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README" sheetId="1" r:id="rId4"/>
    <sheet state="hidden" name="# Enums" sheetId="2" r:id="rId5"/>
    <sheet state="hidden" name="Meta" sheetId="3" r:id="rId6"/>
    <sheet state="visible" name="datasets" sheetId="4" r:id="rId7"/>
    <sheet state="visible" name="attributions" sheetId="5" r:id="rId8"/>
    <sheet state="visible" name="sources" sheetId="6" r:id="rId9"/>
    <sheet state="visible" name="referenced_by" sheetId="7" r:id="rId10"/>
    <sheet state="visible" name="spatial_gazetteerEntries" sheetId="8" r:id="rId11"/>
    <sheet state="visible" name="resources" sheetId="9" r:id="rId12"/>
    <sheet state="visible" name="hazard_event_sets" sheetId="10" r:id="rId13"/>
    <sheet state="visible" name="hazard_event_sets_hazards" sheetId="11" r:id="rId14"/>
    <sheet state="visible" name="hazard_event_sets_spatial_gazet" sheetId="12" r:id="rId15"/>
    <sheet state="visible" name="hazard_event_sets_events" sheetId="13" r:id="rId16"/>
    <sheet state="visible" name="hazard_event_sets_events_footpr" sheetId="14" r:id="rId17"/>
    <sheet state="visible" name="exposure_cost" sheetId="15" r:id="rId18"/>
    <sheet state="visible" name="vulnerabil_cost" sheetId="16" r:id="rId19"/>
    <sheet state="visible" name="vulnerabil_spatial_gazetteerEnt" sheetId="17" r:id="rId20"/>
    <sheet state="visible" name="loss_cost" sheetId="18" r:id="rId21"/>
    <sheet state="hidden" name="links" sheetId="19" r:id="rId22"/>
  </sheets>
  <definedNames/>
  <calcPr/>
</workbook>
</file>

<file path=xl/sharedStrings.xml><?xml version="1.0" encoding="utf-8"?>
<sst xmlns="http://schemas.openxmlformats.org/spreadsheetml/2006/main" count="5809" uniqueCount="3283">
  <si>
    <t>RDLS spreadsheet input template</t>
  </si>
  <si>
    <t>A template for entering RDLS metadata in spreadsheet format</t>
  </si>
  <si>
    <t>Structure</t>
  </si>
  <si>
    <t>This template consists of several worksheets, reflecting the structure of the RDLS schema. The `datasets` worksheet is the main worksheet and each row in the `datasets` worksheet represents a risk dataset. The other worksheets in the template represent arrays in the RDLS schema, with rows representing items in the arrays. For example, each row in the the `resources` worksheet represents represents a resource.</t>
  </si>
  <si>
    <t>Relationships using identifiers</t>
  </si>
  <si>
    <t>Identifiers are used to relate data entered across multiple worksheets, allowing the possibility of one-to-many relationships, such as one dataset made up of many resources. Rows in child worksheets are related to rows in parent worksheets using the parent object’s `id` field. For example, the `id` column in the `resources` is used to reference the `id` of the dataset to which the resource belongs. Similarly, each row in the `hazard_event_sets_events` represents an event in an event set. The `hazard/event_sets/0/id` column references the event set to which the event belongs and the `id` column references the dataset to which the event set and event belong.</t>
  </si>
  <si>
    <t>Fields</t>
  </si>
  <si>
    <t>Each column in the template represents a field in the RDLS schema. The following information is provided for each field:</t>
  </si>
  <si>
    <t xml:space="preserve">path: A JSON pointer that identifies the RDLS field represented by the column. This information is used to convert data from spreadsheet format to JSON format. For more information, see https://flatten-tool.readthedocs.io/en/latest/unflatten/#understanding-json-pointer-and-how-flatten-tool-uses-it.
title: The title of the field, from the RDLS schema.
description: The description of the field, from the RDLS schema. You must ensure that the data you enter into each column conforms to the field's description.
required: Whether the field is required (mandatory). You must populate required fields unless no other fields in the sheet are populated.
type: The data type of the field, from the RDLS schema. Fields can be of type string (text), number (decimal), integer (whole number), boolean (true/false), or array (list of values).
values: If the field references a closed codelist, its permissable values. For more information, see https://rdl-standard.readthedocs.io/en/dev/reference/codelists/. If the value of the field must conform to a particular string format, the name of the format. Fields can be of format date, email or iri (web address). For more information, see https://json-schema.org/understanding-json-schema/reference/string.html#built-in-formats.
codelist: If the field references a codelist, the name of the codelist. To view the title and description of each code, open the link.
input guidance: Guidance on how to enter data.
</t>
  </si>
  <si>
    <t>risk_data_type</t>
  </si>
  <si>
    <t>spatial/countries</t>
  </si>
  <si>
    <t>spatial/geometry/type</t>
  </si>
  <si>
    <t>spatial/scale</t>
  </si>
  <si>
    <t>license</t>
  </si>
  <si>
    <t>exposure/category</t>
  </si>
  <si>
    <t>vulnerability/hazard_primary</t>
  </si>
  <si>
    <t>vulnerability/hazard_secondary</t>
  </si>
  <si>
    <t>vulnerability/hazard_process_primary</t>
  </si>
  <si>
    <t>vulnerability/hazard_process_secondary</t>
  </si>
  <si>
    <t>vulnerability/hazard_analysis_type</t>
  </si>
  <si>
    <t>vulnerability/intensity</t>
  </si>
  <si>
    <t>vulnerability/category</t>
  </si>
  <si>
    <t>vulnerability/impact/type</t>
  </si>
  <si>
    <t>vulnerability/impact/metric</t>
  </si>
  <si>
    <t>vulnerability/impact/unit</t>
  </si>
  <si>
    <t>vulnerability/impact/base_data_type</t>
  </si>
  <si>
    <t>vulnerability/spatial/countries</t>
  </si>
  <si>
    <t>vulnerability/spatial/geometry/type</t>
  </si>
  <si>
    <t>vulnerability/spatial/scale</t>
  </si>
  <si>
    <t>vulnerability/functions/vulnerability/approach</t>
  </si>
  <si>
    <t>vulnerability/functions/vulnerability/relationship</t>
  </si>
  <si>
    <t>vulnerability/functions/fragility/approach</t>
  </si>
  <si>
    <t>vulnerability/functions/fragility/relationship</t>
  </si>
  <si>
    <t>vulnerability/functions/fragility/damage_scale_name</t>
  </si>
  <si>
    <t>vulnerability/functions/damage_to_loss/approach</t>
  </si>
  <si>
    <t>vulnerability/functions/damage_to_loss/relationship</t>
  </si>
  <si>
    <t>vulnerability/functions/damage_to_loss/damage_scale_name</t>
  </si>
  <si>
    <t>vulnerability/functions/engineering_demand/parameter</t>
  </si>
  <si>
    <t>vulnerability/functions/engineering_demand/approach</t>
  </si>
  <si>
    <t>vulnerability/functions/engineering_demand/relationship</t>
  </si>
  <si>
    <t>vulnerability/se_category/scheme</t>
  </si>
  <si>
    <t>loss/hazard_type</t>
  </si>
  <si>
    <t>loss/hazard_process</t>
  </si>
  <si>
    <t>loss/category</t>
  </si>
  <si>
    <t>loss/impact/type</t>
  </si>
  <si>
    <t>loss/impact/metric</t>
  </si>
  <si>
    <t>loss/impact/unit</t>
  </si>
  <si>
    <t>loss/impact/base_data_type</t>
  </si>
  <si>
    <t>loss/type</t>
  </si>
  <si>
    <t>loss/approach</t>
  </si>
  <si>
    <t>loss/hazard_analysis_type</t>
  </si>
  <si>
    <t>attributions/0/role</t>
  </si>
  <si>
    <t>sources/0/type</t>
  </si>
  <si>
    <t>sources/0/component</t>
  </si>
  <si>
    <t>spatial/gazetteerEntries/0/scheme</t>
  </si>
  <si>
    <t>resources/0/media_type</t>
  </si>
  <si>
    <t>resources/0/format</t>
  </si>
  <si>
    <t>hazard/event_sets/0/analysis_type</t>
  </si>
  <si>
    <t>hazard/event_sets/0/frequency_distribution</t>
  </si>
  <si>
    <t>hazard/event_sets/0/seasonality</t>
  </si>
  <si>
    <t>hazard/event_sets/0/calculation_method</t>
  </si>
  <si>
    <t>hazard/event_sets/0/spatial/countries</t>
  </si>
  <si>
    <t>hazard/event_sets/0/spatial/geometry/type</t>
  </si>
  <si>
    <t>hazard/event_sets/0/spatial/scale</t>
  </si>
  <si>
    <t>hazard/event_sets/0/hazards/0/type</t>
  </si>
  <si>
    <t>hazard/event_sets/0/hazards/0/processes</t>
  </si>
  <si>
    <t>hazard/event_sets/0/hazards/0/intensity_measure</t>
  </si>
  <si>
    <t>hazard/event_sets/0/hazards/0/trigger/type</t>
  </si>
  <si>
    <t>hazard/event_sets/0/hazards/0/trigger/processes</t>
  </si>
  <si>
    <t>hazard/event_sets/0/spatial/gazetteerEntries/0/scheme</t>
  </si>
  <si>
    <t>hazard/event_sets/0/events/0/calculation_method</t>
  </si>
  <si>
    <t>hazard/event_sets/0/events/0/hazard/type</t>
  </si>
  <si>
    <t>hazard/event_sets/0/events/0/hazard/processes</t>
  </si>
  <si>
    <t>hazard/event_sets/0/events/0/hazard/intensity_measure</t>
  </si>
  <si>
    <t>hazard/event_sets/0/events/0/hazard/trigger/type</t>
  </si>
  <si>
    <t>hazard/event_sets/0/events/0/hazard/trigger/processes</t>
  </si>
  <si>
    <t>hazard/event_sets/0/events/0/footprints/0/intensity_measure</t>
  </si>
  <si>
    <t>exposure/cost/0/type</t>
  </si>
  <si>
    <t>exposure/cost/0/unit</t>
  </si>
  <si>
    <t>vulnerability/cost/0/type</t>
  </si>
  <si>
    <t>vulnerability/cost/0/unit</t>
  </si>
  <si>
    <t>vulnerability/spatial/gazetteerEntries/0/scheme</t>
  </si>
  <si>
    <t>loss/cost/0/type</t>
  </si>
  <si>
    <t>loss/cost/0/unit</t>
  </si>
  <si>
    <t>hazard</t>
  </si>
  <si>
    <t>AFG</t>
  </si>
  <si>
    <t>Point</t>
  </si>
  <si>
    <t>global</t>
  </si>
  <si>
    <t>CC0-1.0</t>
  </si>
  <si>
    <t>agriculture</t>
  </si>
  <si>
    <t>coastal_flood</t>
  </si>
  <si>
    <t>deterministic</t>
  </si>
  <si>
    <t>PGA:g</t>
  </si>
  <si>
    <t>direct</t>
  </si>
  <si>
    <t>damage_ratio</t>
  </si>
  <si>
    <t>percentage</t>
  </si>
  <si>
    <t>inferred</t>
  </si>
  <si>
    <t>analytical</t>
  </si>
  <si>
    <t>discrete</t>
  </si>
  <si>
    <t>EMS-98</t>
  </si>
  <si>
    <t>PA_dmg_index</t>
  </si>
  <si>
    <t>GED4ALL-socio-economic</t>
  </si>
  <si>
    <t>ground_up</t>
  </si>
  <si>
    <t>world_bank_team_lead</t>
  </si>
  <si>
    <t>dataset</t>
  </si>
  <si>
    <t>ISO 3166-2</t>
  </si>
  <si>
    <t>application/1d-interleaved-parityfec</t>
  </si>
  <si>
    <t>api</t>
  </si>
  <si>
    <t>poisson</t>
  </si>
  <si>
    <t>uniform</t>
  </si>
  <si>
    <t>structure</t>
  </si>
  <si>
    <t>ADP</t>
  </si>
  <si>
    <t>exposure</t>
  </si>
  <si>
    <t>ALB</t>
  </si>
  <si>
    <t>MultiPoint</t>
  </si>
  <si>
    <t>regional</t>
  </si>
  <si>
    <t>CC-BY-4.0</t>
  </si>
  <si>
    <t>buildings</t>
  </si>
  <si>
    <t>convective_storm</t>
  </si>
  <si>
    <t>storm_surge</t>
  </si>
  <si>
    <t>empirical</t>
  </si>
  <si>
    <t>PGA:gal</t>
  </si>
  <si>
    <t>indirect</t>
  </si>
  <si>
    <t>mean_damage_ratio</t>
  </si>
  <si>
    <t>hour</t>
  </si>
  <si>
    <t>observed</t>
  </si>
  <si>
    <t>math_bespoke</t>
  </si>
  <si>
    <t>HAZUS-MH_MR4</t>
  </si>
  <si>
    <t>peak_floor_acc</t>
  </si>
  <si>
    <t>MOVER_social_vulnerability_categories</t>
  </si>
  <si>
    <t>insured</t>
  </si>
  <si>
    <t>resource_provider</t>
  </si>
  <si>
    <t>model</t>
  </si>
  <si>
    <t>NUTS</t>
  </si>
  <si>
    <t>application/3gpdash-qoe-report+xml</t>
  </si>
  <si>
    <t>csv</t>
  </si>
  <si>
    <t>negative_binomial</t>
  </si>
  <si>
    <t>user_defined</t>
  </si>
  <si>
    <t>content</t>
  </si>
  <si>
    <t>AED</t>
  </si>
  <si>
    <t>vulnerability</t>
  </si>
  <si>
    <t>DZA</t>
  </si>
  <si>
    <t>LineString</t>
  </si>
  <si>
    <t>national</t>
  </si>
  <si>
    <t>CC-BY-SA-4.0</t>
  </si>
  <si>
    <t>infrastructure</t>
  </si>
  <si>
    <t>drought</t>
  </si>
  <si>
    <t>tornado</t>
  </si>
  <si>
    <t>probabilistic</t>
  </si>
  <si>
    <t>PGA:m/s2</t>
  </si>
  <si>
    <t>total</t>
  </si>
  <si>
    <t>probability</t>
  </si>
  <si>
    <t>day</t>
  </si>
  <si>
    <t>simulated</t>
  </si>
  <si>
    <t>hybrid</t>
  </si>
  <si>
    <t>math_parametric</t>
  </si>
  <si>
    <t>Vision_2000</t>
  </si>
  <si>
    <t>roof_drift</t>
  </si>
  <si>
    <t>gross</t>
  </si>
  <si>
    <t>custodian</t>
  </si>
  <si>
    <t>ISO 3166-1 alpha-2</t>
  </si>
  <si>
    <t>application/3gppHal+json</t>
  </si>
  <si>
    <t>json</t>
  </si>
  <si>
    <t>product</t>
  </si>
  <si>
    <t>AFA</t>
  </si>
  <si>
    <t>loss</t>
  </si>
  <si>
    <t>ASM</t>
  </si>
  <si>
    <t>MultiLineString</t>
  </si>
  <si>
    <t>sub-national</t>
  </si>
  <si>
    <t>CC-BY-NC-SA-4.0</t>
  </si>
  <si>
    <t>population</t>
  </si>
  <si>
    <t>earthquake</t>
  </si>
  <si>
    <t>agricultural_drought</t>
  </si>
  <si>
    <t>PGV:m/s</t>
  </si>
  <si>
    <t>damage_index</t>
  </si>
  <si>
    <t>week</t>
  </si>
  <si>
    <t>judgement</t>
  </si>
  <si>
    <t>FEMA_356</t>
  </si>
  <si>
    <t>max_interstorey_drift_ratio</t>
  </si>
  <si>
    <t>count</t>
  </si>
  <si>
    <t>owner</t>
  </si>
  <si>
    <t>ISO 3166-1 alpha-3</t>
  </si>
  <si>
    <t>application/3gppHalForms+json</t>
  </si>
  <si>
    <t>geojson</t>
  </si>
  <si>
    <t>generalized_extreme_value</t>
  </si>
  <si>
    <t>disruption</t>
  </si>
  <si>
    <t>AFN</t>
  </si>
  <si>
    <t>AND</t>
  </si>
  <si>
    <t>Polygon</t>
  </si>
  <si>
    <t>CC BY-ND 4.0</t>
  </si>
  <si>
    <t>natural_environment</t>
  </si>
  <si>
    <t>extreme_temperature</t>
  </si>
  <si>
    <t>hydrological_drought</t>
  </si>
  <si>
    <t>AvgSa:m/s2</t>
  </si>
  <si>
    <t>loss_ratio</t>
  </si>
  <si>
    <t>month</t>
  </si>
  <si>
    <t>Milutinovic_Trendafiloski_2003</t>
  </si>
  <si>
    <t>interstorey_drift_ratio_i</t>
  </si>
  <si>
    <t>net_precat</t>
  </si>
  <si>
    <t>user</t>
  </si>
  <si>
    <t>GEONAMES</t>
  </si>
  <si>
    <t>application/3gpp-ims+xml</t>
  </si>
  <si>
    <t>shp</t>
  </si>
  <si>
    <t>ALK</t>
  </si>
  <si>
    <t>AGO</t>
  </si>
  <si>
    <t>MultiPolygon</t>
  </si>
  <si>
    <t>CC BY-NC-ND 4.0</t>
  </si>
  <si>
    <t>flood</t>
  </si>
  <si>
    <t>meteorological_drought</t>
  </si>
  <si>
    <t>Sd(T1):m</t>
  </si>
  <si>
    <t>mean_loss_ratio</t>
  </si>
  <si>
    <t>year</t>
  </si>
  <si>
    <t>Blong_2003</t>
  </si>
  <si>
    <t>demand_capacity_ratio</t>
  </si>
  <si>
    <t>net_postcat</t>
  </si>
  <si>
    <t>distributor</t>
  </si>
  <si>
    <t>OSMN</t>
  </si>
  <si>
    <t>application/A2L</t>
  </si>
  <si>
    <t>gpkg</t>
  </si>
  <si>
    <t>ALL</t>
  </si>
  <si>
    <t>AIA</t>
  </si>
  <si>
    <t>ODbL-1.0</t>
  </si>
  <si>
    <t>landslide</t>
  </si>
  <si>
    <t>socioeconomic_drought</t>
  </si>
  <si>
    <t>Sv(T1):m/s</t>
  </si>
  <si>
    <t>downtime_vulnerability</t>
  </si>
  <si>
    <t>HRC</t>
  </si>
  <si>
    <t>principal_investigator</t>
  </si>
  <si>
    <t>OSMR</t>
  </si>
  <si>
    <t>application/ace+cbor</t>
  </si>
  <si>
    <t>geotiff</t>
  </si>
  <si>
    <t>AMD</t>
  </si>
  <si>
    <t>ATA</t>
  </si>
  <si>
    <t>ODC-By-1.0</t>
  </si>
  <si>
    <t>tsunami</t>
  </si>
  <si>
    <t>primary_rupture</t>
  </si>
  <si>
    <t>PGDf:m</t>
  </si>
  <si>
    <t>casualty_ratio_vulnerability</t>
  </si>
  <si>
    <t>m2</t>
  </si>
  <si>
    <t>Crowley_2004</t>
  </si>
  <si>
    <t>processor</t>
  </si>
  <si>
    <t>application/ace+json</t>
  </si>
  <si>
    <t>md</t>
  </si>
  <si>
    <t>ANG</t>
  </si>
  <si>
    <t>ATG</t>
  </si>
  <si>
    <t>PDDL-1.0</t>
  </si>
  <si>
    <t>volcanic</t>
  </si>
  <si>
    <t>secondary_rupture</t>
  </si>
  <si>
    <t>D:s</t>
  </si>
  <si>
    <t>economic_loss_value</t>
  </si>
  <si>
    <t>hectares</t>
  </si>
  <si>
    <t>Lang_Bachmann_2004</t>
  </si>
  <si>
    <t>author</t>
  </si>
  <si>
    <t>application/activemessage</t>
  </si>
  <si>
    <t>pdf</t>
  </si>
  <si>
    <t>AOA</t>
  </si>
  <si>
    <t>ARG</t>
  </si>
  <si>
    <t>wildfire</t>
  </si>
  <si>
    <t>ground_motion</t>
  </si>
  <si>
    <t>IA:m/s</t>
  </si>
  <si>
    <t>insured_loss_value</t>
  </si>
  <si>
    <t>km2</t>
  </si>
  <si>
    <t>GNDT_2010</t>
  </si>
  <si>
    <t>sponsor</t>
  </si>
  <si>
    <t>application/activity+json</t>
  </si>
  <si>
    <t>website</t>
  </si>
  <si>
    <t>AOK</t>
  </si>
  <si>
    <t>ARM</t>
  </si>
  <si>
    <t>strong_wind</t>
  </si>
  <si>
    <t>liquefaction</t>
  </si>
  <si>
    <t>Neq:-</t>
  </si>
  <si>
    <t>JapanCO_2013</t>
  </si>
  <si>
    <t>co_author</t>
  </si>
  <si>
    <t>application/aif+cbor</t>
  </si>
  <si>
    <t>AON</t>
  </si>
  <si>
    <t>ABW</t>
  </si>
  <si>
    <t>extreme_cold</t>
  </si>
  <si>
    <t>EMS:-</t>
  </si>
  <si>
    <t>casualty_count</t>
  </si>
  <si>
    <t>EEFIT_2006</t>
  </si>
  <si>
    <t>collaborator</t>
  </si>
  <si>
    <t>application/aif+json</t>
  </si>
  <si>
    <t>AOR</t>
  </si>
  <si>
    <t>AUS</t>
  </si>
  <si>
    <t>extreme_heat</t>
  </si>
  <si>
    <t>MMI:-</t>
  </si>
  <si>
    <t>casualty_ratio_loss</t>
  </si>
  <si>
    <t>Fraser_2013</t>
  </si>
  <si>
    <t>editor</t>
  </si>
  <si>
    <t>application/alto-cdni+json</t>
  </si>
  <si>
    <t>ARA</t>
  </si>
  <si>
    <t>AUT</t>
  </si>
  <si>
    <t>fluvial_flood</t>
  </si>
  <si>
    <t>CAV:m/s</t>
  </si>
  <si>
    <t>loss_annual_average_value</t>
  </si>
  <si>
    <t>mediator</t>
  </si>
  <si>
    <t>application/alto-cdnifilter+json</t>
  </si>
  <si>
    <t>ARP</t>
  </si>
  <si>
    <t>AZE</t>
  </si>
  <si>
    <t>pluvial_flood</t>
  </si>
  <si>
    <t>D_B:s</t>
  </si>
  <si>
    <t>loss_probable_maximum_value</t>
  </si>
  <si>
    <t>rights_holder</t>
  </si>
  <si>
    <t>application/alto-costmap+json</t>
  </si>
  <si>
    <t>ARS</t>
  </si>
  <si>
    <t>BHS</t>
  </si>
  <si>
    <t>groundwater_flood</t>
  </si>
  <si>
    <t>fl_wd:m</t>
  </si>
  <si>
    <t>at_risk_value</t>
  </si>
  <si>
    <t>contributor</t>
  </si>
  <si>
    <t>application/alto-costmapfilter+json</t>
  </si>
  <si>
    <t>ARY</t>
  </si>
  <si>
    <t>BHR</t>
  </si>
  <si>
    <t>snow_avalanche</t>
  </si>
  <si>
    <t>fl_wv:m/s</t>
  </si>
  <si>
    <t>at_risk_tail_value</t>
  </si>
  <si>
    <t>funder</t>
  </si>
  <si>
    <t>application/alto-directory+json</t>
  </si>
  <si>
    <t>ATS</t>
  </si>
  <si>
    <t>BGD</t>
  </si>
  <si>
    <t>landslide_general</t>
  </si>
  <si>
    <t>v_ect(3s):km/h</t>
  </si>
  <si>
    <t>downtime_loss</t>
  </si>
  <si>
    <t>stakeholder</t>
  </si>
  <si>
    <t>application/alto-endpointprop+json</t>
  </si>
  <si>
    <t>AUD</t>
  </si>
  <si>
    <t>BRB</t>
  </si>
  <si>
    <t>landslide_rockslide</t>
  </si>
  <si>
    <t>v_ect(1m):km/h</t>
  </si>
  <si>
    <t>asset_loss</t>
  </si>
  <si>
    <t>application/alto-endpointpropparams+json</t>
  </si>
  <si>
    <t>AWG</t>
  </si>
  <si>
    <t>BLR</t>
  </si>
  <si>
    <t>landslide_mudflow</t>
  </si>
  <si>
    <t>v_etc(10m):km/h</t>
  </si>
  <si>
    <t>displaced_count</t>
  </si>
  <si>
    <t>application/alto-endpointcost+json</t>
  </si>
  <si>
    <t>AYM</t>
  </si>
  <si>
    <t>BEL</t>
  </si>
  <si>
    <t>landslide_rockfall</t>
  </si>
  <si>
    <t>PGWS_tcy:km/h</t>
  </si>
  <si>
    <t>application/alto-endpointcostparams+json</t>
  </si>
  <si>
    <t>AZM</t>
  </si>
  <si>
    <t>BLZ</t>
  </si>
  <si>
    <t>ls_fd:m</t>
  </si>
  <si>
    <t>application/alto-error+json</t>
  </si>
  <si>
    <t>AZN</t>
  </si>
  <si>
    <t>BEN</t>
  </si>
  <si>
    <t>ashfall</t>
  </si>
  <si>
    <t>I_DF:m3/s2</t>
  </si>
  <si>
    <t>application/alto-networkmapfilter+json</t>
  </si>
  <si>
    <t>BAD</t>
  </si>
  <si>
    <t>BMU</t>
  </si>
  <si>
    <t>volcano_ballistics</t>
  </si>
  <si>
    <t>v_lsl:m/s2</t>
  </si>
  <si>
    <t>application/alto-networkmap+json</t>
  </si>
  <si>
    <t>BAM</t>
  </si>
  <si>
    <t>BTN</t>
  </si>
  <si>
    <t>lahar</t>
  </si>
  <si>
    <t>ls_mfd:m</t>
  </si>
  <si>
    <t>application/alto-propmap+json</t>
  </si>
  <si>
    <t>BBD</t>
  </si>
  <si>
    <t>BOL</t>
  </si>
  <si>
    <t>lava</t>
  </si>
  <si>
    <t>SD_lsl:m</t>
  </si>
  <si>
    <t>application/alto-propmapparams+json</t>
  </si>
  <si>
    <t>BDT</t>
  </si>
  <si>
    <t>BES</t>
  </si>
  <si>
    <t>pyroclastic_flow</t>
  </si>
  <si>
    <t>Rh_tsi:m</t>
  </si>
  <si>
    <t>application/alto-updatestreamcontrol+json</t>
  </si>
  <si>
    <t>BEC</t>
  </si>
  <si>
    <t>BIH</t>
  </si>
  <si>
    <t>d_tsi:m</t>
  </si>
  <si>
    <t>application/alto-updatestreamparams+json</t>
  </si>
  <si>
    <t>BEF</t>
  </si>
  <si>
    <t>BWA</t>
  </si>
  <si>
    <t>extratropical_cyclone</t>
  </si>
  <si>
    <t>h_tsi:m</t>
  </si>
  <si>
    <t>application/AML</t>
  </si>
  <si>
    <t>BVT</t>
  </si>
  <si>
    <t>tropical_cyclone</t>
  </si>
  <si>
    <t>v_tsi:m/s</t>
  </si>
  <si>
    <t>application/andrew-inset</t>
  </si>
  <si>
    <t>BGJ</t>
  </si>
  <si>
    <t>BRA</t>
  </si>
  <si>
    <t>Fh_tsi:m</t>
  </si>
  <si>
    <t>application/applefile</t>
  </si>
  <si>
    <t>BGK</t>
  </si>
  <si>
    <t>IOT</t>
  </si>
  <si>
    <t>MF:m3/s2</t>
  </si>
  <si>
    <t>application/at+jwt</t>
  </si>
  <si>
    <t>BGL</t>
  </si>
  <si>
    <t>BRN</t>
  </si>
  <si>
    <t>MMF:m4/s2</t>
  </si>
  <si>
    <t>application/ATF</t>
  </si>
  <si>
    <t>BGN</t>
  </si>
  <si>
    <t>BGR</t>
  </si>
  <si>
    <t>F_drag:kN</t>
  </si>
  <si>
    <t>application/ATFX</t>
  </si>
  <si>
    <t>BHD</t>
  </si>
  <si>
    <t>BFA</t>
  </si>
  <si>
    <t>Fr:-</t>
  </si>
  <si>
    <t>application/atom+xml</t>
  </si>
  <si>
    <t>BIF</t>
  </si>
  <si>
    <t>BDI</t>
  </si>
  <si>
    <t>F_QS:kN</t>
  </si>
  <si>
    <t>application/atomcat+xml</t>
  </si>
  <si>
    <t>BMD</t>
  </si>
  <si>
    <t>CPV</t>
  </si>
  <si>
    <t>h_vaf:mm</t>
  </si>
  <si>
    <t>application/atomdeleted+xml</t>
  </si>
  <si>
    <t>BND</t>
  </si>
  <si>
    <t>KHM</t>
  </si>
  <si>
    <t>L_vaf:kg/m2</t>
  </si>
  <si>
    <t>application/atomicmail</t>
  </si>
  <si>
    <t>BOB</t>
  </si>
  <si>
    <t>CMR</t>
  </si>
  <si>
    <t>ASI:per</t>
  </si>
  <si>
    <t>application/atomsvc+xml</t>
  </si>
  <si>
    <t>BOP</t>
  </si>
  <si>
    <t>CAN</t>
  </si>
  <si>
    <t>DI:-</t>
  </si>
  <si>
    <t>application/atsc-dwd+xml</t>
  </si>
  <si>
    <t>BOV</t>
  </si>
  <si>
    <t>CYM</t>
  </si>
  <si>
    <t>WMVHI:-</t>
  </si>
  <si>
    <t>application/atsc-dynamic-event-message</t>
  </si>
  <si>
    <t>CAF</t>
  </si>
  <si>
    <t>NDVI:-</t>
  </si>
  <si>
    <t>application/atsc-held+xml</t>
  </si>
  <si>
    <t>BRC</t>
  </si>
  <si>
    <t>TCD</t>
  </si>
  <si>
    <t>VCI:-</t>
  </si>
  <si>
    <t>application/atsc-rdt+json</t>
  </si>
  <si>
    <t>BRE</t>
  </si>
  <si>
    <t>CHL</t>
  </si>
  <si>
    <t>VHI:-</t>
  </si>
  <si>
    <t>application/atsc-rsat+xml</t>
  </si>
  <si>
    <t>BRL</t>
  </si>
  <si>
    <t>CHN</t>
  </si>
  <si>
    <t>CMI:-</t>
  </si>
  <si>
    <t>application/ATXML</t>
  </si>
  <si>
    <t>CXR</t>
  </si>
  <si>
    <t>PDSI:-</t>
  </si>
  <si>
    <t>application/auth-policy+xml</t>
  </si>
  <si>
    <t>BRR</t>
  </si>
  <si>
    <t>CCK</t>
  </si>
  <si>
    <t>SPI:-</t>
  </si>
  <si>
    <t>application/automationml-aml+xml</t>
  </si>
  <si>
    <t>BSD</t>
  </si>
  <si>
    <t>COL</t>
  </si>
  <si>
    <t>SPEI:-</t>
  </si>
  <si>
    <t>application/automationml-amlx+zip</t>
  </si>
  <si>
    <t>COM</t>
  </si>
  <si>
    <t>WBGT:c</t>
  </si>
  <si>
    <t>application/bacnet-xdd+zip</t>
  </si>
  <si>
    <t>BUK</t>
  </si>
  <si>
    <t>COD</t>
  </si>
  <si>
    <t>FWI:-</t>
  </si>
  <si>
    <t>application/batch-SMTP</t>
  </si>
  <si>
    <t>BWP</t>
  </si>
  <si>
    <t>COG</t>
  </si>
  <si>
    <t>MHI:-</t>
  </si>
  <si>
    <t>application/beep+xml</t>
  </si>
  <si>
    <t>BYB</t>
  </si>
  <si>
    <t>COK</t>
  </si>
  <si>
    <t>application/calendar+json</t>
  </si>
  <si>
    <t>BYN</t>
  </si>
  <si>
    <t>CRI</t>
  </si>
  <si>
    <t>application/calendar+xml</t>
  </si>
  <si>
    <t>BYR</t>
  </si>
  <si>
    <t>HRV</t>
  </si>
  <si>
    <t>application/call-completion</t>
  </si>
  <si>
    <t>BZD</t>
  </si>
  <si>
    <t>CUB</t>
  </si>
  <si>
    <t>application/CALS-1840</t>
  </si>
  <si>
    <t>CAD</t>
  </si>
  <si>
    <t>CUW</t>
  </si>
  <si>
    <t>application/captive+json</t>
  </si>
  <si>
    <t>CDF</t>
  </si>
  <si>
    <t>CYP</t>
  </si>
  <si>
    <t>application/cbor</t>
  </si>
  <si>
    <t>CHC</t>
  </si>
  <si>
    <t>CZE</t>
  </si>
  <si>
    <t>application/cbor-seq</t>
  </si>
  <si>
    <t>CHE</t>
  </si>
  <si>
    <t>CIV</t>
  </si>
  <si>
    <t>application/cccex</t>
  </si>
  <si>
    <t>CHF</t>
  </si>
  <si>
    <t>DNK</t>
  </si>
  <si>
    <t>application/ccmp+xml</t>
  </si>
  <si>
    <t>CHW</t>
  </si>
  <si>
    <t>DJI</t>
  </si>
  <si>
    <t>application/ccxml+xml</t>
  </si>
  <si>
    <t>CLF</t>
  </si>
  <si>
    <t>DMA</t>
  </si>
  <si>
    <t>application/cda+xml</t>
  </si>
  <si>
    <t>CLP</t>
  </si>
  <si>
    <t>DOM</t>
  </si>
  <si>
    <t>application/CDFX+XML</t>
  </si>
  <si>
    <t>CNY</t>
  </si>
  <si>
    <t>ECU</t>
  </si>
  <si>
    <t>application/cdmi-capability</t>
  </si>
  <si>
    <t>COP</t>
  </si>
  <si>
    <t>EGY</t>
  </si>
  <si>
    <t>application/cdmi-container</t>
  </si>
  <si>
    <t>COU</t>
  </si>
  <si>
    <t>SLV</t>
  </si>
  <si>
    <t>application/cdmi-domain</t>
  </si>
  <si>
    <t>CRC</t>
  </si>
  <si>
    <t>GNQ</t>
  </si>
  <si>
    <t>application/cdmi-object</t>
  </si>
  <si>
    <t>CSD</t>
  </si>
  <si>
    <t>ERI</t>
  </si>
  <si>
    <t>application/cdmi-queue</t>
  </si>
  <si>
    <t>CSJ</t>
  </si>
  <si>
    <t>EST</t>
  </si>
  <si>
    <t>application/cdni</t>
  </si>
  <si>
    <t>CSK</t>
  </si>
  <si>
    <t>SWZ</t>
  </si>
  <si>
    <t>application/CEA</t>
  </si>
  <si>
    <t>CUC</t>
  </si>
  <si>
    <t>ETH</t>
  </si>
  <si>
    <t>application/cea-2018+xml</t>
  </si>
  <si>
    <t>CUP</t>
  </si>
  <si>
    <t>FLK</t>
  </si>
  <si>
    <t>application/cellml+xml</t>
  </si>
  <si>
    <t>CVE</t>
  </si>
  <si>
    <t>FRO</t>
  </si>
  <si>
    <t>application/cfw</t>
  </si>
  <si>
    <t>FJI</t>
  </si>
  <si>
    <t>application/city+json</t>
  </si>
  <si>
    <t>CZK</t>
  </si>
  <si>
    <t>FIN</t>
  </si>
  <si>
    <t>application/clr</t>
  </si>
  <si>
    <t>DDM</t>
  </si>
  <si>
    <t>FRA</t>
  </si>
  <si>
    <t>application/clue_info+xml</t>
  </si>
  <si>
    <t>DEM</t>
  </si>
  <si>
    <t>GUF</t>
  </si>
  <si>
    <t>application/clue+xml</t>
  </si>
  <si>
    <t>DJF</t>
  </si>
  <si>
    <t>PYF</t>
  </si>
  <si>
    <t>application/cms</t>
  </si>
  <si>
    <t>DKK</t>
  </si>
  <si>
    <t>ATF</t>
  </si>
  <si>
    <t>application/cnrp+xml</t>
  </si>
  <si>
    <t>DOP</t>
  </si>
  <si>
    <t>GAB</t>
  </si>
  <si>
    <t>application/coap-group+json</t>
  </si>
  <si>
    <t>DZD</t>
  </si>
  <si>
    <t>GMB</t>
  </si>
  <si>
    <t>application/coap-payload</t>
  </si>
  <si>
    <t>ECS</t>
  </si>
  <si>
    <t>GEO</t>
  </si>
  <si>
    <t>application/commonground</t>
  </si>
  <si>
    <t>ECV</t>
  </si>
  <si>
    <t>DEU</t>
  </si>
  <si>
    <t>application/concise-problem-details+cbor</t>
  </si>
  <si>
    <t>EEK</t>
  </si>
  <si>
    <t>GHA</t>
  </si>
  <si>
    <t>application/conference-info+xml</t>
  </si>
  <si>
    <t>EGP</t>
  </si>
  <si>
    <t>GIB</t>
  </si>
  <si>
    <t>application/cpl+xml</t>
  </si>
  <si>
    <t>ERN</t>
  </si>
  <si>
    <t>GRC</t>
  </si>
  <si>
    <t>application/cose</t>
  </si>
  <si>
    <t>ESA</t>
  </si>
  <si>
    <t>GRL</t>
  </si>
  <si>
    <t>application/cose-key</t>
  </si>
  <si>
    <t>ESB</t>
  </si>
  <si>
    <t>GRD</t>
  </si>
  <si>
    <t>application/cose-key-set</t>
  </si>
  <si>
    <t>ESP</t>
  </si>
  <si>
    <t>GLP</t>
  </si>
  <si>
    <t>application/cose-x509</t>
  </si>
  <si>
    <t>ETB</t>
  </si>
  <si>
    <t>GUM</t>
  </si>
  <si>
    <t>application/csrattrs</t>
  </si>
  <si>
    <t>EUR</t>
  </si>
  <si>
    <t>GTM</t>
  </si>
  <si>
    <t>application/csta+xml</t>
  </si>
  <si>
    <t>FIM</t>
  </si>
  <si>
    <t>GGY</t>
  </si>
  <si>
    <t>application/CSTAdata+xml</t>
  </si>
  <si>
    <t>FJD</t>
  </si>
  <si>
    <t>GIN</t>
  </si>
  <si>
    <t>application/csvm+json</t>
  </si>
  <si>
    <t>FKP</t>
  </si>
  <si>
    <t>GNB</t>
  </si>
  <si>
    <t>application/cwl</t>
  </si>
  <si>
    <t>FRF</t>
  </si>
  <si>
    <t>GUY</t>
  </si>
  <si>
    <t>application/cwl+json</t>
  </si>
  <si>
    <t>GBP</t>
  </si>
  <si>
    <t>HTI</t>
  </si>
  <si>
    <t>application/cwt</t>
  </si>
  <si>
    <t>GEK</t>
  </si>
  <si>
    <t>HMD</t>
  </si>
  <si>
    <t>application/cybercash</t>
  </si>
  <si>
    <t>GEL</t>
  </si>
  <si>
    <t>VAT</t>
  </si>
  <si>
    <t>application/dash+xml</t>
  </si>
  <si>
    <t>GHC</t>
  </si>
  <si>
    <t>HND</t>
  </si>
  <si>
    <t>application/dash-patch+xml</t>
  </si>
  <si>
    <t>GHP</t>
  </si>
  <si>
    <t>HKG</t>
  </si>
  <si>
    <t>application/dashdelta</t>
  </si>
  <si>
    <t>GHS</t>
  </si>
  <si>
    <t>HUN</t>
  </si>
  <si>
    <t>application/davmount+xml</t>
  </si>
  <si>
    <t>GIP</t>
  </si>
  <si>
    <t>ISL</t>
  </si>
  <si>
    <t>application/dca-rft</t>
  </si>
  <si>
    <t>GMD</t>
  </si>
  <si>
    <t>IND</t>
  </si>
  <si>
    <t>application/DCD</t>
  </si>
  <si>
    <t>GNE</t>
  </si>
  <si>
    <t>IDN</t>
  </si>
  <si>
    <t>application/dec-dx</t>
  </si>
  <si>
    <t>GNF</t>
  </si>
  <si>
    <t>IRN</t>
  </si>
  <si>
    <t>application/dialog-info+xml</t>
  </si>
  <si>
    <t>GNS</t>
  </si>
  <si>
    <t>IRQ</t>
  </si>
  <si>
    <t>application/dicom</t>
  </si>
  <si>
    <t>GQE</t>
  </si>
  <si>
    <t>IRL</t>
  </si>
  <si>
    <t>application/dicom+json</t>
  </si>
  <si>
    <t>IMN</t>
  </si>
  <si>
    <t>application/dicom+xml</t>
  </si>
  <si>
    <t>GTQ</t>
  </si>
  <si>
    <t>ISR</t>
  </si>
  <si>
    <t>application/DII</t>
  </si>
  <si>
    <t>GWE</t>
  </si>
  <si>
    <t>ITA</t>
  </si>
  <si>
    <t>application/DIT</t>
  </si>
  <si>
    <t>GWP</t>
  </si>
  <si>
    <t>JAM</t>
  </si>
  <si>
    <t>application/dns</t>
  </si>
  <si>
    <t>GYD</t>
  </si>
  <si>
    <t>JPN</t>
  </si>
  <si>
    <t>application/dns+json</t>
  </si>
  <si>
    <t>HKD</t>
  </si>
  <si>
    <t>JEY</t>
  </si>
  <si>
    <t>application/dns-message</t>
  </si>
  <si>
    <t>HNL</t>
  </si>
  <si>
    <t>JOR</t>
  </si>
  <si>
    <t>application/dots+cbor</t>
  </si>
  <si>
    <t>HRD</t>
  </si>
  <si>
    <t>KAZ</t>
  </si>
  <si>
    <t>application/dpop+jwt</t>
  </si>
  <si>
    <t>HRK</t>
  </si>
  <si>
    <t>KEN</t>
  </si>
  <si>
    <t>application/dskpp+xml</t>
  </si>
  <si>
    <t>HTG</t>
  </si>
  <si>
    <t>KIR</t>
  </si>
  <si>
    <t>application/dssc+der</t>
  </si>
  <si>
    <t>HUF</t>
  </si>
  <si>
    <t>PRK</t>
  </si>
  <si>
    <t>application/dssc+xml</t>
  </si>
  <si>
    <t>IDR</t>
  </si>
  <si>
    <t>KOR</t>
  </si>
  <si>
    <t>application/dvcs</t>
  </si>
  <si>
    <t>IEP</t>
  </si>
  <si>
    <t>KWT</t>
  </si>
  <si>
    <t>application/EDI-consent</t>
  </si>
  <si>
    <t>ILP</t>
  </si>
  <si>
    <t>KGZ</t>
  </si>
  <si>
    <t>application/EDIFACT</t>
  </si>
  <si>
    <t>ILR</t>
  </si>
  <si>
    <t>LAO</t>
  </si>
  <si>
    <t>application/EDI-X12</t>
  </si>
  <si>
    <t>ILS</t>
  </si>
  <si>
    <t>LVA</t>
  </si>
  <si>
    <t>application/efi</t>
  </si>
  <si>
    <t>INR</t>
  </si>
  <si>
    <t>LBN</t>
  </si>
  <si>
    <t>application/elm+json</t>
  </si>
  <si>
    <t>IQD</t>
  </si>
  <si>
    <t>LSO</t>
  </si>
  <si>
    <t>application/elm+xml</t>
  </si>
  <si>
    <t>IRR</t>
  </si>
  <si>
    <t>LBR</t>
  </si>
  <si>
    <t>application/EmergencyCallData.cap+xml</t>
  </si>
  <si>
    <t>ISJ</t>
  </si>
  <si>
    <t>LBY</t>
  </si>
  <si>
    <t>application/EmergencyCallData.Comment+xml</t>
  </si>
  <si>
    <t>ISK</t>
  </si>
  <si>
    <t>LIE</t>
  </si>
  <si>
    <t>application/EmergencyCallData.Control+xml</t>
  </si>
  <si>
    <t>ITL</t>
  </si>
  <si>
    <t>LTU</t>
  </si>
  <si>
    <t>application/EmergencyCallData.DeviceInfo+xml</t>
  </si>
  <si>
    <t>JMD</t>
  </si>
  <si>
    <t>LUX</t>
  </si>
  <si>
    <t>application/EmergencyCallData.eCall.MSD</t>
  </si>
  <si>
    <t>JOD</t>
  </si>
  <si>
    <t>MAC</t>
  </si>
  <si>
    <t>application/EmergencyCallData.LegacyESN+json</t>
  </si>
  <si>
    <t>JPY</t>
  </si>
  <si>
    <t>MDG</t>
  </si>
  <si>
    <t>application/EmergencyCallData.ProviderInfo+xml</t>
  </si>
  <si>
    <t>KES</t>
  </si>
  <si>
    <t>MWI</t>
  </si>
  <si>
    <t>application/EmergencyCallData.ServiceInfo+xml</t>
  </si>
  <si>
    <t>KGS</t>
  </si>
  <si>
    <t>MYS</t>
  </si>
  <si>
    <t>application/EmergencyCallData.SubscriberInfo+xml</t>
  </si>
  <si>
    <t>KHR</t>
  </si>
  <si>
    <t>MDV</t>
  </si>
  <si>
    <t>application/EmergencyCallData.VEDS+xml</t>
  </si>
  <si>
    <t>KMF</t>
  </si>
  <si>
    <t>MLI</t>
  </si>
  <si>
    <t>application/emma+xml</t>
  </si>
  <si>
    <t>KPW</t>
  </si>
  <si>
    <t>MLT</t>
  </si>
  <si>
    <t>application/emotionml+xml</t>
  </si>
  <si>
    <t>KRW</t>
  </si>
  <si>
    <t>MHL</t>
  </si>
  <si>
    <t>application/encaprtp</t>
  </si>
  <si>
    <t>KWD</t>
  </si>
  <si>
    <t>MTQ</t>
  </si>
  <si>
    <t>application/epp+xml</t>
  </si>
  <si>
    <t>KYD</t>
  </si>
  <si>
    <t>MRT</t>
  </si>
  <si>
    <t>application/epub+zip</t>
  </si>
  <si>
    <t>KZT</t>
  </si>
  <si>
    <t>MUS</t>
  </si>
  <si>
    <t>application/eshop</t>
  </si>
  <si>
    <t>LAJ</t>
  </si>
  <si>
    <t>MYT</t>
  </si>
  <si>
    <t>application/example</t>
  </si>
  <si>
    <t>LAK</t>
  </si>
  <si>
    <t>MEX</t>
  </si>
  <si>
    <t>application/exi</t>
  </si>
  <si>
    <t>LBP</t>
  </si>
  <si>
    <t>FSM</t>
  </si>
  <si>
    <t>application/expect-ct-report+json</t>
  </si>
  <si>
    <t>LKR</t>
  </si>
  <si>
    <t>MDA</t>
  </si>
  <si>
    <t>application/express</t>
  </si>
  <si>
    <t>LRD</t>
  </si>
  <si>
    <t>MCO</t>
  </si>
  <si>
    <t>application/fastinfoset</t>
  </si>
  <si>
    <t>LSL</t>
  </si>
  <si>
    <t>MNG</t>
  </si>
  <si>
    <t>application/fastsoap</t>
  </si>
  <si>
    <t>LSM</t>
  </si>
  <si>
    <t>MNE</t>
  </si>
  <si>
    <t>application/fdf</t>
  </si>
  <si>
    <t>LTL</t>
  </si>
  <si>
    <t>MSR</t>
  </si>
  <si>
    <t>application/fdt+xml</t>
  </si>
  <si>
    <t>LTT</t>
  </si>
  <si>
    <t>MAR</t>
  </si>
  <si>
    <t>application/fhir+json</t>
  </si>
  <si>
    <t>LUC</t>
  </si>
  <si>
    <t>MOZ</t>
  </si>
  <si>
    <t>application/fhir+xml</t>
  </si>
  <si>
    <t>LUF</t>
  </si>
  <si>
    <t>MMR</t>
  </si>
  <si>
    <t>application/fits</t>
  </si>
  <si>
    <t>LUL</t>
  </si>
  <si>
    <t>NAM</t>
  </si>
  <si>
    <t>application/flexfec</t>
  </si>
  <si>
    <t>LVL</t>
  </si>
  <si>
    <t>NRU</t>
  </si>
  <si>
    <t>application/font-tdpfr</t>
  </si>
  <si>
    <t>LVR</t>
  </si>
  <si>
    <t>NPL</t>
  </si>
  <si>
    <t>application/framework-attributes+xml</t>
  </si>
  <si>
    <t>LYD</t>
  </si>
  <si>
    <t>NLD</t>
  </si>
  <si>
    <t>application/geo+json</t>
  </si>
  <si>
    <t>MAD</t>
  </si>
  <si>
    <t>NCL</t>
  </si>
  <si>
    <t>application/geo+json-seq</t>
  </si>
  <si>
    <t>MDL</t>
  </si>
  <si>
    <t>NZL</t>
  </si>
  <si>
    <t>application/geopackage+sqlite3</t>
  </si>
  <si>
    <t>MGA</t>
  </si>
  <si>
    <t>NIC</t>
  </si>
  <si>
    <t>application/geoxacml+xml</t>
  </si>
  <si>
    <t>MGF</t>
  </si>
  <si>
    <t>NER</t>
  </si>
  <si>
    <t>application/gltf-buffer</t>
  </si>
  <si>
    <t>MKD</t>
  </si>
  <si>
    <t>NGA</t>
  </si>
  <si>
    <t>application/gml+xml</t>
  </si>
  <si>
    <t>MLF</t>
  </si>
  <si>
    <t>NIU</t>
  </si>
  <si>
    <t>application/gzip</t>
  </si>
  <si>
    <t>MMK</t>
  </si>
  <si>
    <t>NFK</t>
  </si>
  <si>
    <t>application/H224</t>
  </si>
  <si>
    <t>MNT</t>
  </si>
  <si>
    <t>MNP</t>
  </si>
  <si>
    <t>application/held+xml</t>
  </si>
  <si>
    <t>MOP</t>
  </si>
  <si>
    <t>NOR</t>
  </si>
  <si>
    <t>application/hl7v2+xml</t>
  </si>
  <si>
    <t>MRO</t>
  </si>
  <si>
    <t>OMN</t>
  </si>
  <si>
    <t>application/http</t>
  </si>
  <si>
    <t>MRU</t>
  </si>
  <si>
    <t>PAK</t>
  </si>
  <si>
    <t>application/hyperstudio</t>
  </si>
  <si>
    <t>MTL</t>
  </si>
  <si>
    <t>PLW</t>
  </si>
  <si>
    <t>application/ibe-key-request+xml</t>
  </si>
  <si>
    <t>MTP</t>
  </si>
  <si>
    <t>PSE</t>
  </si>
  <si>
    <t>application/ibe-pkg-reply+xml</t>
  </si>
  <si>
    <t>MUR</t>
  </si>
  <si>
    <t>PAN</t>
  </si>
  <si>
    <t>application/ibe-pp-data</t>
  </si>
  <si>
    <t>MVQ</t>
  </si>
  <si>
    <t>PNG</t>
  </si>
  <si>
    <t>application/iges</t>
  </si>
  <si>
    <t>MVR</t>
  </si>
  <si>
    <t>PRY</t>
  </si>
  <si>
    <t>application/im-iscomposing+xml</t>
  </si>
  <si>
    <t>MWK</t>
  </si>
  <si>
    <t>PER</t>
  </si>
  <si>
    <t>application/index</t>
  </si>
  <si>
    <t>MXN</t>
  </si>
  <si>
    <t>PHL</t>
  </si>
  <si>
    <t>application/index.cmd</t>
  </si>
  <si>
    <t>MXP</t>
  </si>
  <si>
    <t>PCN</t>
  </si>
  <si>
    <t>application/index.obj</t>
  </si>
  <si>
    <t>MXV</t>
  </si>
  <si>
    <t>POL</t>
  </si>
  <si>
    <t>application/index.response</t>
  </si>
  <si>
    <t>MYR</t>
  </si>
  <si>
    <t>PRT</t>
  </si>
  <si>
    <t>application/index.vnd</t>
  </si>
  <si>
    <t>MZE</t>
  </si>
  <si>
    <t>PRI</t>
  </si>
  <si>
    <t>application/inkml+xml</t>
  </si>
  <si>
    <t>MZM</t>
  </si>
  <si>
    <t>QAT</t>
  </si>
  <si>
    <t>application/IOTP</t>
  </si>
  <si>
    <t>MZN</t>
  </si>
  <si>
    <t>application/ipfix</t>
  </si>
  <si>
    <t>NAD</t>
  </si>
  <si>
    <t>ROU</t>
  </si>
  <si>
    <t>application/ipp</t>
  </si>
  <si>
    <t>NGN</t>
  </si>
  <si>
    <t>RUS</t>
  </si>
  <si>
    <t>application/ISUP</t>
  </si>
  <si>
    <t>RWA</t>
  </si>
  <si>
    <t>application/its+xml</t>
  </si>
  <si>
    <t>NIO</t>
  </si>
  <si>
    <t>REU</t>
  </si>
  <si>
    <t>application/java-archive</t>
  </si>
  <si>
    <t>NLG</t>
  </si>
  <si>
    <t>BLM</t>
  </si>
  <si>
    <t>application/jf2feed+json</t>
  </si>
  <si>
    <t>NOK</t>
  </si>
  <si>
    <t>SHN</t>
  </si>
  <si>
    <t>application/jose</t>
  </si>
  <si>
    <t>NPR</t>
  </si>
  <si>
    <t>KNA</t>
  </si>
  <si>
    <t>application/jose+json</t>
  </si>
  <si>
    <t>NZD</t>
  </si>
  <si>
    <t>LCA</t>
  </si>
  <si>
    <t>application/jrd+json</t>
  </si>
  <si>
    <t>OMR</t>
  </si>
  <si>
    <t>MAF</t>
  </si>
  <si>
    <t>application/jscalendar+json</t>
  </si>
  <si>
    <t>PAB</t>
  </si>
  <si>
    <t>SPM</t>
  </si>
  <si>
    <t>application/json</t>
  </si>
  <si>
    <t>PEH</t>
  </si>
  <si>
    <t>VCT</t>
  </si>
  <si>
    <t>application/json-patch+json</t>
  </si>
  <si>
    <t>PEI</t>
  </si>
  <si>
    <t>WSM</t>
  </si>
  <si>
    <t>application/json-seq</t>
  </si>
  <si>
    <t>PEN</t>
  </si>
  <si>
    <t>SMR</t>
  </si>
  <si>
    <t>application/jwk+json</t>
  </si>
  <si>
    <t>PES</t>
  </si>
  <si>
    <t>STP</t>
  </si>
  <si>
    <t>application/jwk-set+json</t>
  </si>
  <si>
    <t>PGK</t>
  </si>
  <si>
    <t>SAU</t>
  </si>
  <si>
    <t>application/jwt</t>
  </si>
  <si>
    <t>PHP</t>
  </si>
  <si>
    <t>SEN</t>
  </si>
  <si>
    <t>application/kpml-request+xml</t>
  </si>
  <si>
    <t>PKR</t>
  </si>
  <si>
    <t>SRB</t>
  </si>
  <si>
    <t>application/kpml-response+xml</t>
  </si>
  <si>
    <t>PLN</t>
  </si>
  <si>
    <t>SYC</t>
  </si>
  <si>
    <t>application/ld+json</t>
  </si>
  <si>
    <t>PLZ</t>
  </si>
  <si>
    <t>SLE</t>
  </si>
  <si>
    <t>application/lgr+xml</t>
  </si>
  <si>
    <t>PTE</t>
  </si>
  <si>
    <t>SGP</t>
  </si>
  <si>
    <t>application/link-format</t>
  </si>
  <si>
    <t>PYG</t>
  </si>
  <si>
    <t>SXM</t>
  </si>
  <si>
    <t>application/linkset</t>
  </si>
  <si>
    <t>QAR</t>
  </si>
  <si>
    <t>SVK</t>
  </si>
  <si>
    <t>application/linkset+json</t>
  </si>
  <si>
    <t>RHD</t>
  </si>
  <si>
    <t>SVN</t>
  </si>
  <si>
    <t>application/load-control+xml</t>
  </si>
  <si>
    <t>ROK</t>
  </si>
  <si>
    <t>SLB</t>
  </si>
  <si>
    <t>application/logout+jwt</t>
  </si>
  <si>
    <t>ROL</t>
  </si>
  <si>
    <t>SOM</t>
  </si>
  <si>
    <t>application/lost+xml</t>
  </si>
  <si>
    <t>RON</t>
  </si>
  <si>
    <t>ZAF</t>
  </si>
  <si>
    <t>application/lostsync+xml</t>
  </si>
  <si>
    <t>RSD</t>
  </si>
  <si>
    <t>SGS</t>
  </si>
  <si>
    <t>application/lpf+zip</t>
  </si>
  <si>
    <t>RUB</t>
  </si>
  <si>
    <t>SSD</t>
  </si>
  <si>
    <t>application/LXF</t>
  </si>
  <si>
    <t>RUR</t>
  </si>
  <si>
    <t>application/mac-binhex40</t>
  </si>
  <si>
    <t>RWF</t>
  </si>
  <si>
    <t>LKA</t>
  </si>
  <si>
    <t>application/macwriteii</t>
  </si>
  <si>
    <t>SAR</t>
  </si>
  <si>
    <t>SDN</t>
  </si>
  <si>
    <t>application/mads+xml</t>
  </si>
  <si>
    <t>SBD</t>
  </si>
  <si>
    <t>SUR</t>
  </si>
  <si>
    <t>application/manifest+json</t>
  </si>
  <si>
    <t>SCR</t>
  </si>
  <si>
    <t>SJM</t>
  </si>
  <si>
    <t>application/marc</t>
  </si>
  <si>
    <t>SDD</t>
  </si>
  <si>
    <t>SWE</t>
  </si>
  <si>
    <t>application/marcxml+xml</t>
  </si>
  <si>
    <t>SDG</t>
  </si>
  <si>
    <t>application/mathematica</t>
  </si>
  <si>
    <t>SDP</t>
  </si>
  <si>
    <t>SYR</t>
  </si>
  <si>
    <t>application/mathml+xml</t>
  </si>
  <si>
    <t>SEK</t>
  </si>
  <si>
    <t>TWN</t>
  </si>
  <si>
    <t>application/mathml-content+xml</t>
  </si>
  <si>
    <t>SGD</t>
  </si>
  <si>
    <t>TJK</t>
  </si>
  <si>
    <t>application/mathml-presentation+xml</t>
  </si>
  <si>
    <t>SHP</t>
  </si>
  <si>
    <t>TZA</t>
  </si>
  <si>
    <t>application/mbms-associated-procedure-description+xml</t>
  </si>
  <si>
    <t>SIT</t>
  </si>
  <si>
    <t>THA</t>
  </si>
  <si>
    <t>application/mbms-deregister+xml</t>
  </si>
  <si>
    <t>SKK</t>
  </si>
  <si>
    <t>TLS</t>
  </si>
  <si>
    <t>application/mbms-envelope+xml</t>
  </si>
  <si>
    <t>SLL</t>
  </si>
  <si>
    <t>TGO</t>
  </si>
  <si>
    <t>application/mbms-msk-response+xml</t>
  </si>
  <si>
    <t>SOS</t>
  </si>
  <si>
    <t>TKL</t>
  </si>
  <si>
    <t>application/mbms-msk+xml</t>
  </si>
  <si>
    <t>SRD</t>
  </si>
  <si>
    <t>TON</t>
  </si>
  <si>
    <t>application/mbms-protection-description+xml</t>
  </si>
  <si>
    <t>SRG</t>
  </si>
  <si>
    <t>TTO</t>
  </si>
  <si>
    <t>application/mbms-reception-report+xml</t>
  </si>
  <si>
    <t>SSP</t>
  </si>
  <si>
    <t>TUN</t>
  </si>
  <si>
    <t>application/mbms-register-response+xml</t>
  </si>
  <si>
    <t>STD</t>
  </si>
  <si>
    <t>TUR</t>
  </si>
  <si>
    <t>application/mbms-register+xml</t>
  </si>
  <si>
    <t>STN</t>
  </si>
  <si>
    <t>TKM</t>
  </si>
  <si>
    <t>application/mbms-schedule+xml</t>
  </si>
  <si>
    <t>TCA</t>
  </si>
  <si>
    <t>application/mbms-user-service-description+xml</t>
  </si>
  <si>
    <t>SVC</t>
  </si>
  <si>
    <t>TUV</t>
  </si>
  <si>
    <t>application/mbox</t>
  </si>
  <si>
    <t>SYP</t>
  </si>
  <si>
    <t>UGA</t>
  </si>
  <si>
    <t>application/media_control+xml</t>
  </si>
  <si>
    <t>SZL</t>
  </si>
  <si>
    <t>UKR</t>
  </si>
  <si>
    <t>application/media-policy-dataset+xml</t>
  </si>
  <si>
    <t>THB</t>
  </si>
  <si>
    <t>ARE</t>
  </si>
  <si>
    <t>application/mediaservercontrol+xml</t>
  </si>
  <si>
    <t>TJR</t>
  </si>
  <si>
    <t>GBR</t>
  </si>
  <si>
    <t>application/merge-patch+json</t>
  </si>
  <si>
    <t>TJS</t>
  </si>
  <si>
    <t>UMI</t>
  </si>
  <si>
    <t>application/metalink4+xml</t>
  </si>
  <si>
    <t>TMM</t>
  </si>
  <si>
    <t>USA</t>
  </si>
  <si>
    <t>application/mets+xml</t>
  </si>
  <si>
    <t>TMT</t>
  </si>
  <si>
    <t>URY</t>
  </si>
  <si>
    <t>application/MF4</t>
  </si>
  <si>
    <t>TND</t>
  </si>
  <si>
    <t>UZB</t>
  </si>
  <si>
    <t>application/mikey</t>
  </si>
  <si>
    <t>TOP</t>
  </si>
  <si>
    <t>VUT</t>
  </si>
  <si>
    <t>application/mipc</t>
  </si>
  <si>
    <t>TPE</t>
  </si>
  <si>
    <t>VEN</t>
  </si>
  <si>
    <t>application/missing-blocks+cbor-seq</t>
  </si>
  <si>
    <t>TRL</t>
  </si>
  <si>
    <t>VNM</t>
  </si>
  <si>
    <t>application/mmt-aei+xml</t>
  </si>
  <si>
    <t>TRY</t>
  </si>
  <si>
    <t>VGB</t>
  </si>
  <si>
    <t>application/mmt-usd+xml</t>
  </si>
  <si>
    <t>TTD</t>
  </si>
  <si>
    <t>VIR</t>
  </si>
  <si>
    <t>application/mods+xml</t>
  </si>
  <si>
    <t>TWD</t>
  </si>
  <si>
    <t>WLF</t>
  </si>
  <si>
    <t>application/moss-keys</t>
  </si>
  <si>
    <t>TZS</t>
  </si>
  <si>
    <t>ESH</t>
  </si>
  <si>
    <t>application/moss-signature</t>
  </si>
  <si>
    <t>UAH</t>
  </si>
  <si>
    <t>YEM</t>
  </si>
  <si>
    <t>application/mosskey-data</t>
  </si>
  <si>
    <t>UAK</t>
  </si>
  <si>
    <t>ZMB</t>
  </si>
  <si>
    <t>application/mosskey-request</t>
  </si>
  <si>
    <t>UGS</t>
  </si>
  <si>
    <t>ZWE</t>
  </si>
  <si>
    <t>application/mp21</t>
  </si>
  <si>
    <t>UGW</t>
  </si>
  <si>
    <t>ALA</t>
  </si>
  <si>
    <t>application/mp4</t>
  </si>
  <si>
    <t>UGX</t>
  </si>
  <si>
    <t>application/mpeg4-generic</t>
  </si>
  <si>
    <t>USD</t>
  </si>
  <si>
    <t>application/mpeg4-iod</t>
  </si>
  <si>
    <t>USN</t>
  </si>
  <si>
    <t>application/mpeg4-iod-xmt</t>
  </si>
  <si>
    <t>USS</t>
  </si>
  <si>
    <t>application/mrb-consumer+xml</t>
  </si>
  <si>
    <t>UYI</t>
  </si>
  <si>
    <t>application/mrb-publish+xml</t>
  </si>
  <si>
    <t>UYN</t>
  </si>
  <si>
    <t>application/msc-ivr+xml</t>
  </si>
  <si>
    <t>UYP</t>
  </si>
  <si>
    <t>application/msc-mixer+xml</t>
  </si>
  <si>
    <t>UYU</t>
  </si>
  <si>
    <t>application/msword</t>
  </si>
  <si>
    <t>UYW</t>
  </si>
  <si>
    <t>application/mud+json</t>
  </si>
  <si>
    <t>UZS</t>
  </si>
  <si>
    <t>application/multipart-core</t>
  </si>
  <si>
    <t>VEB</t>
  </si>
  <si>
    <t>application/mxf</t>
  </si>
  <si>
    <t>VEF</t>
  </si>
  <si>
    <t>application/n-quads</t>
  </si>
  <si>
    <t>VES</t>
  </si>
  <si>
    <t>application/n-triples</t>
  </si>
  <si>
    <t>VNC</t>
  </si>
  <si>
    <t>application/nasdata</t>
  </si>
  <si>
    <t>VND</t>
  </si>
  <si>
    <t>application/news-checkgroups</t>
  </si>
  <si>
    <t>VUV</t>
  </si>
  <si>
    <t>application/news-groupinfo</t>
  </si>
  <si>
    <t>WST</t>
  </si>
  <si>
    <t>application/news-transmission</t>
  </si>
  <si>
    <t>XAF</t>
  </si>
  <si>
    <t>application/nlsml+xml</t>
  </si>
  <si>
    <t>XAG</t>
  </si>
  <si>
    <t>application/node</t>
  </si>
  <si>
    <t>XAU</t>
  </si>
  <si>
    <t>application/nss</t>
  </si>
  <si>
    <t>XBA</t>
  </si>
  <si>
    <t>application/oauth-authz-req+jwt</t>
  </si>
  <si>
    <t>XBB</t>
  </si>
  <si>
    <t>application/oblivious-dns-message</t>
  </si>
  <si>
    <t>XBC</t>
  </si>
  <si>
    <t>application/ocsp-request</t>
  </si>
  <si>
    <t>XBD</t>
  </si>
  <si>
    <t>application/ocsp-response</t>
  </si>
  <si>
    <t>XCD</t>
  </si>
  <si>
    <t>application/octet-stream</t>
  </si>
  <si>
    <t>XDR</t>
  </si>
  <si>
    <t>application/ODA</t>
  </si>
  <si>
    <t>XEU</t>
  </si>
  <si>
    <t>application/odm+xml</t>
  </si>
  <si>
    <t>XFO</t>
  </si>
  <si>
    <t>application/ODX</t>
  </si>
  <si>
    <t>XFU</t>
  </si>
  <si>
    <t>application/oebps-package+xml</t>
  </si>
  <si>
    <t>XOF</t>
  </si>
  <si>
    <t>application/ogg</t>
  </si>
  <si>
    <t>XPD</t>
  </si>
  <si>
    <t>application/ohttp-keys</t>
  </si>
  <si>
    <t>XPF</t>
  </si>
  <si>
    <t>application/opc-nodeset+xml</t>
  </si>
  <si>
    <t>XPT</t>
  </si>
  <si>
    <t>application/oscore</t>
  </si>
  <si>
    <t>XRE</t>
  </si>
  <si>
    <t>application/oxps</t>
  </si>
  <si>
    <t>XSU</t>
  </si>
  <si>
    <t>application/p21</t>
  </si>
  <si>
    <t>XTS</t>
  </si>
  <si>
    <t>application/p21+zip</t>
  </si>
  <si>
    <t>XUA</t>
  </si>
  <si>
    <t>application/p2p-overlay+xml</t>
  </si>
  <si>
    <t>XXX</t>
  </si>
  <si>
    <t>application/parityfec</t>
  </si>
  <si>
    <t>YDD</t>
  </si>
  <si>
    <t>application/passport</t>
  </si>
  <si>
    <t>YER</t>
  </si>
  <si>
    <t>application/patch-ops-error+xml</t>
  </si>
  <si>
    <t>YUD</t>
  </si>
  <si>
    <t>application/pdf</t>
  </si>
  <si>
    <t>YUM</t>
  </si>
  <si>
    <t>application/PDX</t>
  </si>
  <si>
    <t>YUN</t>
  </si>
  <si>
    <t>application/pem-certificate-chain</t>
  </si>
  <si>
    <t>ZAL</t>
  </si>
  <si>
    <t>application/pgp-encrypted</t>
  </si>
  <si>
    <t>ZAR</t>
  </si>
  <si>
    <t>application/pgp-keys</t>
  </si>
  <si>
    <t>ZMK</t>
  </si>
  <si>
    <t>application/pgp-signature</t>
  </si>
  <si>
    <t>ZMW</t>
  </si>
  <si>
    <t>application/pidf-diff+xml</t>
  </si>
  <si>
    <t>ZRN</t>
  </si>
  <si>
    <t>application/pidf+xml</t>
  </si>
  <si>
    <t>ZRZ</t>
  </si>
  <si>
    <t>application/pkcs10</t>
  </si>
  <si>
    <t>ZWC</t>
  </si>
  <si>
    <t>application/pkcs7-mime</t>
  </si>
  <si>
    <t>ZWD</t>
  </si>
  <si>
    <t>application/pkcs7-signature</t>
  </si>
  <si>
    <t>ZWL</t>
  </si>
  <si>
    <t>application/pkcs8</t>
  </si>
  <si>
    <t>ZWN</t>
  </si>
  <si>
    <t>application/pkcs8-encrypted</t>
  </si>
  <si>
    <t>ZWR</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</si>
  <si>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</si>
  <si>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</si>
  <si>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</si>
  <si>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</si>
  <si>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</si>
  <si>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</si>
  <si>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</si>
  <si>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</si>
  <si>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</si>
  <si>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</si>
  <si>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</si>
  <si>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</si>
  <si>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</si>
  <si>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</si>
  <si>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</si>
  <si>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</si>
  <si>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</si>
  <si>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</si>
  <si>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</si>
  <si>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</si>
  <si>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</si>
  <si>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</si>
  <si>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</si>
  <si>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</si>
  <si>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</si>
  <si>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</si>
  <si>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</si>
  <si>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</si>
  <si>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</si>
  <si>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</si>
  <si>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</si>
  <si>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</si>
  <si>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</si>
  <si>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</si>
  <si>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</si>
  <si>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</si>
  <si>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</si>
  <si>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</si>
  <si>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</si>
  <si>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</si>
  <si>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</si>
  <si>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</si>
  <si>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</si>
  <si>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</si>
  <si>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</si>
  <si>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</si>
  <si>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</si>
  <si>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</si>
  <si>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</si>
  <si>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</si>
  <si>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</si>
  <si>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</si>
  <si>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</si>
  <si>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</si>
  <si>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</si>
  <si>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</si>
  <si>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</si>
  <si>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</si>
  <si>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</si>
  <si>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</si>
  <si>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</si>
  <si>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</si>
  <si>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</si>
  <si>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</si>
  <si>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</si>
  <si>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</si>
  <si>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</si>
  <si>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</si>
  <si>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</si>
  <si>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</si>
  <si>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</si>
  <si>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</si>
  <si>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</si>
  <si>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</si>
  <si>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</si>
  <si>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</si>
  <si>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</si>
  <si>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</si>
  <si>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</si>
  <si>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</si>
  <si>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</si>
  <si>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</si>
  <si>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</si>
  <si>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</si>
  <si>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</si>
  <si>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</si>
  <si>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</si>
  <si>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</si>
  <si>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</si>
  <si>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</si>
  <si>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</si>
  <si>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</si>
  <si>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</si>
  <si>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</si>
  <si>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</si>
  <si>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</si>
  <si>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</si>
  <si>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</si>
  <si>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</si>
  <si>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</si>
  <si>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</si>
  <si>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</si>
  <si>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</si>
  <si>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</si>
  <si>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</si>
  <si>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</si>
  <si>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</si>
  <si>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</si>
  <si>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</si>
  <si>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</si>
  <si>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</si>
  <si>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</si>
  <si>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</si>
  <si>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</si>
  <si>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</si>
  <si>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</si>
  <si>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</si>
  <si>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</si>
  <si>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</si>
  <si>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</si>
  <si>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</si>
  <si>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</si>
  <si>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</si>
  <si>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</si>
  <si>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</si>
  <si>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</si>
  <si>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</si>
  <si>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</si>
  <si>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</si>
  <si>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</si>
  <si>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</si>
  <si>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</si>
  <si>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</si>
  <si>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</si>
  <si>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</si>
  <si>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</si>
  <si>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</si>
  <si>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</si>
  <si>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</si>
  <si>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</si>
  <si>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</si>
  <si>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</si>
  <si>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</si>
  <si>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</si>
  <si>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</si>
  <si>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</si>
  <si>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</si>
  <si>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</si>
  <si>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</si>
  <si>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</si>
  <si>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</si>
  <si>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</si>
  <si>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</si>
  <si>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</si>
  <si>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</si>
  <si>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</si>
  <si>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</si>
  <si>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</si>
  <si>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</si>
  <si>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</si>
  <si>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</si>
  <si>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</si>
  <si>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</si>
  <si>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</si>
  <si>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</si>
  <si>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</si>
  <si>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</si>
  <si>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</si>
  <si>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</si>
  <si>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</si>
  <si>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</si>
  <si>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</si>
  <si>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</si>
  <si>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</si>
  <si>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</si>
  <si>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</si>
  <si>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</si>
  <si>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</si>
  <si>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</si>
  <si>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</si>
  <si>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</si>
  <si>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</si>
  <si>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</si>
  <si>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</si>
  <si>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</si>
  <si>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</si>
  <si>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</si>
  <si>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</si>
  <si>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</si>
  <si>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</si>
  <si>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</si>
  <si>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</si>
  <si>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</si>
  <si>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</si>
  <si>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</si>
  <si>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</si>
  <si>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</si>
  <si>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</si>
  <si>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</si>
  <si>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</si>
  <si>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</si>
  <si>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</si>
  <si>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</si>
  <si>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</si>
  <si>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</si>
  <si>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</si>
  <si>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</si>
  <si>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</si>
  <si>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</si>
  <si>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</si>
  <si>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</si>
  <si>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</si>
  <si>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</si>
  <si>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</si>
  <si>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</si>
  <si>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</si>
  <si>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</si>
  <si>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</si>
  <si>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</si>
  <si>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</si>
  <si>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</si>
  <si>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</si>
  <si>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</si>
  <si>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</si>
  <si>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</si>
  <si>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</si>
  <si>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</si>
  <si>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</si>
  <si>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</si>
  <si>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</si>
  <si>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</si>
  <si>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</si>
  <si>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</si>
  <si>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</si>
  <si>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</si>
  <si>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</si>
  <si>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</si>
  <si>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</si>
  <si>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</si>
  <si>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</si>
  <si>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</si>
  <si>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</si>
  <si>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</si>
  <si>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</si>
  <si>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</si>
  <si>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</si>
  <si>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</si>
  <si>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</si>
  <si>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</si>
  <si>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</si>
  <si>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</si>
  <si>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</si>
  <si>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</si>
  <si>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</si>
  <si>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</si>
  <si>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</si>
  <si>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</si>
  <si>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</si>
  <si>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</si>
  <si>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</si>
  <si>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</si>
  <si>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</si>
  <si>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</si>
  <si>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</si>
  <si>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</si>
  <si>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</si>
  <si>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</si>
  <si>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</si>
  <si>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</si>
  <si>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</si>
  <si>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</si>
  <si>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</si>
  <si>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</si>
  <si>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</si>
  <si>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</si>
  <si>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</si>
  <si>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</si>
  <si>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</si>
  <si>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</si>
  <si>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</si>
  <si>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</si>
  <si>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</si>
  <si>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</si>
  <si>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</si>
  <si>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</si>
  <si>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</si>
  <si>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</si>
  <si>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</si>
  <si>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</si>
  <si>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</si>
  <si>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</si>
  <si>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</si>
  <si>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</si>
  <si>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</si>
  <si>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</si>
  <si>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</si>
  <si>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</si>
  <si>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</si>
  <si>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</si>
  <si>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</si>
  <si>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</si>
  <si>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</si>
  <si>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</si>
  <si>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</si>
  <si>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</si>
  <si>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</si>
  <si>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</si>
  <si>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</si>
  <si>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</si>
  <si>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</si>
  <si>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</si>
  <si>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</si>
  <si>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</si>
  <si>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</si>
  <si>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</si>
  <si>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</si>
  <si>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</si>
  <si>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</si>
  <si>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</si>
  <si>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</si>
  <si>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</si>
  <si>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</si>
  <si>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</si>
  <si>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</si>
  <si>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</si>
  <si>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</si>
  <si>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</si>
  <si>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</si>
  <si>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</si>
  <si>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</si>
  <si>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</si>
  <si>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</si>
  <si>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</si>
  <si>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</si>
  <si>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</si>
  <si>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</si>
  <si>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</si>
  <si>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</si>
  <si>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</si>
  <si>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</si>
  <si>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</si>
  <si>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</si>
  <si>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</si>
  <si>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</si>
  <si>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</si>
  <si>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</si>
  <si>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</si>
  <si>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</si>
  <si>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</si>
  <si>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</si>
  <si>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</si>
  <si>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</si>
  <si>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</si>
  <si>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</si>
  <si>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</si>
  <si>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</si>
  <si>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</si>
  <si>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</si>
  <si>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</si>
  <si>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</si>
  <si>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</si>
  <si>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</si>
  <si>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</si>
  <si>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</si>
  <si>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</si>
  <si>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</si>
  <si>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</si>
  <si>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</si>
  <si>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</si>
  <si>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</si>
  <si>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</si>
  <si>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</si>
  <si>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</si>
  <si>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</si>
  <si>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</si>
  <si>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</si>
  <si>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</si>
  <si>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</si>
  <si>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</si>
  <si>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</si>
  <si>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</si>
  <si>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</si>
  <si>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</si>
  <si>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</si>
  <si>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</si>
  <si>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</si>
  <si>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</si>
  <si>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</si>
  <si>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</si>
  <si>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</si>
  <si>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</si>
  <si>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</si>
  <si>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</si>
  <si>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</si>
  <si>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</si>
  <si>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</si>
  <si>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</si>
  <si>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</si>
  <si>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</si>
  <si>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</si>
  <si>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</si>
  <si>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</si>
  <si>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</si>
  <si>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</si>
  <si>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</si>
  <si>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</si>
  <si>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</si>
  <si>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</si>
  <si>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</si>
  <si>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</si>
  <si>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</si>
  <si>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</si>
  <si>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</si>
  <si>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</si>
  <si>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</si>
  <si>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</si>
  <si>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</si>
  <si>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</si>
  <si>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</si>
  <si>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</si>
  <si>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</si>
  <si>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</si>
  <si>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</si>
  <si>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</si>
  <si>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</si>
  <si>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</si>
  <si>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</si>
  <si>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</si>
  <si>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</si>
  <si>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</si>
  <si>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</si>
  <si>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</si>
  <si>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</si>
  <si>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</si>
  <si>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</si>
  <si>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</si>
  <si>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</si>
  <si>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</si>
  <si>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</si>
  <si>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</si>
  <si>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</si>
  <si>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</si>
  <si>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</si>
  <si>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</si>
  <si>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</si>
  <si>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</si>
  <si>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</si>
  <si>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</si>
  <si>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</si>
  <si>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</si>
  <si>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</si>
  <si>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</si>
  <si>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</si>
  <si>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</si>
  <si>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</si>
  <si>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</si>
  <si>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</si>
  <si>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</si>
  <si>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</si>
  <si>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</si>
  <si>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</si>
  <si>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</si>
  <si>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</si>
  <si>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</si>
  <si>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</si>
  <si>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</si>
  <si>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</si>
  <si>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</si>
  <si>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</si>
  <si>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</si>
  <si>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</si>
  <si>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</si>
  <si>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</si>
  <si>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</si>
  <si>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</si>
  <si>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</si>
  <si>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</si>
  <si>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</si>
  <si>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</si>
  <si>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</si>
  <si>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</si>
  <si>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</si>
  <si>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</si>
  <si>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</si>
  <si>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</si>
  <si>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</si>
  <si>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</si>
  <si>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</si>
  <si>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</si>
  <si>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</si>
  <si>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</si>
  <si>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</si>
  <si>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</si>
  <si>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</si>
  <si>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</si>
  <si>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</si>
  <si>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</si>
  <si>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</si>
  <si>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</si>
  <si>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</si>
  <si>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</si>
  <si>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</si>
  <si>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</si>
  <si>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</si>
  <si>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</si>
  <si>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</si>
  <si>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</si>
  <si>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</si>
  <si>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</si>
  <si>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</si>
  <si>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</si>
  <si>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</si>
  <si>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</si>
  <si>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</si>
  <si>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</si>
  <si>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</si>
  <si>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</si>
  <si>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</si>
  <si>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</si>
  <si>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</si>
  <si>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</si>
  <si>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</si>
  <si>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</si>
  <si>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</si>
  <si>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</si>
  <si>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</si>
  <si>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</si>
  <si>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</si>
  <si>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</si>
  <si>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</si>
  <si>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</si>
  <si>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</si>
  <si>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</si>
  <si>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</si>
  <si>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</si>
  <si>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</si>
  <si>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</si>
  <si>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</si>
  <si>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</si>
  <si>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</si>
  <si>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</si>
  <si>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</si>
  <si>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</si>
  <si>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</si>
  <si>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</si>
  <si>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</si>
  <si>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</si>
  <si>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</si>
  <si>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</si>
  <si>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</si>
  <si>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</si>
  <si>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</si>
  <si>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</si>
  <si>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</si>
  <si>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</si>
  <si>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</si>
  <si>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</si>
  <si>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</si>
  <si>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</si>
  <si>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</si>
  <si>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</si>
  <si>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</si>
  <si>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</si>
  <si>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</si>
  <si>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</si>
  <si>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</si>
  <si>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</si>
  <si>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</si>
  <si>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</si>
  <si>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</si>
  <si>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</si>
  <si>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</si>
  <si>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</si>
  <si>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</si>
  <si>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</si>
  <si>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</si>
  <si>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</si>
  <si>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</si>
  <si>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</si>
  <si>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</si>
  <si>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</si>
  <si>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</si>
  <si>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</si>
  <si>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</si>
  <si>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</si>
  <si>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</si>
  <si>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</si>
  <si>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</si>
  <si>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</si>
  <si>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</si>
  <si>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</si>
  <si>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</si>
  <si>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</si>
  <si>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</si>
  <si>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</si>
  <si>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</si>
  <si>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</si>
  <si>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</si>
  <si>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</si>
  <si>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</si>
  <si>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</si>
  <si>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</si>
  <si>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</si>
  <si>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</si>
  <si>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</si>
  <si>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</si>
  <si>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</si>
  <si>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</si>
  <si>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</si>
  <si>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</si>
  <si>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</si>
  <si>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</si>
  <si>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</si>
  <si>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</si>
  <si>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</si>
  <si>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</si>
  <si>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</si>
  <si>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</si>
  <si>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</si>
  <si>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</si>
  <si>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</si>
  <si>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</si>
  <si>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</si>
  <si>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</si>
  <si>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</si>
  <si>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</si>
  <si>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</si>
  <si>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</si>
  <si>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</si>
  <si>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</si>
  <si>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</si>
  <si>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</si>
  <si>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</si>
  <si>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</si>
  <si>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</si>
  <si>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</si>
  <si>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</si>
  <si>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</si>
  <si>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</si>
  <si>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</si>
  <si>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</si>
  <si>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</si>
  <si>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</si>
  <si>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</si>
  <si>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</si>
  <si>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</si>
  <si>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</si>
  <si>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</si>
  <si>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</si>
  <si>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</si>
  <si>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</si>
  <si>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</si>
  <si>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</si>
  <si>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</si>
  <si>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</si>
  <si>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</si>
  <si>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</si>
  <si>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</si>
  <si>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</si>
  <si>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</si>
  <si>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</si>
  <si>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</si>
  <si>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</si>
  <si>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</si>
  <si>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</si>
  <si>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</si>
  <si>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</si>
  <si>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</si>
  <si>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</si>
  <si>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</si>
  <si>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</si>
  <si>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</si>
  <si>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</si>
  <si>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</si>
  <si>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</si>
  <si>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</si>
  <si>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</si>
  <si>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</si>
  <si>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</si>
  <si>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</si>
  <si>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</si>
  <si>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</si>
  <si>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</si>
  <si>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</si>
  <si>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</si>
  <si>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</si>
  <si>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</si>
  <si>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</si>
  <si>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</si>
  <si>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</si>
  <si>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</si>
  <si>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</si>
  <si>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</si>
  <si>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</si>
  <si>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</si>
  <si>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</si>
  <si>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</si>
  <si>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</si>
  <si>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</si>
  <si>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</si>
  <si>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</si>
  <si>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</si>
  <si>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</si>
  <si>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</si>
  <si>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</si>
  <si>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</si>
  <si>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</si>
  <si>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</si>
  <si>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</si>
  <si>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</si>
  <si>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</si>
  <si>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</si>
  <si>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</si>
  <si>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</si>
  <si>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</si>
  <si>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</si>
  <si>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</si>
  <si>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</si>
  <si>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</si>
  <si>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</si>
  <si>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</si>
  <si>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</si>
  <si>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</si>
  <si>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</si>
  <si>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</si>
  <si>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</si>
  <si>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</si>
  <si>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</si>
  <si>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</si>
  <si>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</si>
  <si>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</si>
  <si>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</si>
  <si>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</si>
  <si>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</si>
  <si>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</si>
  <si>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</si>
  <si>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</si>
  <si>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</si>
  <si>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</si>
  <si>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</si>
  <si>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</si>
  <si>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</si>
  <si>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</si>
  <si>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</si>
  <si>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</si>
  <si>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</si>
  <si>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</si>
  <si>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</si>
  <si>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</si>
  <si>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</si>
  <si>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</si>
  <si>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</si>
  <si>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</si>
  <si>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</si>
  <si>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</si>
  <si>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</si>
  <si>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</si>
  <si>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</si>
  <si>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</si>
  <si>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</si>
  <si>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</si>
  <si>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</si>
  <si>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</si>
  <si>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</si>
  <si>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</si>
  <si>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</si>
  <si>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</si>
  <si>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</si>
  <si>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</si>
  <si>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</si>
  <si>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</si>
  <si>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</si>
  <si>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</si>
  <si>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</si>
  <si>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</si>
  <si>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</si>
  <si>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</si>
  <si>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</si>
  <si>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</si>
  <si>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</si>
  <si>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</si>
  <si>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</si>
  <si>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</si>
  <si>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</si>
  <si>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</si>
  <si>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</si>
  <si>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</si>
  <si>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</si>
  <si>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</si>
  <si>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</si>
  <si>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</si>
  <si>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</si>
  <si>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</si>
  <si>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</si>
  <si>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</si>
  <si>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</si>
  <si>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</si>
  <si>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</si>
  <si>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</si>
  <si>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</si>
  <si>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</si>
  <si>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</si>
  <si>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</si>
  <si>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</si>
  <si>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</si>
  <si>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</si>
  <si>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</si>
  <si>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</si>
  <si>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</si>
  <si>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</si>
  <si>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</si>
  <si>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</si>
  <si>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</si>
  <si>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</si>
  <si>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</si>
  <si>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</si>
  <si>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</si>
  <si>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</si>
  <si>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</si>
  <si>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</si>
  <si>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</si>
  <si>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</si>
  <si>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</si>
  <si>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</si>
  <si>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</si>
  <si>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</si>
  <si>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</si>
  <si>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</si>
  <si>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</si>
  <si>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</si>
  <si>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</si>
  <si>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</si>
  <si>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</si>
  <si>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</si>
  <si>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</si>
  <si>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</si>
  <si>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</si>
  <si>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</si>
  <si>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</si>
  <si>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</si>
  <si>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</si>
  <si>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</si>
  <si>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</si>
  <si>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</si>
  <si>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</si>
  <si>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</si>
  <si>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</si>
  <si>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</si>
  <si>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</si>
  <si>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</si>
  <si>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</si>
  <si>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</si>
  <si>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</si>
  <si>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</si>
  <si>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</si>
  <si>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</si>
  <si>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</si>
  <si>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</si>
  <si>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</si>
  <si>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</si>
  <si>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</si>
  <si>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</si>
  <si>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</si>
  <si>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</si>
  <si>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</si>
  <si>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</si>
  <si>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</si>
  <si>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</si>
  <si>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</si>
  <si>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</si>
  <si>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</si>
  <si>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</si>
  <si>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</si>
  <si>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</si>
  <si>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</si>
  <si>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</si>
  <si>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</si>
  <si>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</si>
  <si>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</si>
  <si>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</si>
  <si>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</si>
  <si>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</si>
  <si>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</si>
  <si>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</si>
  <si>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</si>
  <si>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</si>
  <si>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</si>
  <si>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</si>
  <si>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</si>
  <si>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</si>
  <si>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</si>
  <si>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</si>
  <si>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</si>
  <si>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</si>
  <si>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</si>
  <si>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</si>
  <si>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</si>
  <si>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</si>
  <si>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</si>
  <si>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</si>
  <si>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</si>
  <si>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</si>
  <si>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</si>
  <si>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</si>
  <si>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</si>
  <si>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</si>
  <si>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</si>
  <si>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</si>
  <si>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</si>
  <si>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</si>
  <si>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</si>
  <si>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</si>
  <si>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</si>
  <si>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</si>
  <si>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</si>
  <si>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</si>
  <si>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</si>
  <si>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</si>
  <si>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</si>
  <si>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</si>
  <si>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</si>
  <si>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</si>
  <si>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</si>
  <si>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</si>
  <si>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</si>
  <si>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</si>
  <si>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</si>
  <si>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</si>
  <si>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</si>
  <si>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</si>
  <si>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</si>
  <si>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</si>
  <si>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</si>
  <si>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</si>
  <si>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</si>
  <si>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</si>
  <si>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</si>
  <si>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</si>
  <si>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</si>
  <si>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</si>
  <si>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</si>
  <si>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</si>
  <si>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</si>
  <si>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</si>
  <si>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</si>
  <si>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</si>
  <si>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</si>
  <si>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</si>
  <si>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</si>
  <si>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</si>
  <si>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</si>
  <si>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</si>
  <si>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</si>
  <si>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</si>
  <si>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</si>
  <si>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</si>
  <si>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</si>
  <si>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</si>
  <si>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</si>
  <si>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</si>
  <si>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</si>
  <si>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</si>
  <si>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</si>
  <si>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</si>
  <si>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</si>
  <si>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</si>
  <si>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</si>
  <si>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</si>
  <si>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</si>
  <si>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</si>
  <si>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</si>
  <si>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</si>
  <si>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</si>
  <si>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</si>
  <si>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</si>
  <si>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</si>
  <si>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</si>
  <si>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</si>
  <si>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</si>
  <si>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</si>
  <si>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</si>
  <si>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</si>
  <si>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</si>
  <si>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</si>
  <si>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</si>
  <si>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</si>
  <si>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</si>
  <si>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</si>
  <si>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</si>
  <si>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</si>
  <si>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</si>
  <si>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</si>
  <si>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</si>
  <si>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</si>
  <si>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</si>
  <si>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</si>
  <si>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</si>
  <si>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</si>
  <si>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</si>
  <si>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</si>
  <si>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</si>
  <si>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</si>
  <si>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</si>
  <si>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</si>
  <si>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</si>
  <si>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</si>
  <si>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</si>
  <si>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</si>
  <si>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</si>
  <si>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</si>
  <si>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</si>
  <si>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</si>
  <si>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</si>
  <si>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</si>
  <si>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</si>
  <si>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</si>
  <si>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</si>
  <si>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</si>
  <si>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</si>
  <si>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</si>
  <si>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</si>
  <si>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</si>
  <si>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</si>
  <si>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</si>
  <si>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</si>
  <si>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</si>
  <si>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</si>
  <si>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</si>
  <si>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</si>
  <si>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</si>
  <si>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</si>
  <si>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</si>
  <si>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</si>
  <si>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</si>
  <si>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</si>
  <si>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</si>
  <si>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</si>
  <si>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</si>
  <si>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</si>
  <si>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</si>
  <si>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</si>
  <si>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</si>
  <si>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</si>
  <si>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</si>
  <si>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</si>
  <si>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</si>
  <si>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</si>
  <si>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</si>
  <si>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</si>
  <si>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</si>
  <si>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</si>
  <si>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</si>
  <si>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</si>
  <si>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</si>
  <si>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</si>
  <si>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</si>
  <si>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</si>
  <si>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</si>
  <si>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</si>
  <si>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</si>
  <si>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</si>
  <si>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</si>
  <si>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</si>
  <si>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</si>
  <si>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</si>
  <si>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</si>
  <si>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</si>
  <si>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</si>
  <si>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</si>
  <si>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</si>
  <si>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</si>
  <si>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</si>
  <si>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</si>
  <si>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</si>
  <si>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</si>
  <si>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</si>
  <si>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</si>
  <si>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</si>
  <si>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</si>
  <si>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</si>
  <si>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</si>
  <si>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</si>
  <si>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</si>
  <si>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</si>
  <si>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</si>
  <si>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</si>
  <si>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</si>
  <si>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</si>
  <si>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</si>
  <si>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</si>
  <si>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</si>
  <si>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</si>
  <si>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</si>
  <si>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</si>
  <si>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</si>
  <si>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</si>
  <si>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</si>
  <si>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</si>
  <si>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</si>
  <si>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</si>
  <si>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</si>
  <si>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</si>
  <si>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</si>
  <si>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</si>
  <si>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</si>
  <si>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</si>
  <si>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</si>
  <si>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</si>
  <si>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</si>
  <si>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</si>
  <si>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</si>
  <si>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</si>
  <si>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</si>
  <si>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</si>
  <si>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</si>
  <si>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</si>
  <si>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</si>
  <si>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</si>
  <si>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</si>
  <si>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</si>
  <si>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</si>
  <si>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</si>
  <si>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</si>
  <si>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</si>
  <si>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</si>
  <si>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</si>
  <si>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</si>
  <si>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</si>
  <si>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</si>
  <si>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</si>
  <si>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</si>
  <si>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</si>
  <si>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</si>
  <si>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</si>
  <si>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</si>
  <si>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</si>
  <si>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</si>
  <si>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</si>
  <si>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</si>
  <si>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</si>
  <si>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</si>
  <si>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</si>
  <si>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</si>
  <si>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</si>
  <si>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</si>
  <si>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</si>
  <si>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</si>
  <si>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</si>
  <si>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</si>
  <si>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</si>
  <si>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</si>
  <si>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</si>
  <si>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</si>
  <si>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</si>
  <si>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</si>
  <si>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</si>
  <si>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</si>
  <si>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</si>
  <si>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</si>
  <si>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</si>
  <si>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</si>
  <si>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</si>
  <si>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</si>
  <si>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</si>
  <si>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</si>
  <si>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</si>
  <si>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</si>
  <si>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</si>
  <si>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</si>
  <si>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</si>
  <si>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</si>
  <si>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</si>
  <si>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</si>
  <si>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</si>
  <si>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</si>
  <si>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</si>
  <si>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</si>
  <si>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</si>
  <si>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</si>
  <si>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</si>
  <si>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</si>
  <si>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</si>
  <si>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</si>
  <si>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</si>
  <si>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</si>
  <si>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</si>
  <si>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</si>
  <si>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</si>
  <si>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</si>
  <si>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</si>
  <si>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</si>
  <si>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</si>
  <si>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</si>
  <si>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</si>
  <si>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</si>
  <si>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</si>
  <si>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</si>
  <si>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</si>
  <si>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</si>
  <si>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</si>
  <si>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</si>
  <si>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</si>
  <si>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</si>
  <si>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</si>
  <si>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</si>
  <si>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</si>
  <si>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</si>
  <si>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</si>
  <si>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</si>
  <si>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</si>
  <si>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</si>
  <si>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</si>
  <si>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</si>
  <si>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</si>
  <si>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</si>
  <si>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</si>
  <si>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</si>
  <si>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</si>
  <si>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</si>
  <si>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</si>
  <si>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</si>
  <si>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</si>
  <si>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</si>
  <si>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</si>
  <si>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</si>
  <si>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</si>
  <si>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</si>
  <si>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</si>
  <si>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</si>
  <si>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</si>
  <si>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</si>
  <si>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</si>
  <si>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</si>
  <si>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</si>
  <si>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</si>
  <si>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</si>
  <si>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</si>
  <si>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</si>
  <si>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</si>
  <si>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</si>
  <si>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</si>
  <si>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</si>
  <si>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</si>
  <si>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</si>
  <si>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</si>
  <si>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</si>
  <si>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</si>
  <si>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</si>
  <si>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</si>
  <si>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</si>
  <si>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</si>
  <si>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</si>
  <si>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</si>
  <si>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</si>
  <si>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</si>
  <si>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</si>
  <si>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</si>
  <si>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</si>
  <si>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</si>
  <si>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</si>
  <si>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</si>
  <si>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</si>
  <si>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</si>
  <si>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</si>
  <si>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</si>
  <si>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</si>
  <si>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</si>
  <si>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</si>
  <si>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</si>
  <si>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</si>
  <si>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</si>
  <si>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</si>
  <si>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</si>
  <si>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</si>
  <si>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</si>
  <si>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</si>
  <si>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</si>
  <si>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</si>
  <si>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</si>
  <si>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</si>
  <si>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</si>
  <si>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</si>
  <si>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</si>
  <si>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</si>
  <si>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</si>
  <si>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</si>
  <si>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</si>
  <si>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</si>
  <si>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</si>
  <si>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</si>
  <si>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</si>
  <si>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</si>
  <si>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</si>
  <si>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</si>
  <si>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</si>
  <si>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</si>
  <si>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</si>
  <si>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</si>
  <si>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</si>
  <si>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</si>
  <si>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</si>
  <si>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</si>
  <si>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</si>
  <si>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</si>
  <si>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</si>
  <si>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</si>
  <si>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</si>
  <si>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</si>
  <si>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</si>
  <si>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</si>
  <si>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</si>
  <si>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</si>
  <si>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</si>
  <si>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</si>
  <si>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</si>
  <si>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</si>
  <si>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</si>
  <si>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</si>
  <si>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</si>
  <si>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</si>
  <si>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</si>
  <si>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</si>
  <si>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</si>
  <si>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</si>
  <si>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</si>
  <si>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</si>
  <si>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</si>
  <si>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</si>
  <si>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</si>
  <si>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</si>
  <si>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</si>
  <si>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</si>
  <si>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</si>
  <si>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</si>
  <si>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</si>
  <si>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</si>
  <si>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</si>
  <si>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</si>
  <si>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</si>
  <si>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</si>
  <si>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</si>
  <si>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</si>
  <si>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</si>
  <si>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</si>
  <si>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</si>
  <si>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</si>
  <si>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</si>
  <si>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</si>
  <si>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</si>
  <si>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</si>
  <si>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</si>
  <si>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</si>
  <si>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</si>
  <si>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</si>
  <si>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</si>
  <si>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</si>
  <si>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</si>
  <si>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</si>
  <si>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</si>
  <si>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</si>
  <si>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</si>
  <si>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</si>
  <si>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</si>
  <si>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</si>
  <si>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</si>
  <si>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</si>
  <si>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</si>
  <si>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</si>
  <si>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</si>
  <si>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</si>
  <si>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</si>
  <si>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</si>
  <si>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</si>
  <si>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</si>
  <si>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</si>
  <si>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</si>
  <si>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</si>
  <si>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</si>
  <si>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</si>
  <si>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</si>
  <si>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</si>
  <si>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</si>
  <si>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</si>
  <si>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</si>
  <si>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</si>
  <si>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</si>
  <si>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</si>
  <si>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</si>
  <si>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</si>
  <si>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</si>
  <si>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</si>
  <si>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</si>
  <si>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</si>
  <si>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</si>
  <si>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</si>
  <si>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</si>
  <si>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</si>
  <si>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</si>
  <si>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</si>
  <si>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</si>
  <si>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</si>
  <si>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</si>
  <si>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</si>
  <si>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</si>
  <si>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</si>
  <si>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</si>
  <si>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</si>
  <si>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</si>
  <si>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</si>
  <si>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</si>
  <si>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</si>
  <si>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</si>
  <si>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</si>
  <si>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</si>
  <si>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</si>
  <si>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</si>
  <si>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</si>
  <si>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</si>
  <si>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</si>
  <si>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</si>
  <si>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</si>
  <si>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</si>
  <si>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</si>
  <si>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</si>
  <si>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</si>
  <si>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</si>
  <si>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</si>
  <si>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</si>
  <si>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</si>
  <si>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</si>
  <si>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</si>
  <si>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</si>
  <si>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</si>
  <si>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</si>
  <si>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</si>
  <si>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</si>
  <si>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</si>
  <si>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</si>
  <si>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</si>
  <si>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</si>
  <si>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</si>
  <si>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</si>
  <si>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</si>
  <si>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</si>
  <si>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</si>
  <si>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</si>
  <si>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</si>
  <si>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</si>
  <si>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</si>
  <si>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</si>
  <si>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</si>
  <si>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</si>
  <si>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</si>
  <si>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</si>
  <si>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</si>
  <si>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</si>
  <si>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</si>
  <si>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</si>
  <si>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</si>
  <si>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</si>
  <si>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</si>
  <si>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</si>
  <si>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</si>
  <si>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</si>
  <si>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</si>
  <si>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</si>
  <si>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</si>
  <si>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</si>
  <si>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</si>
  <si>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</si>
  <si>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</si>
  <si>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</si>
  <si>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</si>
  <si>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</si>
  <si>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</si>
  <si>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</si>
  <si>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</si>
  <si>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</si>
  <si>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</si>
  <si>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</si>
  <si>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</si>
  <si>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</si>
  <si>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</si>
  <si>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</si>
  <si>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</si>
  <si>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</si>
  <si>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</si>
  <si>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</si>
  <si>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</si>
  <si>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</si>
  <si>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</si>
  <si>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</si>
  <si>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</si>
  <si>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</si>
  <si>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</si>
  <si>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</si>
  <si>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</si>
  <si>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</si>
  <si>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</si>
  <si>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</si>
  <si>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</si>
  <si>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</si>
  <si>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</si>
  <si>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</si>
  <si>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</si>
  <si>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</si>
  <si>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</si>
  <si>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</si>
  <si>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</si>
  <si>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</si>
  <si>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</si>
  <si>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</si>
  <si>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</si>
  <si>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</si>
  <si>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</si>
  <si>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</si>
  <si>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</si>
  <si>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</si>
  <si>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</si>
  <si>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</si>
  <si>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</si>
  <si>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</si>
  <si>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</si>
  <si>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</si>
  <si>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</si>
  <si>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</si>
  <si>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</si>
  <si>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</si>
  <si>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</si>
  <si>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</si>
  <si>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</si>
  <si>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</si>
  <si>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</si>
  <si>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</si>
  <si>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</si>
  <si>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</si>
  <si>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</si>
  <si>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</si>
  <si>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</si>
  <si>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</si>
  <si>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</si>
  <si>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</si>
  <si>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</si>
  <si>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</si>
  <si>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</si>
  <si>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</si>
  <si>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</si>
  <si>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</si>
  <si>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</si>
  <si>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</si>
  <si>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</si>
  <si>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</si>
  <si>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</si>
  <si>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</si>
  <si>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</si>
  <si>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</si>
  <si>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</si>
  <si>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</si>
  <si>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</si>
  <si>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</si>
  <si>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</si>
  <si>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</si>
  <si>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</si>
  <si>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</si>
  <si>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</si>
  <si>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</si>
  <si>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</si>
  <si>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</si>
  <si>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</si>
  <si>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</si>
  <si>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</si>
  <si>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</si>
  <si>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</si>
  <si>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</si>
  <si>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</si>
  <si>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</si>
  <si>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</si>
  <si>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</si>
  <si>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</si>
  <si>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</si>
  <si>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</si>
  <si>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</si>
  <si>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</si>
  <si>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</si>
  <si>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</si>
  <si>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</si>
  <si>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</si>
  <si>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</si>
  <si>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</si>
  <si>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</si>
  <si>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</si>
  <si>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</si>
  <si>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</si>
  <si>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</si>
  <si>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</si>
  <si>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</si>
  <si>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</si>
  <si>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</si>
  <si>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</si>
  <si>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</si>
  <si>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</si>
  <si>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</si>
  <si>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</si>
  <si>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</si>
  <si>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</si>
  <si>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</si>
  <si>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</si>
  <si>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</si>
  <si>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</si>
  <si>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</si>
  <si>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</si>
  <si>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</si>
  <si>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</si>
  <si>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</si>
  <si>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</si>
  <si>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</si>
  <si>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</si>
  <si>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</si>
  <si>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</si>
  <si>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</si>
  <si>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</si>
  <si>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</si>
  <si>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</si>
  <si>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</si>
  <si>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</si>
  <si>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</si>
  <si>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</si>
  <si>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</si>
  <si>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</si>
  <si>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</si>
  <si>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</si>
  <si>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</si>
  <si>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</si>
  <si>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</si>
  <si>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</si>
  <si>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</si>
  <si>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</si>
  <si>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</si>
  <si>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</si>
  <si>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</si>
  <si>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</si>
  <si>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</si>
  <si>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</si>
  <si>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</si>
  <si>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</si>
  <si>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</si>
  <si>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</si>
  <si>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</si>
  <si>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</si>
  <si>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</si>
  <si>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</si>
  <si>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</si>
  <si>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</si>
  <si>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</si>
  <si>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</si>
  <si>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</si>
  <si>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</si>
  <si>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</si>
  <si>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</si>
  <si>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</si>
  <si>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</si>
  <si>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</si>
  <si>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</si>
  <si>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</si>
  <si>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</si>
  <si>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</si>
  <si>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</si>
  <si>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</si>
  <si>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</si>
  <si>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</si>
  <si>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</si>
  <si>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</si>
  <si>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</si>
  <si>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</si>
  <si>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</si>
  <si>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</si>
  <si>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</si>
  <si>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</si>
  <si>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</si>
  <si>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</si>
  <si>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</si>
  <si>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</si>
  <si>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</si>
  <si>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</si>
  <si>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</si>
  <si>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</si>
  <si>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</si>
  <si>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</si>
  <si>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</si>
  <si>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</si>
  <si>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</si>
  <si>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</si>
  <si>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</si>
  <si>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</si>
  <si>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</si>
  <si>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</si>
  <si>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</si>
  <si>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</si>
  <si>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</si>
  <si>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</si>
  <si>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</si>
  <si>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</si>
  <si>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</si>
  <si>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</si>
  <si>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</si>
  <si>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</si>
  <si>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</si>
  <si>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</si>
  <si>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</si>
  <si>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</si>
  <si>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</si>
  <si>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</si>
  <si>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</si>
  <si>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</si>
  <si>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</si>
  <si>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</si>
  <si>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</si>
  <si>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</si>
  <si>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</si>
  <si>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</si>
  <si>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</si>
  <si>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</si>
  <si>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</si>
  <si>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</si>
  <si>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</si>
  <si>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</si>
  <si>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</si>
  <si>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</si>
  <si>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</si>
  <si>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</si>
  <si>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</si>
  <si>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</si>
  <si>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</si>
  <si>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</si>
  <si>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t>
  </si>
  <si>
    <t>hashComments</t>
  </si>
  <si>
    <t>HeaderRows 8</t>
  </si>
  <si>
    <t># path</t>
  </si>
  <si>
    <t>id</t>
  </si>
  <si>
    <t>title</t>
  </si>
  <si>
    <t>description</t>
  </si>
  <si>
    <t>publisher/name</t>
  </si>
  <si>
    <t>publisher/email</t>
  </si>
  <si>
    <t>publisher/url</t>
  </si>
  <si>
    <t>version</t>
  </si>
  <si>
    <t>purpose</t>
  </si>
  <si>
    <t>project</t>
  </si>
  <si>
    <t>details</t>
  </si>
  <si>
    <t>spatial/bbox</t>
  </si>
  <si>
    <t>spatial/geometry/coordinates</t>
  </si>
  <si>
    <t>spatial/centroid</t>
  </si>
  <si>
    <t>contact_point/name</t>
  </si>
  <si>
    <t>contact_point/email</t>
  </si>
  <si>
    <t>contact_point/url</t>
  </si>
  <si>
    <t>creator/name</t>
  </si>
  <si>
    <t>creator/email</t>
  </si>
  <si>
    <t>creator/url</t>
  </si>
  <si>
    <t>exposure/taxonomy</t>
  </si>
  <si>
    <t>vulnerability/taxonomy</t>
  </si>
  <si>
    <t>vulnerability/spatial/bbox</t>
  </si>
  <si>
    <t>vulnerability/spatial/geometry/coordinates</t>
  </si>
  <si>
    <t>vulnerability/spatial/centroid</t>
  </si>
  <si>
    <t>vulnerability/functions/fragility/damage_states_names</t>
  </si>
  <si>
    <t>vulnerability/functions/damage_to_loss/damage_states_names</t>
  </si>
  <si>
    <t>vulnerability/analysis_details</t>
  </si>
  <si>
    <t>vulnerability/se_category/id</t>
  </si>
  <si>
    <t>vulnerability/se_category/description</t>
  </si>
  <si>
    <t>vulnerability/se_category/uri</t>
  </si>
  <si>
    <t>loss/description</t>
  </si>
  <si>
    <t>loss/hazard_id</t>
  </si>
  <si>
    <t>loss/exposure_id</t>
  </si>
  <si>
    <t>loss/vulnerability_id</t>
  </si>
  <si>
    <t>temporal_resolution</t>
  </si>
  <si>
    <t># title</t>
  </si>
  <si>
    <t>Identifier</t>
  </si>
  <si>
    <t>Title</t>
  </si>
  <si>
    <t>Description</t>
  </si>
  <si>
    <t>Risk data type</t>
  </si>
  <si>
    <t>Name</t>
  </si>
  <si>
    <t>Email address</t>
  </si>
  <si>
    <t>URL</t>
  </si>
  <si>
    <t>Dataset version</t>
  </si>
  <si>
    <t>Dataset purpose</t>
  </si>
  <si>
    <t>Project title</t>
  </si>
  <si>
    <t>Additional details</t>
  </si>
  <si>
    <t>Countries</t>
  </si>
  <si>
    <t>Bounding box</t>
  </si>
  <si>
    <t>Type</t>
  </si>
  <si>
    <t>Coordinates</t>
  </si>
  <si>
    <t>Centroid</t>
  </si>
  <si>
    <t>Spatial scale</t>
  </si>
  <si>
    <t>License</t>
  </si>
  <si>
    <t>Exposure category</t>
  </si>
  <si>
    <t>Exposure taxonomy scheme</t>
  </si>
  <si>
    <t>Primary hazard type</t>
  </si>
  <si>
    <t>Secondary hazard type</t>
  </si>
  <si>
    <t>Primary hazard process</t>
  </si>
  <si>
    <t>Secondary hazard process</t>
  </si>
  <si>
    <t>Hazard analysis type</t>
  </si>
  <si>
    <t>Hazard intensity measurement</t>
  </si>
  <si>
    <t>Impact type</t>
  </si>
  <si>
    <t>Impact metric</t>
  </si>
  <si>
    <t>Impact unit</t>
  </si>
  <si>
    <t>Impact base data type</t>
  </si>
  <si>
    <t>Vulnerability function approach</t>
  </si>
  <si>
    <t>Vulnerability impact relationship type</t>
  </si>
  <si>
    <t>Fragility function approach</t>
  </si>
  <si>
    <t>Fragility impact relationship type</t>
  </si>
  <si>
    <t>Damage scale name</t>
  </si>
  <si>
    <t>Damage states names</t>
  </si>
  <si>
    <t>Damage-to-loss function approach</t>
  </si>
  <si>
    <t>Damage-to-loss impact relationship type</t>
  </si>
  <si>
    <t>Engineering demand parameter</t>
  </si>
  <si>
    <t>Engineering demand impact function approach</t>
  </si>
  <si>
    <t>Engineering demand impact relationship type</t>
  </si>
  <si>
    <t>Analysis details</t>
  </si>
  <si>
    <t>Scheme</t>
  </si>
  <si>
    <t>ID</t>
  </si>
  <si>
    <t>URI</t>
  </si>
  <si>
    <t>Hazard type</t>
  </si>
  <si>
    <t>Hazard process</t>
  </si>
  <si>
    <t>Loss description</t>
  </si>
  <si>
    <t>Loss type</t>
  </si>
  <si>
    <t>Loss approach</t>
  </si>
  <si>
    <t>Event frequency type</t>
  </si>
  <si>
    <t>Hazard dataset</t>
  </si>
  <si>
    <t>Exposure dataset</t>
  </si>
  <si>
    <t>Vulnerability dataset</t>
  </si>
  <si>
    <t>Temporal resolution</t>
  </si>
  <si>
    <t># description</t>
  </si>
  <si>
    <t>A unique identifier for the dataset. Use of an HTTP URI is recommended.</t>
  </si>
  <si>
    <t>The title of the dataset.</t>
  </si>
  <si>
    <t>A short description of the dataset.</t>
  </si>
  <si>
    <t>The type of risk data included in the dataset, from the closed risk data type codelist.</t>
  </si>
  <si>
    <t>A name for the entity.</t>
  </si>
  <si>
    <t>An email address for the entity.</t>
  </si>
  <si>
    <t>A URL associated with the entity.</t>
  </si>
  <si>
    <t>The version indicator (name or identifier) of the dataset.</t>
  </si>
  <si>
    <t>The purpose for which the dataset was created.</t>
  </si>
  <si>
    <t>The name of the project that produced the dataset.</t>
  </si>
  <si>
    <t>Additional details about the dataset.</t>
  </si>
  <si>
    <t>The countries covered by the geographical area, from the closed country codelist.</t>
  </si>
  <si>
    <t>A geographic bounding box delimiting the geographical area.</t>
  </si>
  <si>
    <t>The GeoJSON geometry type that is described by `.coordinates`, from the closed geometry_type codelist.</t>
  </si>
  <si>
    <t>One or more GeoJSON positions according to the GeoJSON geometry type defined in `.type`.</t>
  </si>
  <si>
    <t>The coordinates of the centre of the geographical area.</t>
  </si>
  <si>
    <t>The spatial scale of the geographical area, from the closed spatial scale codelist.</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</si>
  <si>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</si>
  <si>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The category of the exposed assets, from the closed exposure category codelist.</t>
  </si>
  <si>
    <t>The name of the taxonomy scheme used to create descriptive individual asset feature strings within the dataset.</t>
  </si>
  <si>
    <t>The primary hazard involved in the modelled scenario(s), from the closed hazard type codelist.</t>
  </si>
  <si>
    <t>The secondary hazard involved in the modelled scenario(s), from the closed hazard type codelist.</t>
  </si>
  <si>
    <t>The primary hazard process involved in the modelled scenario(s), from the closed hazard process type codelist.</t>
  </si>
  <si>
    <t>The secondary hazard process involved in the modelled scenario(s), from the closed hazard process type codelist.</t>
  </si>
  <si>
    <t>The type of analysis applied to the hazard data used in the modelled scenario(s), from the closed analysis type codelist.</t>
  </si>
  <si>
    <t>The metric and units the hazard intensity measurement is given in, from the open intensity measure codelist.</t>
  </si>
  <si>
    <t>The name of the taxonomy scheme used to create descriptive individual asset feature strings within the dataset. Use of GED4ALL is recommended.</t>
  </si>
  <si>
    <t>The type of impact calculated, taken from the closed impact type codelist.</t>
  </si>
  <si>
    <t>The metric used to describe the impact, taken from the open impact metric codelist.</t>
  </si>
  <si>
    <t>The unit the impact value is expressed in, taken from the open impact unit codelist.</t>
  </si>
  <si>
    <t>The type of data used to calculate the impact values, taken from the closed data calculation type codelist.</t>
  </si>
  <si>
    <t>The approach the vulnerability function is based upon, taken from the closed function approach codelist.</t>
  </si>
  <si>
    <t>The type of function relationships used to calculate the vulnerability impact values, taken from the closed relationship type codelist.</t>
  </si>
  <si>
    <t>The approach the fragility function is based upon, taken from the closed function approach codelist.</t>
  </si>
  <si>
    <t>The type of function relationships used to calculate the impact values, taken from the closed relationship type codelist.</t>
  </si>
  <si>
    <t>The name of the damage scale used in the fragility function, taken from the open damage scale name codelist.</t>
  </si>
  <si>
    <t>The names of the damage states listed in the fragility function.</t>
  </si>
  <si>
    <t>The approach the damage-to-loss impact function is based upon, taken from the closed function approach codelist.</t>
  </si>
  <si>
    <t>The type of function relationships used to calculate the damage-to-loss impact values, taken from the closed relationship type codelist.</t>
  </si>
  <si>
    <t>The name of the damage scale used in the damage-to-loss function, taken from the open damage scale name codelist.</t>
  </si>
  <si>
    <t>The names of the damage states listed in a damage scale.</t>
  </si>
  <si>
    <t>The name of the engineering demand parameter, taken from the open engineering demand parameter codelist.</t>
  </si>
  <si>
    <t>The approach the engineering demand impact function is based upon, taken from the closed function approach codelist.</t>
  </si>
  <si>
    <t>The type of function relationships used to calculate the engineering impact values, taken from the closed relationship type codelist.</t>
  </si>
  <si>
    <t>Additional details about the analysis used to produce the vulnerability function used in the modelled scenario(s).</t>
  </si>
  <si>
    <t>The scheme or codelist from which the classification code is taken, using the open classification_scheme codelist.</t>
  </si>
  <si>
    <t>The classification code taken from the scheme.</t>
  </si>
  <si>
    <t>A textual description or title for the classification code.</t>
  </si>
  <si>
    <t>A URI to uniquely identify the classification code.</t>
  </si>
  <si>
    <t>The main type of hazard involved in the modelled scenario(s), from the closed hazard type codelist.</t>
  </si>
  <si>
    <t>The main hazard process involved in the modelled scenario(s), from the closed hazard process type codelist.</t>
  </si>
  <si>
    <t>Additional details of the dataset.</t>
  </si>
  <si>
    <t>The type of loss described in the dataset, from the closed loss type codelist.</t>
  </si>
  <si>
    <t>The approach the loss calculation function is based upon, taken from the closed function approach codelist.</t>
  </si>
  <si>
    <t>The type of occurrence frequency represented in the modelled scenario, from the closed analysis type codelist.</t>
  </si>
  <si>
    <t>A unique identifier for the hazard dataset used in the modelled scenario(s). Use of an HTTP URI is recommended.</t>
  </si>
  <si>
    <t>A unique identifier for the exposure dataset used in the modelled scenario(s). Use of an HTTP URI is recommended.</t>
  </si>
  <si>
    <t>A unique identifier for the vulnerability dataset used in the modelled scenario(s). Use of an HTTP URI is recommended.</t>
  </si>
  <si>
    <t>The minimum period of time resolvable in this dataset, in ISO8601 duration format.</t>
  </si>
  <si>
    <t># required</t>
  </si>
  <si>
    <t>Required</t>
  </si>
  <si>
    <t># type</t>
  </si>
  <si>
    <t>string</t>
  </si>
  <si>
    <t>array</t>
  </si>
  <si>
    <t># values</t>
  </si>
  <si>
    <t>Enum: hazard, exposure, vulnerability, loss</t>
  </si>
  <si>
    <t>email</t>
  </si>
  <si>
    <t>iri</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</si>
  <si>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</si>
  <si>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Enum: Point, MultiPoint, LineString, MultiLineString, Polygon, MultiPolygon</t>
  </si>
  <si>
    <t>Enum: global, regional, national, sub-national</t>
  </si>
  <si>
    <t>Enum: agriculture, buildings, infrastructure, population, natural_environment</t>
  </si>
  <si>
    <t>Enum: coastal_flood, convective_storm, drought, earthquake, extreme_temperature, flood, landslide, tsunami, volcanic, wildfire, strong_wind</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</si>
  <si>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</si>
  <si>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Enum: deterministic, empirical, probabilistic</t>
  </si>
  <si>
    <t>Enum: direct, indirect, total</t>
  </si>
  <si>
    <t>Enum: inferred, observed, simulated</t>
  </si>
  <si>
    <t>Enum: analytical, empirical, hybrid, judgement</t>
  </si>
  <si>
    <t>Enum: discrete, math_bespoke, math_parametric</t>
  </si>
  <si>
    <t>Enum: ground_up, insured, gross, count, net_precat, net_postcat</t>
  </si>
  <si>
    <t>duration</t>
  </si>
  <si>
    <t># codelist</t>
  </si>
  <si>
    <t># input guidance</t>
  </si>
  <si>
    <t>Select from list or enter multiple values as a semicolon-separated list, e.g. a;b;c</t>
  </si>
  <si>
    <t>Enter multiple values as a semicolon-separated list, e.g. a;b;c</t>
  </si>
  <si>
    <t>1</t>
  </si>
  <si>
    <t>Example dataset</t>
  </si>
  <si>
    <t>An example dataset</t>
  </si>
  <si>
    <t>Example publisher</t>
  </si>
  <si>
    <t>example@example.com</t>
  </si>
  <si>
    <t>http://www.example.com</t>
  </si>
  <si>
    <t>Example purpose</t>
  </si>
  <si>
    <t>Example project</t>
  </si>
  <si>
    <t>Some details</t>
  </si>
  <si>
    <t>0;0;0;0</t>
  </si>
  <si>
    <t>0;0</t>
  </si>
  <si>
    <t>John Smith</t>
  </si>
  <si>
    <t>Example taxonomy</t>
  </si>
  <si>
    <t>Example damage state 1;example damage state 2</t>
  </si>
  <si>
    <t>A description</t>
  </si>
  <si>
    <t>P3Y</t>
  </si>
  <si>
    <t>attributions/0/id</t>
  </si>
  <si>
    <t>attributions/0/entity/name</t>
  </si>
  <si>
    <t>attributions/0/entity/email</t>
  </si>
  <si>
    <t>attributions/0/entity/url</t>
  </si>
  <si>
    <t>Role</t>
  </si>
  <si>
    <t>A locally unique identifier for the attribution.</t>
  </si>
  <si>
    <t>The entity's role in relation to the dataset, using the open roles codelist.</t>
  </si>
  <si>
    <t>Example entity</t>
  </si>
  <si>
    <t>sources/0/id</t>
  </si>
  <si>
    <t>sources/0/name</t>
  </si>
  <si>
    <t>sources/0/url</t>
  </si>
  <si>
    <t>type</t>
  </si>
  <si>
    <t>Component</t>
  </si>
  <si>
    <t>A locally unique identifier for the source.</t>
  </si>
  <si>
    <t>The name or title of the source.</t>
  </si>
  <si>
    <t>The uniform resource locator for the source, e.g. the web address at which the source can be accessed.</t>
  </si>
  <si>
    <t>The nature of the source, from the closed source type codelist.</t>
  </si>
  <si>
    <t>The risk data component the source has been used in, from the closed risk data type codelist.</t>
  </si>
  <si>
    <t>Enum: dataset, model</t>
  </si>
  <si>
    <t>Example source</t>
  </si>
  <si>
    <t>referenced_by/0/id</t>
  </si>
  <si>
    <t>referenced_by/0/name</t>
  </si>
  <si>
    <t>referenced_by/0/authorNames</t>
  </si>
  <si>
    <t>referenced_by/0/datePublished</t>
  </si>
  <si>
    <t>referenced_by/0/url</t>
  </si>
  <si>
    <t>referenced_by/0/doi</t>
  </si>
  <si>
    <t>Author names</t>
  </si>
  <si>
    <t>Publication date</t>
  </si>
  <si>
    <t>Digital object identifier</t>
  </si>
  <si>
    <t>A locally unique identifier for the related resource.</t>
  </si>
  <si>
    <t>The name or title of the resource.</t>
  </si>
  <si>
    <t>The names of the authors of the resource.</t>
  </si>
  <si>
    <t>The date that the resource was first published.</t>
  </si>
  <si>
    <t>The uniform resource locator for the resource, e.g. the web address at which the resource can be accessed.</t>
  </si>
  <si>
    <t>The digital object identifier for the resource.</t>
  </si>
  <si>
    <t>date</t>
  </si>
  <si>
    <t>Example resource</t>
  </si>
  <si>
    <t>John Smith;Joe Bloggs</t>
  </si>
  <si>
    <t>12345</t>
  </si>
  <si>
    <t>spatial/gazetteerEntries/0/id</t>
  </si>
  <si>
    <t>spatial/gazetteerEntries/0/description</t>
  </si>
  <si>
    <t>spatial/gazetteerEntries/0/uri</t>
  </si>
  <si>
    <t>Uniform resource locator</t>
  </si>
  <si>
    <t>An identifier drawn from the gazetteer identified in `.scheme`.</t>
  </si>
  <si>
    <t>The gazetteer from which the entry is drawn, from the open location gazetteers codelist.</t>
  </si>
  <si>
    <t>A description for the gazetteer entry.</t>
  </si>
  <si>
    <t>A URI for the gazetteer entry.</t>
  </si>
  <si>
    <t>AD</t>
  </si>
  <si>
    <t>Andorra</t>
  </si>
  <si>
    <t>resources/0/id</t>
  </si>
  <si>
    <t>resources/0/title</t>
  </si>
  <si>
    <t>resources/0/description</t>
  </si>
  <si>
    <t>resources/0/spatial_resolution</t>
  </si>
  <si>
    <t>resources/0/coordinate_system</t>
  </si>
  <si>
    <t>resources/0/url</t>
  </si>
  <si>
    <t>resources/0/temporal/start</t>
  </si>
  <si>
    <t>resources/0/temporal/end</t>
  </si>
  <si>
    <t>resources/0/temporal/duration</t>
  </si>
  <si>
    <t>resources/0/temporal_resolution</t>
  </si>
  <si>
    <t>Resource identifier</t>
  </si>
  <si>
    <t>Resource title</t>
  </si>
  <si>
    <t>Resource description</t>
  </si>
  <si>
    <t>Media type</t>
  </si>
  <si>
    <t>Format</t>
  </si>
  <si>
    <t>Spatial resolution</t>
  </si>
  <si>
    <t>Reference coordinate system</t>
  </si>
  <si>
    <t>Url</t>
  </si>
  <si>
    <t>Start</t>
  </si>
  <si>
    <t>End date</t>
  </si>
  <si>
    <t>Duration</t>
  </si>
  <si>
    <t>A locally unique identifier for this resource.</t>
  </si>
  <si>
    <t>A title for this resource.</t>
  </si>
  <si>
    <t>A description for this resource.</t>
  </si>
  <si>
    <t>The media type of the resource, from the open media_type codelist. For example a custom binary file has media_type 'application/octet-stream. A geojson file has the media_type 'application/geo+json'.</t>
  </si>
  <si>
    <t>A human-readable description of the file format of the resource, taken from the open data formats codelist.</t>
  </si>
  <si>
    <t>The minimum spatial separation resolvable in this resource, measured in meters.</t>
  </si>
  <si>
    <t>The reference co-ordinate system of this resource, using the EPSG codelist.</t>
  </si>
  <si>
    <t>The web address this resource can be downloaded from.</t>
  </si>
  <si>
    <t>The start of the period. A date (YYYY-MM-DD) is recommended. However, year-months (YYYY-MM) and years (YYYY) are supported.</t>
  </si>
  <si>
    <t>The end of the period. A date (YYYY-MM-DD) is recommended. However, year-months (YYYY-MM) and years (YYYY) are supported.</t>
  </si>
  <si>
    <t>The duration of the period in ISO 8601 duration format, e.g. 'P50Y' for 50 years</t>
  </si>
  <si>
    <t>The minimum period of time resolvable in this resource, in ISO8601 duration format.</t>
  </si>
  <si>
    <t>number</t>
  </si>
  <si>
    <t>An example resource</t>
  </si>
  <si>
    <t>Example</t>
  </si>
  <si>
    <t>2020</t>
  </si>
  <si>
    <t>2023</t>
  </si>
  <si>
    <t>P1M</t>
  </si>
  <si>
    <t>hazard/event_sets/0/id</t>
  </si>
  <si>
    <t>hazard/event_sets/0/event_count</t>
  </si>
  <si>
    <t>hazard/event_sets/0/occurrence_range</t>
  </si>
  <si>
    <t>hazard/event_sets/0/spatial/bbox</t>
  </si>
  <si>
    <t>hazard/event_sets/0/spatial/geometry/coordinates</t>
  </si>
  <si>
    <t>hazard/event_sets/0/spatial/centroid</t>
  </si>
  <si>
    <t>hazard/event_sets/0/temporal/start</t>
  </si>
  <si>
    <t>hazard/event_sets/0/temporal/end</t>
  </si>
  <si>
    <t>hazard/event_sets/0/temporal/duration</t>
  </si>
  <si>
    <t>Event set identifier</t>
  </si>
  <si>
    <t>Analysis type</t>
  </si>
  <si>
    <t>Frequency distribution</t>
  </si>
  <si>
    <t>Seasonality distribution</t>
  </si>
  <si>
    <t>Calculation Method</t>
  </si>
  <si>
    <t>Event count</t>
  </si>
  <si>
    <t>Occurrence range</t>
  </si>
  <si>
    <t>A locally unique identifier for this event set.</t>
  </si>
  <si>
    <t>The type of analysis used by the hazard model, from the closed analysis type codelist.</t>
  </si>
  <si>
    <t>The frequency distribution assumed for the occurrence of events over a multi-year timeline, from the frequency distribution codelist.</t>
  </si>
  <si>
    <t>The seasonality distribution assumed for the occurrence of events across a calendar year, from the seasonality distribution codelist</t>
  </si>
  <si>
    <t>The methodology used for the calculation of the event set in the modelled scenario(s), taken from the closed data calculation type codelist.</t>
  </si>
  <si>
    <t>The number of events contained in the event set. You should only use this field when details of individual events are not included in the RDLS metadata.</t>
  </si>
  <si>
    <t>A summary of the probabilistic occurrence scenarios that are included in the event set. You should only use this field when `event_set.analysis_type` = 'probabilistic'</t>
  </si>
  <si>
    <t>Enum: poisson, negative_binomial, user_defined, generalized_extreme_value</t>
  </si>
  <si>
    <t>Enum: uniform, user_defined</t>
  </si>
  <si>
    <t>A</t>
  </si>
  <si>
    <t>A summary</t>
  </si>
  <si>
    <t>2021-01-01</t>
  </si>
  <si>
    <t>2023-01</t>
  </si>
  <si>
    <t>hazard/event_sets/0/hazards/0/id</t>
  </si>
  <si>
    <t>Hazard processes</t>
  </si>
  <si>
    <t>Intensity measure</t>
  </si>
  <si>
    <t>A local identifier for this hazard.</t>
  </si>
  <si>
    <t>The hazard type for this hazard, from the closed hazard type codelist.</t>
  </si>
  <si>
    <t>The hazard process types for this hazard, from the closed hazard process type codelist.</t>
  </si>
  <si>
    <t>The metric and unit in which the intensity of this hazard is measured, from the open intensity measure codelist.</t>
  </si>
  <si>
    <t>a</t>
  </si>
  <si>
    <t>hazard/event_sets/0/spatial/gazetteerEntries/0/id</t>
  </si>
  <si>
    <t>hazard/event_sets/0/spatial/gazetteerEntries/0/description</t>
  </si>
  <si>
    <t>hazard/event_sets/0/spatial/gazetteerEntries/0/uri</t>
  </si>
  <si>
    <t>hazard/event_sets/0/events/0/id</t>
  </si>
  <si>
    <t>hazard/event_sets/0/events/0/disaster_identifier</t>
  </si>
  <si>
    <t>hazard/event_sets/0/events/0/hazard/id</t>
  </si>
  <si>
    <t>hazard/event_sets/0/events/0/occurrence/probabilistic/return_period</t>
  </si>
  <si>
    <t>hazard/event_sets/0/events/0/occurrence/probabilistic/event_rate</t>
  </si>
  <si>
    <t>hazard/event_sets/0/events/0/occurrence/probabilistic/probability/value</t>
  </si>
  <si>
    <t>hazard/event_sets/0/events/0/occurrence/probabilistic/probability/span</t>
  </si>
  <si>
    <t>hazard/event_sets/0/events/0/occurrence/empirical/temporal/start</t>
  </si>
  <si>
    <t>hazard/event_sets/0/events/0/occurrence/empirical/temporal/end</t>
  </si>
  <si>
    <t>hazard/event_sets/0/events/0/occurrence/empirical/temporal/duration</t>
  </si>
  <si>
    <t>hazard/event_sets/0/events/0/occurrence/empirical/return_period</t>
  </si>
  <si>
    <t>hazard/event_sets/0/events/0/occurrence/deterministic/index_criteria</t>
  </si>
  <si>
    <t>hazard/event_sets/0/events/0/occurrence/deterministic/thresholds</t>
  </si>
  <si>
    <t>hazard/event_sets/0/events/0/description</t>
  </si>
  <si>
    <t>Event identifier</t>
  </si>
  <si>
    <t>Disaster identifier</t>
  </si>
  <si>
    <t>Model calculation method</t>
  </si>
  <si>
    <t>Return period</t>
  </si>
  <si>
    <t>Event rate</t>
  </si>
  <si>
    <t>Probability value</t>
  </si>
  <si>
    <t>Probability span</t>
  </si>
  <si>
    <t>Associated return period</t>
  </si>
  <si>
    <t>Index criteria</t>
  </si>
  <si>
    <t>Index thresholds</t>
  </si>
  <si>
    <t>A locally unique identifier for this event.</t>
  </si>
  <si>
    <t>The GLIDE number associated with this disaster event. A globally unique identifier for the event, assigned by GLIDE.</t>
  </si>
  <si>
    <t>The methodology used for the calculation of the event in the modelled scenario(s), from the closed data calculation type codelist.</t>
  </si>
  <si>
    <t>The event return period (or recurrence interval); the estimated average time between events. Expressed as the denominator of '1/n', e.g. '10' for a 1-in-10 year return period etc.</t>
  </si>
  <si>
    <t>The average number of occurrences of the event within a given year. This is the reciprocal of the return period, related by event_set.frequency_distribution.</t>
  </si>
  <si>
    <t>The probability of the event occurring during the time period specified in `.span`, expressed as a number between 0 and 1, e.g. 0.1 represents a 10% likelihood of the event occurring.</t>
  </si>
  <si>
    <t>The length in years of the period in which the event is likely to occur with the probability specified in `.value`.</t>
  </si>
  <si>
    <t>Probabilistic frequency estimate associated with the empirical events in terms of hazard intensity. Expressed as the denominator of '1/n', e.g. '10' for a 1-in-10 year return period etc.</t>
  </si>
  <si>
    <t>Full description of the approach and criteria used to produce the index value. A deterministic hazard intensity index (ranking, score, etc) is not tied to a specific occurrence probability, rather is produced using an aggregation criteria (e.g. max, mean, median of annual values over a period; multi-criteria combination; Principal Component Analysis; else).</t>
  </si>
  <si>
    <t>The thresholds used to classify the index value. Each threshold should be a separate item. Where thresholds are identified by both a number and a descriptor, include the descriptor in brackets, e.g. 1 (low).</t>
  </si>
  <si>
    <t>Provides additional information about this specific event</t>
  </si>
  <si>
    <t>2020-02-03</t>
  </si>
  <si>
    <t>Criteria description</t>
  </si>
  <si>
    <t>1 (low);2 (medium);3 (high)</t>
  </si>
  <si>
    <t>hazard/event_sets/0/events/0/footprints/0/id</t>
  </si>
  <si>
    <t>hazard/event_sets/0/events/0/footprints/0/data_uncertainty</t>
  </si>
  <si>
    <t>Footprint identifier</t>
  </si>
  <si>
    <t>Data uncertainty</t>
  </si>
  <si>
    <t>A locally unique identifier for this footprint</t>
  </si>
  <si>
    <t>The measurement unit used in the footprint, from the open intensity measure codelist. This is typically a measurement of intensity but can also take other forms, e.g. spectral velocity or flood water depth.</t>
  </si>
  <si>
    <t>Details of the uncertainty of the footprint that should be taken into account when interpreting the data.</t>
  </si>
  <si>
    <t>Uncertain</t>
  </si>
  <si>
    <t>exposure/cost/0/id</t>
  </si>
  <si>
    <t>Cost type</t>
  </si>
  <si>
    <t>Cost unit</t>
  </si>
  <si>
    <t>A locally unique identifier for this cost.</t>
  </si>
  <si>
    <t>The type of the cost, from the closed cost type codelist.</t>
  </si>
  <si>
    <t>The unit in which the cost is specified, from the closed currency codelist.</t>
  </si>
  <si>
    <t>Enum: structure, content, product, disruption</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</si>
  <si>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</si>
  <si>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vulnerability/cost/0/id</t>
  </si>
  <si>
    <t>vulnerability/spatial/gazetteerEntries/0/id</t>
  </si>
  <si>
    <t>vulnerability/spatial/gazetteerEntries/0/description</t>
  </si>
  <si>
    <t>vulnerability/spatial/gazetteerEntries/0/uri</t>
  </si>
  <si>
    <t>loss/cost/0/id</t>
  </si>
  <si>
    <t>links/0/href</t>
  </si>
  <si>
    <t>links/0/rel</t>
  </si>
  <si>
    <t>Link target</t>
  </si>
  <si>
    <t>Link relation type</t>
  </si>
  <si>
    <t>The URL of this related resource.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</si>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</sst>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1">
    <font>
      <sz val="11.0"/>
      <color theme="1"/>
      <name val="Calibri"/>
      <scheme val="minor"/>
    </font>
    <font>
      <b/>
      <sz val="18.0"/>
      <color theme="1"/>
      <name val="Calibri"/>
    </font>
    <font>
      <sz val="11.0"/>
      <color theme="1"/>
      <name val="Calibri"/>
    </font>
    <font>
      <b/>
      <sz val="14.0"/>
      <color theme="1"/>
      <name val="Calibri"/>
    </font>
    <font>
      <color theme="1"/>
      <name val="Calibri"/>
      <scheme val="minor"/>
    </font>
    <font>
      <b/>
      <sz val="11.0"/>
      <color theme="1"/>
      <name val="Calibri"/>
    </font>
    <font>
      <sz val="8.0"/>
      <color theme="1"/>
      <name val="Calibri"/>
    </font>
    <font>
      <u/>
      <sz val="8.0"/>
      <color rgb="FF0000FF"/>
      <name val="Calibri"/>
    </font>
    <font>
      <b/>
      <sz val="11.0"/>
      <color rgb="FF000000"/>
      <name val="Calibri"/>
    </font>
    <font>
      <u/>
      <sz val="11.0"/>
      <color rgb="FF0000FF"/>
      <name val="Calibri"/>
    </font>
    <font>
      <u/>
      <sz val="11.0"/>
      <color theme="1"/>
      <name val="Calibri"/>
    </font>
  </fonts>
  <fills count="3">
    <fill>
      <patternFill patternType="none"/>
    </fill>
    <fill>
      <patternFill patternType="lightGray"/>
    </fill>
    <fill>
      <patternFill patternType="solid">
        <fgColor rgb="FFEFEFEF"/>
        <bgColor rgb="FFEFEFEF"/>
      </patternFill>
    </fill>
  </fills>
  <borders count="3">
    <border/>
    <border>
      <left/>
      <right/>
      <top/>
      <bottom/>
    </border>
    <border>
      <left/>
      <right/>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left" shrinkToFit="0" vertical="top" wrapText="1"/>
    </xf>
    <xf borderId="0" fillId="0" fontId="3" numFmtId="0" xfId="0" applyAlignment="1" applyFont="1">
      <alignment vertical="top"/>
    </xf>
    <xf borderId="0" fillId="0" fontId="2" numFmtId="0" xfId="0" applyAlignment="1" applyFont="1">
      <alignment shrinkToFit="0" vertical="top" wrapText="1"/>
    </xf>
    <xf borderId="0" fillId="0" fontId="4" numFmtId="0" xfId="0" applyFont="1"/>
    <xf borderId="1" fillId="2" fontId="5" numFmtId="0" xfId="0" applyBorder="1" applyFill="1" applyFont="1"/>
    <xf borderId="1" fillId="2" fontId="2" numFmtId="0" xfId="0" applyBorder="1" applyFont="1"/>
    <xf borderId="1" fillId="2" fontId="6" numFmtId="0" xfId="0" applyAlignment="1" applyBorder="1" applyFont="1">
      <alignment shrinkToFit="0" vertical="top" wrapText="1"/>
    </xf>
    <xf borderId="1" fillId="2" fontId="6" numFmtId="0" xfId="0" applyBorder="1" applyFont="1"/>
    <xf borderId="1" fillId="2" fontId="7" numFmtId="0" xfId="0" applyBorder="1" applyFont="1"/>
    <xf borderId="2" fillId="2" fontId="6" numFmtId="0" xfId="0" applyAlignment="1" applyBorder="1" applyFont="1">
      <alignment shrinkToFit="0" vertical="top" wrapText="1"/>
    </xf>
    <xf borderId="1" fillId="2" fontId="8" numFmtId="0" xfId="0" applyBorder="1" applyFont="1"/>
    <xf borderId="0" fillId="0" fontId="2" numFmtId="49" xfId="0" applyFont="1" applyNumberFormat="1"/>
    <xf borderId="0" fillId="0" fontId="2" numFmtId="3" xfId="0" applyFont="1" applyNumberFormat="1"/>
    <xf borderId="0" fillId="0" fontId="2" numFmtId="49" xfId="0" applyAlignment="1" applyFont="1" applyNumberFormat="1">
      <alignment readingOrder="0"/>
    </xf>
    <xf borderId="0" fillId="0" fontId="2" numFmtId="164" xfId="0" applyAlignment="1" applyFont="1" applyNumberFormat="1">
      <alignment readingOrder="0"/>
    </xf>
    <xf borderId="0" fillId="0" fontId="9" numFmtId="49" xfId="0" applyAlignment="1" applyFont="1" applyNumberFormat="1">
      <alignment readingOrder="0"/>
    </xf>
    <xf borderId="0" fillId="0" fontId="2" numFmtId="164" xfId="0" applyFont="1" applyNumberFormat="1"/>
    <xf borderId="0" fillId="0" fontId="2" numFmtId="4" xfId="0" applyFont="1" applyNumberFormat="1"/>
    <xf borderId="0" fillId="0" fontId="10"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example.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71"/>
    <col customWidth="1" min="2" max="26" width="8.71"/>
  </cols>
  <sheetData>
    <row r="1" ht="30.0" customHeight="1">
      <c r="A1" s="1" t="s">
        <v>0</v>
      </c>
    </row>
    <row r="2">
      <c r="A2" s="2" t="s">
        <v>1</v>
      </c>
    </row>
    <row r="3">
      <c r="A3" s="2"/>
    </row>
    <row r="4" ht="30.0" customHeight="1">
      <c r="A4" s="3" t="s">
        <v>2</v>
      </c>
    </row>
    <row r="5" ht="60.0" customHeight="1">
      <c r="A5" s="2" t="s">
        <v>3</v>
      </c>
    </row>
    <row r="6">
      <c r="A6" s="2"/>
    </row>
    <row r="7" ht="30.0" customHeight="1">
      <c r="A7" s="3" t="s">
        <v>4</v>
      </c>
    </row>
    <row r="8" ht="90.0" customHeight="1">
      <c r="A8" s="2" t="s">
        <v>5</v>
      </c>
    </row>
    <row r="9">
      <c r="A9" s="2"/>
    </row>
    <row r="10" ht="30.0" customHeight="1">
      <c r="A10" s="3" t="s">
        <v>6</v>
      </c>
    </row>
    <row r="11" ht="30.0" customHeight="1">
      <c r="A11" s="2" t="s">
        <v>7</v>
      </c>
    </row>
    <row r="12">
      <c r="A12" s="2"/>
    </row>
    <row r="13" ht="499.5" customHeight="1">
      <c r="A13" s="4" t="s">
        <v>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A6EF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2" width="16.71"/>
    <col customWidth="1" min="3" max="3" width="22.71"/>
    <col customWidth="1" min="4" max="4" width="33.71"/>
    <col customWidth="1" min="5" max="5" width="42.71"/>
    <col customWidth="1" min="6" max="6" width="31.71"/>
    <col customWidth="1" min="7" max="7" width="38.71"/>
    <col customWidth="1" min="8" max="8" width="31.71"/>
    <col customWidth="1" min="9" max="9" width="36.71"/>
    <col customWidth="1" min="10" max="10" width="37.71"/>
    <col customWidth="1" min="11" max="11" width="32.71"/>
    <col customWidth="1" min="12" max="12" width="41.71"/>
    <col customWidth="1" min="13" max="13" width="48.71"/>
    <col customWidth="1" min="14" max="14" width="36.71"/>
    <col customWidth="1" min="15" max="15" width="33.71"/>
    <col customWidth="1" min="16" max="16" width="34.71"/>
    <col customWidth="1" min="17" max="17" width="32.71"/>
    <col customWidth="1" min="18" max="18" width="37.71"/>
    <col customWidth="1" min="19" max="26" width="8.71"/>
  </cols>
  <sheetData>
    <row r="1">
      <c r="A1" s="6" t="s">
        <v>2896</v>
      </c>
      <c r="B1" s="6" t="s">
        <v>2897</v>
      </c>
      <c r="C1" s="6" t="s">
        <v>3178</v>
      </c>
      <c r="D1" s="6" t="s">
        <v>57</v>
      </c>
      <c r="E1" s="6" t="s">
        <v>58</v>
      </c>
      <c r="F1" s="6" t="s">
        <v>59</v>
      </c>
      <c r="G1" s="6" t="s">
        <v>60</v>
      </c>
      <c r="H1" s="6" t="s">
        <v>3179</v>
      </c>
      <c r="I1" s="6" t="s">
        <v>3180</v>
      </c>
      <c r="J1" s="6" t="s">
        <v>61</v>
      </c>
      <c r="K1" s="6" t="s">
        <v>3181</v>
      </c>
      <c r="L1" s="6" t="s">
        <v>62</v>
      </c>
      <c r="M1" s="6" t="s">
        <v>3182</v>
      </c>
      <c r="N1" s="6" t="s">
        <v>3183</v>
      </c>
      <c r="O1" s="6" t="s">
        <v>63</v>
      </c>
      <c r="P1" s="6" t="s">
        <v>3184</v>
      </c>
      <c r="Q1" s="6" t="s">
        <v>3185</v>
      </c>
      <c r="R1" s="6" t="s">
        <v>3186</v>
      </c>
      <c r="S1" s="6"/>
      <c r="T1" s="6"/>
      <c r="U1" s="6"/>
      <c r="V1" s="6"/>
      <c r="W1" s="6"/>
      <c r="X1" s="6"/>
      <c r="Y1" s="6"/>
      <c r="Z1" s="6"/>
    </row>
    <row r="2">
      <c r="A2" s="7" t="s">
        <v>2932</v>
      </c>
      <c r="B2" s="7" t="s">
        <v>2933</v>
      </c>
      <c r="C2" s="7" t="s">
        <v>3187</v>
      </c>
      <c r="D2" s="7" t="s">
        <v>3188</v>
      </c>
      <c r="E2" s="7" t="s">
        <v>3189</v>
      </c>
      <c r="F2" s="7" t="s">
        <v>3190</v>
      </c>
      <c r="G2" s="7" t="s">
        <v>3191</v>
      </c>
      <c r="H2" s="7" t="s">
        <v>3192</v>
      </c>
      <c r="I2" s="7" t="s">
        <v>3193</v>
      </c>
      <c r="J2" s="7" t="s">
        <v>2944</v>
      </c>
      <c r="K2" s="7" t="s">
        <v>2945</v>
      </c>
      <c r="L2" s="7" t="s">
        <v>2946</v>
      </c>
      <c r="M2" s="7" t="s">
        <v>2947</v>
      </c>
      <c r="N2" s="7" t="s">
        <v>2948</v>
      </c>
      <c r="O2" s="7" t="s">
        <v>2949</v>
      </c>
      <c r="P2" s="7" t="s">
        <v>3157</v>
      </c>
      <c r="Q2" s="7" t="s">
        <v>3158</v>
      </c>
      <c r="R2" s="7" t="s">
        <v>3159</v>
      </c>
      <c r="S2" s="7"/>
      <c r="T2" s="7"/>
      <c r="U2" s="7"/>
      <c r="V2" s="7"/>
      <c r="W2" s="7"/>
      <c r="X2" s="7"/>
      <c r="Y2" s="7"/>
      <c r="Z2" s="7"/>
    </row>
    <row r="3" ht="30.0" customHeight="1">
      <c r="A3" s="8" t="s">
        <v>2988</v>
      </c>
      <c r="B3" s="8" t="s">
        <v>2989</v>
      </c>
      <c r="C3" s="8" t="s">
        <v>3194</v>
      </c>
      <c r="D3" s="8" t="s">
        <v>3195</v>
      </c>
      <c r="E3" s="8" t="s">
        <v>3196</v>
      </c>
      <c r="F3" s="8" t="s">
        <v>3197</v>
      </c>
      <c r="G3" s="8" t="s">
        <v>3198</v>
      </c>
      <c r="H3" s="8" t="s">
        <v>3199</v>
      </c>
      <c r="I3" s="8" t="s">
        <v>3200</v>
      </c>
      <c r="J3" s="8" t="s">
        <v>3000</v>
      </c>
      <c r="K3" s="8" t="s">
        <v>3001</v>
      </c>
      <c r="L3" s="8" t="s">
        <v>3002</v>
      </c>
      <c r="M3" s="8" t="s">
        <v>3003</v>
      </c>
      <c r="N3" s="8" t="s">
        <v>3004</v>
      </c>
      <c r="O3" s="8" t="s">
        <v>3005</v>
      </c>
      <c r="P3" s="8" t="s">
        <v>3168</v>
      </c>
      <c r="Q3" s="8" t="s">
        <v>3169</v>
      </c>
      <c r="R3" s="8" t="s">
        <v>3170</v>
      </c>
      <c r="S3" s="8"/>
      <c r="T3" s="8"/>
      <c r="U3" s="8"/>
      <c r="V3" s="8"/>
      <c r="W3" s="8"/>
      <c r="X3" s="8"/>
      <c r="Y3" s="8"/>
      <c r="Z3" s="8"/>
    </row>
    <row r="4">
      <c r="A4" s="9" t="s">
        <v>3048</v>
      </c>
      <c r="B4" s="9" t="s">
        <v>3049</v>
      </c>
      <c r="C4" s="9" t="s">
        <v>3049</v>
      </c>
      <c r="D4" s="9" t="s">
        <v>3049</v>
      </c>
      <c r="E4" s="9"/>
      <c r="F4" s="9"/>
      <c r="G4" s="9"/>
      <c r="H4" s="9"/>
      <c r="I4" s="9"/>
      <c r="J4" s="9"/>
      <c r="K4" s="9"/>
      <c r="L4" s="9"/>
      <c r="M4" s="9"/>
      <c r="N4" s="9"/>
      <c r="O4" s="9"/>
      <c r="P4" s="9"/>
      <c r="Q4" s="9"/>
      <c r="R4" s="9"/>
      <c r="S4" s="9"/>
      <c r="T4" s="9"/>
      <c r="U4" s="9"/>
      <c r="V4" s="9"/>
      <c r="W4" s="9"/>
      <c r="X4" s="9"/>
      <c r="Y4" s="9"/>
      <c r="Z4" s="9"/>
    </row>
    <row r="5">
      <c r="A5" s="9" t="s">
        <v>3050</v>
      </c>
      <c r="B5" s="9" t="s">
        <v>3051</v>
      </c>
      <c r="C5" s="9" t="s">
        <v>3051</v>
      </c>
      <c r="D5" s="9" t="s">
        <v>3051</v>
      </c>
      <c r="E5" s="9" t="s">
        <v>3051</v>
      </c>
      <c r="F5" s="9" t="s">
        <v>3051</v>
      </c>
      <c r="G5" s="9" t="s">
        <v>3051</v>
      </c>
      <c r="H5" s="9" t="s">
        <v>3172</v>
      </c>
      <c r="I5" s="9" t="s">
        <v>3051</v>
      </c>
      <c r="J5" s="9" t="s">
        <v>3052</v>
      </c>
      <c r="K5" s="9" t="s">
        <v>3052</v>
      </c>
      <c r="L5" s="9" t="s">
        <v>3051</v>
      </c>
      <c r="M5" s="9" t="s">
        <v>3052</v>
      </c>
      <c r="N5" s="9" t="s">
        <v>3052</v>
      </c>
      <c r="O5" s="9" t="s">
        <v>3051</v>
      </c>
      <c r="P5" s="9" t="s">
        <v>3051</v>
      </c>
      <c r="Q5" s="9" t="s">
        <v>3051</v>
      </c>
      <c r="R5" s="9" t="s">
        <v>3051</v>
      </c>
      <c r="S5" s="9"/>
      <c r="T5" s="9"/>
      <c r="U5" s="9"/>
      <c r="V5" s="9"/>
      <c r="W5" s="9"/>
      <c r="X5" s="9"/>
      <c r="Y5" s="9"/>
      <c r="Z5" s="9"/>
    </row>
    <row r="6" ht="30.0" customHeight="1">
      <c r="A6" s="8" t="s">
        <v>3053</v>
      </c>
      <c r="B6" s="8"/>
      <c r="C6" s="8"/>
      <c r="D6" s="8" t="s">
        <v>3063</v>
      </c>
      <c r="E6" s="8" t="s">
        <v>3201</v>
      </c>
      <c r="F6" s="8" t="s">
        <v>3202</v>
      </c>
      <c r="G6" s="8" t="s">
        <v>3065</v>
      </c>
      <c r="H6" s="8"/>
      <c r="I6" s="8"/>
      <c r="J6" s="8" t="s">
        <v>3057</v>
      </c>
      <c r="K6" s="8"/>
      <c r="L6" s="8" t="s">
        <v>3058</v>
      </c>
      <c r="M6" s="8"/>
      <c r="N6" s="8"/>
      <c r="O6" s="8" t="s">
        <v>3059</v>
      </c>
      <c r="P6" s="8"/>
      <c r="Q6" s="8"/>
      <c r="R6" s="8" t="s">
        <v>3069</v>
      </c>
      <c r="S6" s="8"/>
      <c r="T6" s="8"/>
      <c r="U6" s="8"/>
      <c r="V6" s="8"/>
      <c r="W6" s="8"/>
      <c r="X6" s="8"/>
      <c r="Y6" s="8"/>
      <c r="Z6" s="8"/>
    </row>
    <row r="7">
      <c r="A7" s="10" t="s">
        <v>3070</v>
      </c>
      <c r="B7" s="10"/>
      <c r="C7" s="10"/>
      <c r="D7" s="10" t="str">
        <f>HYPERLINK("https://rdl-standard.readthedocs.io/en/dev/reference/codelists/#analysis-type","analysis_type")</f>
        <v>analysis_type</v>
      </c>
      <c r="E7" s="10" t="str">
        <f>HYPERLINK("https://rdl-standard.readthedocs.io/en/dev/reference/codelists/#frequency-distribution","frequency_distribution")</f>
        <v>frequency_distribution</v>
      </c>
      <c r="F7" s="10" t="str">
        <f>HYPERLINK("https://rdl-standard.readthedocs.io/en/dev/reference/codelists/#seasonality","seasonality")</f>
        <v>seasonality</v>
      </c>
      <c r="G7" s="10" t="str">
        <f>HYPERLINK("https://rdl-standard.readthedocs.io/en/dev/reference/codelists/#data-calculation-type","data_calculation_type")</f>
        <v>data_calculation_type</v>
      </c>
      <c r="H7" s="10"/>
      <c r="I7" s="10"/>
      <c r="J7" s="10" t="str">
        <f>HYPERLINK("https://rdl-standard.readthedocs.io/en/dev/reference/codelists/#country","country")</f>
        <v>country</v>
      </c>
      <c r="K7" s="10"/>
      <c r="L7" s="10" t="str">
        <f>HYPERLINK("https://rdl-standard.readthedocs.io/en/dev/reference/codelists/#geometry-type","geometry_type")</f>
        <v>geometry_type</v>
      </c>
      <c r="M7" s="10"/>
      <c r="N7" s="10"/>
      <c r="O7" s="10" t="str">
        <f>HYPERLINK("https://rdl-standard.readthedocs.io/en/dev/reference/codelists/#spatial-scale","spatial_scale")</f>
        <v>spatial_scale</v>
      </c>
      <c r="P7" s="10"/>
      <c r="Q7" s="10"/>
      <c r="R7" s="10"/>
      <c r="S7" s="10"/>
      <c r="T7" s="10"/>
      <c r="U7" s="10"/>
      <c r="V7" s="10"/>
      <c r="W7" s="10"/>
      <c r="X7" s="10"/>
      <c r="Y7" s="10"/>
      <c r="Z7" s="10"/>
    </row>
    <row r="8" ht="49.5" customHeight="1">
      <c r="A8" s="11" t="s">
        <v>3071</v>
      </c>
      <c r="B8" s="11"/>
      <c r="C8" s="11"/>
      <c r="D8" s="11"/>
      <c r="E8" s="11"/>
      <c r="F8" s="11"/>
      <c r="G8" s="11"/>
      <c r="H8" s="11"/>
      <c r="I8" s="11"/>
      <c r="J8" s="11" t="s">
        <v>3072</v>
      </c>
      <c r="K8" s="11" t="s">
        <v>3073</v>
      </c>
      <c r="L8" s="11"/>
      <c r="M8" s="11" t="s">
        <v>3073</v>
      </c>
      <c r="N8" s="11" t="s">
        <v>3073</v>
      </c>
      <c r="O8" s="11"/>
      <c r="P8" s="11"/>
      <c r="Q8" s="11"/>
      <c r="R8" s="11"/>
      <c r="S8" s="11"/>
      <c r="T8" s="11"/>
      <c r="U8" s="11"/>
      <c r="V8" s="11"/>
      <c r="W8" s="11"/>
      <c r="X8" s="11"/>
      <c r="Y8" s="11"/>
      <c r="Z8" s="11"/>
    </row>
    <row r="9">
      <c r="A9" s="12"/>
      <c r="B9" s="13" t="s">
        <v>3074</v>
      </c>
      <c r="C9" s="13" t="s">
        <v>3203</v>
      </c>
      <c r="D9" s="13" t="s">
        <v>91</v>
      </c>
      <c r="E9" s="13" t="s">
        <v>108</v>
      </c>
      <c r="F9" s="13" t="s">
        <v>109</v>
      </c>
      <c r="G9" s="13" t="s">
        <v>96</v>
      </c>
      <c r="H9" s="14">
        <v>1.0</v>
      </c>
      <c r="I9" s="13" t="s">
        <v>3204</v>
      </c>
      <c r="J9" s="13" t="s">
        <v>85</v>
      </c>
      <c r="K9" s="13" t="s">
        <v>3083</v>
      </c>
      <c r="L9" s="15" t="s">
        <v>86</v>
      </c>
      <c r="M9" s="15" t="s">
        <v>3084</v>
      </c>
      <c r="N9" s="13" t="s">
        <v>3084</v>
      </c>
      <c r="O9" s="13" t="s">
        <v>87</v>
      </c>
      <c r="P9" s="13" t="s">
        <v>3205</v>
      </c>
      <c r="Q9" s="13" t="s">
        <v>3206</v>
      </c>
      <c r="R9" s="13" t="s">
        <v>3089</v>
      </c>
    </row>
    <row r="10">
      <c r="A10" s="12"/>
      <c r="B10" s="13"/>
      <c r="C10" s="13"/>
      <c r="D10" s="13"/>
      <c r="E10" s="13"/>
      <c r="F10" s="13"/>
      <c r="G10" s="13"/>
      <c r="H10" s="19"/>
      <c r="I10" s="13"/>
      <c r="J10" s="13"/>
      <c r="K10" s="13"/>
      <c r="L10" s="13"/>
      <c r="M10" s="13"/>
      <c r="N10" s="13"/>
      <c r="O10" s="13"/>
      <c r="P10" s="13"/>
      <c r="Q10" s="13"/>
      <c r="R10" s="13"/>
    </row>
    <row r="11">
      <c r="A11" s="12"/>
      <c r="B11" s="13"/>
      <c r="C11" s="13"/>
      <c r="D11" s="13"/>
      <c r="E11" s="13"/>
      <c r="F11" s="13"/>
      <c r="G11" s="13"/>
      <c r="H11" s="19"/>
      <c r="I11" s="13"/>
      <c r="J11" s="13"/>
      <c r="K11" s="13"/>
      <c r="L11" s="13"/>
      <c r="M11" s="13"/>
      <c r="N11" s="13"/>
      <c r="O11" s="13"/>
      <c r="P11" s="13"/>
      <c r="Q11" s="13"/>
      <c r="R11" s="13"/>
    </row>
    <row r="12">
      <c r="A12" s="12"/>
      <c r="B12" s="13"/>
      <c r="C12" s="13"/>
      <c r="D12" s="13"/>
      <c r="E12" s="13"/>
      <c r="F12" s="13"/>
      <c r="G12" s="13"/>
      <c r="H12" s="19"/>
      <c r="I12" s="13"/>
      <c r="J12" s="13"/>
      <c r="K12" s="13"/>
      <c r="L12" s="13"/>
      <c r="M12" s="13"/>
      <c r="N12" s="13"/>
      <c r="O12" s="13"/>
      <c r="P12" s="13"/>
      <c r="Q12" s="13"/>
      <c r="R12" s="13"/>
    </row>
    <row r="13">
      <c r="A13" s="12"/>
      <c r="B13" s="13"/>
      <c r="C13" s="13"/>
      <c r="D13" s="13"/>
      <c r="E13" s="13"/>
      <c r="F13" s="13"/>
      <c r="G13" s="13"/>
      <c r="H13" s="19"/>
      <c r="I13" s="13"/>
      <c r="J13" s="13"/>
      <c r="K13" s="13"/>
      <c r="L13" s="13"/>
      <c r="M13" s="13"/>
      <c r="N13" s="13"/>
      <c r="O13" s="13"/>
      <c r="P13" s="13"/>
      <c r="Q13" s="13"/>
      <c r="R13" s="13"/>
    </row>
    <row r="14">
      <c r="A14" s="12"/>
      <c r="B14" s="13"/>
      <c r="C14" s="13"/>
      <c r="D14" s="13"/>
      <c r="E14" s="13"/>
      <c r="F14" s="13"/>
      <c r="G14" s="13"/>
      <c r="H14" s="19"/>
      <c r="I14" s="13"/>
      <c r="J14" s="13"/>
      <c r="K14" s="13"/>
      <c r="L14" s="13"/>
      <c r="M14" s="13"/>
      <c r="N14" s="13"/>
      <c r="O14" s="13"/>
      <c r="P14" s="13"/>
      <c r="Q14" s="13"/>
      <c r="R14" s="13"/>
    </row>
    <row r="15">
      <c r="A15" s="12"/>
      <c r="B15" s="13"/>
      <c r="C15" s="13"/>
      <c r="D15" s="13"/>
      <c r="E15" s="13"/>
      <c r="F15" s="13"/>
      <c r="G15" s="13"/>
      <c r="H15" s="19"/>
      <c r="I15" s="13"/>
      <c r="J15" s="13"/>
      <c r="K15" s="13"/>
      <c r="L15" s="13"/>
      <c r="M15" s="13"/>
      <c r="N15" s="13"/>
      <c r="O15" s="13"/>
      <c r="P15" s="13"/>
      <c r="Q15" s="13"/>
      <c r="R15" s="13"/>
    </row>
    <row r="16">
      <c r="A16" s="12"/>
      <c r="B16" s="13"/>
      <c r="C16" s="13"/>
      <c r="D16" s="13"/>
      <c r="E16" s="13"/>
      <c r="F16" s="13"/>
      <c r="G16" s="13"/>
      <c r="H16" s="19"/>
      <c r="I16" s="13"/>
      <c r="J16" s="13"/>
      <c r="K16" s="13"/>
      <c r="L16" s="13"/>
      <c r="M16" s="13"/>
      <c r="N16" s="13"/>
      <c r="O16" s="13"/>
      <c r="P16" s="13"/>
      <c r="Q16" s="13"/>
      <c r="R16" s="13"/>
    </row>
    <row r="17">
      <c r="A17" s="12"/>
      <c r="B17" s="13"/>
      <c r="C17" s="13"/>
      <c r="D17" s="13"/>
      <c r="E17" s="13"/>
      <c r="F17" s="13"/>
      <c r="G17" s="13"/>
      <c r="H17" s="19"/>
      <c r="I17" s="13"/>
      <c r="J17" s="13"/>
      <c r="K17" s="13"/>
      <c r="L17" s="13"/>
      <c r="M17" s="13"/>
      <c r="N17" s="13"/>
      <c r="O17" s="13"/>
      <c r="P17" s="13"/>
      <c r="Q17" s="13"/>
      <c r="R17" s="13"/>
    </row>
    <row r="18">
      <c r="A18" s="12"/>
      <c r="B18" s="13"/>
      <c r="C18" s="13"/>
      <c r="D18" s="13"/>
      <c r="E18" s="13"/>
      <c r="F18" s="13"/>
      <c r="G18" s="13"/>
      <c r="H18" s="19"/>
      <c r="I18" s="13"/>
      <c r="J18" s="13"/>
      <c r="K18" s="13"/>
      <c r="L18" s="13"/>
      <c r="M18" s="13"/>
      <c r="N18" s="13"/>
      <c r="O18" s="13"/>
      <c r="P18" s="13"/>
      <c r="Q18" s="13"/>
      <c r="R18" s="13"/>
    </row>
    <row r="19">
      <c r="A19" s="12"/>
      <c r="B19" s="13"/>
      <c r="C19" s="13"/>
      <c r="D19" s="13"/>
      <c r="E19" s="13"/>
      <c r="F19" s="13"/>
      <c r="G19" s="13"/>
      <c r="H19" s="19"/>
      <c r="I19" s="13"/>
      <c r="J19" s="13"/>
      <c r="K19" s="13"/>
      <c r="L19" s="13"/>
      <c r="M19" s="13"/>
      <c r="N19" s="13"/>
      <c r="O19" s="13"/>
      <c r="P19" s="13"/>
      <c r="Q19" s="13"/>
      <c r="R19" s="13"/>
    </row>
    <row r="20">
      <c r="A20" s="12"/>
      <c r="B20" s="13"/>
      <c r="C20" s="13"/>
      <c r="D20" s="13"/>
      <c r="E20" s="13"/>
      <c r="F20" s="13"/>
      <c r="G20" s="13"/>
      <c r="H20" s="19"/>
      <c r="I20" s="13"/>
      <c r="J20" s="13"/>
      <c r="K20" s="13"/>
      <c r="L20" s="13"/>
      <c r="M20" s="13"/>
      <c r="N20" s="13"/>
      <c r="O20" s="13"/>
      <c r="P20" s="13"/>
      <c r="Q20" s="13"/>
      <c r="R20" s="13"/>
    </row>
    <row r="21" ht="15.75" customHeight="1">
      <c r="A21" s="12"/>
      <c r="B21" s="13"/>
      <c r="C21" s="13"/>
      <c r="D21" s="13"/>
      <c r="E21" s="13"/>
      <c r="F21" s="13"/>
      <c r="G21" s="13"/>
      <c r="H21" s="19"/>
      <c r="I21" s="13"/>
      <c r="J21" s="13"/>
      <c r="K21" s="13"/>
      <c r="L21" s="13"/>
      <c r="M21" s="13"/>
      <c r="N21" s="13"/>
      <c r="O21" s="13"/>
      <c r="P21" s="13"/>
      <c r="Q21" s="13"/>
      <c r="R21" s="13"/>
    </row>
    <row r="22" ht="15.75" customHeight="1">
      <c r="A22" s="12"/>
      <c r="B22" s="13"/>
      <c r="C22" s="13"/>
      <c r="D22" s="13"/>
      <c r="E22" s="13"/>
      <c r="F22" s="13"/>
      <c r="G22" s="13"/>
      <c r="H22" s="19"/>
      <c r="I22" s="13"/>
      <c r="J22" s="13"/>
      <c r="K22" s="13"/>
      <c r="L22" s="13"/>
      <c r="M22" s="13"/>
      <c r="N22" s="13"/>
      <c r="O22" s="13"/>
      <c r="P22" s="13"/>
      <c r="Q22" s="13"/>
      <c r="R22" s="13"/>
    </row>
    <row r="23" ht="15.75" customHeight="1">
      <c r="A23" s="12"/>
      <c r="B23" s="13"/>
      <c r="C23" s="13"/>
      <c r="D23" s="13"/>
      <c r="E23" s="13"/>
      <c r="F23" s="13"/>
      <c r="G23" s="13"/>
      <c r="H23" s="19"/>
      <c r="I23" s="13"/>
      <c r="J23" s="13"/>
      <c r="K23" s="13"/>
      <c r="L23" s="13"/>
      <c r="M23" s="13"/>
      <c r="N23" s="13"/>
      <c r="O23" s="13"/>
      <c r="P23" s="13"/>
      <c r="Q23" s="13"/>
      <c r="R23" s="13"/>
    </row>
    <row r="24" ht="15.75" customHeight="1">
      <c r="A24" s="12"/>
      <c r="B24" s="13"/>
      <c r="C24" s="13"/>
      <c r="D24" s="13"/>
      <c r="E24" s="13"/>
      <c r="F24" s="13"/>
      <c r="G24" s="13"/>
      <c r="H24" s="19"/>
      <c r="I24" s="13"/>
      <c r="J24" s="13"/>
      <c r="K24" s="13"/>
      <c r="L24" s="13"/>
      <c r="M24" s="13"/>
      <c r="N24" s="13"/>
      <c r="O24" s="13"/>
      <c r="P24" s="13"/>
      <c r="Q24" s="13"/>
      <c r="R24" s="13"/>
    </row>
    <row r="25" ht="15.75" customHeight="1">
      <c r="A25" s="12"/>
      <c r="B25" s="13"/>
      <c r="C25" s="13"/>
      <c r="D25" s="13"/>
      <c r="E25" s="13"/>
      <c r="F25" s="13"/>
      <c r="G25" s="13"/>
      <c r="H25" s="19"/>
      <c r="I25" s="13"/>
      <c r="J25" s="13"/>
      <c r="K25" s="13"/>
      <c r="L25" s="13"/>
      <c r="M25" s="13"/>
      <c r="N25" s="13"/>
      <c r="O25" s="13"/>
      <c r="P25" s="13"/>
      <c r="Q25" s="13"/>
      <c r="R25" s="13"/>
    </row>
    <row r="26" ht="15.75" customHeight="1">
      <c r="A26" s="12"/>
      <c r="B26" s="13"/>
      <c r="C26" s="13"/>
      <c r="D26" s="13"/>
      <c r="E26" s="13"/>
      <c r="F26" s="13"/>
      <c r="G26" s="13"/>
      <c r="H26" s="19"/>
      <c r="I26" s="13"/>
      <c r="J26" s="13"/>
      <c r="K26" s="13"/>
      <c r="L26" s="13"/>
      <c r="M26" s="13"/>
      <c r="N26" s="13"/>
      <c r="O26" s="13"/>
      <c r="P26" s="13"/>
      <c r="Q26" s="13"/>
      <c r="R26" s="13"/>
    </row>
    <row r="27" ht="15.75" customHeight="1">
      <c r="A27" s="12"/>
      <c r="B27" s="13"/>
      <c r="C27" s="13"/>
      <c r="D27" s="13"/>
      <c r="E27" s="13"/>
      <c r="F27" s="13"/>
      <c r="G27" s="13"/>
      <c r="H27" s="19"/>
      <c r="I27" s="13"/>
      <c r="J27" s="13"/>
      <c r="K27" s="13"/>
      <c r="L27" s="13"/>
      <c r="M27" s="13"/>
      <c r="N27" s="13"/>
      <c r="O27" s="13"/>
      <c r="P27" s="13"/>
      <c r="Q27" s="13"/>
      <c r="R27" s="13"/>
    </row>
    <row r="28" ht="15.75" customHeight="1">
      <c r="A28" s="12"/>
      <c r="B28" s="13"/>
      <c r="C28" s="13"/>
      <c r="D28" s="13"/>
      <c r="E28" s="13"/>
      <c r="F28" s="13"/>
      <c r="G28" s="13"/>
      <c r="H28" s="19"/>
      <c r="I28" s="13"/>
      <c r="J28" s="13"/>
      <c r="K28" s="13"/>
      <c r="L28" s="13"/>
      <c r="M28" s="13"/>
      <c r="N28" s="13"/>
      <c r="O28" s="13"/>
      <c r="P28" s="13"/>
      <c r="Q28" s="13"/>
      <c r="R28" s="13"/>
    </row>
    <row r="29" ht="15.75" customHeight="1">
      <c r="A29" s="12"/>
      <c r="B29" s="13"/>
      <c r="C29" s="13"/>
      <c r="D29" s="13"/>
      <c r="E29" s="13"/>
      <c r="F29" s="13"/>
      <c r="G29" s="13"/>
      <c r="H29" s="19"/>
      <c r="I29" s="13"/>
      <c r="J29" s="13"/>
      <c r="K29" s="13"/>
      <c r="L29" s="13"/>
      <c r="M29" s="13"/>
      <c r="N29" s="13"/>
      <c r="O29" s="13"/>
      <c r="P29" s="13"/>
      <c r="Q29" s="13"/>
      <c r="R29" s="13"/>
    </row>
    <row r="30" ht="15.75" customHeight="1">
      <c r="A30" s="12"/>
      <c r="B30" s="13"/>
      <c r="C30" s="13"/>
      <c r="D30" s="13"/>
      <c r="E30" s="13"/>
      <c r="F30" s="13"/>
      <c r="G30" s="13"/>
      <c r="H30" s="19"/>
      <c r="I30" s="13"/>
      <c r="J30" s="13"/>
      <c r="K30" s="13"/>
      <c r="L30" s="13"/>
      <c r="M30" s="13"/>
      <c r="N30" s="13"/>
      <c r="O30" s="13"/>
      <c r="P30" s="13"/>
      <c r="Q30" s="13"/>
      <c r="R30" s="13"/>
    </row>
    <row r="31" ht="15.75" customHeight="1">
      <c r="A31" s="12"/>
      <c r="B31" s="13"/>
      <c r="C31" s="13"/>
      <c r="D31" s="13"/>
      <c r="E31" s="13"/>
      <c r="F31" s="13"/>
      <c r="G31" s="13"/>
      <c r="H31" s="19"/>
      <c r="I31" s="13"/>
      <c r="J31" s="13"/>
      <c r="K31" s="13"/>
      <c r="L31" s="13"/>
      <c r="M31" s="13"/>
      <c r="N31" s="13"/>
      <c r="O31" s="13"/>
      <c r="P31" s="13"/>
      <c r="Q31" s="13"/>
      <c r="R31" s="13"/>
    </row>
    <row r="32" ht="15.75" customHeight="1">
      <c r="A32" s="12"/>
      <c r="B32" s="13"/>
      <c r="C32" s="13"/>
      <c r="D32" s="13"/>
      <c r="E32" s="13"/>
      <c r="F32" s="13"/>
      <c r="G32" s="13"/>
      <c r="H32" s="19"/>
      <c r="I32" s="13"/>
      <c r="J32" s="13"/>
      <c r="K32" s="13"/>
      <c r="L32" s="13"/>
      <c r="M32" s="13"/>
      <c r="N32" s="13"/>
      <c r="O32" s="13"/>
      <c r="P32" s="13"/>
      <c r="Q32" s="13"/>
      <c r="R32" s="13"/>
    </row>
    <row r="33" ht="15.75" customHeight="1">
      <c r="A33" s="12"/>
      <c r="B33" s="13"/>
      <c r="C33" s="13"/>
      <c r="D33" s="13"/>
      <c r="E33" s="13"/>
      <c r="F33" s="13"/>
      <c r="G33" s="13"/>
      <c r="H33" s="19"/>
      <c r="I33" s="13"/>
      <c r="J33" s="13"/>
      <c r="K33" s="13"/>
      <c r="L33" s="13"/>
      <c r="M33" s="13"/>
      <c r="N33" s="13"/>
      <c r="O33" s="13"/>
      <c r="P33" s="13"/>
      <c r="Q33" s="13"/>
      <c r="R33" s="13"/>
    </row>
    <row r="34" ht="15.75" customHeight="1">
      <c r="A34" s="12"/>
      <c r="B34" s="13"/>
      <c r="C34" s="13"/>
      <c r="D34" s="13"/>
      <c r="E34" s="13"/>
      <c r="F34" s="13"/>
      <c r="G34" s="13"/>
      <c r="H34" s="19"/>
      <c r="I34" s="13"/>
      <c r="J34" s="13"/>
      <c r="K34" s="13"/>
      <c r="L34" s="13"/>
      <c r="M34" s="13"/>
      <c r="N34" s="13"/>
      <c r="O34" s="13"/>
      <c r="P34" s="13"/>
      <c r="Q34" s="13"/>
      <c r="R34" s="13"/>
    </row>
    <row r="35" ht="15.75" customHeight="1">
      <c r="A35" s="12"/>
      <c r="B35" s="13"/>
      <c r="C35" s="13"/>
      <c r="D35" s="13"/>
      <c r="E35" s="13"/>
      <c r="F35" s="13"/>
      <c r="G35" s="13"/>
      <c r="H35" s="19"/>
      <c r="I35" s="13"/>
      <c r="J35" s="13"/>
      <c r="K35" s="13"/>
      <c r="L35" s="13"/>
      <c r="M35" s="13"/>
      <c r="N35" s="13"/>
      <c r="O35" s="13"/>
      <c r="P35" s="13"/>
      <c r="Q35" s="13"/>
      <c r="R35" s="13"/>
    </row>
    <row r="36" ht="15.75" customHeight="1">
      <c r="A36" s="12"/>
      <c r="B36" s="13"/>
      <c r="C36" s="13"/>
      <c r="D36" s="13"/>
      <c r="E36" s="13"/>
      <c r="F36" s="13"/>
      <c r="G36" s="13"/>
      <c r="H36" s="19"/>
      <c r="I36" s="13"/>
      <c r="J36" s="13"/>
      <c r="K36" s="13"/>
      <c r="L36" s="13"/>
      <c r="M36" s="13"/>
      <c r="N36" s="13"/>
      <c r="O36" s="13"/>
      <c r="P36" s="13"/>
      <c r="Q36" s="13"/>
      <c r="R36" s="13"/>
    </row>
    <row r="37" ht="15.75" customHeight="1">
      <c r="A37" s="12"/>
      <c r="B37" s="13"/>
      <c r="C37" s="13"/>
      <c r="D37" s="13"/>
      <c r="E37" s="13"/>
      <c r="F37" s="13"/>
      <c r="G37" s="13"/>
      <c r="H37" s="19"/>
      <c r="I37" s="13"/>
      <c r="J37" s="13"/>
      <c r="K37" s="13"/>
      <c r="L37" s="13"/>
      <c r="M37" s="13"/>
      <c r="N37" s="13"/>
      <c r="O37" s="13"/>
      <c r="P37" s="13"/>
      <c r="Q37" s="13"/>
      <c r="R37" s="13"/>
    </row>
    <row r="38" ht="15.75" customHeight="1">
      <c r="A38" s="12"/>
      <c r="B38" s="13"/>
      <c r="C38" s="13"/>
      <c r="D38" s="13"/>
      <c r="E38" s="13"/>
      <c r="F38" s="13"/>
      <c r="G38" s="13"/>
      <c r="H38" s="19"/>
      <c r="I38" s="13"/>
      <c r="J38" s="13"/>
      <c r="K38" s="13"/>
      <c r="L38" s="13"/>
      <c r="M38" s="13"/>
      <c r="N38" s="13"/>
      <c r="O38" s="13"/>
      <c r="P38" s="13"/>
      <c r="Q38" s="13"/>
      <c r="R38" s="13"/>
    </row>
    <row r="39" ht="15.75" customHeight="1">
      <c r="A39" s="12"/>
      <c r="B39" s="13"/>
      <c r="C39" s="13"/>
      <c r="D39" s="13"/>
      <c r="E39" s="13"/>
      <c r="F39" s="13"/>
      <c r="G39" s="13"/>
      <c r="H39" s="19"/>
      <c r="I39" s="13"/>
      <c r="J39" s="13"/>
      <c r="K39" s="13"/>
      <c r="L39" s="13"/>
      <c r="M39" s="13"/>
      <c r="N39" s="13"/>
      <c r="O39" s="13"/>
      <c r="P39" s="13"/>
      <c r="Q39" s="13"/>
      <c r="R39" s="13"/>
    </row>
    <row r="40" ht="15.75" customHeight="1">
      <c r="A40" s="12"/>
      <c r="B40" s="13"/>
      <c r="C40" s="13"/>
      <c r="D40" s="13"/>
      <c r="E40" s="13"/>
      <c r="F40" s="13"/>
      <c r="G40" s="13"/>
      <c r="H40" s="19"/>
      <c r="I40" s="13"/>
      <c r="J40" s="13"/>
      <c r="K40" s="13"/>
      <c r="L40" s="13"/>
      <c r="M40" s="13"/>
      <c r="N40" s="13"/>
      <c r="O40" s="13"/>
      <c r="P40" s="13"/>
      <c r="Q40" s="13"/>
      <c r="R40" s="13"/>
    </row>
    <row r="41" ht="15.75" customHeight="1">
      <c r="A41" s="12"/>
      <c r="B41" s="13"/>
      <c r="C41" s="13"/>
      <c r="D41" s="13"/>
      <c r="E41" s="13"/>
      <c r="F41" s="13"/>
      <c r="G41" s="13"/>
      <c r="H41" s="19"/>
      <c r="I41" s="13"/>
      <c r="J41" s="13"/>
      <c r="K41" s="13"/>
      <c r="L41" s="13"/>
      <c r="M41" s="13"/>
      <c r="N41" s="13"/>
      <c r="O41" s="13"/>
      <c r="P41" s="13"/>
      <c r="Q41" s="13"/>
      <c r="R41" s="13"/>
    </row>
    <row r="42" ht="15.75" customHeight="1">
      <c r="A42" s="12"/>
      <c r="B42" s="13"/>
      <c r="C42" s="13"/>
      <c r="D42" s="13"/>
      <c r="E42" s="13"/>
      <c r="F42" s="13"/>
      <c r="G42" s="13"/>
      <c r="H42" s="19"/>
      <c r="I42" s="13"/>
      <c r="J42" s="13"/>
      <c r="K42" s="13"/>
      <c r="L42" s="13"/>
      <c r="M42" s="13"/>
      <c r="N42" s="13"/>
      <c r="O42" s="13"/>
      <c r="P42" s="13"/>
      <c r="Q42" s="13"/>
      <c r="R42" s="13"/>
    </row>
    <row r="43" ht="15.75" customHeight="1">
      <c r="A43" s="12"/>
      <c r="B43" s="13"/>
      <c r="C43" s="13"/>
      <c r="D43" s="13"/>
      <c r="E43" s="13"/>
      <c r="F43" s="13"/>
      <c r="G43" s="13"/>
      <c r="H43" s="19"/>
      <c r="I43" s="13"/>
      <c r="J43" s="13"/>
      <c r="K43" s="13"/>
      <c r="L43" s="13"/>
      <c r="M43" s="13"/>
      <c r="N43" s="13"/>
      <c r="O43" s="13"/>
      <c r="P43" s="13"/>
      <c r="Q43" s="13"/>
      <c r="R43" s="13"/>
    </row>
    <row r="44" ht="15.75" customHeight="1">
      <c r="A44" s="12"/>
      <c r="B44" s="13"/>
      <c r="C44" s="13"/>
      <c r="D44" s="13"/>
      <c r="E44" s="13"/>
      <c r="F44" s="13"/>
      <c r="G44" s="13"/>
      <c r="H44" s="19"/>
      <c r="I44" s="13"/>
      <c r="J44" s="13"/>
      <c r="K44" s="13"/>
      <c r="L44" s="13"/>
      <c r="M44" s="13"/>
      <c r="N44" s="13"/>
      <c r="O44" s="13"/>
      <c r="P44" s="13"/>
      <c r="Q44" s="13"/>
      <c r="R44" s="13"/>
    </row>
    <row r="45" ht="15.75" customHeight="1">
      <c r="A45" s="12"/>
      <c r="B45" s="13"/>
      <c r="C45" s="13"/>
      <c r="D45" s="13"/>
      <c r="E45" s="13"/>
      <c r="F45" s="13"/>
      <c r="G45" s="13"/>
      <c r="H45" s="19"/>
      <c r="I45" s="13"/>
      <c r="J45" s="13"/>
      <c r="K45" s="13"/>
      <c r="L45" s="13"/>
      <c r="M45" s="13"/>
      <c r="N45" s="13"/>
      <c r="O45" s="13"/>
      <c r="P45" s="13"/>
      <c r="Q45" s="13"/>
      <c r="R45" s="13"/>
    </row>
    <row r="46" ht="15.75" customHeight="1">
      <c r="A46" s="12"/>
      <c r="B46" s="13"/>
      <c r="C46" s="13"/>
      <c r="D46" s="13"/>
      <c r="E46" s="13"/>
      <c r="F46" s="13"/>
      <c r="G46" s="13"/>
      <c r="H46" s="19"/>
      <c r="I46" s="13"/>
      <c r="J46" s="13"/>
      <c r="K46" s="13"/>
      <c r="L46" s="13"/>
      <c r="M46" s="13"/>
      <c r="N46" s="13"/>
      <c r="O46" s="13"/>
      <c r="P46" s="13"/>
      <c r="Q46" s="13"/>
      <c r="R46" s="13"/>
    </row>
    <row r="47" ht="15.75" customHeight="1">
      <c r="A47" s="12"/>
      <c r="B47" s="13"/>
      <c r="C47" s="13"/>
      <c r="D47" s="13"/>
      <c r="E47" s="13"/>
      <c r="F47" s="13"/>
      <c r="G47" s="13"/>
      <c r="H47" s="19"/>
      <c r="I47" s="13"/>
      <c r="J47" s="13"/>
      <c r="K47" s="13"/>
      <c r="L47" s="13"/>
      <c r="M47" s="13"/>
      <c r="N47" s="13"/>
      <c r="O47" s="13"/>
      <c r="P47" s="13"/>
      <c r="Q47" s="13"/>
      <c r="R47" s="13"/>
    </row>
    <row r="48" ht="15.75" customHeight="1">
      <c r="A48" s="12"/>
      <c r="B48" s="13"/>
      <c r="C48" s="13"/>
      <c r="D48" s="13"/>
      <c r="E48" s="13"/>
      <c r="F48" s="13"/>
      <c r="G48" s="13"/>
      <c r="H48" s="19"/>
      <c r="I48" s="13"/>
      <c r="J48" s="13"/>
      <c r="K48" s="13"/>
      <c r="L48" s="13"/>
      <c r="M48" s="13"/>
      <c r="N48" s="13"/>
      <c r="O48" s="13"/>
      <c r="P48" s="13"/>
      <c r="Q48" s="13"/>
      <c r="R48" s="13"/>
    </row>
    <row r="49" ht="15.75" customHeight="1">
      <c r="A49" s="12"/>
      <c r="B49" s="13"/>
      <c r="C49" s="13"/>
      <c r="D49" s="13"/>
      <c r="E49" s="13"/>
      <c r="F49" s="13"/>
      <c r="G49" s="13"/>
      <c r="H49" s="19"/>
      <c r="I49" s="13"/>
      <c r="J49" s="13"/>
      <c r="K49" s="13"/>
      <c r="L49" s="13"/>
      <c r="M49" s="13"/>
      <c r="N49" s="13"/>
      <c r="O49" s="13"/>
      <c r="P49" s="13"/>
      <c r="Q49" s="13"/>
      <c r="R49" s="13"/>
    </row>
    <row r="50" ht="15.75" customHeight="1">
      <c r="A50" s="12"/>
      <c r="B50" s="13"/>
      <c r="C50" s="13"/>
      <c r="D50" s="13"/>
      <c r="E50" s="13"/>
      <c r="F50" s="13"/>
      <c r="G50" s="13"/>
      <c r="H50" s="19"/>
      <c r="I50" s="13"/>
      <c r="J50" s="13"/>
      <c r="K50" s="13"/>
      <c r="L50" s="13"/>
      <c r="M50" s="13"/>
      <c r="N50" s="13"/>
      <c r="O50" s="13"/>
      <c r="P50" s="13"/>
      <c r="Q50" s="13"/>
      <c r="R50" s="13"/>
    </row>
    <row r="51" ht="15.75" customHeight="1">
      <c r="A51" s="12"/>
      <c r="B51" s="13"/>
      <c r="C51" s="13"/>
      <c r="D51" s="13"/>
      <c r="E51" s="13"/>
      <c r="F51" s="13"/>
      <c r="G51" s="13"/>
      <c r="H51" s="19"/>
      <c r="I51" s="13"/>
      <c r="J51" s="13"/>
      <c r="K51" s="13"/>
      <c r="L51" s="13"/>
      <c r="M51" s="13"/>
      <c r="N51" s="13"/>
      <c r="O51" s="13"/>
      <c r="P51" s="13"/>
      <c r="Q51" s="13"/>
      <c r="R51" s="13"/>
    </row>
    <row r="52" ht="15.75" customHeight="1">
      <c r="A52" s="12"/>
      <c r="B52" s="13"/>
      <c r="C52" s="13"/>
      <c r="D52" s="13"/>
      <c r="E52" s="13"/>
      <c r="F52" s="13"/>
      <c r="G52" s="13"/>
      <c r="H52" s="19"/>
      <c r="I52" s="13"/>
      <c r="J52" s="13"/>
      <c r="K52" s="13"/>
      <c r="L52" s="13"/>
      <c r="M52" s="13"/>
      <c r="N52" s="13"/>
      <c r="O52" s="13"/>
      <c r="P52" s="13"/>
      <c r="Q52" s="13"/>
      <c r="R52" s="13"/>
    </row>
    <row r="53" ht="15.75" customHeight="1">
      <c r="A53" s="12"/>
      <c r="B53" s="13"/>
      <c r="C53" s="13"/>
      <c r="D53" s="13"/>
      <c r="E53" s="13"/>
      <c r="F53" s="13"/>
      <c r="G53" s="13"/>
      <c r="H53" s="19"/>
      <c r="I53" s="13"/>
      <c r="J53" s="13"/>
      <c r="K53" s="13"/>
      <c r="L53" s="13"/>
      <c r="M53" s="13"/>
      <c r="N53" s="13"/>
      <c r="O53" s="13"/>
      <c r="P53" s="13"/>
      <c r="Q53" s="13"/>
      <c r="R53" s="13"/>
    </row>
    <row r="54" ht="15.75" customHeight="1">
      <c r="A54" s="12"/>
      <c r="B54" s="13"/>
      <c r="C54" s="13"/>
      <c r="D54" s="13"/>
      <c r="E54" s="13"/>
      <c r="F54" s="13"/>
      <c r="G54" s="13"/>
      <c r="H54" s="19"/>
      <c r="I54" s="13"/>
      <c r="J54" s="13"/>
      <c r="K54" s="13"/>
      <c r="L54" s="13"/>
      <c r="M54" s="13"/>
      <c r="N54" s="13"/>
      <c r="O54" s="13"/>
      <c r="P54" s="13"/>
      <c r="Q54" s="13"/>
      <c r="R54" s="13"/>
    </row>
    <row r="55" ht="15.75" customHeight="1">
      <c r="A55" s="12"/>
      <c r="B55" s="13"/>
      <c r="C55" s="13"/>
      <c r="D55" s="13"/>
      <c r="E55" s="13"/>
      <c r="F55" s="13"/>
      <c r="G55" s="13"/>
      <c r="H55" s="19"/>
      <c r="I55" s="13"/>
      <c r="J55" s="13"/>
      <c r="K55" s="13"/>
      <c r="L55" s="13"/>
      <c r="M55" s="13"/>
      <c r="N55" s="13"/>
      <c r="O55" s="13"/>
      <c r="P55" s="13"/>
      <c r="Q55" s="13"/>
      <c r="R55" s="13"/>
    </row>
    <row r="56" ht="15.75" customHeight="1">
      <c r="A56" s="12"/>
      <c r="B56" s="13"/>
      <c r="C56" s="13"/>
      <c r="D56" s="13"/>
      <c r="E56" s="13"/>
      <c r="F56" s="13"/>
      <c r="G56" s="13"/>
      <c r="H56" s="19"/>
      <c r="I56" s="13"/>
      <c r="J56" s="13"/>
      <c r="K56" s="13"/>
      <c r="L56" s="13"/>
      <c r="M56" s="13"/>
      <c r="N56" s="13"/>
      <c r="O56" s="13"/>
      <c r="P56" s="13"/>
      <c r="Q56" s="13"/>
      <c r="R56" s="13"/>
    </row>
    <row r="57" ht="15.75" customHeight="1">
      <c r="A57" s="12"/>
      <c r="B57" s="13"/>
      <c r="C57" s="13"/>
      <c r="D57" s="13"/>
      <c r="E57" s="13"/>
      <c r="F57" s="13"/>
      <c r="G57" s="13"/>
      <c r="H57" s="19"/>
      <c r="I57" s="13"/>
      <c r="J57" s="13"/>
      <c r="K57" s="13"/>
      <c r="L57" s="13"/>
      <c r="M57" s="13"/>
      <c r="N57" s="13"/>
      <c r="O57" s="13"/>
      <c r="P57" s="13"/>
      <c r="Q57" s="13"/>
      <c r="R57" s="13"/>
    </row>
    <row r="58" ht="15.75" customHeight="1">
      <c r="A58" s="12"/>
      <c r="B58" s="13"/>
      <c r="C58" s="13"/>
      <c r="D58" s="13"/>
      <c r="E58" s="13"/>
      <c r="F58" s="13"/>
      <c r="G58" s="13"/>
      <c r="H58" s="19"/>
      <c r="I58" s="13"/>
      <c r="J58" s="13"/>
      <c r="K58" s="13"/>
      <c r="L58" s="13"/>
      <c r="M58" s="13"/>
      <c r="N58" s="13"/>
      <c r="O58" s="13"/>
      <c r="P58" s="13"/>
      <c r="Q58" s="13"/>
      <c r="R58" s="13"/>
    </row>
    <row r="59" ht="15.75" customHeight="1">
      <c r="A59" s="12"/>
      <c r="B59" s="13"/>
      <c r="C59" s="13"/>
      <c r="D59" s="13"/>
      <c r="E59" s="13"/>
      <c r="F59" s="13"/>
      <c r="G59" s="13"/>
      <c r="H59" s="19"/>
      <c r="I59" s="13"/>
      <c r="J59" s="13"/>
      <c r="K59" s="13"/>
      <c r="L59" s="13"/>
      <c r="M59" s="13"/>
      <c r="N59" s="13"/>
      <c r="O59" s="13"/>
      <c r="P59" s="13"/>
      <c r="Q59" s="13"/>
      <c r="R59" s="13"/>
    </row>
    <row r="60" ht="15.75" customHeight="1">
      <c r="A60" s="12"/>
      <c r="B60" s="13"/>
      <c r="C60" s="13"/>
      <c r="D60" s="13"/>
      <c r="E60" s="13"/>
      <c r="F60" s="13"/>
      <c r="G60" s="13"/>
      <c r="H60" s="19"/>
      <c r="I60" s="13"/>
      <c r="J60" s="13"/>
      <c r="K60" s="13"/>
      <c r="L60" s="13"/>
      <c r="M60" s="13"/>
      <c r="N60" s="13"/>
      <c r="O60" s="13"/>
      <c r="P60" s="13"/>
      <c r="Q60" s="13"/>
      <c r="R60" s="13"/>
    </row>
    <row r="61" ht="15.75" customHeight="1">
      <c r="A61" s="12"/>
      <c r="B61" s="13"/>
      <c r="C61" s="13"/>
      <c r="D61" s="13"/>
      <c r="E61" s="13"/>
      <c r="F61" s="13"/>
      <c r="G61" s="13"/>
      <c r="H61" s="19"/>
      <c r="I61" s="13"/>
      <c r="J61" s="13"/>
      <c r="K61" s="13"/>
      <c r="L61" s="13"/>
      <c r="M61" s="13"/>
      <c r="N61" s="13"/>
      <c r="O61" s="13"/>
      <c r="P61" s="13"/>
      <c r="Q61" s="13"/>
      <c r="R61" s="13"/>
    </row>
    <row r="62" ht="15.75" customHeight="1">
      <c r="A62" s="12"/>
      <c r="B62" s="13"/>
      <c r="C62" s="13"/>
      <c r="D62" s="13"/>
      <c r="E62" s="13"/>
      <c r="F62" s="13"/>
      <c r="G62" s="13"/>
      <c r="H62" s="19"/>
      <c r="I62" s="13"/>
      <c r="J62" s="13"/>
      <c r="K62" s="13"/>
      <c r="L62" s="13"/>
      <c r="M62" s="13"/>
      <c r="N62" s="13"/>
      <c r="O62" s="13"/>
      <c r="P62" s="13"/>
      <c r="Q62" s="13"/>
      <c r="R62" s="13"/>
    </row>
    <row r="63" ht="15.75" customHeight="1">
      <c r="A63" s="12"/>
      <c r="B63" s="13"/>
      <c r="C63" s="13"/>
      <c r="D63" s="13"/>
      <c r="E63" s="13"/>
      <c r="F63" s="13"/>
      <c r="G63" s="13"/>
      <c r="H63" s="19"/>
      <c r="I63" s="13"/>
      <c r="J63" s="13"/>
      <c r="K63" s="13"/>
      <c r="L63" s="13"/>
      <c r="M63" s="13"/>
      <c r="N63" s="13"/>
      <c r="O63" s="13"/>
      <c r="P63" s="13"/>
      <c r="Q63" s="13"/>
      <c r="R63" s="13"/>
    </row>
    <row r="64" ht="15.75" customHeight="1">
      <c r="A64" s="12"/>
      <c r="B64" s="13"/>
      <c r="C64" s="13"/>
      <c r="D64" s="13"/>
      <c r="E64" s="13"/>
      <c r="F64" s="13"/>
      <c r="G64" s="13"/>
      <c r="H64" s="19"/>
      <c r="I64" s="13"/>
      <c r="J64" s="13"/>
      <c r="K64" s="13"/>
      <c r="L64" s="13"/>
      <c r="M64" s="13"/>
      <c r="N64" s="13"/>
      <c r="O64" s="13"/>
      <c r="P64" s="13"/>
      <c r="Q64" s="13"/>
      <c r="R64" s="13"/>
    </row>
    <row r="65" ht="15.75" customHeight="1">
      <c r="A65" s="12"/>
      <c r="B65" s="13"/>
      <c r="C65" s="13"/>
      <c r="D65" s="13"/>
      <c r="E65" s="13"/>
      <c r="F65" s="13"/>
      <c r="G65" s="13"/>
      <c r="H65" s="19"/>
      <c r="I65" s="13"/>
      <c r="J65" s="13"/>
      <c r="K65" s="13"/>
      <c r="L65" s="13"/>
      <c r="M65" s="13"/>
      <c r="N65" s="13"/>
      <c r="O65" s="13"/>
      <c r="P65" s="13"/>
      <c r="Q65" s="13"/>
      <c r="R65" s="13"/>
    </row>
    <row r="66" ht="15.75" customHeight="1">
      <c r="A66" s="12"/>
      <c r="B66" s="13"/>
      <c r="C66" s="13"/>
      <c r="D66" s="13"/>
      <c r="E66" s="13"/>
      <c r="F66" s="13"/>
      <c r="G66" s="13"/>
      <c r="H66" s="19"/>
      <c r="I66" s="13"/>
      <c r="J66" s="13"/>
      <c r="K66" s="13"/>
      <c r="L66" s="13"/>
      <c r="M66" s="13"/>
      <c r="N66" s="13"/>
      <c r="O66" s="13"/>
      <c r="P66" s="13"/>
      <c r="Q66" s="13"/>
      <c r="R66" s="13"/>
    </row>
    <row r="67" ht="15.75" customHeight="1">
      <c r="A67" s="12"/>
      <c r="B67" s="13"/>
      <c r="C67" s="13"/>
      <c r="D67" s="13"/>
      <c r="E67" s="13"/>
      <c r="F67" s="13"/>
      <c r="G67" s="13"/>
      <c r="H67" s="19"/>
      <c r="I67" s="13"/>
      <c r="J67" s="13"/>
      <c r="K67" s="13"/>
      <c r="L67" s="13"/>
      <c r="M67" s="13"/>
      <c r="N67" s="13"/>
      <c r="O67" s="13"/>
      <c r="P67" s="13"/>
      <c r="Q67" s="13"/>
      <c r="R67" s="13"/>
    </row>
    <row r="68" ht="15.75" customHeight="1">
      <c r="A68" s="12"/>
      <c r="B68" s="13"/>
      <c r="C68" s="13"/>
      <c r="D68" s="13"/>
      <c r="E68" s="13"/>
      <c r="F68" s="13"/>
      <c r="G68" s="13"/>
      <c r="H68" s="19"/>
      <c r="I68" s="13"/>
      <c r="J68" s="13"/>
      <c r="K68" s="13"/>
      <c r="L68" s="13"/>
      <c r="M68" s="13"/>
      <c r="N68" s="13"/>
      <c r="O68" s="13"/>
      <c r="P68" s="13"/>
      <c r="Q68" s="13"/>
      <c r="R68" s="13"/>
    </row>
    <row r="69" ht="15.75" customHeight="1">
      <c r="A69" s="12"/>
      <c r="B69" s="13"/>
      <c r="C69" s="13"/>
      <c r="D69" s="13"/>
      <c r="E69" s="13"/>
      <c r="F69" s="13"/>
      <c r="G69" s="13"/>
      <c r="H69" s="19"/>
      <c r="I69" s="13"/>
      <c r="J69" s="13"/>
      <c r="K69" s="13"/>
      <c r="L69" s="13"/>
      <c r="M69" s="13"/>
      <c r="N69" s="13"/>
      <c r="O69" s="13"/>
      <c r="P69" s="13"/>
      <c r="Q69" s="13"/>
      <c r="R69" s="13"/>
    </row>
    <row r="70" ht="15.75" customHeight="1">
      <c r="A70" s="12"/>
      <c r="B70" s="13"/>
      <c r="C70" s="13"/>
      <c r="D70" s="13"/>
      <c r="E70" s="13"/>
      <c r="F70" s="13"/>
      <c r="G70" s="13"/>
      <c r="H70" s="19"/>
      <c r="I70" s="13"/>
      <c r="J70" s="13"/>
      <c r="K70" s="13"/>
      <c r="L70" s="13"/>
      <c r="M70" s="13"/>
      <c r="N70" s="13"/>
      <c r="O70" s="13"/>
      <c r="P70" s="13"/>
      <c r="Q70" s="13"/>
      <c r="R70" s="13"/>
    </row>
    <row r="71" ht="15.75" customHeight="1">
      <c r="A71" s="12"/>
      <c r="B71" s="13"/>
      <c r="C71" s="13"/>
      <c r="D71" s="13"/>
      <c r="E71" s="13"/>
      <c r="F71" s="13"/>
      <c r="G71" s="13"/>
      <c r="H71" s="19"/>
      <c r="I71" s="13"/>
      <c r="J71" s="13"/>
      <c r="K71" s="13"/>
      <c r="L71" s="13"/>
      <c r="M71" s="13"/>
      <c r="N71" s="13"/>
      <c r="O71" s="13"/>
      <c r="P71" s="13"/>
      <c r="Q71" s="13"/>
      <c r="R71" s="13"/>
    </row>
    <row r="72" ht="15.75" customHeight="1">
      <c r="A72" s="12"/>
      <c r="B72" s="13"/>
      <c r="C72" s="13"/>
      <c r="D72" s="13"/>
      <c r="E72" s="13"/>
      <c r="F72" s="13"/>
      <c r="G72" s="13"/>
      <c r="H72" s="19"/>
      <c r="I72" s="13"/>
      <c r="J72" s="13"/>
      <c r="K72" s="13"/>
      <c r="L72" s="13"/>
      <c r="M72" s="13"/>
      <c r="N72" s="13"/>
      <c r="O72" s="13"/>
      <c r="P72" s="13"/>
      <c r="Q72" s="13"/>
      <c r="R72" s="13"/>
    </row>
    <row r="73" ht="15.75" customHeight="1">
      <c r="A73" s="12"/>
      <c r="B73" s="13"/>
      <c r="C73" s="13"/>
      <c r="D73" s="13"/>
      <c r="E73" s="13"/>
      <c r="F73" s="13"/>
      <c r="G73" s="13"/>
      <c r="H73" s="19"/>
      <c r="I73" s="13"/>
      <c r="J73" s="13"/>
      <c r="K73" s="13"/>
      <c r="L73" s="13"/>
      <c r="M73" s="13"/>
      <c r="N73" s="13"/>
      <c r="O73" s="13"/>
      <c r="P73" s="13"/>
      <c r="Q73" s="13"/>
      <c r="R73" s="13"/>
    </row>
    <row r="74" ht="15.75" customHeight="1">
      <c r="A74" s="12"/>
      <c r="B74" s="13"/>
      <c r="C74" s="13"/>
      <c r="D74" s="13"/>
      <c r="E74" s="13"/>
      <c r="F74" s="13"/>
      <c r="G74" s="13"/>
      <c r="H74" s="19"/>
      <c r="I74" s="13"/>
      <c r="J74" s="13"/>
      <c r="K74" s="13"/>
      <c r="L74" s="13"/>
      <c r="M74" s="13"/>
      <c r="N74" s="13"/>
      <c r="O74" s="13"/>
      <c r="P74" s="13"/>
      <c r="Q74" s="13"/>
      <c r="R74" s="13"/>
    </row>
    <row r="75" ht="15.75" customHeight="1">
      <c r="A75" s="12"/>
      <c r="B75" s="13"/>
      <c r="C75" s="13"/>
      <c r="D75" s="13"/>
      <c r="E75" s="13"/>
      <c r="F75" s="13"/>
      <c r="G75" s="13"/>
      <c r="H75" s="19"/>
      <c r="I75" s="13"/>
      <c r="J75" s="13"/>
      <c r="K75" s="13"/>
      <c r="L75" s="13"/>
      <c r="M75" s="13"/>
      <c r="N75" s="13"/>
      <c r="O75" s="13"/>
      <c r="P75" s="13"/>
      <c r="Q75" s="13"/>
      <c r="R75" s="13"/>
    </row>
    <row r="76" ht="15.75" customHeight="1">
      <c r="A76" s="12"/>
      <c r="B76" s="13"/>
      <c r="C76" s="13"/>
      <c r="D76" s="13"/>
      <c r="E76" s="13"/>
      <c r="F76" s="13"/>
      <c r="G76" s="13"/>
      <c r="H76" s="19"/>
      <c r="I76" s="13"/>
      <c r="J76" s="13"/>
      <c r="K76" s="13"/>
      <c r="L76" s="13"/>
      <c r="M76" s="13"/>
      <c r="N76" s="13"/>
      <c r="O76" s="13"/>
      <c r="P76" s="13"/>
      <c r="Q76" s="13"/>
      <c r="R76" s="13"/>
    </row>
    <row r="77" ht="15.75" customHeight="1">
      <c r="A77" s="12"/>
      <c r="B77" s="13"/>
      <c r="C77" s="13"/>
      <c r="D77" s="13"/>
      <c r="E77" s="13"/>
      <c r="F77" s="13"/>
      <c r="G77" s="13"/>
      <c r="H77" s="19"/>
      <c r="I77" s="13"/>
      <c r="J77" s="13"/>
      <c r="K77" s="13"/>
      <c r="L77" s="13"/>
      <c r="M77" s="13"/>
      <c r="N77" s="13"/>
      <c r="O77" s="13"/>
      <c r="P77" s="13"/>
      <c r="Q77" s="13"/>
      <c r="R77" s="13"/>
    </row>
    <row r="78" ht="15.75" customHeight="1">
      <c r="A78" s="12"/>
      <c r="B78" s="13"/>
      <c r="C78" s="13"/>
      <c r="D78" s="13"/>
      <c r="E78" s="13"/>
      <c r="F78" s="13"/>
      <c r="G78" s="13"/>
      <c r="H78" s="19"/>
      <c r="I78" s="13"/>
      <c r="J78" s="13"/>
      <c r="K78" s="13"/>
      <c r="L78" s="13"/>
      <c r="M78" s="13"/>
      <c r="N78" s="13"/>
      <c r="O78" s="13"/>
      <c r="P78" s="13"/>
      <c r="Q78" s="13"/>
      <c r="R78" s="13"/>
    </row>
    <row r="79" ht="15.75" customHeight="1">
      <c r="A79" s="12"/>
      <c r="B79" s="13"/>
      <c r="C79" s="13"/>
      <c r="D79" s="13"/>
      <c r="E79" s="13"/>
      <c r="F79" s="13"/>
      <c r="G79" s="13"/>
      <c r="H79" s="19"/>
      <c r="I79" s="13"/>
      <c r="J79" s="13"/>
      <c r="K79" s="13"/>
      <c r="L79" s="13"/>
      <c r="M79" s="13"/>
      <c r="N79" s="13"/>
      <c r="O79" s="13"/>
      <c r="P79" s="13"/>
      <c r="Q79" s="13"/>
      <c r="R79" s="13"/>
    </row>
    <row r="80" ht="15.75" customHeight="1">
      <c r="A80" s="12"/>
      <c r="B80" s="13"/>
      <c r="C80" s="13"/>
      <c r="D80" s="13"/>
      <c r="E80" s="13"/>
      <c r="F80" s="13"/>
      <c r="G80" s="13"/>
      <c r="H80" s="19"/>
      <c r="I80" s="13"/>
      <c r="J80" s="13"/>
      <c r="K80" s="13"/>
      <c r="L80" s="13"/>
      <c r="M80" s="13"/>
      <c r="N80" s="13"/>
      <c r="O80" s="13"/>
      <c r="P80" s="13"/>
      <c r="Q80" s="13"/>
      <c r="R80" s="13"/>
    </row>
    <row r="81" ht="15.75" customHeight="1">
      <c r="A81" s="12"/>
      <c r="B81" s="13"/>
      <c r="C81" s="13"/>
      <c r="D81" s="13"/>
      <c r="E81" s="13"/>
      <c r="F81" s="13"/>
      <c r="G81" s="13"/>
      <c r="H81" s="19"/>
      <c r="I81" s="13"/>
      <c r="J81" s="13"/>
      <c r="K81" s="13"/>
      <c r="L81" s="13"/>
      <c r="M81" s="13"/>
      <c r="N81" s="13"/>
      <c r="O81" s="13"/>
      <c r="P81" s="13"/>
      <c r="Q81" s="13"/>
      <c r="R81" s="13"/>
    </row>
    <row r="82" ht="15.75" customHeight="1">
      <c r="A82" s="12"/>
      <c r="B82" s="13"/>
      <c r="C82" s="13"/>
      <c r="D82" s="13"/>
      <c r="E82" s="13"/>
      <c r="F82" s="13"/>
      <c r="G82" s="13"/>
      <c r="H82" s="19"/>
      <c r="I82" s="13"/>
      <c r="J82" s="13"/>
      <c r="K82" s="13"/>
      <c r="L82" s="13"/>
      <c r="M82" s="13"/>
      <c r="N82" s="13"/>
      <c r="O82" s="13"/>
      <c r="P82" s="13"/>
      <c r="Q82" s="13"/>
      <c r="R82" s="13"/>
    </row>
    <row r="83" ht="15.75" customHeight="1">
      <c r="A83" s="12"/>
      <c r="B83" s="13"/>
      <c r="C83" s="13"/>
      <c r="D83" s="13"/>
      <c r="E83" s="13"/>
      <c r="F83" s="13"/>
      <c r="G83" s="13"/>
      <c r="H83" s="19"/>
      <c r="I83" s="13"/>
      <c r="J83" s="13"/>
      <c r="K83" s="13"/>
      <c r="L83" s="13"/>
      <c r="M83" s="13"/>
      <c r="N83" s="13"/>
      <c r="O83" s="13"/>
      <c r="P83" s="13"/>
      <c r="Q83" s="13"/>
      <c r="R83" s="13"/>
    </row>
    <row r="84" ht="15.75" customHeight="1">
      <c r="A84" s="12"/>
      <c r="B84" s="13"/>
      <c r="C84" s="13"/>
      <c r="D84" s="13"/>
      <c r="E84" s="13"/>
      <c r="F84" s="13"/>
      <c r="G84" s="13"/>
      <c r="H84" s="19"/>
      <c r="I84" s="13"/>
      <c r="J84" s="13"/>
      <c r="K84" s="13"/>
      <c r="L84" s="13"/>
      <c r="M84" s="13"/>
      <c r="N84" s="13"/>
      <c r="O84" s="13"/>
      <c r="P84" s="13"/>
      <c r="Q84" s="13"/>
      <c r="R84" s="13"/>
    </row>
    <row r="85" ht="15.75" customHeight="1">
      <c r="A85" s="12"/>
      <c r="B85" s="13"/>
      <c r="C85" s="13"/>
      <c r="D85" s="13"/>
      <c r="E85" s="13"/>
      <c r="F85" s="13"/>
      <c r="G85" s="13"/>
      <c r="H85" s="19"/>
      <c r="I85" s="13"/>
      <c r="J85" s="13"/>
      <c r="K85" s="13"/>
      <c r="L85" s="13"/>
      <c r="M85" s="13"/>
      <c r="N85" s="13"/>
      <c r="O85" s="13"/>
      <c r="P85" s="13"/>
      <c r="Q85" s="13"/>
      <c r="R85" s="13"/>
    </row>
    <row r="86" ht="15.75" customHeight="1">
      <c r="A86" s="12"/>
      <c r="B86" s="13"/>
      <c r="C86" s="13"/>
      <c r="D86" s="13"/>
      <c r="E86" s="13"/>
      <c r="F86" s="13"/>
      <c r="G86" s="13"/>
      <c r="H86" s="19"/>
      <c r="I86" s="13"/>
      <c r="J86" s="13"/>
      <c r="K86" s="13"/>
      <c r="L86" s="13"/>
      <c r="M86" s="13"/>
      <c r="N86" s="13"/>
      <c r="O86" s="13"/>
      <c r="P86" s="13"/>
      <c r="Q86" s="13"/>
      <c r="R86" s="13"/>
    </row>
    <row r="87" ht="15.75" customHeight="1">
      <c r="A87" s="12"/>
      <c r="B87" s="13"/>
      <c r="C87" s="13"/>
      <c r="D87" s="13"/>
      <c r="E87" s="13"/>
      <c r="F87" s="13"/>
      <c r="G87" s="13"/>
      <c r="H87" s="19"/>
      <c r="I87" s="13"/>
      <c r="J87" s="13"/>
      <c r="K87" s="13"/>
      <c r="L87" s="13"/>
      <c r="M87" s="13"/>
      <c r="N87" s="13"/>
      <c r="O87" s="13"/>
      <c r="P87" s="13"/>
      <c r="Q87" s="13"/>
      <c r="R87" s="13"/>
    </row>
    <row r="88" ht="15.75" customHeight="1">
      <c r="A88" s="12"/>
      <c r="B88" s="13"/>
      <c r="C88" s="13"/>
      <c r="D88" s="13"/>
      <c r="E88" s="13"/>
      <c r="F88" s="13"/>
      <c r="G88" s="13"/>
      <c r="H88" s="19"/>
      <c r="I88" s="13"/>
      <c r="J88" s="13"/>
      <c r="K88" s="13"/>
      <c r="L88" s="13"/>
      <c r="M88" s="13"/>
      <c r="N88" s="13"/>
      <c r="O88" s="13"/>
      <c r="P88" s="13"/>
      <c r="Q88" s="13"/>
      <c r="R88" s="13"/>
    </row>
    <row r="89" ht="15.75" customHeight="1">
      <c r="A89" s="12"/>
      <c r="B89" s="13"/>
      <c r="C89" s="13"/>
      <c r="D89" s="13"/>
      <c r="E89" s="13"/>
      <c r="F89" s="13"/>
      <c r="G89" s="13"/>
      <c r="H89" s="19"/>
      <c r="I89" s="13"/>
      <c r="J89" s="13"/>
      <c r="K89" s="13"/>
      <c r="L89" s="13"/>
      <c r="M89" s="13"/>
      <c r="N89" s="13"/>
      <c r="O89" s="13"/>
      <c r="P89" s="13"/>
      <c r="Q89" s="13"/>
      <c r="R89" s="13"/>
    </row>
    <row r="90" ht="15.75" customHeight="1">
      <c r="A90" s="12"/>
      <c r="B90" s="13"/>
      <c r="C90" s="13"/>
      <c r="D90" s="13"/>
      <c r="E90" s="13"/>
      <c r="F90" s="13"/>
      <c r="G90" s="13"/>
      <c r="H90" s="19"/>
      <c r="I90" s="13"/>
      <c r="J90" s="13"/>
      <c r="K90" s="13"/>
      <c r="L90" s="13"/>
      <c r="M90" s="13"/>
      <c r="N90" s="13"/>
      <c r="O90" s="13"/>
      <c r="P90" s="13"/>
      <c r="Q90" s="13"/>
      <c r="R90" s="13"/>
    </row>
    <row r="91" ht="15.75" customHeight="1">
      <c r="A91" s="12"/>
      <c r="B91" s="13"/>
      <c r="C91" s="13"/>
      <c r="D91" s="13"/>
      <c r="E91" s="13"/>
      <c r="F91" s="13"/>
      <c r="G91" s="13"/>
      <c r="H91" s="19"/>
      <c r="I91" s="13"/>
      <c r="J91" s="13"/>
      <c r="K91" s="13"/>
      <c r="L91" s="13"/>
      <c r="M91" s="13"/>
      <c r="N91" s="13"/>
      <c r="O91" s="13"/>
      <c r="P91" s="13"/>
      <c r="Q91" s="13"/>
      <c r="R91" s="13"/>
    </row>
    <row r="92" ht="15.75" customHeight="1">
      <c r="A92" s="12"/>
      <c r="B92" s="13"/>
      <c r="C92" s="13"/>
      <c r="D92" s="13"/>
      <c r="E92" s="13"/>
      <c r="F92" s="13"/>
      <c r="G92" s="13"/>
      <c r="H92" s="19"/>
      <c r="I92" s="13"/>
      <c r="J92" s="13"/>
      <c r="K92" s="13"/>
      <c r="L92" s="13"/>
      <c r="M92" s="13"/>
      <c r="N92" s="13"/>
      <c r="O92" s="13"/>
      <c r="P92" s="13"/>
      <c r="Q92" s="13"/>
      <c r="R92" s="13"/>
    </row>
    <row r="93" ht="15.75" customHeight="1">
      <c r="A93" s="12"/>
      <c r="B93" s="13"/>
      <c r="C93" s="13"/>
      <c r="D93" s="13"/>
      <c r="E93" s="13"/>
      <c r="F93" s="13"/>
      <c r="G93" s="13"/>
      <c r="H93" s="19"/>
      <c r="I93" s="13"/>
      <c r="J93" s="13"/>
      <c r="K93" s="13"/>
      <c r="L93" s="13"/>
      <c r="M93" s="13"/>
      <c r="N93" s="13"/>
      <c r="O93" s="13"/>
      <c r="P93" s="13"/>
      <c r="Q93" s="13"/>
      <c r="R93" s="13"/>
    </row>
    <row r="94" ht="15.75" customHeight="1">
      <c r="A94" s="12"/>
      <c r="B94" s="13"/>
      <c r="C94" s="13"/>
      <c r="D94" s="13"/>
      <c r="E94" s="13"/>
      <c r="F94" s="13"/>
      <c r="G94" s="13"/>
      <c r="H94" s="19"/>
      <c r="I94" s="13"/>
      <c r="J94" s="13"/>
      <c r="K94" s="13"/>
      <c r="L94" s="13"/>
      <c r="M94" s="13"/>
      <c r="N94" s="13"/>
      <c r="O94" s="13"/>
      <c r="P94" s="13"/>
      <c r="Q94" s="13"/>
      <c r="R94" s="13"/>
    </row>
    <row r="95" ht="15.75" customHeight="1">
      <c r="A95" s="12"/>
      <c r="B95" s="13"/>
      <c r="C95" s="13"/>
      <c r="D95" s="13"/>
      <c r="E95" s="13"/>
      <c r="F95" s="13"/>
      <c r="G95" s="13"/>
      <c r="H95" s="19"/>
      <c r="I95" s="13"/>
      <c r="J95" s="13"/>
      <c r="K95" s="13"/>
      <c r="L95" s="13"/>
      <c r="M95" s="13"/>
      <c r="N95" s="13"/>
      <c r="O95" s="13"/>
      <c r="P95" s="13"/>
      <c r="Q95" s="13"/>
      <c r="R95" s="13"/>
    </row>
    <row r="96" ht="15.75" customHeight="1">
      <c r="A96" s="12"/>
      <c r="B96" s="13"/>
      <c r="C96" s="13"/>
      <c r="D96" s="13"/>
      <c r="E96" s="13"/>
      <c r="F96" s="13"/>
      <c r="G96" s="13"/>
      <c r="H96" s="19"/>
      <c r="I96" s="13"/>
      <c r="J96" s="13"/>
      <c r="K96" s="13"/>
      <c r="L96" s="13"/>
      <c r="M96" s="13"/>
      <c r="N96" s="13"/>
      <c r="O96" s="13"/>
      <c r="P96" s="13"/>
      <c r="Q96" s="13"/>
      <c r="R96" s="13"/>
    </row>
    <row r="97" ht="15.75" customHeight="1">
      <c r="A97" s="12"/>
      <c r="B97" s="13"/>
      <c r="C97" s="13"/>
      <c r="D97" s="13"/>
      <c r="E97" s="13"/>
      <c r="F97" s="13"/>
      <c r="G97" s="13"/>
      <c r="H97" s="19"/>
      <c r="I97" s="13"/>
      <c r="J97" s="13"/>
      <c r="K97" s="13"/>
      <c r="L97" s="13"/>
      <c r="M97" s="13"/>
      <c r="N97" s="13"/>
      <c r="O97" s="13"/>
      <c r="P97" s="13"/>
      <c r="Q97" s="13"/>
      <c r="R97" s="13"/>
    </row>
    <row r="98" ht="15.75" customHeight="1">
      <c r="A98" s="12"/>
      <c r="B98" s="13"/>
      <c r="C98" s="13"/>
      <c r="D98" s="13"/>
      <c r="E98" s="13"/>
      <c r="F98" s="13"/>
      <c r="G98" s="13"/>
      <c r="H98" s="19"/>
      <c r="I98" s="13"/>
      <c r="J98" s="13"/>
      <c r="K98" s="13"/>
      <c r="L98" s="13"/>
      <c r="M98" s="13"/>
      <c r="N98" s="13"/>
      <c r="O98" s="13"/>
      <c r="P98" s="13"/>
      <c r="Q98" s="13"/>
      <c r="R98" s="13"/>
    </row>
    <row r="99" ht="15.75" customHeight="1">
      <c r="A99" s="12"/>
      <c r="B99" s="13"/>
      <c r="C99" s="13"/>
      <c r="D99" s="13"/>
      <c r="E99" s="13"/>
      <c r="F99" s="13"/>
      <c r="G99" s="13"/>
      <c r="H99" s="19"/>
      <c r="I99" s="13"/>
      <c r="J99" s="13"/>
      <c r="K99" s="13"/>
      <c r="L99" s="13"/>
      <c r="M99" s="13"/>
      <c r="N99" s="13"/>
      <c r="O99" s="13"/>
      <c r="P99" s="13"/>
      <c r="Q99" s="13"/>
      <c r="R99" s="13"/>
    </row>
    <row r="100" ht="15.75" customHeight="1">
      <c r="A100" s="12"/>
      <c r="B100" s="13"/>
      <c r="C100" s="13"/>
      <c r="D100" s="13"/>
      <c r="E100" s="13"/>
      <c r="F100" s="13"/>
      <c r="G100" s="13"/>
      <c r="H100" s="19"/>
      <c r="I100" s="13"/>
      <c r="J100" s="13"/>
      <c r="K100" s="13"/>
      <c r="L100" s="13"/>
      <c r="M100" s="13"/>
      <c r="N100" s="13"/>
      <c r="O100" s="13"/>
      <c r="P100" s="13"/>
      <c r="Q100" s="13"/>
      <c r="R100" s="13"/>
    </row>
    <row r="101" ht="15.75" customHeight="1">
      <c r="A101" s="12"/>
      <c r="B101" s="13"/>
      <c r="C101" s="13"/>
      <c r="D101" s="13"/>
      <c r="E101" s="13"/>
      <c r="F101" s="13"/>
      <c r="G101" s="13"/>
      <c r="H101" s="19"/>
      <c r="I101" s="13"/>
      <c r="J101" s="13"/>
      <c r="K101" s="13"/>
      <c r="L101" s="13"/>
      <c r="M101" s="13"/>
      <c r="N101" s="13"/>
      <c r="O101" s="13"/>
      <c r="P101" s="13"/>
      <c r="Q101" s="13"/>
      <c r="R101" s="13"/>
    </row>
    <row r="102" ht="15.75" customHeight="1">
      <c r="A102" s="12"/>
      <c r="B102" s="13"/>
      <c r="C102" s="13"/>
      <c r="D102" s="13"/>
      <c r="E102" s="13"/>
      <c r="F102" s="13"/>
      <c r="G102" s="13"/>
      <c r="H102" s="19"/>
      <c r="I102" s="13"/>
      <c r="J102" s="13"/>
      <c r="K102" s="13"/>
      <c r="L102" s="13"/>
      <c r="M102" s="13"/>
      <c r="N102" s="13"/>
      <c r="O102" s="13"/>
      <c r="P102" s="13"/>
      <c r="Q102" s="13"/>
      <c r="R102" s="13"/>
    </row>
    <row r="103" ht="15.75" customHeight="1">
      <c r="A103" s="12"/>
      <c r="B103" s="13"/>
      <c r="C103" s="13"/>
      <c r="D103" s="13"/>
      <c r="E103" s="13"/>
      <c r="F103" s="13"/>
      <c r="G103" s="13"/>
      <c r="H103" s="19"/>
      <c r="I103" s="13"/>
      <c r="J103" s="13"/>
      <c r="K103" s="13"/>
      <c r="L103" s="13"/>
      <c r="M103" s="13"/>
      <c r="N103" s="13"/>
      <c r="O103" s="13"/>
      <c r="P103" s="13"/>
      <c r="Q103" s="13"/>
      <c r="R103" s="13"/>
    </row>
    <row r="104" ht="15.75" customHeight="1">
      <c r="A104" s="12"/>
      <c r="B104" s="13"/>
      <c r="C104" s="13"/>
      <c r="D104" s="13"/>
      <c r="E104" s="13"/>
      <c r="F104" s="13"/>
      <c r="G104" s="13"/>
      <c r="H104" s="19"/>
      <c r="I104" s="13"/>
      <c r="J104" s="13"/>
      <c r="K104" s="13"/>
      <c r="L104" s="13"/>
      <c r="M104" s="13"/>
      <c r="N104" s="13"/>
      <c r="O104" s="13"/>
      <c r="P104" s="13"/>
      <c r="Q104" s="13"/>
      <c r="R104" s="13"/>
    </row>
    <row r="105" ht="15.75" customHeight="1">
      <c r="A105" s="12"/>
      <c r="B105" s="13"/>
      <c r="C105" s="13"/>
      <c r="D105" s="13"/>
      <c r="E105" s="13"/>
      <c r="F105" s="13"/>
      <c r="G105" s="13"/>
      <c r="H105" s="19"/>
      <c r="I105" s="13"/>
      <c r="J105" s="13"/>
      <c r="K105" s="13"/>
      <c r="L105" s="13"/>
      <c r="M105" s="13"/>
      <c r="N105" s="13"/>
      <c r="O105" s="13"/>
      <c r="P105" s="13"/>
      <c r="Q105" s="13"/>
      <c r="R105" s="13"/>
    </row>
    <row r="106" ht="15.75" customHeight="1">
      <c r="A106" s="12"/>
      <c r="B106" s="13"/>
      <c r="C106" s="13"/>
      <c r="D106" s="13"/>
      <c r="E106" s="13"/>
      <c r="F106" s="13"/>
      <c r="G106" s="13"/>
      <c r="H106" s="19"/>
      <c r="I106" s="13"/>
      <c r="J106" s="13"/>
      <c r="K106" s="13"/>
      <c r="L106" s="13"/>
      <c r="M106" s="13"/>
      <c r="N106" s="13"/>
      <c r="O106" s="13"/>
      <c r="P106" s="13"/>
      <c r="Q106" s="13"/>
      <c r="R106" s="13"/>
    </row>
    <row r="107" ht="15.75" customHeight="1">
      <c r="A107" s="12"/>
      <c r="B107" s="13"/>
      <c r="C107" s="13"/>
      <c r="D107" s="13"/>
      <c r="E107" s="13"/>
      <c r="F107" s="13"/>
      <c r="G107" s="13"/>
      <c r="H107" s="19"/>
      <c r="I107" s="13"/>
      <c r="J107" s="13"/>
      <c r="K107" s="13"/>
      <c r="L107" s="13"/>
      <c r="M107" s="13"/>
      <c r="N107" s="13"/>
      <c r="O107" s="13"/>
      <c r="P107" s="13"/>
      <c r="Q107" s="13"/>
      <c r="R107" s="13"/>
    </row>
    <row r="108" ht="15.75" customHeight="1">
      <c r="A108" s="12"/>
      <c r="B108" s="13"/>
      <c r="C108" s="13"/>
      <c r="D108" s="13"/>
      <c r="E108" s="13"/>
      <c r="F108" s="13"/>
      <c r="G108" s="13"/>
      <c r="H108" s="19"/>
      <c r="I108" s="13"/>
      <c r="J108" s="13"/>
      <c r="K108" s="13"/>
      <c r="L108" s="13"/>
      <c r="M108" s="13"/>
      <c r="N108" s="13"/>
      <c r="O108" s="13"/>
      <c r="P108" s="13"/>
      <c r="Q108" s="13"/>
      <c r="R108" s="13"/>
    </row>
    <row r="109" ht="15.75" customHeight="1">
      <c r="A109" s="12"/>
      <c r="B109" s="13"/>
      <c r="C109" s="13"/>
      <c r="D109" s="13"/>
      <c r="E109" s="13"/>
      <c r="F109" s="13"/>
      <c r="G109" s="13"/>
      <c r="H109" s="19"/>
      <c r="I109" s="13"/>
      <c r="J109" s="13"/>
      <c r="K109" s="13"/>
      <c r="L109" s="13"/>
      <c r="M109" s="13"/>
      <c r="N109" s="13"/>
      <c r="O109" s="13"/>
      <c r="P109" s="13"/>
      <c r="Q109" s="13"/>
      <c r="R109" s="13"/>
    </row>
    <row r="110" ht="15.75" customHeight="1">
      <c r="A110" s="12"/>
      <c r="B110" s="13"/>
      <c r="C110" s="13"/>
      <c r="D110" s="13"/>
      <c r="E110" s="13"/>
      <c r="F110" s="13"/>
      <c r="G110" s="13"/>
      <c r="H110" s="19"/>
      <c r="I110" s="13"/>
      <c r="J110" s="13"/>
      <c r="K110" s="13"/>
      <c r="L110" s="13"/>
      <c r="M110" s="13"/>
      <c r="N110" s="13"/>
      <c r="O110" s="13"/>
      <c r="P110" s="13"/>
      <c r="Q110" s="13"/>
      <c r="R110" s="13"/>
    </row>
    <row r="111" ht="15.75" customHeight="1">
      <c r="A111" s="12"/>
      <c r="B111" s="13"/>
      <c r="C111" s="13"/>
      <c r="D111" s="13"/>
      <c r="E111" s="13"/>
      <c r="F111" s="13"/>
      <c r="G111" s="13"/>
      <c r="H111" s="19"/>
      <c r="I111" s="13"/>
      <c r="J111" s="13"/>
      <c r="K111" s="13"/>
      <c r="L111" s="13"/>
      <c r="M111" s="13"/>
      <c r="N111" s="13"/>
      <c r="O111" s="13"/>
      <c r="P111" s="13"/>
      <c r="Q111" s="13"/>
      <c r="R111" s="13"/>
    </row>
    <row r="112" ht="15.75" customHeight="1">
      <c r="A112" s="12"/>
      <c r="B112" s="13"/>
      <c r="C112" s="13"/>
      <c r="D112" s="13"/>
      <c r="E112" s="13"/>
      <c r="F112" s="13"/>
      <c r="G112" s="13"/>
      <c r="H112" s="19"/>
      <c r="I112" s="13"/>
      <c r="J112" s="13"/>
      <c r="K112" s="13"/>
      <c r="L112" s="13"/>
      <c r="M112" s="13"/>
      <c r="N112" s="13"/>
      <c r="O112" s="13"/>
      <c r="P112" s="13"/>
      <c r="Q112" s="13"/>
      <c r="R112" s="13"/>
    </row>
    <row r="113" ht="15.75" customHeight="1">
      <c r="A113" s="12"/>
      <c r="B113" s="13"/>
      <c r="C113" s="13"/>
      <c r="D113" s="13"/>
      <c r="E113" s="13"/>
      <c r="F113" s="13"/>
      <c r="G113" s="13"/>
      <c r="H113" s="19"/>
      <c r="I113" s="13"/>
      <c r="J113" s="13"/>
      <c r="K113" s="13"/>
      <c r="L113" s="13"/>
      <c r="M113" s="13"/>
      <c r="N113" s="13"/>
      <c r="O113" s="13"/>
      <c r="P113" s="13"/>
      <c r="Q113" s="13"/>
      <c r="R113" s="13"/>
    </row>
    <row r="114" ht="15.75" customHeight="1">
      <c r="A114" s="12"/>
      <c r="B114" s="13"/>
      <c r="C114" s="13"/>
      <c r="D114" s="13"/>
      <c r="E114" s="13"/>
      <c r="F114" s="13"/>
      <c r="G114" s="13"/>
      <c r="H114" s="19"/>
      <c r="I114" s="13"/>
      <c r="J114" s="13"/>
      <c r="K114" s="13"/>
      <c r="L114" s="13"/>
      <c r="M114" s="13"/>
      <c r="N114" s="13"/>
      <c r="O114" s="13"/>
      <c r="P114" s="13"/>
      <c r="Q114" s="13"/>
      <c r="R114" s="13"/>
    </row>
    <row r="115" ht="15.75" customHeight="1">
      <c r="A115" s="12"/>
      <c r="B115" s="13"/>
      <c r="C115" s="13"/>
      <c r="D115" s="13"/>
      <c r="E115" s="13"/>
      <c r="F115" s="13"/>
      <c r="G115" s="13"/>
      <c r="H115" s="19"/>
      <c r="I115" s="13"/>
      <c r="J115" s="13"/>
      <c r="K115" s="13"/>
      <c r="L115" s="13"/>
      <c r="M115" s="13"/>
      <c r="N115" s="13"/>
      <c r="O115" s="13"/>
      <c r="P115" s="13"/>
      <c r="Q115" s="13"/>
      <c r="R115" s="13"/>
    </row>
    <row r="116" ht="15.75" customHeight="1">
      <c r="A116" s="12"/>
      <c r="B116" s="13"/>
      <c r="C116" s="13"/>
      <c r="D116" s="13"/>
      <c r="E116" s="13"/>
      <c r="F116" s="13"/>
      <c r="G116" s="13"/>
      <c r="H116" s="19"/>
      <c r="I116" s="13"/>
      <c r="J116" s="13"/>
      <c r="K116" s="13"/>
      <c r="L116" s="13"/>
      <c r="M116" s="13"/>
      <c r="N116" s="13"/>
      <c r="O116" s="13"/>
      <c r="P116" s="13"/>
      <c r="Q116" s="13"/>
      <c r="R116" s="13"/>
    </row>
    <row r="117" ht="15.75" customHeight="1">
      <c r="A117" s="12"/>
      <c r="B117" s="13"/>
      <c r="C117" s="13"/>
      <c r="D117" s="13"/>
      <c r="E117" s="13"/>
      <c r="F117" s="13"/>
      <c r="G117" s="13"/>
      <c r="H117" s="19"/>
      <c r="I117" s="13"/>
      <c r="J117" s="13"/>
      <c r="K117" s="13"/>
      <c r="L117" s="13"/>
      <c r="M117" s="13"/>
      <c r="N117" s="13"/>
      <c r="O117" s="13"/>
      <c r="P117" s="13"/>
      <c r="Q117" s="13"/>
      <c r="R117" s="13"/>
    </row>
    <row r="118" ht="15.75" customHeight="1">
      <c r="A118" s="12"/>
      <c r="B118" s="13"/>
      <c r="C118" s="13"/>
      <c r="D118" s="13"/>
      <c r="E118" s="13"/>
      <c r="F118" s="13"/>
      <c r="G118" s="13"/>
      <c r="H118" s="19"/>
      <c r="I118" s="13"/>
      <c r="J118" s="13"/>
      <c r="K118" s="13"/>
      <c r="L118" s="13"/>
      <c r="M118" s="13"/>
      <c r="N118" s="13"/>
      <c r="O118" s="13"/>
      <c r="P118" s="13"/>
      <c r="Q118" s="13"/>
      <c r="R118" s="13"/>
    </row>
    <row r="119" ht="15.75" customHeight="1">
      <c r="A119" s="12"/>
      <c r="B119" s="13"/>
      <c r="C119" s="13"/>
      <c r="D119" s="13"/>
      <c r="E119" s="13"/>
      <c r="F119" s="13"/>
      <c r="G119" s="13"/>
      <c r="H119" s="19"/>
      <c r="I119" s="13"/>
      <c r="J119" s="13"/>
      <c r="K119" s="13"/>
      <c r="L119" s="13"/>
      <c r="M119" s="13"/>
      <c r="N119" s="13"/>
      <c r="O119" s="13"/>
      <c r="P119" s="13"/>
      <c r="Q119" s="13"/>
      <c r="R119" s="13"/>
    </row>
    <row r="120" ht="15.75" customHeight="1">
      <c r="A120" s="12"/>
      <c r="B120" s="13"/>
      <c r="C120" s="13"/>
      <c r="D120" s="13"/>
      <c r="E120" s="13"/>
      <c r="F120" s="13"/>
      <c r="G120" s="13"/>
      <c r="H120" s="19"/>
      <c r="I120" s="13"/>
      <c r="J120" s="13"/>
      <c r="K120" s="13"/>
      <c r="L120" s="13"/>
      <c r="M120" s="13"/>
      <c r="N120" s="13"/>
      <c r="O120" s="13"/>
      <c r="P120" s="13"/>
      <c r="Q120" s="13"/>
      <c r="R120" s="13"/>
    </row>
    <row r="121" ht="15.75" customHeight="1">
      <c r="A121" s="12"/>
      <c r="B121" s="13"/>
      <c r="C121" s="13"/>
      <c r="D121" s="13"/>
      <c r="E121" s="13"/>
      <c r="F121" s="13"/>
      <c r="G121" s="13"/>
      <c r="H121" s="19"/>
      <c r="I121" s="13"/>
      <c r="J121" s="13"/>
      <c r="K121" s="13"/>
      <c r="L121" s="13"/>
      <c r="M121" s="13"/>
      <c r="N121" s="13"/>
      <c r="O121" s="13"/>
      <c r="P121" s="13"/>
      <c r="Q121" s="13"/>
      <c r="R121" s="13"/>
    </row>
    <row r="122" ht="15.75" customHeight="1">
      <c r="A122" s="12"/>
      <c r="B122" s="13"/>
      <c r="C122" s="13"/>
      <c r="D122" s="13"/>
      <c r="E122" s="13"/>
      <c r="F122" s="13"/>
      <c r="G122" s="13"/>
      <c r="H122" s="19"/>
      <c r="I122" s="13"/>
      <c r="J122" s="13"/>
      <c r="K122" s="13"/>
      <c r="L122" s="13"/>
      <c r="M122" s="13"/>
      <c r="N122" s="13"/>
      <c r="O122" s="13"/>
      <c r="P122" s="13"/>
      <c r="Q122" s="13"/>
      <c r="R122" s="13"/>
    </row>
    <row r="123" ht="15.75" customHeight="1">
      <c r="A123" s="12"/>
      <c r="B123" s="13"/>
      <c r="C123" s="13"/>
      <c r="D123" s="13"/>
      <c r="E123" s="13"/>
      <c r="F123" s="13"/>
      <c r="G123" s="13"/>
      <c r="H123" s="19"/>
      <c r="I123" s="13"/>
      <c r="J123" s="13"/>
      <c r="K123" s="13"/>
      <c r="L123" s="13"/>
      <c r="M123" s="13"/>
      <c r="N123" s="13"/>
      <c r="O123" s="13"/>
      <c r="P123" s="13"/>
      <c r="Q123" s="13"/>
      <c r="R123" s="13"/>
    </row>
    <row r="124" ht="15.75" customHeight="1">
      <c r="A124" s="12"/>
      <c r="B124" s="13"/>
      <c r="C124" s="13"/>
      <c r="D124" s="13"/>
      <c r="E124" s="13"/>
      <c r="F124" s="13"/>
      <c r="G124" s="13"/>
      <c r="H124" s="19"/>
      <c r="I124" s="13"/>
      <c r="J124" s="13"/>
      <c r="K124" s="13"/>
      <c r="L124" s="13"/>
      <c r="M124" s="13"/>
      <c r="N124" s="13"/>
      <c r="O124" s="13"/>
      <c r="P124" s="13"/>
      <c r="Q124" s="13"/>
      <c r="R124" s="13"/>
    </row>
    <row r="125" ht="15.75" customHeight="1">
      <c r="A125" s="12"/>
      <c r="B125" s="13"/>
      <c r="C125" s="13"/>
      <c r="D125" s="13"/>
      <c r="E125" s="13"/>
      <c r="F125" s="13"/>
      <c r="G125" s="13"/>
      <c r="H125" s="19"/>
      <c r="I125" s="13"/>
      <c r="J125" s="13"/>
      <c r="K125" s="13"/>
      <c r="L125" s="13"/>
      <c r="M125" s="13"/>
      <c r="N125" s="13"/>
      <c r="O125" s="13"/>
      <c r="P125" s="13"/>
      <c r="Q125" s="13"/>
      <c r="R125" s="13"/>
    </row>
    <row r="126" ht="15.75" customHeight="1">
      <c r="A126" s="12"/>
      <c r="B126" s="13"/>
      <c r="C126" s="13"/>
      <c r="D126" s="13"/>
      <c r="E126" s="13"/>
      <c r="F126" s="13"/>
      <c r="G126" s="13"/>
      <c r="H126" s="19"/>
      <c r="I126" s="13"/>
      <c r="J126" s="13"/>
      <c r="K126" s="13"/>
      <c r="L126" s="13"/>
      <c r="M126" s="13"/>
      <c r="N126" s="13"/>
      <c r="O126" s="13"/>
      <c r="P126" s="13"/>
      <c r="Q126" s="13"/>
      <c r="R126" s="13"/>
    </row>
    <row r="127" ht="15.75" customHeight="1">
      <c r="A127" s="12"/>
      <c r="B127" s="13"/>
      <c r="C127" s="13"/>
      <c r="D127" s="13"/>
      <c r="E127" s="13"/>
      <c r="F127" s="13"/>
      <c r="G127" s="13"/>
      <c r="H127" s="19"/>
      <c r="I127" s="13"/>
      <c r="J127" s="13"/>
      <c r="K127" s="13"/>
      <c r="L127" s="13"/>
      <c r="M127" s="13"/>
      <c r="N127" s="13"/>
      <c r="O127" s="13"/>
      <c r="P127" s="13"/>
      <c r="Q127" s="13"/>
      <c r="R127" s="13"/>
    </row>
    <row r="128" ht="15.75" customHeight="1">
      <c r="A128" s="12"/>
      <c r="B128" s="13"/>
      <c r="C128" s="13"/>
      <c r="D128" s="13"/>
      <c r="E128" s="13"/>
      <c r="F128" s="13"/>
      <c r="G128" s="13"/>
      <c r="H128" s="19"/>
      <c r="I128" s="13"/>
      <c r="J128" s="13"/>
      <c r="K128" s="13"/>
      <c r="L128" s="13"/>
      <c r="M128" s="13"/>
      <c r="N128" s="13"/>
      <c r="O128" s="13"/>
      <c r="P128" s="13"/>
      <c r="Q128" s="13"/>
      <c r="R128" s="13"/>
    </row>
    <row r="129" ht="15.75" customHeight="1">
      <c r="A129" s="12"/>
      <c r="B129" s="13"/>
      <c r="C129" s="13"/>
      <c r="D129" s="13"/>
      <c r="E129" s="13"/>
      <c r="F129" s="13"/>
      <c r="G129" s="13"/>
      <c r="H129" s="19"/>
      <c r="I129" s="13"/>
      <c r="J129" s="13"/>
      <c r="K129" s="13"/>
      <c r="L129" s="13"/>
      <c r="M129" s="13"/>
      <c r="N129" s="13"/>
      <c r="O129" s="13"/>
      <c r="P129" s="13"/>
      <c r="Q129" s="13"/>
      <c r="R129" s="13"/>
    </row>
    <row r="130" ht="15.75" customHeight="1">
      <c r="A130" s="12"/>
      <c r="B130" s="13"/>
      <c r="C130" s="13"/>
      <c r="D130" s="13"/>
      <c r="E130" s="13"/>
      <c r="F130" s="13"/>
      <c r="G130" s="13"/>
      <c r="H130" s="19"/>
      <c r="I130" s="13"/>
      <c r="J130" s="13"/>
      <c r="K130" s="13"/>
      <c r="L130" s="13"/>
      <c r="M130" s="13"/>
      <c r="N130" s="13"/>
      <c r="O130" s="13"/>
      <c r="P130" s="13"/>
      <c r="Q130" s="13"/>
      <c r="R130" s="13"/>
    </row>
    <row r="131" ht="15.75" customHeight="1">
      <c r="A131" s="12"/>
      <c r="B131" s="13"/>
      <c r="C131" s="13"/>
      <c r="D131" s="13"/>
      <c r="E131" s="13"/>
      <c r="F131" s="13"/>
      <c r="G131" s="13"/>
      <c r="H131" s="19"/>
      <c r="I131" s="13"/>
      <c r="J131" s="13"/>
      <c r="K131" s="13"/>
      <c r="L131" s="13"/>
      <c r="M131" s="13"/>
      <c r="N131" s="13"/>
      <c r="O131" s="13"/>
      <c r="P131" s="13"/>
      <c r="Q131" s="13"/>
      <c r="R131" s="13"/>
    </row>
    <row r="132" ht="15.75" customHeight="1">
      <c r="A132" s="12"/>
      <c r="B132" s="13"/>
      <c r="C132" s="13"/>
      <c r="D132" s="13"/>
      <c r="E132" s="13"/>
      <c r="F132" s="13"/>
      <c r="G132" s="13"/>
      <c r="H132" s="19"/>
      <c r="I132" s="13"/>
      <c r="J132" s="13"/>
      <c r="K132" s="13"/>
      <c r="L132" s="13"/>
      <c r="M132" s="13"/>
      <c r="N132" s="13"/>
      <c r="O132" s="13"/>
      <c r="P132" s="13"/>
      <c r="Q132" s="13"/>
      <c r="R132" s="13"/>
    </row>
    <row r="133" ht="15.75" customHeight="1">
      <c r="A133" s="12"/>
      <c r="B133" s="13"/>
      <c r="C133" s="13"/>
      <c r="D133" s="13"/>
      <c r="E133" s="13"/>
      <c r="F133" s="13"/>
      <c r="G133" s="13"/>
      <c r="H133" s="19"/>
      <c r="I133" s="13"/>
      <c r="J133" s="13"/>
      <c r="K133" s="13"/>
      <c r="L133" s="13"/>
      <c r="M133" s="13"/>
      <c r="N133" s="13"/>
      <c r="O133" s="13"/>
      <c r="P133" s="13"/>
      <c r="Q133" s="13"/>
      <c r="R133" s="13"/>
    </row>
    <row r="134" ht="15.75" customHeight="1">
      <c r="A134" s="12"/>
      <c r="B134" s="13"/>
      <c r="C134" s="13"/>
      <c r="D134" s="13"/>
      <c r="E134" s="13"/>
      <c r="F134" s="13"/>
      <c r="G134" s="13"/>
      <c r="H134" s="19"/>
      <c r="I134" s="13"/>
      <c r="J134" s="13"/>
      <c r="K134" s="13"/>
      <c r="L134" s="13"/>
      <c r="M134" s="13"/>
      <c r="N134" s="13"/>
      <c r="O134" s="13"/>
      <c r="P134" s="13"/>
      <c r="Q134" s="13"/>
      <c r="R134" s="13"/>
    </row>
    <row r="135" ht="15.75" customHeight="1">
      <c r="A135" s="12"/>
      <c r="B135" s="13"/>
      <c r="C135" s="13"/>
      <c r="D135" s="13"/>
      <c r="E135" s="13"/>
      <c r="F135" s="13"/>
      <c r="G135" s="13"/>
      <c r="H135" s="19"/>
      <c r="I135" s="13"/>
      <c r="J135" s="13"/>
      <c r="K135" s="13"/>
      <c r="L135" s="13"/>
      <c r="M135" s="13"/>
      <c r="N135" s="13"/>
      <c r="O135" s="13"/>
      <c r="P135" s="13"/>
      <c r="Q135" s="13"/>
      <c r="R135" s="13"/>
    </row>
    <row r="136" ht="15.75" customHeight="1">
      <c r="A136" s="12"/>
      <c r="B136" s="13"/>
      <c r="C136" s="13"/>
      <c r="D136" s="13"/>
      <c r="E136" s="13"/>
      <c r="F136" s="13"/>
      <c r="G136" s="13"/>
      <c r="H136" s="19"/>
      <c r="I136" s="13"/>
      <c r="J136" s="13"/>
      <c r="K136" s="13"/>
      <c r="L136" s="13"/>
      <c r="M136" s="13"/>
      <c r="N136" s="13"/>
      <c r="O136" s="13"/>
      <c r="P136" s="13"/>
      <c r="Q136" s="13"/>
      <c r="R136" s="13"/>
    </row>
    <row r="137" ht="15.75" customHeight="1">
      <c r="A137" s="12"/>
      <c r="B137" s="13"/>
      <c r="C137" s="13"/>
      <c r="D137" s="13"/>
      <c r="E137" s="13"/>
      <c r="F137" s="13"/>
      <c r="G137" s="13"/>
      <c r="H137" s="19"/>
      <c r="I137" s="13"/>
      <c r="J137" s="13"/>
      <c r="K137" s="13"/>
      <c r="L137" s="13"/>
      <c r="M137" s="13"/>
      <c r="N137" s="13"/>
      <c r="O137" s="13"/>
      <c r="P137" s="13"/>
      <c r="Q137" s="13"/>
      <c r="R137" s="13"/>
    </row>
    <row r="138" ht="15.75" customHeight="1">
      <c r="A138" s="12"/>
      <c r="B138" s="13"/>
      <c r="C138" s="13"/>
      <c r="D138" s="13"/>
      <c r="E138" s="13"/>
      <c r="F138" s="13"/>
      <c r="G138" s="13"/>
      <c r="H138" s="19"/>
      <c r="I138" s="13"/>
      <c r="J138" s="13"/>
      <c r="K138" s="13"/>
      <c r="L138" s="13"/>
      <c r="M138" s="13"/>
      <c r="N138" s="13"/>
      <c r="O138" s="13"/>
      <c r="P138" s="13"/>
      <c r="Q138" s="13"/>
      <c r="R138" s="13"/>
    </row>
    <row r="139" ht="15.75" customHeight="1">
      <c r="A139" s="12"/>
      <c r="B139" s="13"/>
      <c r="C139" s="13"/>
      <c r="D139" s="13"/>
      <c r="E139" s="13"/>
      <c r="F139" s="13"/>
      <c r="G139" s="13"/>
      <c r="H139" s="19"/>
      <c r="I139" s="13"/>
      <c r="J139" s="13"/>
      <c r="K139" s="13"/>
      <c r="L139" s="13"/>
      <c r="M139" s="13"/>
      <c r="N139" s="13"/>
      <c r="O139" s="13"/>
      <c r="P139" s="13"/>
      <c r="Q139" s="13"/>
      <c r="R139" s="13"/>
    </row>
    <row r="140" ht="15.75" customHeight="1">
      <c r="A140" s="12"/>
      <c r="B140" s="13"/>
      <c r="C140" s="13"/>
      <c r="D140" s="13"/>
      <c r="E140" s="13"/>
      <c r="F140" s="13"/>
      <c r="G140" s="13"/>
      <c r="H140" s="19"/>
      <c r="I140" s="13"/>
      <c r="J140" s="13"/>
      <c r="K140" s="13"/>
      <c r="L140" s="13"/>
      <c r="M140" s="13"/>
      <c r="N140" s="13"/>
      <c r="O140" s="13"/>
      <c r="P140" s="13"/>
      <c r="Q140" s="13"/>
      <c r="R140" s="13"/>
    </row>
    <row r="141" ht="15.75" customHeight="1">
      <c r="A141" s="12"/>
      <c r="B141" s="13"/>
      <c r="C141" s="13"/>
      <c r="D141" s="13"/>
      <c r="E141" s="13"/>
      <c r="F141" s="13"/>
      <c r="G141" s="13"/>
      <c r="H141" s="19"/>
      <c r="I141" s="13"/>
      <c r="J141" s="13"/>
      <c r="K141" s="13"/>
      <c r="L141" s="13"/>
      <c r="M141" s="13"/>
      <c r="N141" s="13"/>
      <c r="O141" s="13"/>
      <c r="P141" s="13"/>
      <c r="Q141" s="13"/>
      <c r="R141" s="13"/>
    </row>
    <row r="142" ht="15.75" customHeight="1">
      <c r="A142" s="12"/>
      <c r="B142" s="13"/>
      <c r="C142" s="13"/>
      <c r="D142" s="13"/>
      <c r="E142" s="13"/>
      <c r="F142" s="13"/>
      <c r="G142" s="13"/>
      <c r="H142" s="19"/>
      <c r="I142" s="13"/>
      <c r="J142" s="13"/>
      <c r="K142" s="13"/>
      <c r="L142" s="13"/>
      <c r="M142" s="13"/>
      <c r="N142" s="13"/>
      <c r="O142" s="13"/>
      <c r="P142" s="13"/>
      <c r="Q142" s="13"/>
      <c r="R142" s="13"/>
    </row>
    <row r="143" ht="15.75" customHeight="1">
      <c r="A143" s="12"/>
      <c r="B143" s="13"/>
      <c r="C143" s="13"/>
      <c r="D143" s="13"/>
      <c r="E143" s="13"/>
      <c r="F143" s="13"/>
      <c r="G143" s="13"/>
      <c r="H143" s="19"/>
      <c r="I143" s="13"/>
      <c r="J143" s="13"/>
      <c r="K143" s="13"/>
      <c r="L143" s="13"/>
      <c r="M143" s="13"/>
      <c r="N143" s="13"/>
      <c r="O143" s="13"/>
      <c r="P143" s="13"/>
      <c r="Q143" s="13"/>
      <c r="R143" s="13"/>
    </row>
    <row r="144" ht="15.75" customHeight="1">
      <c r="A144" s="12"/>
      <c r="B144" s="13"/>
      <c r="C144" s="13"/>
      <c r="D144" s="13"/>
      <c r="E144" s="13"/>
      <c r="F144" s="13"/>
      <c r="G144" s="13"/>
      <c r="H144" s="19"/>
      <c r="I144" s="13"/>
      <c r="J144" s="13"/>
      <c r="K144" s="13"/>
      <c r="L144" s="13"/>
      <c r="M144" s="13"/>
      <c r="N144" s="13"/>
      <c r="O144" s="13"/>
      <c r="P144" s="13"/>
      <c r="Q144" s="13"/>
      <c r="R144" s="13"/>
    </row>
    <row r="145" ht="15.75" customHeight="1">
      <c r="A145" s="12"/>
      <c r="B145" s="13"/>
      <c r="C145" s="13"/>
      <c r="D145" s="13"/>
      <c r="E145" s="13"/>
      <c r="F145" s="13"/>
      <c r="G145" s="13"/>
      <c r="H145" s="19"/>
      <c r="I145" s="13"/>
      <c r="J145" s="13"/>
      <c r="K145" s="13"/>
      <c r="L145" s="13"/>
      <c r="M145" s="13"/>
      <c r="N145" s="13"/>
      <c r="O145" s="13"/>
      <c r="P145" s="13"/>
      <c r="Q145" s="13"/>
      <c r="R145" s="13"/>
    </row>
    <row r="146" ht="15.75" customHeight="1">
      <c r="A146" s="12"/>
      <c r="B146" s="13"/>
      <c r="C146" s="13"/>
      <c r="D146" s="13"/>
      <c r="E146" s="13"/>
      <c r="F146" s="13"/>
      <c r="G146" s="13"/>
      <c r="H146" s="19"/>
      <c r="I146" s="13"/>
      <c r="J146" s="13"/>
      <c r="K146" s="13"/>
      <c r="L146" s="13"/>
      <c r="M146" s="13"/>
      <c r="N146" s="13"/>
      <c r="O146" s="13"/>
      <c r="P146" s="13"/>
      <c r="Q146" s="13"/>
      <c r="R146" s="13"/>
    </row>
    <row r="147" ht="15.75" customHeight="1">
      <c r="A147" s="12"/>
      <c r="B147" s="13"/>
      <c r="C147" s="13"/>
      <c r="D147" s="13"/>
      <c r="E147" s="13"/>
      <c r="F147" s="13"/>
      <c r="G147" s="13"/>
      <c r="H147" s="19"/>
      <c r="I147" s="13"/>
      <c r="J147" s="13"/>
      <c r="K147" s="13"/>
      <c r="L147" s="13"/>
      <c r="M147" s="13"/>
      <c r="N147" s="13"/>
      <c r="O147" s="13"/>
      <c r="P147" s="13"/>
      <c r="Q147" s="13"/>
      <c r="R147" s="13"/>
    </row>
    <row r="148" ht="15.75" customHeight="1">
      <c r="A148" s="12"/>
      <c r="B148" s="13"/>
      <c r="C148" s="13"/>
      <c r="D148" s="13"/>
      <c r="E148" s="13"/>
      <c r="F148" s="13"/>
      <c r="G148" s="13"/>
      <c r="H148" s="19"/>
      <c r="I148" s="13"/>
      <c r="J148" s="13"/>
      <c r="K148" s="13"/>
      <c r="L148" s="13"/>
      <c r="M148" s="13"/>
      <c r="N148" s="13"/>
      <c r="O148" s="13"/>
      <c r="P148" s="13"/>
      <c r="Q148" s="13"/>
      <c r="R148" s="13"/>
    </row>
    <row r="149" ht="15.75" customHeight="1">
      <c r="A149" s="12"/>
      <c r="B149" s="13"/>
      <c r="C149" s="13"/>
      <c r="D149" s="13"/>
      <c r="E149" s="13"/>
      <c r="F149" s="13"/>
      <c r="G149" s="13"/>
      <c r="H149" s="19"/>
      <c r="I149" s="13"/>
      <c r="J149" s="13"/>
      <c r="K149" s="13"/>
      <c r="L149" s="13"/>
      <c r="M149" s="13"/>
      <c r="N149" s="13"/>
      <c r="O149" s="13"/>
      <c r="P149" s="13"/>
      <c r="Q149" s="13"/>
      <c r="R149" s="13"/>
    </row>
    <row r="150" ht="15.75" customHeight="1">
      <c r="A150" s="12"/>
      <c r="B150" s="13"/>
      <c r="C150" s="13"/>
      <c r="D150" s="13"/>
      <c r="E150" s="13"/>
      <c r="F150" s="13"/>
      <c r="G150" s="13"/>
      <c r="H150" s="19"/>
      <c r="I150" s="13"/>
      <c r="J150" s="13"/>
      <c r="K150" s="13"/>
      <c r="L150" s="13"/>
      <c r="M150" s="13"/>
      <c r="N150" s="13"/>
      <c r="O150" s="13"/>
      <c r="P150" s="13"/>
      <c r="Q150" s="13"/>
      <c r="R150" s="13"/>
    </row>
    <row r="151" ht="15.75" customHeight="1">
      <c r="A151" s="12"/>
      <c r="B151" s="13"/>
      <c r="C151" s="13"/>
      <c r="D151" s="13"/>
      <c r="E151" s="13"/>
      <c r="F151" s="13"/>
      <c r="G151" s="13"/>
      <c r="H151" s="19"/>
      <c r="I151" s="13"/>
      <c r="J151" s="13"/>
      <c r="K151" s="13"/>
      <c r="L151" s="13"/>
      <c r="M151" s="13"/>
      <c r="N151" s="13"/>
      <c r="O151" s="13"/>
      <c r="P151" s="13"/>
      <c r="Q151" s="13"/>
      <c r="R151" s="13"/>
    </row>
    <row r="152" ht="15.75" customHeight="1">
      <c r="A152" s="12"/>
      <c r="B152" s="13"/>
      <c r="C152" s="13"/>
      <c r="D152" s="13"/>
      <c r="E152" s="13"/>
      <c r="F152" s="13"/>
      <c r="G152" s="13"/>
      <c r="H152" s="19"/>
      <c r="I152" s="13"/>
      <c r="J152" s="13"/>
      <c r="K152" s="13"/>
      <c r="L152" s="13"/>
      <c r="M152" s="13"/>
      <c r="N152" s="13"/>
      <c r="O152" s="13"/>
      <c r="P152" s="13"/>
      <c r="Q152" s="13"/>
      <c r="R152" s="13"/>
    </row>
    <row r="153" ht="15.75" customHeight="1">
      <c r="A153" s="12"/>
      <c r="B153" s="13"/>
      <c r="C153" s="13"/>
      <c r="D153" s="13"/>
      <c r="E153" s="13"/>
      <c r="F153" s="13"/>
      <c r="G153" s="13"/>
      <c r="H153" s="19"/>
      <c r="I153" s="13"/>
      <c r="J153" s="13"/>
      <c r="K153" s="13"/>
      <c r="L153" s="13"/>
      <c r="M153" s="13"/>
      <c r="N153" s="13"/>
      <c r="O153" s="13"/>
      <c r="P153" s="13"/>
      <c r="Q153" s="13"/>
      <c r="R153" s="13"/>
    </row>
    <row r="154" ht="15.75" customHeight="1">
      <c r="A154" s="12"/>
      <c r="B154" s="13"/>
      <c r="C154" s="13"/>
      <c r="D154" s="13"/>
      <c r="E154" s="13"/>
      <c r="F154" s="13"/>
      <c r="G154" s="13"/>
      <c r="H154" s="19"/>
      <c r="I154" s="13"/>
      <c r="J154" s="13"/>
      <c r="K154" s="13"/>
      <c r="L154" s="13"/>
      <c r="M154" s="13"/>
      <c r="N154" s="13"/>
      <c r="O154" s="13"/>
      <c r="P154" s="13"/>
      <c r="Q154" s="13"/>
      <c r="R154" s="13"/>
    </row>
    <row r="155" ht="15.75" customHeight="1">
      <c r="A155" s="12"/>
      <c r="B155" s="13"/>
      <c r="C155" s="13"/>
      <c r="D155" s="13"/>
      <c r="E155" s="13"/>
      <c r="F155" s="13"/>
      <c r="G155" s="13"/>
      <c r="H155" s="19"/>
      <c r="I155" s="13"/>
      <c r="J155" s="13"/>
      <c r="K155" s="13"/>
      <c r="L155" s="13"/>
      <c r="M155" s="13"/>
      <c r="N155" s="13"/>
      <c r="O155" s="13"/>
      <c r="P155" s="13"/>
      <c r="Q155" s="13"/>
      <c r="R155" s="13"/>
    </row>
    <row r="156" ht="15.75" customHeight="1">
      <c r="A156" s="12"/>
      <c r="B156" s="13"/>
      <c r="C156" s="13"/>
      <c r="D156" s="13"/>
      <c r="E156" s="13"/>
      <c r="F156" s="13"/>
      <c r="G156" s="13"/>
      <c r="H156" s="19"/>
      <c r="I156" s="13"/>
      <c r="J156" s="13"/>
      <c r="K156" s="13"/>
      <c r="L156" s="13"/>
      <c r="M156" s="13"/>
      <c r="N156" s="13"/>
      <c r="O156" s="13"/>
      <c r="P156" s="13"/>
      <c r="Q156" s="13"/>
      <c r="R156" s="13"/>
    </row>
    <row r="157" ht="15.75" customHeight="1">
      <c r="A157" s="12"/>
      <c r="B157" s="13"/>
      <c r="C157" s="13"/>
      <c r="D157" s="13"/>
      <c r="E157" s="13"/>
      <c r="F157" s="13"/>
      <c r="G157" s="13"/>
      <c r="H157" s="19"/>
      <c r="I157" s="13"/>
      <c r="J157" s="13"/>
      <c r="K157" s="13"/>
      <c r="L157" s="13"/>
      <c r="M157" s="13"/>
      <c r="N157" s="13"/>
      <c r="O157" s="13"/>
      <c r="P157" s="13"/>
      <c r="Q157" s="13"/>
      <c r="R157" s="13"/>
    </row>
    <row r="158" ht="15.75" customHeight="1">
      <c r="A158" s="12"/>
      <c r="B158" s="13"/>
      <c r="C158" s="13"/>
      <c r="D158" s="13"/>
      <c r="E158" s="13"/>
      <c r="F158" s="13"/>
      <c r="G158" s="13"/>
      <c r="H158" s="19"/>
      <c r="I158" s="13"/>
      <c r="J158" s="13"/>
      <c r="K158" s="13"/>
      <c r="L158" s="13"/>
      <c r="M158" s="13"/>
      <c r="N158" s="13"/>
      <c r="O158" s="13"/>
      <c r="P158" s="13"/>
      <c r="Q158" s="13"/>
      <c r="R158" s="13"/>
    </row>
    <row r="159" ht="15.75" customHeight="1">
      <c r="A159" s="12"/>
      <c r="B159" s="13"/>
      <c r="C159" s="13"/>
      <c r="D159" s="13"/>
      <c r="E159" s="13"/>
      <c r="F159" s="13"/>
      <c r="G159" s="13"/>
      <c r="H159" s="19"/>
      <c r="I159" s="13"/>
      <c r="J159" s="13"/>
      <c r="K159" s="13"/>
      <c r="L159" s="13"/>
      <c r="M159" s="13"/>
      <c r="N159" s="13"/>
      <c r="O159" s="13"/>
      <c r="P159" s="13"/>
      <c r="Q159" s="13"/>
      <c r="R159" s="13"/>
    </row>
    <row r="160" ht="15.75" customHeight="1">
      <c r="A160" s="12"/>
      <c r="B160" s="13"/>
      <c r="C160" s="13"/>
      <c r="D160" s="13"/>
      <c r="E160" s="13"/>
      <c r="F160" s="13"/>
      <c r="G160" s="13"/>
      <c r="H160" s="19"/>
      <c r="I160" s="13"/>
      <c r="J160" s="13"/>
      <c r="K160" s="13"/>
      <c r="L160" s="13"/>
      <c r="M160" s="13"/>
      <c r="N160" s="13"/>
      <c r="O160" s="13"/>
      <c r="P160" s="13"/>
      <c r="Q160" s="13"/>
      <c r="R160" s="13"/>
    </row>
    <row r="161" ht="15.75" customHeight="1">
      <c r="A161" s="12"/>
      <c r="B161" s="13"/>
      <c r="C161" s="13"/>
      <c r="D161" s="13"/>
      <c r="E161" s="13"/>
      <c r="F161" s="13"/>
      <c r="G161" s="13"/>
      <c r="H161" s="19"/>
      <c r="I161" s="13"/>
      <c r="J161" s="13"/>
      <c r="K161" s="13"/>
      <c r="L161" s="13"/>
      <c r="M161" s="13"/>
      <c r="N161" s="13"/>
      <c r="O161" s="13"/>
      <c r="P161" s="13"/>
      <c r="Q161" s="13"/>
      <c r="R161" s="13"/>
    </row>
    <row r="162" ht="15.75" customHeight="1">
      <c r="A162" s="12"/>
      <c r="B162" s="13"/>
      <c r="C162" s="13"/>
      <c r="D162" s="13"/>
      <c r="E162" s="13"/>
      <c r="F162" s="13"/>
      <c r="G162" s="13"/>
      <c r="H162" s="19"/>
      <c r="I162" s="13"/>
      <c r="J162" s="13"/>
      <c r="K162" s="13"/>
      <c r="L162" s="13"/>
      <c r="M162" s="13"/>
      <c r="N162" s="13"/>
      <c r="O162" s="13"/>
      <c r="P162" s="13"/>
      <c r="Q162" s="13"/>
      <c r="R162" s="13"/>
    </row>
    <row r="163" ht="15.75" customHeight="1">
      <c r="A163" s="12"/>
      <c r="B163" s="13"/>
      <c r="C163" s="13"/>
      <c r="D163" s="13"/>
      <c r="E163" s="13"/>
      <c r="F163" s="13"/>
      <c r="G163" s="13"/>
      <c r="H163" s="19"/>
      <c r="I163" s="13"/>
      <c r="J163" s="13"/>
      <c r="K163" s="13"/>
      <c r="L163" s="13"/>
      <c r="M163" s="13"/>
      <c r="N163" s="13"/>
      <c r="O163" s="13"/>
      <c r="P163" s="13"/>
      <c r="Q163" s="13"/>
      <c r="R163" s="13"/>
    </row>
    <row r="164" ht="15.75" customHeight="1">
      <c r="A164" s="12"/>
      <c r="B164" s="13"/>
      <c r="C164" s="13"/>
      <c r="D164" s="13"/>
      <c r="E164" s="13"/>
      <c r="F164" s="13"/>
      <c r="G164" s="13"/>
      <c r="H164" s="19"/>
      <c r="I164" s="13"/>
      <c r="J164" s="13"/>
      <c r="K164" s="13"/>
      <c r="L164" s="13"/>
      <c r="M164" s="13"/>
      <c r="N164" s="13"/>
      <c r="O164" s="13"/>
      <c r="P164" s="13"/>
      <c r="Q164" s="13"/>
      <c r="R164" s="13"/>
    </row>
    <row r="165" ht="15.75" customHeight="1">
      <c r="A165" s="12"/>
      <c r="B165" s="13"/>
      <c r="C165" s="13"/>
      <c r="D165" s="13"/>
      <c r="E165" s="13"/>
      <c r="F165" s="13"/>
      <c r="G165" s="13"/>
      <c r="H165" s="19"/>
      <c r="I165" s="13"/>
      <c r="J165" s="13"/>
      <c r="K165" s="13"/>
      <c r="L165" s="13"/>
      <c r="M165" s="13"/>
      <c r="N165" s="13"/>
      <c r="O165" s="13"/>
      <c r="P165" s="13"/>
      <c r="Q165" s="13"/>
      <c r="R165" s="13"/>
    </row>
    <row r="166" ht="15.75" customHeight="1">
      <c r="A166" s="12"/>
      <c r="B166" s="13"/>
      <c r="C166" s="13"/>
      <c r="D166" s="13"/>
      <c r="E166" s="13"/>
      <c r="F166" s="13"/>
      <c r="G166" s="13"/>
      <c r="H166" s="19"/>
      <c r="I166" s="13"/>
      <c r="J166" s="13"/>
      <c r="K166" s="13"/>
      <c r="L166" s="13"/>
      <c r="M166" s="13"/>
      <c r="N166" s="13"/>
      <c r="O166" s="13"/>
      <c r="P166" s="13"/>
      <c r="Q166" s="13"/>
      <c r="R166" s="13"/>
    </row>
    <row r="167" ht="15.75" customHeight="1">
      <c r="A167" s="12"/>
      <c r="B167" s="13"/>
      <c r="C167" s="13"/>
      <c r="D167" s="13"/>
      <c r="E167" s="13"/>
      <c r="F167" s="13"/>
      <c r="G167" s="13"/>
      <c r="H167" s="19"/>
      <c r="I167" s="13"/>
      <c r="J167" s="13"/>
      <c r="K167" s="13"/>
      <c r="L167" s="13"/>
      <c r="M167" s="13"/>
      <c r="N167" s="13"/>
      <c r="O167" s="13"/>
      <c r="P167" s="13"/>
      <c r="Q167" s="13"/>
      <c r="R167" s="13"/>
    </row>
    <row r="168" ht="15.75" customHeight="1">
      <c r="A168" s="12"/>
      <c r="B168" s="13"/>
      <c r="C168" s="13"/>
      <c r="D168" s="13"/>
      <c r="E168" s="13"/>
      <c r="F168" s="13"/>
      <c r="G168" s="13"/>
      <c r="H168" s="19"/>
      <c r="I168" s="13"/>
      <c r="J168" s="13"/>
      <c r="K168" s="13"/>
      <c r="L168" s="13"/>
      <c r="M168" s="13"/>
      <c r="N168" s="13"/>
      <c r="O168" s="13"/>
      <c r="P168" s="13"/>
      <c r="Q168" s="13"/>
      <c r="R168" s="13"/>
    </row>
    <row r="169" ht="15.75" customHeight="1">
      <c r="A169" s="12"/>
      <c r="B169" s="13"/>
      <c r="C169" s="13"/>
      <c r="D169" s="13"/>
      <c r="E169" s="13"/>
      <c r="F169" s="13"/>
      <c r="G169" s="13"/>
      <c r="H169" s="19"/>
      <c r="I169" s="13"/>
      <c r="J169" s="13"/>
      <c r="K169" s="13"/>
      <c r="L169" s="13"/>
      <c r="M169" s="13"/>
      <c r="N169" s="13"/>
      <c r="O169" s="13"/>
      <c r="P169" s="13"/>
      <c r="Q169" s="13"/>
      <c r="R169" s="13"/>
    </row>
    <row r="170" ht="15.75" customHeight="1">
      <c r="A170" s="12"/>
      <c r="B170" s="13"/>
      <c r="C170" s="13"/>
      <c r="D170" s="13"/>
      <c r="E170" s="13"/>
      <c r="F170" s="13"/>
      <c r="G170" s="13"/>
      <c r="H170" s="19"/>
      <c r="I170" s="13"/>
      <c r="J170" s="13"/>
      <c r="K170" s="13"/>
      <c r="L170" s="13"/>
      <c r="M170" s="13"/>
      <c r="N170" s="13"/>
      <c r="O170" s="13"/>
      <c r="P170" s="13"/>
      <c r="Q170" s="13"/>
      <c r="R170" s="13"/>
    </row>
    <row r="171" ht="15.75" customHeight="1">
      <c r="A171" s="12"/>
      <c r="B171" s="13"/>
      <c r="C171" s="13"/>
      <c r="D171" s="13"/>
      <c r="E171" s="13"/>
      <c r="F171" s="13"/>
      <c r="G171" s="13"/>
      <c r="H171" s="19"/>
      <c r="I171" s="13"/>
      <c r="J171" s="13"/>
      <c r="K171" s="13"/>
      <c r="L171" s="13"/>
      <c r="M171" s="13"/>
      <c r="N171" s="13"/>
      <c r="O171" s="13"/>
      <c r="P171" s="13"/>
      <c r="Q171" s="13"/>
      <c r="R171" s="13"/>
    </row>
    <row r="172" ht="15.75" customHeight="1">
      <c r="A172" s="12"/>
      <c r="B172" s="13"/>
      <c r="C172" s="13"/>
      <c r="D172" s="13"/>
      <c r="E172" s="13"/>
      <c r="F172" s="13"/>
      <c r="G172" s="13"/>
      <c r="H172" s="19"/>
      <c r="I172" s="13"/>
      <c r="J172" s="13"/>
      <c r="K172" s="13"/>
      <c r="L172" s="13"/>
      <c r="M172" s="13"/>
      <c r="N172" s="13"/>
      <c r="O172" s="13"/>
      <c r="P172" s="13"/>
      <c r="Q172" s="13"/>
      <c r="R172" s="13"/>
    </row>
    <row r="173" ht="15.75" customHeight="1">
      <c r="A173" s="12"/>
      <c r="B173" s="13"/>
      <c r="C173" s="13"/>
      <c r="D173" s="13"/>
      <c r="E173" s="13"/>
      <c r="F173" s="13"/>
      <c r="G173" s="13"/>
      <c r="H173" s="19"/>
      <c r="I173" s="13"/>
      <c r="J173" s="13"/>
      <c r="K173" s="13"/>
      <c r="L173" s="13"/>
      <c r="M173" s="13"/>
      <c r="N173" s="13"/>
      <c r="O173" s="13"/>
      <c r="P173" s="13"/>
      <c r="Q173" s="13"/>
      <c r="R173" s="13"/>
    </row>
    <row r="174" ht="15.75" customHeight="1">
      <c r="A174" s="12"/>
      <c r="B174" s="13"/>
      <c r="C174" s="13"/>
      <c r="D174" s="13"/>
      <c r="E174" s="13"/>
      <c r="F174" s="13"/>
      <c r="G174" s="13"/>
      <c r="H174" s="19"/>
      <c r="I174" s="13"/>
      <c r="J174" s="13"/>
      <c r="K174" s="13"/>
      <c r="L174" s="13"/>
      <c r="M174" s="13"/>
      <c r="N174" s="13"/>
      <c r="O174" s="13"/>
      <c r="P174" s="13"/>
      <c r="Q174" s="13"/>
      <c r="R174" s="13"/>
    </row>
    <row r="175" ht="15.75" customHeight="1">
      <c r="A175" s="12"/>
      <c r="B175" s="13"/>
      <c r="C175" s="13"/>
      <c r="D175" s="13"/>
      <c r="E175" s="13"/>
      <c r="F175" s="13"/>
      <c r="G175" s="13"/>
      <c r="H175" s="19"/>
      <c r="I175" s="13"/>
      <c r="J175" s="13"/>
      <c r="K175" s="13"/>
      <c r="L175" s="13"/>
      <c r="M175" s="13"/>
      <c r="N175" s="13"/>
      <c r="O175" s="13"/>
      <c r="P175" s="13"/>
      <c r="Q175" s="13"/>
      <c r="R175" s="13"/>
    </row>
    <row r="176" ht="15.75" customHeight="1">
      <c r="A176" s="12"/>
      <c r="B176" s="13"/>
      <c r="C176" s="13"/>
      <c r="D176" s="13"/>
      <c r="E176" s="13"/>
      <c r="F176" s="13"/>
      <c r="G176" s="13"/>
      <c r="H176" s="19"/>
      <c r="I176" s="13"/>
      <c r="J176" s="13"/>
      <c r="K176" s="13"/>
      <c r="L176" s="13"/>
      <c r="M176" s="13"/>
      <c r="N176" s="13"/>
      <c r="O176" s="13"/>
      <c r="P176" s="13"/>
      <c r="Q176" s="13"/>
      <c r="R176" s="13"/>
    </row>
    <row r="177" ht="15.75" customHeight="1">
      <c r="A177" s="12"/>
      <c r="B177" s="13"/>
      <c r="C177" s="13"/>
      <c r="D177" s="13"/>
      <c r="E177" s="13"/>
      <c r="F177" s="13"/>
      <c r="G177" s="13"/>
      <c r="H177" s="19"/>
      <c r="I177" s="13"/>
      <c r="J177" s="13"/>
      <c r="K177" s="13"/>
      <c r="L177" s="13"/>
      <c r="M177" s="13"/>
      <c r="N177" s="13"/>
      <c r="O177" s="13"/>
      <c r="P177" s="13"/>
      <c r="Q177" s="13"/>
      <c r="R177" s="13"/>
    </row>
    <row r="178" ht="15.75" customHeight="1">
      <c r="A178" s="12"/>
      <c r="B178" s="13"/>
      <c r="C178" s="13"/>
      <c r="D178" s="13"/>
      <c r="E178" s="13"/>
      <c r="F178" s="13"/>
      <c r="G178" s="13"/>
      <c r="H178" s="19"/>
      <c r="I178" s="13"/>
      <c r="J178" s="13"/>
      <c r="K178" s="13"/>
      <c r="L178" s="13"/>
      <c r="M178" s="13"/>
      <c r="N178" s="13"/>
      <c r="O178" s="13"/>
      <c r="P178" s="13"/>
      <c r="Q178" s="13"/>
      <c r="R178" s="13"/>
    </row>
    <row r="179" ht="15.75" customHeight="1">
      <c r="A179" s="12"/>
      <c r="B179" s="13"/>
      <c r="C179" s="13"/>
      <c r="D179" s="13"/>
      <c r="E179" s="13"/>
      <c r="F179" s="13"/>
      <c r="G179" s="13"/>
      <c r="H179" s="19"/>
      <c r="I179" s="13"/>
      <c r="J179" s="13"/>
      <c r="K179" s="13"/>
      <c r="L179" s="13"/>
      <c r="M179" s="13"/>
      <c r="N179" s="13"/>
      <c r="O179" s="13"/>
      <c r="P179" s="13"/>
      <c r="Q179" s="13"/>
      <c r="R179" s="13"/>
    </row>
    <row r="180" ht="15.75" customHeight="1">
      <c r="A180" s="12"/>
      <c r="B180" s="13"/>
      <c r="C180" s="13"/>
      <c r="D180" s="13"/>
      <c r="E180" s="13"/>
      <c r="F180" s="13"/>
      <c r="G180" s="13"/>
      <c r="H180" s="19"/>
      <c r="I180" s="13"/>
      <c r="J180" s="13"/>
      <c r="K180" s="13"/>
      <c r="L180" s="13"/>
      <c r="M180" s="13"/>
      <c r="N180" s="13"/>
      <c r="O180" s="13"/>
      <c r="P180" s="13"/>
      <c r="Q180" s="13"/>
      <c r="R180" s="13"/>
    </row>
    <row r="181" ht="15.75" customHeight="1">
      <c r="A181" s="12"/>
      <c r="B181" s="13"/>
      <c r="C181" s="13"/>
      <c r="D181" s="13"/>
      <c r="E181" s="13"/>
      <c r="F181" s="13"/>
      <c r="G181" s="13"/>
      <c r="H181" s="19"/>
      <c r="I181" s="13"/>
      <c r="J181" s="13"/>
      <c r="K181" s="13"/>
      <c r="L181" s="13"/>
      <c r="M181" s="13"/>
      <c r="N181" s="13"/>
      <c r="O181" s="13"/>
      <c r="P181" s="13"/>
      <c r="Q181" s="13"/>
      <c r="R181" s="13"/>
    </row>
    <row r="182" ht="15.75" customHeight="1">
      <c r="A182" s="12"/>
      <c r="B182" s="13"/>
      <c r="C182" s="13"/>
      <c r="D182" s="13"/>
      <c r="E182" s="13"/>
      <c r="F182" s="13"/>
      <c r="G182" s="13"/>
      <c r="H182" s="19"/>
      <c r="I182" s="13"/>
      <c r="J182" s="13"/>
      <c r="K182" s="13"/>
      <c r="L182" s="13"/>
      <c r="M182" s="13"/>
      <c r="N182" s="13"/>
      <c r="O182" s="13"/>
      <c r="P182" s="13"/>
      <c r="Q182" s="13"/>
      <c r="R182" s="13"/>
    </row>
    <row r="183" ht="15.75" customHeight="1">
      <c r="A183" s="12"/>
      <c r="B183" s="13"/>
      <c r="C183" s="13"/>
      <c r="D183" s="13"/>
      <c r="E183" s="13"/>
      <c r="F183" s="13"/>
      <c r="G183" s="13"/>
      <c r="H183" s="19"/>
      <c r="I183" s="13"/>
      <c r="J183" s="13"/>
      <c r="K183" s="13"/>
      <c r="L183" s="13"/>
      <c r="M183" s="13"/>
      <c r="N183" s="13"/>
      <c r="O183" s="13"/>
      <c r="P183" s="13"/>
      <c r="Q183" s="13"/>
      <c r="R183" s="13"/>
    </row>
    <row r="184" ht="15.75" customHeight="1">
      <c r="A184" s="12"/>
      <c r="B184" s="13"/>
      <c r="C184" s="13"/>
      <c r="D184" s="13"/>
      <c r="E184" s="13"/>
      <c r="F184" s="13"/>
      <c r="G184" s="13"/>
      <c r="H184" s="19"/>
      <c r="I184" s="13"/>
      <c r="J184" s="13"/>
      <c r="K184" s="13"/>
      <c r="L184" s="13"/>
      <c r="M184" s="13"/>
      <c r="N184" s="13"/>
      <c r="O184" s="13"/>
      <c r="P184" s="13"/>
      <c r="Q184" s="13"/>
      <c r="R184" s="13"/>
    </row>
    <row r="185" ht="15.75" customHeight="1">
      <c r="A185" s="12"/>
      <c r="B185" s="13"/>
      <c r="C185" s="13"/>
      <c r="D185" s="13"/>
      <c r="E185" s="13"/>
      <c r="F185" s="13"/>
      <c r="G185" s="13"/>
      <c r="H185" s="19"/>
      <c r="I185" s="13"/>
      <c r="J185" s="13"/>
      <c r="K185" s="13"/>
      <c r="L185" s="13"/>
      <c r="M185" s="13"/>
      <c r="N185" s="13"/>
      <c r="O185" s="13"/>
      <c r="P185" s="13"/>
      <c r="Q185" s="13"/>
      <c r="R185" s="13"/>
    </row>
    <row r="186" ht="15.75" customHeight="1">
      <c r="A186" s="12"/>
      <c r="B186" s="13"/>
      <c r="C186" s="13"/>
      <c r="D186" s="13"/>
      <c r="E186" s="13"/>
      <c r="F186" s="13"/>
      <c r="G186" s="13"/>
      <c r="H186" s="19"/>
      <c r="I186" s="13"/>
      <c r="J186" s="13"/>
      <c r="K186" s="13"/>
      <c r="L186" s="13"/>
      <c r="M186" s="13"/>
      <c r="N186" s="13"/>
      <c r="O186" s="13"/>
      <c r="P186" s="13"/>
      <c r="Q186" s="13"/>
      <c r="R186" s="13"/>
    </row>
    <row r="187" ht="15.75" customHeight="1">
      <c r="A187" s="12"/>
      <c r="B187" s="13"/>
      <c r="C187" s="13"/>
      <c r="D187" s="13"/>
      <c r="E187" s="13"/>
      <c r="F187" s="13"/>
      <c r="G187" s="13"/>
      <c r="H187" s="19"/>
      <c r="I187" s="13"/>
      <c r="J187" s="13"/>
      <c r="K187" s="13"/>
      <c r="L187" s="13"/>
      <c r="M187" s="13"/>
      <c r="N187" s="13"/>
      <c r="O187" s="13"/>
      <c r="P187" s="13"/>
      <c r="Q187" s="13"/>
      <c r="R187" s="13"/>
    </row>
    <row r="188" ht="15.75" customHeight="1">
      <c r="A188" s="12"/>
      <c r="B188" s="13"/>
      <c r="C188" s="13"/>
      <c r="D188" s="13"/>
      <c r="E188" s="13"/>
      <c r="F188" s="13"/>
      <c r="G188" s="13"/>
      <c r="H188" s="19"/>
      <c r="I188" s="13"/>
      <c r="J188" s="13"/>
      <c r="K188" s="13"/>
      <c r="L188" s="13"/>
      <c r="M188" s="13"/>
      <c r="N188" s="13"/>
      <c r="O188" s="13"/>
      <c r="P188" s="13"/>
      <c r="Q188" s="13"/>
      <c r="R188" s="13"/>
    </row>
    <row r="189" ht="15.75" customHeight="1">
      <c r="A189" s="12"/>
      <c r="B189" s="13"/>
      <c r="C189" s="13"/>
      <c r="D189" s="13"/>
      <c r="E189" s="13"/>
      <c r="F189" s="13"/>
      <c r="G189" s="13"/>
      <c r="H189" s="19"/>
      <c r="I189" s="13"/>
      <c r="J189" s="13"/>
      <c r="K189" s="13"/>
      <c r="L189" s="13"/>
      <c r="M189" s="13"/>
      <c r="N189" s="13"/>
      <c r="O189" s="13"/>
      <c r="P189" s="13"/>
      <c r="Q189" s="13"/>
      <c r="R189" s="13"/>
    </row>
    <row r="190" ht="15.75" customHeight="1">
      <c r="A190" s="12"/>
      <c r="B190" s="13"/>
      <c r="C190" s="13"/>
      <c r="D190" s="13"/>
      <c r="E190" s="13"/>
      <c r="F190" s="13"/>
      <c r="G190" s="13"/>
      <c r="H190" s="19"/>
      <c r="I190" s="13"/>
      <c r="J190" s="13"/>
      <c r="K190" s="13"/>
      <c r="L190" s="13"/>
      <c r="M190" s="13"/>
      <c r="N190" s="13"/>
      <c r="O190" s="13"/>
      <c r="P190" s="13"/>
      <c r="Q190" s="13"/>
      <c r="R190" s="13"/>
    </row>
    <row r="191" ht="15.75" customHeight="1">
      <c r="A191" s="12"/>
      <c r="B191" s="13"/>
      <c r="C191" s="13"/>
      <c r="D191" s="13"/>
      <c r="E191" s="13"/>
      <c r="F191" s="13"/>
      <c r="G191" s="13"/>
      <c r="H191" s="19"/>
      <c r="I191" s="13"/>
      <c r="J191" s="13"/>
      <c r="K191" s="13"/>
      <c r="L191" s="13"/>
      <c r="M191" s="13"/>
      <c r="N191" s="13"/>
      <c r="O191" s="13"/>
      <c r="P191" s="13"/>
      <c r="Q191" s="13"/>
      <c r="R191" s="13"/>
    </row>
    <row r="192" ht="15.75" customHeight="1">
      <c r="A192" s="12"/>
      <c r="B192" s="13"/>
      <c r="C192" s="13"/>
      <c r="D192" s="13"/>
      <c r="E192" s="13"/>
      <c r="F192" s="13"/>
      <c r="G192" s="13"/>
      <c r="H192" s="19"/>
      <c r="I192" s="13"/>
      <c r="J192" s="13"/>
      <c r="K192" s="13"/>
      <c r="L192" s="13"/>
      <c r="M192" s="13"/>
      <c r="N192" s="13"/>
      <c r="O192" s="13"/>
      <c r="P192" s="13"/>
      <c r="Q192" s="13"/>
      <c r="R192" s="13"/>
    </row>
    <row r="193" ht="15.75" customHeight="1">
      <c r="A193" s="12"/>
      <c r="B193" s="13"/>
      <c r="C193" s="13"/>
      <c r="D193" s="13"/>
      <c r="E193" s="13"/>
      <c r="F193" s="13"/>
      <c r="G193" s="13"/>
      <c r="H193" s="19"/>
      <c r="I193" s="13"/>
      <c r="J193" s="13"/>
      <c r="K193" s="13"/>
      <c r="L193" s="13"/>
      <c r="M193" s="13"/>
      <c r="N193" s="13"/>
      <c r="O193" s="13"/>
      <c r="P193" s="13"/>
      <c r="Q193" s="13"/>
      <c r="R193" s="13"/>
    </row>
    <row r="194" ht="15.75" customHeight="1">
      <c r="A194" s="12"/>
      <c r="B194" s="13"/>
      <c r="C194" s="13"/>
      <c r="D194" s="13"/>
      <c r="E194" s="13"/>
      <c r="F194" s="13"/>
      <c r="G194" s="13"/>
      <c r="H194" s="19"/>
      <c r="I194" s="13"/>
      <c r="J194" s="13"/>
      <c r="K194" s="13"/>
      <c r="L194" s="13"/>
      <c r="M194" s="13"/>
      <c r="N194" s="13"/>
      <c r="O194" s="13"/>
      <c r="P194" s="13"/>
      <c r="Q194" s="13"/>
      <c r="R194" s="13"/>
    </row>
    <row r="195" ht="15.75" customHeight="1">
      <c r="A195" s="12"/>
      <c r="B195" s="13"/>
      <c r="C195" s="13"/>
      <c r="D195" s="13"/>
      <c r="E195" s="13"/>
      <c r="F195" s="13"/>
      <c r="G195" s="13"/>
      <c r="H195" s="19"/>
      <c r="I195" s="13"/>
      <c r="J195" s="13"/>
      <c r="K195" s="13"/>
      <c r="L195" s="13"/>
      <c r="M195" s="13"/>
      <c r="N195" s="13"/>
      <c r="O195" s="13"/>
      <c r="P195" s="13"/>
      <c r="Q195" s="13"/>
      <c r="R195" s="13"/>
    </row>
    <row r="196" ht="15.75" customHeight="1">
      <c r="A196" s="12"/>
      <c r="B196" s="13"/>
      <c r="C196" s="13"/>
      <c r="D196" s="13"/>
      <c r="E196" s="13"/>
      <c r="F196" s="13"/>
      <c r="G196" s="13"/>
      <c r="H196" s="19"/>
      <c r="I196" s="13"/>
      <c r="J196" s="13"/>
      <c r="K196" s="13"/>
      <c r="L196" s="13"/>
      <c r="M196" s="13"/>
      <c r="N196" s="13"/>
      <c r="O196" s="13"/>
      <c r="P196" s="13"/>
      <c r="Q196" s="13"/>
      <c r="R196" s="13"/>
    </row>
    <row r="197" ht="15.75" customHeight="1">
      <c r="A197" s="12"/>
      <c r="B197" s="13"/>
      <c r="C197" s="13"/>
      <c r="D197" s="13"/>
      <c r="E197" s="13"/>
      <c r="F197" s="13"/>
      <c r="G197" s="13"/>
      <c r="H197" s="19"/>
      <c r="I197" s="13"/>
      <c r="J197" s="13"/>
      <c r="K197" s="13"/>
      <c r="L197" s="13"/>
      <c r="M197" s="13"/>
      <c r="N197" s="13"/>
      <c r="O197" s="13"/>
      <c r="P197" s="13"/>
      <c r="Q197" s="13"/>
      <c r="R197" s="13"/>
    </row>
    <row r="198" ht="15.75" customHeight="1">
      <c r="A198" s="12"/>
      <c r="B198" s="13"/>
      <c r="C198" s="13"/>
      <c r="D198" s="13"/>
      <c r="E198" s="13"/>
      <c r="F198" s="13"/>
      <c r="G198" s="13"/>
      <c r="H198" s="19"/>
      <c r="I198" s="13"/>
      <c r="J198" s="13"/>
      <c r="K198" s="13"/>
      <c r="L198" s="13"/>
      <c r="M198" s="13"/>
      <c r="N198" s="13"/>
      <c r="O198" s="13"/>
      <c r="P198" s="13"/>
      <c r="Q198" s="13"/>
      <c r="R198" s="13"/>
    </row>
    <row r="199" ht="15.75" customHeight="1">
      <c r="A199" s="12"/>
      <c r="B199" s="13"/>
      <c r="C199" s="13"/>
      <c r="D199" s="13"/>
      <c r="E199" s="13"/>
      <c r="F199" s="13"/>
      <c r="G199" s="13"/>
      <c r="H199" s="19"/>
      <c r="I199" s="13"/>
      <c r="J199" s="13"/>
      <c r="K199" s="13"/>
      <c r="L199" s="13"/>
      <c r="M199" s="13"/>
      <c r="N199" s="13"/>
      <c r="O199" s="13"/>
      <c r="P199" s="13"/>
      <c r="Q199" s="13"/>
      <c r="R199" s="13"/>
    </row>
    <row r="200" ht="15.75" customHeight="1">
      <c r="A200" s="12"/>
      <c r="B200" s="13"/>
      <c r="C200" s="13"/>
      <c r="D200" s="13"/>
      <c r="E200" s="13"/>
      <c r="F200" s="13"/>
      <c r="G200" s="13"/>
      <c r="H200" s="19"/>
      <c r="I200" s="13"/>
      <c r="J200" s="13"/>
      <c r="K200" s="13"/>
      <c r="L200" s="13"/>
      <c r="M200" s="13"/>
      <c r="N200" s="13"/>
      <c r="O200" s="13"/>
      <c r="P200" s="13"/>
      <c r="Q200" s="13"/>
      <c r="R200" s="13"/>
    </row>
    <row r="201" ht="15.75" customHeight="1">
      <c r="A201" s="12"/>
      <c r="B201" s="13"/>
      <c r="C201" s="13"/>
      <c r="D201" s="13"/>
      <c r="E201" s="13"/>
      <c r="F201" s="13"/>
      <c r="G201" s="13"/>
      <c r="H201" s="19"/>
      <c r="I201" s="13"/>
      <c r="J201" s="13"/>
      <c r="K201" s="13"/>
      <c r="L201" s="13"/>
      <c r="M201" s="13"/>
      <c r="N201" s="13"/>
      <c r="O201" s="13"/>
      <c r="P201" s="13"/>
      <c r="Q201" s="13"/>
      <c r="R201" s="13"/>
    </row>
    <row r="202" ht="15.75" customHeight="1">
      <c r="A202" s="12"/>
      <c r="B202" s="13"/>
      <c r="C202" s="13"/>
      <c r="D202" s="13"/>
      <c r="E202" s="13"/>
      <c r="F202" s="13"/>
      <c r="G202" s="13"/>
      <c r="H202" s="19"/>
      <c r="I202" s="13"/>
      <c r="J202" s="13"/>
      <c r="K202" s="13"/>
      <c r="L202" s="13"/>
      <c r="M202" s="13"/>
      <c r="N202" s="13"/>
      <c r="O202" s="13"/>
      <c r="P202" s="13"/>
      <c r="Q202" s="13"/>
      <c r="R202" s="13"/>
    </row>
    <row r="203" ht="15.75" customHeight="1">
      <c r="A203" s="12"/>
      <c r="B203" s="13"/>
      <c r="C203" s="13"/>
      <c r="D203" s="13"/>
      <c r="E203" s="13"/>
      <c r="F203" s="13"/>
      <c r="G203" s="13"/>
      <c r="H203" s="19"/>
      <c r="I203" s="13"/>
      <c r="J203" s="13"/>
      <c r="K203" s="13"/>
      <c r="L203" s="13"/>
      <c r="M203" s="13"/>
      <c r="N203" s="13"/>
      <c r="O203" s="13"/>
      <c r="P203" s="13"/>
      <c r="Q203" s="13"/>
      <c r="R203" s="13"/>
    </row>
    <row r="204" ht="15.75" customHeight="1">
      <c r="A204" s="12"/>
      <c r="B204" s="13"/>
      <c r="C204" s="13"/>
      <c r="D204" s="13"/>
      <c r="E204" s="13"/>
      <c r="F204" s="13"/>
      <c r="G204" s="13"/>
      <c r="H204" s="19"/>
      <c r="I204" s="13"/>
      <c r="J204" s="13"/>
      <c r="K204" s="13"/>
      <c r="L204" s="13"/>
      <c r="M204" s="13"/>
      <c r="N204" s="13"/>
      <c r="O204" s="13"/>
      <c r="P204" s="13"/>
      <c r="Q204" s="13"/>
      <c r="R204" s="13"/>
    </row>
    <row r="205" ht="15.75" customHeight="1">
      <c r="A205" s="12"/>
      <c r="B205" s="13"/>
      <c r="C205" s="13"/>
      <c r="D205" s="13"/>
      <c r="E205" s="13"/>
      <c r="F205" s="13"/>
      <c r="G205" s="13"/>
      <c r="H205" s="19"/>
      <c r="I205" s="13"/>
      <c r="J205" s="13"/>
      <c r="K205" s="13"/>
      <c r="L205" s="13"/>
      <c r="M205" s="13"/>
      <c r="N205" s="13"/>
      <c r="O205" s="13"/>
      <c r="P205" s="13"/>
      <c r="Q205" s="13"/>
      <c r="R205" s="13"/>
    </row>
    <row r="206" ht="15.75" customHeight="1">
      <c r="A206" s="12"/>
      <c r="B206" s="13"/>
      <c r="C206" s="13"/>
      <c r="D206" s="13"/>
      <c r="E206" s="13"/>
      <c r="F206" s="13"/>
      <c r="G206" s="13"/>
      <c r="H206" s="19"/>
      <c r="I206" s="13"/>
      <c r="J206" s="13"/>
      <c r="K206" s="13"/>
      <c r="L206" s="13"/>
      <c r="M206" s="13"/>
      <c r="N206" s="13"/>
      <c r="O206" s="13"/>
      <c r="P206" s="13"/>
      <c r="Q206" s="13"/>
      <c r="R206" s="13"/>
    </row>
    <row r="207" ht="15.75" customHeight="1">
      <c r="A207" s="12"/>
      <c r="B207" s="13"/>
      <c r="C207" s="13"/>
      <c r="D207" s="13"/>
      <c r="E207" s="13"/>
      <c r="F207" s="13"/>
      <c r="G207" s="13"/>
      <c r="H207" s="19"/>
      <c r="I207" s="13"/>
      <c r="J207" s="13"/>
      <c r="K207" s="13"/>
      <c r="L207" s="13"/>
      <c r="M207" s="13"/>
      <c r="N207" s="13"/>
      <c r="O207" s="13"/>
      <c r="P207" s="13"/>
      <c r="Q207" s="13"/>
      <c r="R207" s="13"/>
    </row>
    <row r="208" ht="15.75" customHeight="1">
      <c r="A208" s="12"/>
      <c r="B208" s="13"/>
      <c r="C208" s="13"/>
      <c r="D208" s="13"/>
      <c r="E208" s="13"/>
      <c r="F208" s="13"/>
      <c r="G208" s="13"/>
      <c r="H208" s="19"/>
      <c r="I208" s="13"/>
      <c r="J208" s="13"/>
      <c r="K208" s="13"/>
      <c r="L208" s="13"/>
      <c r="M208" s="13"/>
      <c r="N208" s="13"/>
      <c r="O208" s="13"/>
      <c r="P208" s="13"/>
      <c r="Q208" s="13"/>
      <c r="R208" s="13"/>
    </row>
    <row r="209" ht="15.75" customHeight="1">
      <c r="A209" s="12"/>
      <c r="B209" s="13"/>
      <c r="C209" s="13"/>
      <c r="D209" s="13"/>
      <c r="E209" s="13"/>
      <c r="F209" s="13"/>
      <c r="G209" s="13"/>
      <c r="H209" s="19"/>
      <c r="I209" s="13"/>
      <c r="J209" s="13"/>
      <c r="K209" s="13"/>
      <c r="L209" s="13"/>
      <c r="M209" s="13"/>
      <c r="N209" s="13"/>
      <c r="O209" s="13"/>
      <c r="P209" s="13"/>
      <c r="Q209" s="13"/>
      <c r="R209" s="13"/>
    </row>
    <row r="210" ht="15.75" customHeight="1">
      <c r="A210" s="12"/>
      <c r="B210" s="13"/>
      <c r="C210" s="13"/>
      <c r="D210" s="13"/>
      <c r="E210" s="13"/>
      <c r="F210" s="13"/>
      <c r="G210" s="13"/>
      <c r="H210" s="19"/>
      <c r="I210" s="13"/>
      <c r="J210" s="13"/>
      <c r="K210" s="13"/>
      <c r="L210" s="13"/>
      <c r="M210" s="13"/>
      <c r="N210" s="13"/>
      <c r="O210" s="13"/>
      <c r="P210" s="13"/>
      <c r="Q210" s="13"/>
      <c r="R210" s="13"/>
    </row>
    <row r="211" ht="15.75" customHeight="1">
      <c r="A211" s="12"/>
      <c r="B211" s="13"/>
      <c r="C211" s="13"/>
      <c r="D211" s="13"/>
      <c r="E211" s="13"/>
      <c r="F211" s="13"/>
      <c r="G211" s="13"/>
      <c r="H211" s="19"/>
      <c r="I211" s="13"/>
      <c r="J211" s="13"/>
      <c r="K211" s="13"/>
      <c r="L211" s="13"/>
      <c r="M211" s="13"/>
      <c r="N211" s="13"/>
      <c r="O211" s="13"/>
      <c r="P211" s="13"/>
      <c r="Q211" s="13"/>
      <c r="R211" s="13"/>
    </row>
    <row r="212" ht="15.75" customHeight="1">
      <c r="A212" s="12"/>
      <c r="B212" s="13"/>
      <c r="C212" s="13"/>
      <c r="D212" s="13"/>
      <c r="E212" s="13"/>
      <c r="F212" s="13"/>
      <c r="G212" s="13"/>
      <c r="H212" s="19"/>
      <c r="I212" s="13"/>
      <c r="J212" s="13"/>
      <c r="K212" s="13"/>
      <c r="L212" s="13"/>
      <c r="M212" s="13"/>
      <c r="N212" s="13"/>
      <c r="O212" s="13"/>
      <c r="P212" s="13"/>
      <c r="Q212" s="13"/>
      <c r="R212" s="13"/>
    </row>
    <row r="213" ht="15.75" customHeight="1">
      <c r="A213" s="12"/>
      <c r="B213" s="13"/>
      <c r="C213" s="13"/>
      <c r="D213" s="13"/>
      <c r="E213" s="13"/>
      <c r="F213" s="13"/>
      <c r="G213" s="13"/>
      <c r="H213" s="19"/>
      <c r="I213" s="13"/>
      <c r="J213" s="13"/>
      <c r="K213" s="13"/>
      <c r="L213" s="13"/>
      <c r="M213" s="13"/>
      <c r="N213" s="13"/>
      <c r="O213" s="13"/>
      <c r="P213" s="13"/>
      <c r="Q213" s="13"/>
      <c r="R213" s="13"/>
    </row>
    <row r="214" ht="15.75" customHeight="1">
      <c r="A214" s="12"/>
      <c r="B214" s="13"/>
      <c r="C214" s="13"/>
      <c r="D214" s="13"/>
      <c r="E214" s="13"/>
      <c r="F214" s="13"/>
      <c r="G214" s="13"/>
      <c r="H214" s="19"/>
      <c r="I214" s="13"/>
      <c r="J214" s="13"/>
      <c r="K214" s="13"/>
      <c r="L214" s="13"/>
      <c r="M214" s="13"/>
      <c r="N214" s="13"/>
      <c r="O214" s="13"/>
      <c r="P214" s="13"/>
      <c r="Q214" s="13"/>
      <c r="R214" s="13"/>
    </row>
    <row r="215" ht="15.75" customHeight="1">
      <c r="A215" s="12"/>
      <c r="B215" s="13"/>
      <c r="C215" s="13"/>
      <c r="D215" s="13"/>
      <c r="E215" s="13"/>
      <c r="F215" s="13"/>
      <c r="G215" s="13"/>
      <c r="H215" s="19"/>
      <c r="I215" s="13"/>
      <c r="J215" s="13"/>
      <c r="K215" s="13"/>
      <c r="L215" s="13"/>
      <c r="M215" s="13"/>
      <c r="N215" s="13"/>
      <c r="O215" s="13"/>
      <c r="P215" s="13"/>
      <c r="Q215" s="13"/>
      <c r="R215" s="13"/>
    </row>
    <row r="216" ht="15.75" customHeight="1">
      <c r="A216" s="12"/>
      <c r="B216" s="13"/>
      <c r="C216" s="13"/>
      <c r="D216" s="13"/>
      <c r="E216" s="13"/>
      <c r="F216" s="13"/>
      <c r="G216" s="13"/>
      <c r="H216" s="19"/>
      <c r="I216" s="13"/>
      <c r="J216" s="13"/>
      <c r="K216" s="13"/>
      <c r="L216" s="13"/>
      <c r="M216" s="13"/>
      <c r="N216" s="13"/>
      <c r="O216" s="13"/>
      <c r="P216" s="13"/>
      <c r="Q216" s="13"/>
      <c r="R216" s="13"/>
    </row>
    <row r="217" ht="15.75" customHeight="1">
      <c r="A217" s="12"/>
      <c r="B217" s="13"/>
      <c r="C217" s="13"/>
      <c r="D217" s="13"/>
      <c r="E217" s="13"/>
      <c r="F217" s="13"/>
      <c r="G217" s="13"/>
      <c r="H217" s="19"/>
      <c r="I217" s="13"/>
      <c r="J217" s="13"/>
      <c r="K217" s="13"/>
      <c r="L217" s="13"/>
      <c r="M217" s="13"/>
      <c r="N217" s="13"/>
      <c r="O217" s="13"/>
      <c r="P217" s="13"/>
      <c r="Q217" s="13"/>
      <c r="R217" s="13"/>
    </row>
    <row r="218" ht="15.75" customHeight="1">
      <c r="A218" s="12"/>
      <c r="B218" s="13"/>
      <c r="C218" s="13"/>
      <c r="D218" s="13"/>
      <c r="E218" s="13"/>
      <c r="F218" s="13"/>
      <c r="G218" s="13"/>
      <c r="H218" s="19"/>
      <c r="I218" s="13"/>
      <c r="J218" s="13"/>
      <c r="K218" s="13"/>
      <c r="L218" s="13"/>
      <c r="M218" s="13"/>
      <c r="N218" s="13"/>
      <c r="O218" s="13"/>
      <c r="P218" s="13"/>
      <c r="Q218" s="13"/>
      <c r="R218" s="13"/>
    </row>
    <row r="219" ht="15.75" customHeight="1">
      <c r="A219" s="12"/>
      <c r="B219" s="13"/>
      <c r="C219" s="13"/>
      <c r="D219" s="13"/>
      <c r="E219" s="13"/>
      <c r="F219" s="13"/>
      <c r="G219" s="13"/>
      <c r="H219" s="19"/>
      <c r="I219" s="13"/>
      <c r="J219" s="13"/>
      <c r="K219" s="13"/>
      <c r="L219" s="13"/>
      <c r="M219" s="13"/>
      <c r="N219" s="13"/>
      <c r="O219" s="13"/>
      <c r="P219" s="13"/>
      <c r="Q219" s="13"/>
      <c r="R219" s="13"/>
    </row>
    <row r="220" ht="15.75" customHeight="1">
      <c r="A220" s="12"/>
      <c r="B220" s="13"/>
      <c r="C220" s="13"/>
      <c r="D220" s="13"/>
      <c r="E220" s="13"/>
      <c r="F220" s="13"/>
      <c r="G220" s="13"/>
      <c r="H220" s="19"/>
      <c r="I220" s="13"/>
      <c r="J220" s="13"/>
      <c r="K220" s="13"/>
      <c r="L220" s="13"/>
      <c r="M220" s="13"/>
      <c r="N220" s="13"/>
      <c r="O220" s="13"/>
      <c r="P220" s="13"/>
      <c r="Q220" s="13"/>
      <c r="R220" s="13"/>
    </row>
    <row r="221" ht="15.75" customHeight="1">
      <c r="A221" s="12"/>
      <c r="B221" s="5"/>
      <c r="D221" s="5"/>
      <c r="E221" s="5"/>
      <c r="F221" s="5"/>
      <c r="G221" s="5"/>
      <c r="J221" s="5"/>
      <c r="L221" s="5"/>
      <c r="O221" s="5"/>
    </row>
    <row r="222" ht="15.75" customHeight="1">
      <c r="A222" s="12"/>
      <c r="B222" s="5"/>
      <c r="D222" s="5"/>
      <c r="E222" s="5"/>
      <c r="F222" s="5"/>
      <c r="G222" s="5"/>
      <c r="J222" s="5"/>
      <c r="L222" s="5"/>
      <c r="O222" s="5"/>
    </row>
    <row r="223" ht="15.75" customHeight="1">
      <c r="A223" s="12"/>
      <c r="B223" s="5"/>
      <c r="D223" s="5"/>
      <c r="E223" s="5"/>
      <c r="F223" s="5"/>
      <c r="G223" s="5"/>
      <c r="J223" s="5"/>
      <c r="L223" s="5"/>
      <c r="O223" s="5"/>
    </row>
    <row r="224" ht="15.75" customHeight="1">
      <c r="A224" s="12"/>
      <c r="B224" s="5"/>
      <c r="D224" s="5"/>
      <c r="E224" s="5"/>
      <c r="F224" s="5"/>
      <c r="G224" s="5"/>
      <c r="J224" s="5"/>
      <c r="L224" s="5"/>
      <c r="O224" s="5"/>
    </row>
    <row r="225" ht="15.75" customHeight="1">
      <c r="A225" s="12"/>
      <c r="B225" s="5"/>
      <c r="D225" s="5"/>
      <c r="E225" s="5"/>
      <c r="F225" s="5"/>
      <c r="G225" s="5"/>
      <c r="J225" s="5"/>
      <c r="L225" s="5"/>
      <c r="O225" s="5"/>
    </row>
    <row r="226" ht="15.75" customHeight="1">
      <c r="A226" s="12"/>
      <c r="B226" s="5"/>
      <c r="D226" s="5"/>
      <c r="E226" s="5"/>
      <c r="F226" s="5"/>
      <c r="G226" s="5"/>
      <c r="J226" s="5"/>
      <c r="L226" s="5"/>
      <c r="O226" s="5"/>
    </row>
    <row r="227" ht="15.75" customHeight="1">
      <c r="A227" s="12"/>
      <c r="B227" s="5"/>
      <c r="D227" s="5"/>
      <c r="E227" s="5"/>
      <c r="F227" s="5"/>
      <c r="G227" s="5"/>
      <c r="J227" s="5"/>
      <c r="L227" s="5"/>
      <c r="O227" s="5"/>
    </row>
    <row r="228" ht="15.75" customHeight="1">
      <c r="A228" s="12"/>
      <c r="B228" s="5"/>
      <c r="D228" s="5"/>
      <c r="E228" s="5"/>
      <c r="F228" s="5"/>
      <c r="G228" s="5"/>
      <c r="J228" s="5"/>
      <c r="L228" s="5"/>
      <c r="O228" s="5"/>
    </row>
    <row r="229" ht="15.75" customHeight="1">
      <c r="A229" s="12"/>
      <c r="B229" s="5"/>
      <c r="D229" s="5"/>
      <c r="E229" s="5"/>
      <c r="F229" s="5"/>
      <c r="G229" s="5"/>
      <c r="J229" s="5"/>
      <c r="L229" s="5"/>
      <c r="O229" s="5"/>
    </row>
    <row r="230" ht="15.75" customHeight="1">
      <c r="A230" s="12"/>
      <c r="B230" s="5"/>
      <c r="D230" s="5"/>
      <c r="E230" s="5"/>
      <c r="F230" s="5"/>
      <c r="G230" s="5"/>
      <c r="J230" s="5"/>
      <c r="L230" s="5"/>
      <c r="O230" s="5"/>
    </row>
    <row r="231" ht="15.75" customHeight="1">
      <c r="A231" s="12"/>
      <c r="B231" s="5"/>
      <c r="D231" s="5"/>
      <c r="E231" s="5"/>
      <c r="F231" s="5"/>
      <c r="G231" s="5"/>
      <c r="J231" s="5"/>
      <c r="L231" s="5"/>
      <c r="O231" s="5"/>
    </row>
    <row r="232" ht="15.75" customHeight="1">
      <c r="A232" s="12"/>
      <c r="B232" s="5"/>
      <c r="D232" s="5"/>
      <c r="E232" s="5"/>
      <c r="F232" s="5"/>
      <c r="G232" s="5"/>
      <c r="J232" s="5"/>
      <c r="L232" s="5"/>
      <c r="O232" s="5"/>
    </row>
    <row r="233" ht="15.75" customHeight="1">
      <c r="A233" s="12"/>
      <c r="B233" s="5"/>
      <c r="D233" s="5"/>
      <c r="E233" s="5"/>
      <c r="F233" s="5"/>
      <c r="G233" s="5"/>
      <c r="J233" s="5"/>
      <c r="L233" s="5"/>
      <c r="O233" s="5"/>
    </row>
    <row r="234" ht="15.75" customHeight="1">
      <c r="A234" s="12"/>
      <c r="B234" s="5"/>
      <c r="D234" s="5"/>
      <c r="E234" s="5"/>
      <c r="F234" s="5"/>
      <c r="G234" s="5"/>
      <c r="J234" s="5"/>
      <c r="L234" s="5"/>
      <c r="O234" s="5"/>
    </row>
    <row r="235" ht="15.75" customHeight="1">
      <c r="A235" s="12"/>
      <c r="B235" s="5"/>
      <c r="D235" s="5"/>
      <c r="E235" s="5"/>
      <c r="F235" s="5"/>
      <c r="G235" s="5"/>
      <c r="J235" s="5"/>
      <c r="L235" s="5"/>
      <c r="O235" s="5"/>
    </row>
    <row r="236" ht="15.75" customHeight="1">
      <c r="A236" s="12"/>
      <c r="B236" s="5"/>
      <c r="D236" s="5"/>
      <c r="E236" s="5"/>
      <c r="F236" s="5"/>
      <c r="G236" s="5"/>
      <c r="J236" s="5"/>
      <c r="L236" s="5"/>
      <c r="O236" s="5"/>
    </row>
    <row r="237" ht="15.75" customHeight="1">
      <c r="A237" s="12"/>
      <c r="B237" s="5"/>
      <c r="D237" s="5"/>
      <c r="E237" s="5"/>
      <c r="F237" s="5"/>
      <c r="G237" s="5"/>
      <c r="J237" s="5"/>
      <c r="L237" s="5"/>
      <c r="O237" s="5"/>
    </row>
    <row r="238" ht="15.75" customHeight="1">
      <c r="A238" s="12"/>
      <c r="B238" s="5"/>
      <c r="D238" s="5"/>
      <c r="E238" s="5"/>
      <c r="F238" s="5"/>
      <c r="G238" s="5"/>
      <c r="J238" s="5"/>
      <c r="L238" s="5"/>
      <c r="O238" s="5"/>
    </row>
    <row r="239" ht="15.75" customHeight="1">
      <c r="A239" s="12"/>
      <c r="B239" s="5"/>
      <c r="D239" s="5"/>
      <c r="E239" s="5"/>
      <c r="F239" s="5"/>
      <c r="G239" s="5"/>
      <c r="J239" s="5"/>
      <c r="L239" s="5"/>
      <c r="O239" s="5"/>
    </row>
    <row r="240" ht="15.75" customHeight="1">
      <c r="A240" s="12"/>
      <c r="B240" s="5"/>
      <c r="D240" s="5"/>
      <c r="E240" s="5"/>
      <c r="F240" s="5"/>
      <c r="G240" s="5"/>
      <c r="J240" s="5"/>
      <c r="L240" s="5"/>
      <c r="O240" s="5"/>
    </row>
    <row r="241" ht="15.75" customHeight="1">
      <c r="A241" s="12"/>
      <c r="B241" s="5"/>
      <c r="D241" s="5"/>
      <c r="E241" s="5"/>
      <c r="F241" s="5"/>
      <c r="G241" s="5"/>
      <c r="J241" s="5"/>
      <c r="L241" s="5"/>
      <c r="O241" s="5"/>
    </row>
    <row r="242" ht="15.75" customHeight="1">
      <c r="A242" s="12"/>
      <c r="B242" s="5"/>
      <c r="D242" s="5"/>
      <c r="E242" s="5"/>
      <c r="F242" s="5"/>
      <c r="G242" s="5"/>
      <c r="J242" s="5"/>
      <c r="L242" s="5"/>
      <c r="O242" s="5"/>
    </row>
    <row r="243" ht="15.75" customHeight="1">
      <c r="A243" s="12"/>
      <c r="B243" s="5"/>
      <c r="D243" s="5"/>
      <c r="E243" s="5"/>
      <c r="F243" s="5"/>
      <c r="G243" s="5"/>
      <c r="J243" s="5"/>
      <c r="L243" s="5"/>
      <c r="O243" s="5"/>
    </row>
    <row r="244" ht="15.75" customHeight="1">
      <c r="A244" s="12"/>
      <c r="B244" s="5"/>
      <c r="D244" s="5"/>
      <c r="E244" s="5"/>
      <c r="F244" s="5"/>
      <c r="G244" s="5"/>
      <c r="J244" s="5"/>
      <c r="L244" s="5"/>
      <c r="O244" s="5"/>
    </row>
    <row r="245" ht="15.75" customHeight="1">
      <c r="A245" s="12"/>
      <c r="B245" s="5"/>
      <c r="D245" s="5"/>
      <c r="E245" s="5"/>
      <c r="F245" s="5"/>
      <c r="G245" s="5"/>
      <c r="J245" s="5"/>
      <c r="L245" s="5"/>
      <c r="O245" s="5"/>
    </row>
    <row r="246" ht="15.75" customHeight="1">
      <c r="A246" s="12"/>
      <c r="B246" s="5"/>
      <c r="D246" s="5"/>
      <c r="E246" s="5"/>
      <c r="F246" s="5"/>
      <c r="G246" s="5"/>
      <c r="J246" s="5"/>
      <c r="L246" s="5"/>
      <c r="O246" s="5"/>
    </row>
    <row r="247" ht="15.75" customHeight="1">
      <c r="A247" s="12"/>
      <c r="B247" s="5"/>
      <c r="D247" s="5"/>
      <c r="E247" s="5"/>
      <c r="F247" s="5"/>
      <c r="G247" s="5"/>
      <c r="J247" s="5"/>
      <c r="L247" s="5"/>
      <c r="O247" s="5"/>
    </row>
    <row r="248" ht="15.75" customHeight="1">
      <c r="A248" s="12"/>
      <c r="B248" s="5"/>
      <c r="D248" s="5"/>
      <c r="E248" s="5"/>
      <c r="F248" s="5"/>
      <c r="G248" s="5"/>
      <c r="J248" s="5"/>
      <c r="L248" s="5"/>
      <c r="O248" s="5"/>
    </row>
    <row r="249" ht="15.75" customHeight="1">
      <c r="A249" s="12"/>
      <c r="B249" s="5"/>
      <c r="D249" s="5"/>
      <c r="E249" s="5"/>
      <c r="F249" s="5"/>
      <c r="G249" s="5"/>
      <c r="J249" s="5"/>
      <c r="L249" s="5"/>
      <c r="O249" s="5"/>
    </row>
    <row r="250" ht="15.75" customHeight="1">
      <c r="A250" s="12"/>
      <c r="B250" s="5"/>
      <c r="D250" s="5"/>
      <c r="E250" s="5"/>
      <c r="F250" s="5"/>
      <c r="G250" s="5"/>
      <c r="J250" s="5"/>
      <c r="L250" s="5"/>
      <c r="O250" s="5"/>
    </row>
    <row r="251" ht="15.75" customHeight="1">
      <c r="A251" s="12"/>
      <c r="B251" s="5"/>
      <c r="D251" s="5"/>
      <c r="E251" s="5"/>
      <c r="F251" s="5"/>
      <c r="G251" s="5"/>
      <c r="J251" s="5"/>
      <c r="L251" s="5"/>
      <c r="O251" s="5"/>
    </row>
    <row r="252" ht="15.75" customHeight="1">
      <c r="A252" s="12"/>
      <c r="B252" s="5"/>
      <c r="D252" s="5"/>
      <c r="E252" s="5"/>
      <c r="F252" s="5"/>
      <c r="G252" s="5"/>
      <c r="J252" s="5"/>
      <c r="L252" s="5"/>
      <c r="O252" s="5"/>
    </row>
    <row r="253" ht="15.75" customHeight="1">
      <c r="A253" s="12"/>
      <c r="B253" s="5"/>
      <c r="D253" s="5"/>
      <c r="E253" s="5"/>
      <c r="F253" s="5"/>
      <c r="G253" s="5"/>
      <c r="J253" s="5"/>
      <c r="L253" s="5"/>
      <c r="O253" s="5"/>
    </row>
    <row r="254" ht="15.75" customHeight="1">
      <c r="A254" s="12"/>
      <c r="B254" s="5"/>
      <c r="D254" s="5"/>
      <c r="E254" s="5"/>
      <c r="F254" s="5"/>
      <c r="G254" s="5"/>
      <c r="J254" s="5"/>
      <c r="L254" s="5"/>
      <c r="O254" s="5"/>
    </row>
    <row r="255" ht="15.75" customHeight="1">
      <c r="A255" s="12"/>
      <c r="B255" s="5"/>
      <c r="D255" s="5"/>
      <c r="E255" s="5"/>
      <c r="F255" s="5"/>
      <c r="G255" s="5"/>
      <c r="J255" s="5"/>
      <c r="L255" s="5"/>
      <c r="O255" s="5"/>
    </row>
    <row r="256" ht="15.75" customHeight="1">
      <c r="A256" s="12"/>
      <c r="B256" s="5"/>
      <c r="D256" s="5"/>
      <c r="E256" s="5"/>
      <c r="F256" s="5"/>
      <c r="G256" s="5"/>
      <c r="J256" s="5"/>
      <c r="L256" s="5"/>
      <c r="O256" s="5"/>
    </row>
    <row r="257" ht="15.75" customHeight="1">
      <c r="A257" s="12"/>
      <c r="B257" s="5"/>
      <c r="D257" s="5"/>
      <c r="E257" s="5"/>
      <c r="F257" s="5"/>
      <c r="G257" s="5"/>
      <c r="J257" s="5"/>
      <c r="L257" s="5"/>
      <c r="O257" s="5"/>
    </row>
    <row r="258" ht="15.75" customHeight="1">
      <c r="A258" s="12"/>
      <c r="B258" s="5"/>
      <c r="D258" s="5"/>
      <c r="E258" s="5"/>
      <c r="F258" s="5"/>
      <c r="G258" s="5"/>
      <c r="J258" s="5"/>
      <c r="L258" s="5"/>
      <c r="O258" s="5"/>
    </row>
    <row r="259" ht="15.75" customHeight="1">
      <c r="A259" s="12"/>
      <c r="B259" s="5"/>
      <c r="D259" s="5"/>
      <c r="E259" s="5"/>
      <c r="F259" s="5"/>
      <c r="G259" s="5"/>
      <c r="J259" s="5"/>
      <c r="L259" s="5"/>
      <c r="O259" s="5"/>
    </row>
    <row r="260" ht="15.75" customHeight="1">
      <c r="A260" s="12"/>
      <c r="B260" s="5"/>
      <c r="D260" s="5"/>
      <c r="E260" s="5"/>
      <c r="F260" s="5"/>
      <c r="G260" s="5"/>
      <c r="J260" s="5"/>
      <c r="L260" s="5"/>
      <c r="O260" s="5"/>
    </row>
    <row r="261" ht="15.75" customHeight="1">
      <c r="A261" s="12"/>
      <c r="B261" s="5"/>
      <c r="D261" s="5"/>
      <c r="E261" s="5"/>
      <c r="F261" s="5"/>
      <c r="G261" s="5"/>
      <c r="J261" s="5"/>
      <c r="L261" s="5"/>
      <c r="O261" s="5"/>
    </row>
    <row r="262" ht="15.75" customHeight="1">
      <c r="A262" s="12"/>
      <c r="B262" s="5"/>
      <c r="D262" s="5"/>
      <c r="E262" s="5"/>
      <c r="F262" s="5"/>
      <c r="G262" s="5"/>
      <c r="J262" s="5"/>
      <c r="L262" s="5"/>
      <c r="O262" s="5"/>
    </row>
    <row r="263" ht="15.75" customHeight="1">
      <c r="A263" s="12"/>
      <c r="B263" s="5"/>
      <c r="D263" s="5"/>
      <c r="E263" s="5"/>
      <c r="F263" s="5"/>
      <c r="G263" s="5"/>
      <c r="J263" s="5"/>
      <c r="L263" s="5"/>
      <c r="O263" s="5"/>
    </row>
    <row r="264" ht="15.75" customHeight="1">
      <c r="A264" s="12"/>
      <c r="B264" s="5"/>
      <c r="D264" s="5"/>
      <c r="E264" s="5"/>
      <c r="F264" s="5"/>
      <c r="G264" s="5"/>
      <c r="J264" s="5"/>
      <c r="L264" s="5"/>
      <c r="O264" s="5"/>
    </row>
    <row r="265" ht="15.75" customHeight="1">
      <c r="A265" s="12"/>
      <c r="B265" s="5"/>
      <c r="D265" s="5"/>
      <c r="E265" s="5"/>
      <c r="F265" s="5"/>
      <c r="G265" s="5"/>
      <c r="J265" s="5"/>
      <c r="L265" s="5"/>
      <c r="O265" s="5"/>
    </row>
    <row r="266" ht="15.75" customHeight="1">
      <c r="A266" s="12"/>
      <c r="B266" s="5"/>
      <c r="D266" s="5"/>
      <c r="E266" s="5"/>
      <c r="F266" s="5"/>
      <c r="G266" s="5"/>
      <c r="J266" s="5"/>
      <c r="L266" s="5"/>
      <c r="O266" s="5"/>
    </row>
    <row r="267" ht="15.75" customHeight="1">
      <c r="A267" s="12"/>
      <c r="B267" s="5"/>
      <c r="D267" s="5"/>
      <c r="E267" s="5"/>
      <c r="F267" s="5"/>
      <c r="G267" s="5"/>
      <c r="J267" s="5"/>
      <c r="L267" s="5"/>
      <c r="O267" s="5"/>
    </row>
    <row r="268" ht="15.75" customHeight="1">
      <c r="A268" s="12"/>
      <c r="B268" s="5"/>
      <c r="D268" s="5"/>
      <c r="E268" s="5"/>
      <c r="F268" s="5"/>
      <c r="G268" s="5"/>
      <c r="J268" s="5"/>
      <c r="L268" s="5"/>
      <c r="O268" s="5"/>
    </row>
    <row r="269" ht="15.75" customHeight="1">
      <c r="A269" s="12"/>
      <c r="B269" s="5"/>
      <c r="D269" s="5"/>
      <c r="E269" s="5"/>
      <c r="F269" s="5"/>
      <c r="G269" s="5"/>
      <c r="J269" s="5"/>
      <c r="L269" s="5"/>
      <c r="O269" s="5"/>
    </row>
    <row r="270" ht="15.75" customHeight="1">
      <c r="A270" s="12"/>
      <c r="B270" s="5"/>
      <c r="D270" s="5"/>
      <c r="E270" s="5"/>
      <c r="F270" s="5"/>
      <c r="G270" s="5"/>
      <c r="J270" s="5"/>
      <c r="L270" s="5"/>
      <c r="O270" s="5"/>
    </row>
    <row r="271" ht="15.75" customHeight="1">
      <c r="A271" s="12"/>
      <c r="B271" s="5"/>
      <c r="D271" s="5"/>
      <c r="E271" s="5"/>
      <c r="F271" s="5"/>
      <c r="G271" s="5"/>
      <c r="J271" s="5"/>
      <c r="L271" s="5"/>
      <c r="O271" s="5"/>
    </row>
    <row r="272" ht="15.75" customHeight="1">
      <c r="A272" s="12"/>
      <c r="B272" s="5"/>
      <c r="D272" s="5"/>
      <c r="E272" s="5"/>
      <c r="F272" s="5"/>
      <c r="G272" s="5"/>
      <c r="J272" s="5"/>
      <c r="L272" s="5"/>
      <c r="O272" s="5"/>
    </row>
    <row r="273" ht="15.75" customHeight="1">
      <c r="A273" s="12"/>
      <c r="B273" s="5"/>
      <c r="D273" s="5"/>
      <c r="E273" s="5"/>
      <c r="F273" s="5"/>
      <c r="G273" s="5"/>
      <c r="J273" s="5"/>
      <c r="L273" s="5"/>
      <c r="O273" s="5"/>
    </row>
    <row r="274" ht="15.75" customHeight="1">
      <c r="A274" s="12"/>
      <c r="B274" s="5"/>
      <c r="D274" s="5"/>
      <c r="E274" s="5"/>
      <c r="F274" s="5"/>
      <c r="G274" s="5"/>
      <c r="J274" s="5"/>
      <c r="L274" s="5"/>
      <c r="O274" s="5"/>
    </row>
    <row r="275" ht="15.75" customHeight="1">
      <c r="A275" s="12"/>
      <c r="B275" s="5"/>
      <c r="D275" s="5"/>
      <c r="E275" s="5"/>
      <c r="F275" s="5"/>
      <c r="G275" s="5"/>
      <c r="J275" s="5"/>
      <c r="L275" s="5"/>
      <c r="O275" s="5"/>
    </row>
    <row r="276" ht="15.75" customHeight="1">
      <c r="A276" s="12"/>
      <c r="B276" s="5"/>
      <c r="D276" s="5"/>
      <c r="E276" s="5"/>
      <c r="F276" s="5"/>
      <c r="G276" s="5"/>
      <c r="J276" s="5"/>
      <c r="L276" s="5"/>
      <c r="O276" s="5"/>
    </row>
    <row r="277" ht="15.75" customHeight="1">
      <c r="A277" s="12"/>
      <c r="B277" s="5"/>
      <c r="D277" s="5"/>
      <c r="E277" s="5"/>
      <c r="F277" s="5"/>
      <c r="G277" s="5"/>
      <c r="J277" s="5"/>
      <c r="L277" s="5"/>
      <c r="O277" s="5"/>
    </row>
    <row r="278" ht="15.75" customHeight="1">
      <c r="A278" s="12"/>
      <c r="B278" s="5"/>
      <c r="D278" s="5"/>
      <c r="E278" s="5"/>
      <c r="F278" s="5"/>
      <c r="G278" s="5"/>
      <c r="J278" s="5"/>
      <c r="L278" s="5"/>
      <c r="O278" s="5"/>
    </row>
    <row r="279" ht="15.75" customHeight="1">
      <c r="A279" s="12"/>
      <c r="B279" s="5"/>
      <c r="D279" s="5"/>
      <c r="E279" s="5"/>
      <c r="F279" s="5"/>
      <c r="G279" s="5"/>
      <c r="J279" s="5"/>
      <c r="L279" s="5"/>
      <c r="O279" s="5"/>
    </row>
    <row r="280" ht="15.75" customHeight="1">
      <c r="A280" s="12"/>
      <c r="B280" s="5"/>
      <c r="D280" s="5"/>
      <c r="E280" s="5"/>
      <c r="F280" s="5"/>
      <c r="G280" s="5"/>
      <c r="J280" s="5"/>
      <c r="L280" s="5"/>
      <c r="O280" s="5"/>
    </row>
    <row r="281" ht="15.75" customHeight="1">
      <c r="A281" s="12"/>
      <c r="B281" s="5"/>
      <c r="D281" s="5"/>
      <c r="E281" s="5"/>
      <c r="F281" s="5"/>
      <c r="G281" s="5"/>
      <c r="J281" s="5"/>
      <c r="L281" s="5"/>
      <c r="O281" s="5"/>
    </row>
    <row r="282" ht="15.75" customHeight="1">
      <c r="A282" s="12"/>
      <c r="B282" s="5"/>
      <c r="D282" s="5"/>
      <c r="E282" s="5"/>
      <c r="F282" s="5"/>
      <c r="G282" s="5"/>
      <c r="J282" s="5"/>
      <c r="L282" s="5"/>
      <c r="O282" s="5"/>
    </row>
    <row r="283" ht="15.75" customHeight="1">
      <c r="A283" s="12"/>
      <c r="B283" s="5"/>
      <c r="D283" s="5"/>
      <c r="E283" s="5"/>
      <c r="F283" s="5"/>
      <c r="G283" s="5"/>
      <c r="J283" s="5"/>
      <c r="L283" s="5"/>
      <c r="O283" s="5"/>
    </row>
    <row r="284" ht="15.75" customHeight="1">
      <c r="A284" s="12"/>
      <c r="B284" s="5"/>
      <c r="D284" s="5"/>
      <c r="E284" s="5"/>
      <c r="F284" s="5"/>
      <c r="G284" s="5"/>
      <c r="J284" s="5"/>
      <c r="L284" s="5"/>
      <c r="O284" s="5"/>
    </row>
    <row r="285" ht="15.75" customHeight="1">
      <c r="A285" s="12"/>
      <c r="B285" s="5"/>
      <c r="D285" s="5"/>
      <c r="E285" s="5"/>
      <c r="F285" s="5"/>
      <c r="G285" s="5"/>
      <c r="J285" s="5"/>
      <c r="L285" s="5"/>
      <c r="O285" s="5"/>
    </row>
    <row r="286" ht="15.75" customHeight="1">
      <c r="A286" s="12"/>
      <c r="B286" s="5"/>
      <c r="D286" s="5"/>
      <c r="E286" s="5"/>
      <c r="F286" s="5"/>
      <c r="G286" s="5"/>
      <c r="J286" s="5"/>
      <c r="L286" s="5"/>
      <c r="O286" s="5"/>
    </row>
    <row r="287" ht="15.75" customHeight="1">
      <c r="A287" s="12"/>
      <c r="B287" s="5"/>
      <c r="D287" s="5"/>
      <c r="E287" s="5"/>
      <c r="F287" s="5"/>
      <c r="G287" s="5"/>
      <c r="J287" s="5"/>
      <c r="L287" s="5"/>
      <c r="O287" s="5"/>
    </row>
    <row r="288" ht="15.75" customHeight="1">
      <c r="A288" s="12"/>
      <c r="B288" s="5"/>
      <c r="D288" s="5"/>
      <c r="E288" s="5"/>
      <c r="F288" s="5"/>
      <c r="G288" s="5"/>
      <c r="J288" s="5"/>
      <c r="L288" s="5"/>
      <c r="O288" s="5"/>
    </row>
    <row r="289" ht="15.75" customHeight="1">
      <c r="A289" s="12"/>
      <c r="B289" s="5"/>
      <c r="D289" s="5"/>
      <c r="E289" s="5"/>
      <c r="F289" s="5"/>
      <c r="G289" s="5"/>
      <c r="J289" s="5"/>
      <c r="L289" s="5"/>
      <c r="O289" s="5"/>
    </row>
    <row r="290" ht="15.75" customHeight="1">
      <c r="A290" s="12"/>
      <c r="B290" s="5"/>
      <c r="D290" s="5"/>
      <c r="E290" s="5"/>
      <c r="F290" s="5"/>
      <c r="G290" s="5"/>
      <c r="J290" s="5"/>
      <c r="L290" s="5"/>
      <c r="O290" s="5"/>
    </row>
    <row r="291" ht="15.75" customHeight="1">
      <c r="A291" s="12"/>
      <c r="B291" s="5"/>
      <c r="D291" s="5"/>
      <c r="E291" s="5"/>
      <c r="F291" s="5"/>
      <c r="G291" s="5"/>
      <c r="J291" s="5"/>
      <c r="L291" s="5"/>
      <c r="O291" s="5"/>
    </row>
    <row r="292" ht="15.75" customHeight="1">
      <c r="A292" s="12"/>
      <c r="B292" s="5"/>
      <c r="D292" s="5"/>
      <c r="E292" s="5"/>
      <c r="F292" s="5"/>
      <c r="G292" s="5"/>
      <c r="J292" s="5"/>
      <c r="L292" s="5"/>
      <c r="O292" s="5"/>
    </row>
    <row r="293" ht="15.75" customHeight="1">
      <c r="A293" s="12"/>
      <c r="B293" s="5"/>
      <c r="D293" s="5"/>
      <c r="E293" s="5"/>
      <c r="F293" s="5"/>
      <c r="G293" s="5"/>
      <c r="J293" s="5"/>
      <c r="L293" s="5"/>
      <c r="O293" s="5"/>
    </row>
    <row r="294" ht="15.75" customHeight="1">
      <c r="A294" s="12"/>
      <c r="B294" s="5"/>
      <c r="D294" s="5"/>
      <c r="E294" s="5"/>
      <c r="F294" s="5"/>
      <c r="G294" s="5"/>
      <c r="J294" s="5"/>
      <c r="L294" s="5"/>
      <c r="O294" s="5"/>
    </row>
    <row r="295" ht="15.75" customHeight="1">
      <c r="A295" s="12"/>
      <c r="B295" s="5"/>
      <c r="D295" s="5"/>
      <c r="E295" s="5"/>
      <c r="F295" s="5"/>
      <c r="G295" s="5"/>
      <c r="J295" s="5"/>
      <c r="L295" s="5"/>
      <c r="O295" s="5"/>
    </row>
    <row r="296" ht="15.75" customHeight="1">
      <c r="A296" s="12"/>
      <c r="B296" s="5"/>
      <c r="D296" s="5"/>
      <c r="E296" s="5"/>
      <c r="F296" s="5"/>
      <c r="G296" s="5"/>
      <c r="J296" s="5"/>
      <c r="L296" s="5"/>
      <c r="O296" s="5"/>
    </row>
    <row r="297" ht="15.75" customHeight="1">
      <c r="A297" s="12"/>
      <c r="B297" s="5"/>
      <c r="D297" s="5"/>
      <c r="E297" s="5"/>
      <c r="F297" s="5"/>
      <c r="G297" s="5"/>
      <c r="J297" s="5"/>
      <c r="L297" s="5"/>
      <c r="O297" s="5"/>
    </row>
    <row r="298" ht="15.75" customHeight="1">
      <c r="A298" s="12"/>
      <c r="B298" s="5"/>
      <c r="D298" s="5"/>
      <c r="E298" s="5"/>
      <c r="F298" s="5"/>
      <c r="G298" s="5"/>
      <c r="J298" s="5"/>
      <c r="L298" s="5"/>
      <c r="O298" s="5"/>
    </row>
    <row r="299" ht="15.75" customHeight="1">
      <c r="A299" s="12"/>
      <c r="B299" s="5"/>
      <c r="D299" s="5"/>
      <c r="E299" s="5"/>
      <c r="F299" s="5"/>
      <c r="G299" s="5"/>
      <c r="J299" s="5"/>
      <c r="L299" s="5"/>
      <c r="O299" s="5"/>
    </row>
    <row r="300" ht="15.75" customHeight="1">
      <c r="A300" s="12"/>
      <c r="B300" s="5"/>
      <c r="D300" s="5"/>
      <c r="E300" s="5"/>
      <c r="F300" s="5"/>
      <c r="G300" s="5"/>
      <c r="J300" s="5"/>
      <c r="L300" s="5"/>
      <c r="O300" s="5"/>
    </row>
    <row r="301" ht="15.75" customHeight="1">
      <c r="A301" s="12"/>
      <c r="B301" s="5"/>
      <c r="D301" s="5"/>
      <c r="E301" s="5"/>
      <c r="F301" s="5"/>
      <c r="G301" s="5"/>
      <c r="J301" s="5"/>
      <c r="L301" s="5"/>
      <c r="O301" s="5"/>
    </row>
    <row r="302" ht="15.75" customHeight="1">
      <c r="A302" s="12"/>
      <c r="B302" s="5"/>
      <c r="D302" s="5"/>
      <c r="E302" s="5"/>
      <c r="F302" s="5"/>
      <c r="G302" s="5"/>
      <c r="J302" s="5"/>
      <c r="L302" s="5"/>
      <c r="O302" s="5"/>
    </row>
    <row r="303" ht="15.75" customHeight="1">
      <c r="A303" s="12"/>
      <c r="B303" s="5"/>
      <c r="D303" s="5"/>
      <c r="E303" s="5"/>
      <c r="F303" s="5"/>
      <c r="G303" s="5"/>
      <c r="J303" s="5"/>
      <c r="L303" s="5"/>
      <c r="O303" s="5"/>
    </row>
    <row r="304" ht="15.75" customHeight="1">
      <c r="A304" s="12"/>
      <c r="B304" s="5"/>
      <c r="D304" s="5"/>
      <c r="E304" s="5"/>
      <c r="F304" s="5"/>
      <c r="G304" s="5"/>
      <c r="J304" s="5"/>
      <c r="L304" s="5"/>
      <c r="O304" s="5"/>
    </row>
    <row r="305" ht="15.75" customHeight="1">
      <c r="A305" s="12"/>
      <c r="B305" s="5"/>
      <c r="D305" s="5"/>
      <c r="E305" s="5"/>
      <c r="F305" s="5"/>
      <c r="G305" s="5"/>
      <c r="J305" s="5"/>
      <c r="L305" s="5"/>
      <c r="O305" s="5"/>
    </row>
    <row r="306" ht="15.75" customHeight="1">
      <c r="A306" s="12"/>
      <c r="B306" s="5"/>
      <c r="D306" s="5"/>
      <c r="E306" s="5"/>
      <c r="F306" s="5"/>
      <c r="G306" s="5"/>
      <c r="J306" s="5"/>
      <c r="L306" s="5"/>
      <c r="O306" s="5"/>
    </row>
    <row r="307" ht="15.75" customHeight="1">
      <c r="A307" s="12"/>
      <c r="B307" s="5"/>
      <c r="D307" s="5"/>
      <c r="E307" s="5"/>
      <c r="F307" s="5"/>
      <c r="G307" s="5"/>
      <c r="J307" s="5"/>
      <c r="L307" s="5"/>
      <c r="O307" s="5"/>
    </row>
    <row r="308" ht="15.75" customHeight="1">
      <c r="A308" s="12"/>
      <c r="B308" s="5"/>
      <c r="D308" s="5"/>
      <c r="E308" s="5"/>
      <c r="F308" s="5"/>
      <c r="G308" s="5"/>
      <c r="J308" s="5"/>
      <c r="L308" s="5"/>
      <c r="O308" s="5"/>
    </row>
    <row r="309" ht="15.75" customHeight="1">
      <c r="A309" s="12"/>
      <c r="B309" s="5"/>
      <c r="D309" s="5"/>
      <c r="E309" s="5"/>
      <c r="F309" s="5"/>
      <c r="G309" s="5"/>
      <c r="J309" s="5"/>
      <c r="L309" s="5"/>
      <c r="O309" s="5"/>
    </row>
    <row r="310" ht="15.75" customHeight="1">
      <c r="A310" s="12"/>
      <c r="B310" s="5"/>
      <c r="D310" s="5"/>
      <c r="E310" s="5"/>
      <c r="F310" s="5"/>
      <c r="G310" s="5"/>
      <c r="J310" s="5"/>
      <c r="L310" s="5"/>
      <c r="O310" s="5"/>
    </row>
    <row r="311" ht="15.75" customHeight="1">
      <c r="A311" s="12"/>
      <c r="B311" s="5"/>
      <c r="D311" s="5"/>
      <c r="E311" s="5"/>
      <c r="F311" s="5"/>
      <c r="G311" s="5"/>
      <c r="J311" s="5"/>
      <c r="L311" s="5"/>
      <c r="O311" s="5"/>
    </row>
    <row r="312" ht="15.75" customHeight="1">
      <c r="A312" s="12"/>
      <c r="B312" s="5"/>
      <c r="D312" s="5"/>
      <c r="E312" s="5"/>
      <c r="F312" s="5"/>
      <c r="G312" s="5"/>
      <c r="J312" s="5"/>
      <c r="L312" s="5"/>
      <c r="O312" s="5"/>
    </row>
    <row r="313" ht="15.75" customHeight="1">
      <c r="A313" s="12"/>
      <c r="B313" s="5"/>
      <c r="D313" s="5"/>
      <c r="E313" s="5"/>
      <c r="F313" s="5"/>
      <c r="G313" s="5"/>
      <c r="J313" s="5"/>
      <c r="L313" s="5"/>
      <c r="O313" s="5"/>
    </row>
    <row r="314" ht="15.75" customHeight="1">
      <c r="A314" s="12"/>
      <c r="B314" s="5"/>
      <c r="D314" s="5"/>
      <c r="E314" s="5"/>
      <c r="F314" s="5"/>
      <c r="G314" s="5"/>
      <c r="J314" s="5"/>
      <c r="L314" s="5"/>
      <c r="O314" s="5"/>
    </row>
    <row r="315" ht="15.75" customHeight="1">
      <c r="A315" s="12"/>
      <c r="B315" s="5"/>
      <c r="D315" s="5"/>
      <c r="E315" s="5"/>
      <c r="F315" s="5"/>
      <c r="G315" s="5"/>
      <c r="J315" s="5"/>
      <c r="L315" s="5"/>
      <c r="O315" s="5"/>
    </row>
    <row r="316" ht="15.75" customHeight="1">
      <c r="A316" s="12"/>
      <c r="B316" s="5"/>
      <c r="D316" s="5"/>
      <c r="E316" s="5"/>
      <c r="F316" s="5"/>
      <c r="G316" s="5"/>
      <c r="J316" s="5"/>
      <c r="L316" s="5"/>
      <c r="O316" s="5"/>
    </row>
    <row r="317" ht="15.75" customHeight="1">
      <c r="A317" s="12"/>
      <c r="B317" s="5"/>
      <c r="D317" s="5"/>
      <c r="E317" s="5"/>
      <c r="F317" s="5"/>
      <c r="G317" s="5"/>
      <c r="J317" s="5"/>
      <c r="L317" s="5"/>
      <c r="O317" s="5"/>
    </row>
    <row r="318" ht="15.75" customHeight="1">
      <c r="A318" s="12"/>
      <c r="B318" s="5"/>
      <c r="D318" s="5"/>
      <c r="E318" s="5"/>
      <c r="F318" s="5"/>
      <c r="G318" s="5"/>
      <c r="J318" s="5"/>
      <c r="L318" s="5"/>
      <c r="O318" s="5"/>
    </row>
    <row r="319" ht="15.75" customHeight="1">
      <c r="A319" s="12"/>
      <c r="B319" s="5"/>
      <c r="D319" s="5"/>
      <c r="E319" s="5"/>
      <c r="F319" s="5"/>
      <c r="G319" s="5"/>
      <c r="J319" s="5"/>
      <c r="L319" s="5"/>
      <c r="O319" s="5"/>
    </row>
    <row r="320" ht="15.75" customHeight="1">
      <c r="A320" s="12"/>
      <c r="B320" s="5"/>
      <c r="D320" s="5"/>
      <c r="E320" s="5"/>
      <c r="F320" s="5"/>
      <c r="G320" s="5"/>
      <c r="J320" s="5"/>
      <c r="L320" s="5"/>
      <c r="O320" s="5"/>
    </row>
    <row r="321" ht="15.75" customHeight="1">
      <c r="A321" s="12"/>
      <c r="B321" s="5"/>
      <c r="D321" s="5"/>
      <c r="E321" s="5"/>
      <c r="F321" s="5"/>
      <c r="G321" s="5"/>
      <c r="J321" s="5"/>
      <c r="L321" s="5"/>
      <c r="O321" s="5"/>
    </row>
    <row r="322" ht="15.75" customHeight="1">
      <c r="A322" s="12"/>
      <c r="B322" s="5"/>
      <c r="D322" s="5"/>
      <c r="E322" s="5"/>
      <c r="F322" s="5"/>
      <c r="G322" s="5"/>
      <c r="J322" s="5"/>
      <c r="L322" s="5"/>
      <c r="O322" s="5"/>
    </row>
    <row r="323" ht="15.75" customHeight="1">
      <c r="A323" s="12"/>
      <c r="B323" s="5"/>
      <c r="D323" s="5"/>
      <c r="E323" s="5"/>
      <c r="F323" s="5"/>
      <c r="G323" s="5"/>
      <c r="J323" s="5"/>
      <c r="L323" s="5"/>
      <c r="O323" s="5"/>
    </row>
    <row r="324" ht="15.75" customHeight="1">
      <c r="A324" s="12"/>
      <c r="B324" s="5"/>
      <c r="D324" s="5"/>
      <c r="E324" s="5"/>
      <c r="F324" s="5"/>
      <c r="G324" s="5"/>
      <c r="J324" s="5"/>
      <c r="L324" s="5"/>
      <c r="O324" s="5"/>
    </row>
    <row r="325" ht="15.75" customHeight="1">
      <c r="A325" s="12"/>
      <c r="B325" s="5"/>
      <c r="D325" s="5"/>
      <c r="E325" s="5"/>
      <c r="F325" s="5"/>
      <c r="G325" s="5"/>
      <c r="J325" s="5"/>
      <c r="L325" s="5"/>
      <c r="O325" s="5"/>
    </row>
    <row r="326" ht="15.75" customHeight="1">
      <c r="A326" s="12"/>
      <c r="B326" s="5"/>
      <c r="D326" s="5"/>
      <c r="E326" s="5"/>
      <c r="F326" s="5"/>
      <c r="G326" s="5"/>
      <c r="J326" s="5"/>
      <c r="L326" s="5"/>
      <c r="O326" s="5"/>
    </row>
    <row r="327" ht="15.75" customHeight="1">
      <c r="A327" s="12"/>
      <c r="B327" s="5"/>
      <c r="D327" s="5"/>
      <c r="E327" s="5"/>
      <c r="F327" s="5"/>
      <c r="G327" s="5"/>
      <c r="J327" s="5"/>
      <c r="L327" s="5"/>
      <c r="O327" s="5"/>
    </row>
    <row r="328" ht="15.75" customHeight="1">
      <c r="A328" s="12"/>
      <c r="B328" s="5"/>
      <c r="D328" s="5"/>
      <c r="E328" s="5"/>
      <c r="F328" s="5"/>
      <c r="G328" s="5"/>
      <c r="J328" s="5"/>
      <c r="L328" s="5"/>
      <c r="O328" s="5"/>
    </row>
    <row r="329" ht="15.75" customHeight="1">
      <c r="A329" s="12"/>
      <c r="B329" s="5"/>
      <c r="D329" s="5"/>
      <c r="E329" s="5"/>
      <c r="F329" s="5"/>
      <c r="G329" s="5"/>
      <c r="J329" s="5"/>
      <c r="L329" s="5"/>
      <c r="O329" s="5"/>
    </row>
    <row r="330" ht="15.75" customHeight="1">
      <c r="A330" s="12"/>
      <c r="B330" s="5"/>
      <c r="D330" s="5"/>
      <c r="E330" s="5"/>
      <c r="F330" s="5"/>
      <c r="G330" s="5"/>
      <c r="J330" s="5"/>
      <c r="L330" s="5"/>
      <c r="O330" s="5"/>
    </row>
    <row r="331" ht="15.75" customHeight="1">
      <c r="A331" s="12"/>
      <c r="B331" s="5"/>
      <c r="D331" s="5"/>
      <c r="E331" s="5"/>
      <c r="F331" s="5"/>
      <c r="G331" s="5"/>
      <c r="J331" s="5"/>
      <c r="L331" s="5"/>
      <c r="O331" s="5"/>
    </row>
    <row r="332" ht="15.75" customHeight="1">
      <c r="A332" s="12"/>
      <c r="B332" s="5"/>
      <c r="D332" s="5"/>
      <c r="E332" s="5"/>
      <c r="F332" s="5"/>
      <c r="G332" s="5"/>
      <c r="J332" s="5"/>
      <c r="L332" s="5"/>
      <c r="O332" s="5"/>
    </row>
    <row r="333" ht="15.75" customHeight="1">
      <c r="A333" s="12"/>
      <c r="B333" s="5"/>
      <c r="D333" s="5"/>
      <c r="E333" s="5"/>
      <c r="F333" s="5"/>
      <c r="G333" s="5"/>
      <c r="J333" s="5"/>
      <c r="L333" s="5"/>
      <c r="O333" s="5"/>
    </row>
    <row r="334" ht="15.75" customHeight="1">
      <c r="A334" s="12"/>
      <c r="B334" s="5"/>
      <c r="D334" s="5"/>
      <c r="E334" s="5"/>
      <c r="F334" s="5"/>
      <c r="G334" s="5"/>
      <c r="J334" s="5"/>
      <c r="L334" s="5"/>
      <c r="O334" s="5"/>
    </row>
    <row r="335" ht="15.75" customHeight="1">
      <c r="A335" s="12"/>
      <c r="B335" s="5"/>
      <c r="D335" s="5"/>
      <c r="E335" s="5"/>
      <c r="F335" s="5"/>
      <c r="G335" s="5"/>
      <c r="J335" s="5"/>
      <c r="L335" s="5"/>
      <c r="O335" s="5"/>
    </row>
    <row r="336" ht="15.75" customHeight="1">
      <c r="A336" s="12"/>
      <c r="B336" s="5"/>
      <c r="D336" s="5"/>
      <c r="E336" s="5"/>
      <c r="F336" s="5"/>
      <c r="G336" s="5"/>
      <c r="J336" s="5"/>
      <c r="L336" s="5"/>
      <c r="O336" s="5"/>
    </row>
    <row r="337" ht="15.75" customHeight="1">
      <c r="A337" s="12"/>
      <c r="B337" s="5"/>
      <c r="D337" s="5"/>
      <c r="E337" s="5"/>
      <c r="F337" s="5"/>
      <c r="G337" s="5"/>
      <c r="J337" s="5"/>
      <c r="L337" s="5"/>
      <c r="O337" s="5"/>
    </row>
    <row r="338" ht="15.75" customHeight="1">
      <c r="A338" s="12"/>
      <c r="B338" s="5"/>
      <c r="D338" s="5"/>
      <c r="E338" s="5"/>
      <c r="F338" s="5"/>
      <c r="G338" s="5"/>
      <c r="J338" s="5"/>
      <c r="L338" s="5"/>
      <c r="O338" s="5"/>
    </row>
    <row r="339" ht="15.75" customHeight="1">
      <c r="A339" s="12"/>
      <c r="B339" s="5"/>
      <c r="D339" s="5"/>
      <c r="E339" s="5"/>
      <c r="F339" s="5"/>
      <c r="G339" s="5"/>
      <c r="J339" s="5"/>
      <c r="L339" s="5"/>
      <c r="O339" s="5"/>
    </row>
    <row r="340" ht="15.75" customHeight="1">
      <c r="A340" s="12"/>
      <c r="B340" s="5"/>
      <c r="D340" s="5"/>
      <c r="E340" s="5"/>
      <c r="F340" s="5"/>
      <c r="G340" s="5"/>
      <c r="J340" s="5"/>
      <c r="L340" s="5"/>
      <c r="O340" s="5"/>
    </row>
    <row r="341" ht="15.75" customHeight="1">
      <c r="A341" s="12"/>
      <c r="B341" s="5"/>
      <c r="D341" s="5"/>
      <c r="E341" s="5"/>
      <c r="F341" s="5"/>
      <c r="G341" s="5"/>
      <c r="J341" s="5"/>
      <c r="L341" s="5"/>
      <c r="O341" s="5"/>
    </row>
    <row r="342" ht="15.75" customHeight="1">
      <c r="A342" s="12"/>
      <c r="B342" s="5"/>
      <c r="D342" s="5"/>
      <c r="E342" s="5"/>
      <c r="F342" s="5"/>
      <c r="G342" s="5"/>
      <c r="J342" s="5"/>
      <c r="L342" s="5"/>
      <c r="O342" s="5"/>
    </row>
    <row r="343" ht="15.75" customHeight="1">
      <c r="A343" s="12"/>
      <c r="B343" s="5"/>
      <c r="D343" s="5"/>
      <c r="E343" s="5"/>
      <c r="F343" s="5"/>
      <c r="G343" s="5"/>
      <c r="J343" s="5"/>
      <c r="L343" s="5"/>
      <c r="O343" s="5"/>
    </row>
    <row r="344" ht="15.75" customHeight="1">
      <c r="A344" s="12"/>
      <c r="B344" s="5"/>
      <c r="D344" s="5"/>
      <c r="E344" s="5"/>
      <c r="F344" s="5"/>
      <c r="G344" s="5"/>
      <c r="J344" s="5"/>
      <c r="L344" s="5"/>
      <c r="O344" s="5"/>
    </row>
    <row r="345" ht="15.75" customHeight="1">
      <c r="A345" s="12"/>
      <c r="B345" s="5"/>
      <c r="D345" s="5"/>
      <c r="E345" s="5"/>
      <c r="F345" s="5"/>
      <c r="G345" s="5"/>
      <c r="J345" s="5"/>
      <c r="L345" s="5"/>
      <c r="O345" s="5"/>
    </row>
    <row r="346" ht="15.75" customHeight="1">
      <c r="A346" s="12"/>
      <c r="B346" s="5"/>
      <c r="D346" s="5"/>
      <c r="E346" s="5"/>
      <c r="F346" s="5"/>
      <c r="G346" s="5"/>
      <c r="J346" s="5"/>
      <c r="L346" s="5"/>
      <c r="O346" s="5"/>
    </row>
    <row r="347" ht="15.75" customHeight="1">
      <c r="A347" s="12"/>
      <c r="B347" s="5"/>
      <c r="D347" s="5"/>
      <c r="E347" s="5"/>
      <c r="F347" s="5"/>
      <c r="G347" s="5"/>
      <c r="J347" s="5"/>
      <c r="L347" s="5"/>
      <c r="O347" s="5"/>
    </row>
    <row r="348" ht="15.75" customHeight="1">
      <c r="A348" s="12"/>
      <c r="B348" s="5"/>
      <c r="D348" s="5"/>
      <c r="E348" s="5"/>
      <c r="F348" s="5"/>
      <c r="G348" s="5"/>
      <c r="J348" s="5"/>
      <c r="L348" s="5"/>
      <c r="O348" s="5"/>
    </row>
    <row r="349" ht="15.75" customHeight="1">
      <c r="A349" s="12"/>
      <c r="B349" s="5"/>
      <c r="D349" s="5"/>
      <c r="E349" s="5"/>
      <c r="F349" s="5"/>
      <c r="G349" s="5"/>
      <c r="J349" s="5"/>
      <c r="L349" s="5"/>
      <c r="O349" s="5"/>
    </row>
    <row r="350" ht="15.75" customHeight="1">
      <c r="A350" s="12"/>
      <c r="B350" s="5"/>
      <c r="D350" s="5"/>
      <c r="E350" s="5"/>
      <c r="F350" s="5"/>
      <c r="G350" s="5"/>
      <c r="J350" s="5"/>
      <c r="L350" s="5"/>
      <c r="O350" s="5"/>
    </row>
    <row r="351" ht="15.75" customHeight="1">
      <c r="A351" s="12"/>
      <c r="B351" s="5"/>
      <c r="D351" s="5"/>
      <c r="E351" s="5"/>
      <c r="F351" s="5"/>
      <c r="G351" s="5"/>
      <c r="J351" s="5"/>
      <c r="L351" s="5"/>
      <c r="O351" s="5"/>
    </row>
    <row r="352" ht="15.75" customHeight="1">
      <c r="A352" s="12"/>
      <c r="B352" s="5"/>
      <c r="D352" s="5"/>
      <c r="E352" s="5"/>
      <c r="F352" s="5"/>
      <c r="G352" s="5"/>
      <c r="J352" s="5"/>
      <c r="L352" s="5"/>
      <c r="O352" s="5"/>
    </row>
    <row r="353" ht="15.75" customHeight="1">
      <c r="A353" s="12"/>
      <c r="B353" s="5"/>
      <c r="D353" s="5"/>
      <c r="E353" s="5"/>
      <c r="F353" s="5"/>
      <c r="G353" s="5"/>
      <c r="J353" s="5"/>
      <c r="L353" s="5"/>
      <c r="O353" s="5"/>
    </row>
    <row r="354" ht="15.75" customHeight="1">
      <c r="A354" s="12"/>
      <c r="B354" s="5"/>
      <c r="D354" s="5"/>
      <c r="E354" s="5"/>
      <c r="F354" s="5"/>
      <c r="G354" s="5"/>
      <c r="J354" s="5"/>
      <c r="L354" s="5"/>
      <c r="O354" s="5"/>
    </row>
    <row r="355" ht="15.75" customHeight="1">
      <c r="A355" s="12"/>
      <c r="B355" s="5"/>
      <c r="D355" s="5"/>
      <c r="E355" s="5"/>
      <c r="F355" s="5"/>
      <c r="G355" s="5"/>
      <c r="J355" s="5"/>
      <c r="L355" s="5"/>
      <c r="O355" s="5"/>
    </row>
    <row r="356" ht="15.75" customHeight="1">
      <c r="A356" s="12"/>
      <c r="B356" s="5"/>
      <c r="D356" s="5"/>
      <c r="E356" s="5"/>
      <c r="F356" s="5"/>
      <c r="G356" s="5"/>
      <c r="J356" s="5"/>
      <c r="L356" s="5"/>
      <c r="O356" s="5"/>
    </row>
    <row r="357" ht="15.75" customHeight="1">
      <c r="A357" s="12"/>
      <c r="B357" s="5"/>
      <c r="D357" s="5"/>
      <c r="E357" s="5"/>
      <c r="F357" s="5"/>
      <c r="G357" s="5"/>
      <c r="J357" s="5"/>
      <c r="L357" s="5"/>
      <c r="O357" s="5"/>
    </row>
    <row r="358" ht="15.75" customHeight="1">
      <c r="A358" s="12"/>
      <c r="B358" s="5"/>
      <c r="D358" s="5"/>
      <c r="E358" s="5"/>
      <c r="F358" s="5"/>
      <c r="G358" s="5"/>
      <c r="J358" s="5"/>
      <c r="L358" s="5"/>
      <c r="O358" s="5"/>
    </row>
    <row r="359" ht="15.75" customHeight="1">
      <c r="A359" s="12"/>
      <c r="B359" s="5"/>
      <c r="D359" s="5"/>
      <c r="E359" s="5"/>
      <c r="F359" s="5"/>
      <c r="G359" s="5"/>
      <c r="J359" s="5"/>
      <c r="L359" s="5"/>
      <c r="O359" s="5"/>
    </row>
    <row r="360" ht="15.75" customHeight="1">
      <c r="A360" s="12"/>
      <c r="B360" s="5"/>
      <c r="D360" s="5"/>
      <c r="E360" s="5"/>
      <c r="F360" s="5"/>
      <c r="G360" s="5"/>
      <c r="J360" s="5"/>
      <c r="L360" s="5"/>
      <c r="O360" s="5"/>
    </row>
    <row r="361" ht="15.75" customHeight="1">
      <c r="A361" s="12"/>
      <c r="B361" s="5"/>
      <c r="D361" s="5"/>
      <c r="E361" s="5"/>
      <c r="F361" s="5"/>
      <c r="G361" s="5"/>
      <c r="J361" s="5"/>
      <c r="L361" s="5"/>
      <c r="O361" s="5"/>
    </row>
    <row r="362" ht="15.75" customHeight="1">
      <c r="A362" s="12"/>
      <c r="B362" s="5"/>
      <c r="D362" s="5"/>
      <c r="E362" s="5"/>
      <c r="F362" s="5"/>
      <c r="G362" s="5"/>
      <c r="J362" s="5"/>
      <c r="L362" s="5"/>
      <c r="O362" s="5"/>
    </row>
    <row r="363" ht="15.75" customHeight="1">
      <c r="A363" s="12"/>
      <c r="B363" s="5"/>
      <c r="D363" s="5"/>
      <c r="E363" s="5"/>
      <c r="F363" s="5"/>
      <c r="G363" s="5"/>
      <c r="J363" s="5"/>
      <c r="L363" s="5"/>
      <c r="O363" s="5"/>
    </row>
    <row r="364" ht="15.75" customHeight="1">
      <c r="A364" s="12"/>
      <c r="B364" s="5"/>
      <c r="D364" s="5"/>
      <c r="E364" s="5"/>
      <c r="F364" s="5"/>
      <c r="G364" s="5"/>
      <c r="J364" s="5"/>
      <c r="L364" s="5"/>
      <c r="O364" s="5"/>
    </row>
    <row r="365" ht="15.75" customHeight="1">
      <c r="A365" s="12"/>
      <c r="B365" s="5"/>
      <c r="D365" s="5"/>
      <c r="E365" s="5"/>
      <c r="F365" s="5"/>
      <c r="G365" s="5"/>
      <c r="J365" s="5"/>
      <c r="L365" s="5"/>
      <c r="O365" s="5"/>
    </row>
    <row r="366" ht="15.75" customHeight="1">
      <c r="A366" s="12"/>
      <c r="B366" s="5"/>
      <c r="D366" s="5"/>
      <c r="E366" s="5"/>
      <c r="F366" s="5"/>
      <c r="G366" s="5"/>
      <c r="J366" s="5"/>
      <c r="L366" s="5"/>
      <c r="O366" s="5"/>
    </row>
    <row r="367" ht="15.75" customHeight="1">
      <c r="A367" s="12"/>
      <c r="B367" s="5"/>
      <c r="D367" s="5"/>
      <c r="E367" s="5"/>
      <c r="F367" s="5"/>
      <c r="G367" s="5"/>
      <c r="J367" s="5"/>
      <c r="L367" s="5"/>
      <c r="O367" s="5"/>
    </row>
    <row r="368" ht="15.75" customHeight="1">
      <c r="A368" s="12"/>
      <c r="B368" s="5"/>
      <c r="D368" s="5"/>
      <c r="E368" s="5"/>
      <c r="F368" s="5"/>
      <c r="G368" s="5"/>
      <c r="J368" s="5"/>
      <c r="L368" s="5"/>
      <c r="O368" s="5"/>
    </row>
    <row r="369" ht="15.75" customHeight="1">
      <c r="A369" s="12"/>
      <c r="B369" s="5"/>
      <c r="D369" s="5"/>
      <c r="E369" s="5"/>
      <c r="F369" s="5"/>
      <c r="G369" s="5"/>
      <c r="J369" s="5"/>
      <c r="L369" s="5"/>
      <c r="O369" s="5"/>
    </row>
    <row r="370" ht="15.75" customHeight="1">
      <c r="A370" s="12"/>
      <c r="B370" s="5"/>
      <c r="D370" s="5"/>
      <c r="E370" s="5"/>
      <c r="F370" s="5"/>
      <c r="G370" s="5"/>
      <c r="J370" s="5"/>
      <c r="L370" s="5"/>
      <c r="O370" s="5"/>
    </row>
    <row r="371" ht="15.75" customHeight="1">
      <c r="A371" s="12"/>
      <c r="B371" s="5"/>
      <c r="D371" s="5"/>
      <c r="E371" s="5"/>
      <c r="F371" s="5"/>
      <c r="G371" s="5"/>
      <c r="J371" s="5"/>
      <c r="L371" s="5"/>
      <c r="O371" s="5"/>
    </row>
    <row r="372" ht="15.75" customHeight="1">
      <c r="A372" s="12"/>
      <c r="B372" s="5"/>
      <c r="D372" s="5"/>
      <c r="E372" s="5"/>
      <c r="F372" s="5"/>
      <c r="G372" s="5"/>
      <c r="J372" s="5"/>
      <c r="L372" s="5"/>
      <c r="O372" s="5"/>
    </row>
    <row r="373" ht="15.75" customHeight="1">
      <c r="A373" s="12"/>
      <c r="B373" s="5"/>
      <c r="D373" s="5"/>
      <c r="E373" s="5"/>
      <c r="F373" s="5"/>
      <c r="G373" s="5"/>
      <c r="J373" s="5"/>
      <c r="L373" s="5"/>
      <c r="O373" s="5"/>
    </row>
    <row r="374" ht="15.75" customHeight="1">
      <c r="A374" s="12"/>
      <c r="B374" s="5"/>
      <c r="D374" s="5"/>
      <c r="E374" s="5"/>
      <c r="F374" s="5"/>
      <c r="G374" s="5"/>
      <c r="J374" s="5"/>
      <c r="L374" s="5"/>
      <c r="O374" s="5"/>
    </row>
    <row r="375" ht="15.75" customHeight="1">
      <c r="A375" s="12"/>
      <c r="B375" s="5"/>
      <c r="D375" s="5"/>
      <c r="E375" s="5"/>
      <c r="F375" s="5"/>
      <c r="G375" s="5"/>
      <c r="J375" s="5"/>
      <c r="L375" s="5"/>
      <c r="O375" s="5"/>
    </row>
    <row r="376" ht="15.75" customHeight="1">
      <c r="A376" s="12"/>
      <c r="B376" s="5"/>
      <c r="D376" s="5"/>
      <c r="E376" s="5"/>
      <c r="F376" s="5"/>
      <c r="G376" s="5"/>
      <c r="J376" s="5"/>
      <c r="L376" s="5"/>
      <c r="O376" s="5"/>
    </row>
    <row r="377" ht="15.75" customHeight="1">
      <c r="A377" s="12"/>
      <c r="B377" s="5"/>
      <c r="D377" s="5"/>
      <c r="E377" s="5"/>
      <c r="F377" s="5"/>
      <c r="G377" s="5"/>
      <c r="J377" s="5"/>
      <c r="L377" s="5"/>
      <c r="O377" s="5"/>
    </row>
    <row r="378" ht="15.75" customHeight="1">
      <c r="A378" s="12"/>
      <c r="B378" s="5"/>
      <c r="D378" s="5"/>
      <c r="E378" s="5"/>
      <c r="F378" s="5"/>
      <c r="G378" s="5"/>
      <c r="J378" s="5"/>
      <c r="L378" s="5"/>
      <c r="O378" s="5"/>
    </row>
    <row r="379" ht="15.75" customHeight="1">
      <c r="A379" s="12"/>
      <c r="B379" s="5"/>
      <c r="D379" s="5"/>
      <c r="E379" s="5"/>
      <c r="F379" s="5"/>
      <c r="G379" s="5"/>
      <c r="J379" s="5"/>
      <c r="L379" s="5"/>
      <c r="O379" s="5"/>
    </row>
    <row r="380" ht="15.75" customHeight="1">
      <c r="A380" s="12"/>
      <c r="B380" s="5"/>
      <c r="D380" s="5"/>
      <c r="E380" s="5"/>
      <c r="F380" s="5"/>
      <c r="G380" s="5"/>
      <c r="J380" s="5"/>
      <c r="L380" s="5"/>
      <c r="O380" s="5"/>
    </row>
    <row r="381" ht="15.75" customHeight="1">
      <c r="A381" s="12"/>
      <c r="B381" s="5"/>
      <c r="D381" s="5"/>
      <c r="E381" s="5"/>
      <c r="F381" s="5"/>
      <c r="G381" s="5"/>
      <c r="J381" s="5"/>
      <c r="L381" s="5"/>
      <c r="O381" s="5"/>
    </row>
    <row r="382" ht="15.75" customHeight="1">
      <c r="A382" s="12"/>
      <c r="B382" s="5"/>
      <c r="D382" s="5"/>
      <c r="E382" s="5"/>
      <c r="F382" s="5"/>
      <c r="G382" s="5"/>
      <c r="J382" s="5"/>
      <c r="L382" s="5"/>
      <c r="O382" s="5"/>
    </row>
    <row r="383" ht="15.75" customHeight="1">
      <c r="A383" s="12"/>
      <c r="B383" s="5"/>
      <c r="D383" s="5"/>
      <c r="E383" s="5"/>
      <c r="F383" s="5"/>
      <c r="G383" s="5"/>
      <c r="J383" s="5"/>
      <c r="L383" s="5"/>
      <c r="O383" s="5"/>
    </row>
    <row r="384" ht="15.75" customHeight="1">
      <c r="A384" s="12"/>
      <c r="B384" s="5"/>
      <c r="D384" s="5"/>
      <c r="E384" s="5"/>
      <c r="F384" s="5"/>
      <c r="G384" s="5"/>
      <c r="J384" s="5"/>
      <c r="L384" s="5"/>
      <c r="O384" s="5"/>
    </row>
    <row r="385" ht="15.75" customHeight="1">
      <c r="A385" s="12"/>
      <c r="B385" s="5"/>
      <c r="D385" s="5"/>
      <c r="E385" s="5"/>
      <c r="F385" s="5"/>
      <c r="G385" s="5"/>
      <c r="J385" s="5"/>
      <c r="L385" s="5"/>
      <c r="O385" s="5"/>
    </row>
    <row r="386" ht="15.75" customHeight="1">
      <c r="A386" s="12"/>
      <c r="B386" s="5"/>
      <c r="D386" s="5"/>
      <c r="E386" s="5"/>
      <c r="F386" s="5"/>
      <c r="G386" s="5"/>
      <c r="J386" s="5"/>
      <c r="L386" s="5"/>
      <c r="O386" s="5"/>
    </row>
    <row r="387" ht="15.75" customHeight="1">
      <c r="A387" s="12"/>
      <c r="B387" s="5"/>
      <c r="D387" s="5"/>
      <c r="E387" s="5"/>
      <c r="F387" s="5"/>
      <c r="G387" s="5"/>
      <c r="J387" s="5"/>
      <c r="L387" s="5"/>
      <c r="O387" s="5"/>
    </row>
    <row r="388" ht="15.75" customHeight="1">
      <c r="A388" s="12"/>
      <c r="B388" s="5"/>
      <c r="D388" s="5"/>
      <c r="E388" s="5"/>
      <c r="F388" s="5"/>
      <c r="G388" s="5"/>
      <c r="J388" s="5"/>
      <c r="L388" s="5"/>
      <c r="O388" s="5"/>
    </row>
    <row r="389" ht="15.75" customHeight="1">
      <c r="A389" s="12"/>
      <c r="B389" s="5"/>
      <c r="D389" s="5"/>
      <c r="E389" s="5"/>
      <c r="F389" s="5"/>
      <c r="G389" s="5"/>
      <c r="J389" s="5"/>
      <c r="L389" s="5"/>
      <c r="O389" s="5"/>
    </row>
    <row r="390" ht="15.75" customHeight="1">
      <c r="A390" s="12"/>
      <c r="B390" s="5"/>
      <c r="D390" s="5"/>
      <c r="E390" s="5"/>
      <c r="F390" s="5"/>
      <c r="G390" s="5"/>
      <c r="J390" s="5"/>
      <c r="L390" s="5"/>
      <c r="O390" s="5"/>
    </row>
    <row r="391" ht="15.75" customHeight="1">
      <c r="A391" s="12"/>
      <c r="B391" s="5"/>
      <c r="D391" s="5"/>
      <c r="E391" s="5"/>
      <c r="F391" s="5"/>
      <c r="G391" s="5"/>
      <c r="J391" s="5"/>
      <c r="L391" s="5"/>
      <c r="O391" s="5"/>
    </row>
    <row r="392" ht="15.75" customHeight="1">
      <c r="A392" s="12"/>
      <c r="B392" s="5"/>
      <c r="D392" s="5"/>
      <c r="E392" s="5"/>
      <c r="F392" s="5"/>
      <c r="G392" s="5"/>
      <c r="J392" s="5"/>
      <c r="L392" s="5"/>
      <c r="O392" s="5"/>
    </row>
    <row r="393" ht="15.75" customHeight="1">
      <c r="A393" s="12"/>
      <c r="B393" s="5"/>
      <c r="D393" s="5"/>
      <c r="E393" s="5"/>
      <c r="F393" s="5"/>
      <c r="G393" s="5"/>
      <c r="J393" s="5"/>
      <c r="L393" s="5"/>
      <c r="O393" s="5"/>
    </row>
    <row r="394" ht="15.75" customHeight="1">
      <c r="A394" s="12"/>
      <c r="B394" s="5"/>
      <c r="D394" s="5"/>
      <c r="E394" s="5"/>
      <c r="F394" s="5"/>
      <c r="G394" s="5"/>
      <c r="J394" s="5"/>
      <c r="L394" s="5"/>
      <c r="O394" s="5"/>
    </row>
    <row r="395" ht="15.75" customHeight="1">
      <c r="A395" s="12"/>
      <c r="B395" s="5"/>
      <c r="D395" s="5"/>
      <c r="E395" s="5"/>
      <c r="F395" s="5"/>
      <c r="G395" s="5"/>
      <c r="J395" s="5"/>
      <c r="L395" s="5"/>
      <c r="O395" s="5"/>
    </row>
    <row r="396" ht="15.75" customHeight="1">
      <c r="A396" s="12"/>
      <c r="B396" s="5"/>
      <c r="D396" s="5"/>
      <c r="E396" s="5"/>
      <c r="F396" s="5"/>
      <c r="G396" s="5"/>
      <c r="J396" s="5"/>
      <c r="L396" s="5"/>
      <c r="O396" s="5"/>
    </row>
    <row r="397" ht="15.75" customHeight="1">
      <c r="A397" s="12"/>
      <c r="B397" s="5"/>
      <c r="D397" s="5"/>
      <c r="E397" s="5"/>
      <c r="F397" s="5"/>
      <c r="G397" s="5"/>
      <c r="J397" s="5"/>
      <c r="L397" s="5"/>
      <c r="O397" s="5"/>
    </row>
    <row r="398" ht="15.75" customHeight="1">
      <c r="A398" s="12"/>
      <c r="B398" s="5"/>
      <c r="D398" s="5"/>
      <c r="E398" s="5"/>
      <c r="F398" s="5"/>
      <c r="G398" s="5"/>
      <c r="J398" s="5"/>
      <c r="L398" s="5"/>
      <c r="O398" s="5"/>
    </row>
    <row r="399" ht="15.75" customHeight="1">
      <c r="A399" s="12"/>
      <c r="B399" s="5"/>
      <c r="D399" s="5"/>
      <c r="E399" s="5"/>
      <c r="F399" s="5"/>
      <c r="G399" s="5"/>
      <c r="J399" s="5"/>
      <c r="L399" s="5"/>
      <c r="O399" s="5"/>
    </row>
    <row r="400" ht="15.75" customHeight="1">
      <c r="A400" s="12"/>
      <c r="B400" s="5"/>
      <c r="D400" s="5"/>
      <c r="E400" s="5"/>
      <c r="F400" s="5"/>
      <c r="G400" s="5"/>
      <c r="J400" s="5"/>
      <c r="L400" s="5"/>
      <c r="O400" s="5"/>
    </row>
    <row r="401" ht="15.75" customHeight="1">
      <c r="A401" s="12"/>
      <c r="B401" s="5"/>
      <c r="D401" s="5"/>
      <c r="E401" s="5"/>
      <c r="F401" s="5"/>
      <c r="G401" s="5"/>
      <c r="J401" s="5"/>
      <c r="L401" s="5"/>
      <c r="O401" s="5"/>
    </row>
    <row r="402" ht="15.75" customHeight="1">
      <c r="A402" s="12"/>
      <c r="B402" s="5"/>
      <c r="D402" s="5"/>
      <c r="E402" s="5"/>
      <c r="F402" s="5"/>
      <c r="G402" s="5"/>
      <c r="J402" s="5"/>
      <c r="L402" s="5"/>
      <c r="O402" s="5"/>
    </row>
    <row r="403" ht="15.75" customHeight="1">
      <c r="A403" s="12"/>
      <c r="B403" s="5"/>
      <c r="D403" s="5"/>
      <c r="E403" s="5"/>
      <c r="F403" s="5"/>
      <c r="G403" s="5"/>
      <c r="J403" s="5"/>
      <c r="L403" s="5"/>
      <c r="O403" s="5"/>
    </row>
    <row r="404" ht="15.75" customHeight="1">
      <c r="A404" s="12"/>
      <c r="B404" s="5"/>
      <c r="D404" s="5"/>
      <c r="E404" s="5"/>
      <c r="F404" s="5"/>
      <c r="G404" s="5"/>
      <c r="J404" s="5"/>
      <c r="L404" s="5"/>
      <c r="O404" s="5"/>
    </row>
    <row r="405" ht="15.75" customHeight="1">
      <c r="A405" s="12"/>
      <c r="B405" s="5"/>
      <c r="D405" s="5"/>
      <c r="E405" s="5"/>
      <c r="F405" s="5"/>
      <c r="G405" s="5"/>
      <c r="J405" s="5"/>
      <c r="L405" s="5"/>
      <c r="O405" s="5"/>
    </row>
    <row r="406" ht="15.75" customHeight="1">
      <c r="A406" s="12"/>
      <c r="B406" s="5"/>
      <c r="D406" s="5"/>
      <c r="E406" s="5"/>
      <c r="F406" s="5"/>
      <c r="G406" s="5"/>
      <c r="J406" s="5"/>
      <c r="L406" s="5"/>
      <c r="O406" s="5"/>
    </row>
    <row r="407" ht="15.75" customHeight="1">
      <c r="A407" s="12"/>
      <c r="B407" s="5"/>
      <c r="D407" s="5"/>
      <c r="E407" s="5"/>
      <c r="F407" s="5"/>
      <c r="G407" s="5"/>
      <c r="J407" s="5"/>
      <c r="L407" s="5"/>
      <c r="O407" s="5"/>
    </row>
    <row r="408" ht="15.75" customHeight="1">
      <c r="A408" s="12"/>
      <c r="B408" s="5"/>
      <c r="D408" s="5"/>
      <c r="E408" s="5"/>
      <c r="F408" s="5"/>
      <c r="G408" s="5"/>
      <c r="J408" s="5"/>
      <c r="L408" s="5"/>
      <c r="O408" s="5"/>
    </row>
    <row r="409" ht="15.75" customHeight="1">
      <c r="A409" s="12"/>
      <c r="B409" s="5"/>
      <c r="D409" s="5"/>
      <c r="E409" s="5"/>
      <c r="F409" s="5"/>
      <c r="G409" s="5"/>
      <c r="J409" s="5"/>
      <c r="L409" s="5"/>
      <c r="O409" s="5"/>
    </row>
    <row r="410" ht="15.75" customHeight="1">
      <c r="A410" s="12"/>
      <c r="B410" s="5"/>
      <c r="D410" s="5"/>
      <c r="E410" s="5"/>
      <c r="F410" s="5"/>
      <c r="G410" s="5"/>
      <c r="J410" s="5"/>
      <c r="L410" s="5"/>
      <c r="O410" s="5"/>
    </row>
    <row r="411" ht="15.75" customHeight="1">
      <c r="A411" s="12"/>
      <c r="B411" s="5"/>
      <c r="D411" s="5"/>
      <c r="E411" s="5"/>
      <c r="F411" s="5"/>
      <c r="G411" s="5"/>
      <c r="J411" s="5"/>
      <c r="L411" s="5"/>
      <c r="O411" s="5"/>
    </row>
    <row r="412" ht="15.75" customHeight="1">
      <c r="A412" s="12"/>
      <c r="B412" s="5"/>
      <c r="D412" s="5"/>
      <c r="E412" s="5"/>
      <c r="F412" s="5"/>
      <c r="G412" s="5"/>
      <c r="J412" s="5"/>
      <c r="L412" s="5"/>
      <c r="O412" s="5"/>
    </row>
    <row r="413" ht="15.75" customHeight="1">
      <c r="A413" s="12"/>
      <c r="B413" s="5"/>
      <c r="D413" s="5"/>
      <c r="E413" s="5"/>
      <c r="F413" s="5"/>
      <c r="G413" s="5"/>
      <c r="J413" s="5"/>
      <c r="L413" s="5"/>
      <c r="O413" s="5"/>
    </row>
    <row r="414" ht="15.75" customHeight="1">
      <c r="A414" s="12"/>
      <c r="B414" s="5"/>
      <c r="D414" s="5"/>
      <c r="E414" s="5"/>
      <c r="F414" s="5"/>
      <c r="G414" s="5"/>
      <c r="J414" s="5"/>
      <c r="L414" s="5"/>
      <c r="O414" s="5"/>
    </row>
    <row r="415" ht="15.75" customHeight="1">
      <c r="A415" s="12"/>
      <c r="B415" s="5"/>
      <c r="D415" s="5"/>
      <c r="E415" s="5"/>
      <c r="F415" s="5"/>
      <c r="G415" s="5"/>
      <c r="J415" s="5"/>
      <c r="L415" s="5"/>
      <c r="O415" s="5"/>
    </row>
    <row r="416" ht="15.75" customHeight="1">
      <c r="A416" s="12"/>
      <c r="B416" s="5"/>
      <c r="D416" s="5"/>
      <c r="E416" s="5"/>
      <c r="F416" s="5"/>
      <c r="G416" s="5"/>
      <c r="J416" s="5"/>
      <c r="L416" s="5"/>
      <c r="O416" s="5"/>
    </row>
    <row r="417" ht="15.75" customHeight="1">
      <c r="A417" s="12"/>
      <c r="B417" s="5"/>
      <c r="D417" s="5"/>
      <c r="E417" s="5"/>
      <c r="F417" s="5"/>
      <c r="G417" s="5"/>
      <c r="J417" s="5"/>
      <c r="L417" s="5"/>
      <c r="O417" s="5"/>
    </row>
    <row r="418" ht="15.75" customHeight="1">
      <c r="A418" s="12"/>
      <c r="B418" s="5"/>
      <c r="D418" s="5"/>
      <c r="E418" s="5"/>
      <c r="F418" s="5"/>
      <c r="G418" s="5"/>
      <c r="J418" s="5"/>
      <c r="L418" s="5"/>
      <c r="O418" s="5"/>
    </row>
    <row r="419" ht="15.75" customHeight="1">
      <c r="A419" s="12"/>
      <c r="B419" s="5"/>
      <c r="D419" s="5"/>
      <c r="E419" s="5"/>
      <c r="F419" s="5"/>
      <c r="G419" s="5"/>
      <c r="J419" s="5"/>
      <c r="L419" s="5"/>
      <c r="O419" s="5"/>
    </row>
    <row r="420" ht="15.75" customHeight="1">
      <c r="A420" s="12"/>
      <c r="B420" s="5"/>
      <c r="D420" s="5"/>
      <c r="E420" s="5"/>
      <c r="F420" s="5"/>
      <c r="G420" s="5"/>
      <c r="J420" s="5"/>
      <c r="L420" s="5"/>
      <c r="O420" s="5"/>
    </row>
    <row r="421" ht="15.75" customHeight="1">
      <c r="A421" s="12"/>
      <c r="B421" s="5"/>
      <c r="D421" s="5"/>
      <c r="E421" s="5"/>
      <c r="F421" s="5"/>
      <c r="G421" s="5"/>
      <c r="J421" s="5"/>
      <c r="L421" s="5"/>
      <c r="O421" s="5"/>
    </row>
    <row r="422" ht="15.75" customHeight="1">
      <c r="A422" s="12"/>
      <c r="B422" s="5"/>
      <c r="D422" s="5"/>
      <c r="E422" s="5"/>
      <c r="F422" s="5"/>
      <c r="G422" s="5"/>
      <c r="J422" s="5"/>
      <c r="L422" s="5"/>
      <c r="O422" s="5"/>
    </row>
    <row r="423" ht="15.75" customHeight="1">
      <c r="A423" s="12"/>
      <c r="B423" s="5"/>
      <c r="D423" s="5"/>
      <c r="E423" s="5"/>
      <c r="F423" s="5"/>
      <c r="G423" s="5"/>
      <c r="J423" s="5"/>
      <c r="L423" s="5"/>
      <c r="O423" s="5"/>
    </row>
    <row r="424" ht="15.75" customHeight="1">
      <c r="A424" s="12"/>
      <c r="B424" s="5"/>
      <c r="D424" s="5"/>
      <c r="E424" s="5"/>
      <c r="F424" s="5"/>
      <c r="G424" s="5"/>
      <c r="J424" s="5"/>
      <c r="L424" s="5"/>
      <c r="O424" s="5"/>
    </row>
    <row r="425" ht="15.75" customHeight="1">
      <c r="A425" s="12"/>
      <c r="B425" s="5"/>
      <c r="D425" s="5"/>
      <c r="E425" s="5"/>
      <c r="F425" s="5"/>
      <c r="G425" s="5"/>
      <c r="J425" s="5"/>
      <c r="L425" s="5"/>
      <c r="O425" s="5"/>
    </row>
    <row r="426" ht="15.75" customHeight="1">
      <c r="A426" s="12"/>
      <c r="B426" s="5"/>
      <c r="D426" s="5"/>
      <c r="E426" s="5"/>
      <c r="F426" s="5"/>
      <c r="G426" s="5"/>
      <c r="J426" s="5"/>
      <c r="L426" s="5"/>
      <c r="O426" s="5"/>
    </row>
    <row r="427" ht="15.75" customHeight="1">
      <c r="A427" s="12"/>
      <c r="B427" s="5"/>
      <c r="D427" s="5"/>
      <c r="E427" s="5"/>
      <c r="F427" s="5"/>
      <c r="G427" s="5"/>
      <c r="J427" s="5"/>
      <c r="L427" s="5"/>
      <c r="O427" s="5"/>
    </row>
    <row r="428" ht="15.75" customHeight="1">
      <c r="A428" s="12"/>
      <c r="B428" s="5"/>
      <c r="D428" s="5"/>
      <c r="E428" s="5"/>
      <c r="F428" s="5"/>
      <c r="G428" s="5"/>
      <c r="J428" s="5"/>
      <c r="L428" s="5"/>
      <c r="O428" s="5"/>
    </row>
    <row r="429" ht="15.75" customHeight="1">
      <c r="A429" s="12"/>
      <c r="B429" s="5"/>
      <c r="D429" s="5"/>
      <c r="E429" s="5"/>
      <c r="F429" s="5"/>
      <c r="G429" s="5"/>
      <c r="J429" s="5"/>
      <c r="L429" s="5"/>
      <c r="O429" s="5"/>
    </row>
    <row r="430" ht="15.75" customHeight="1">
      <c r="A430" s="12"/>
      <c r="B430" s="5"/>
      <c r="D430" s="5"/>
      <c r="E430" s="5"/>
      <c r="F430" s="5"/>
      <c r="G430" s="5"/>
      <c r="J430" s="5"/>
      <c r="L430" s="5"/>
      <c r="O430" s="5"/>
    </row>
    <row r="431" ht="15.75" customHeight="1">
      <c r="A431" s="12"/>
      <c r="B431" s="5"/>
      <c r="D431" s="5"/>
      <c r="E431" s="5"/>
      <c r="F431" s="5"/>
      <c r="G431" s="5"/>
      <c r="J431" s="5"/>
      <c r="L431" s="5"/>
      <c r="O431" s="5"/>
    </row>
    <row r="432" ht="15.75" customHeight="1">
      <c r="A432" s="12"/>
      <c r="B432" s="5"/>
      <c r="D432" s="5"/>
      <c r="E432" s="5"/>
      <c r="F432" s="5"/>
      <c r="G432" s="5"/>
      <c r="J432" s="5"/>
      <c r="L432" s="5"/>
      <c r="O432" s="5"/>
    </row>
    <row r="433" ht="15.75" customHeight="1">
      <c r="A433" s="12"/>
      <c r="B433" s="5"/>
      <c r="D433" s="5"/>
      <c r="E433" s="5"/>
      <c r="F433" s="5"/>
      <c r="G433" s="5"/>
      <c r="J433" s="5"/>
      <c r="L433" s="5"/>
      <c r="O433" s="5"/>
    </row>
    <row r="434" ht="15.75" customHeight="1">
      <c r="A434" s="12"/>
      <c r="B434" s="5"/>
      <c r="D434" s="5"/>
      <c r="E434" s="5"/>
      <c r="F434" s="5"/>
      <c r="G434" s="5"/>
      <c r="J434" s="5"/>
      <c r="L434" s="5"/>
      <c r="O434" s="5"/>
    </row>
    <row r="435" ht="15.75" customHeight="1">
      <c r="A435" s="12"/>
      <c r="B435" s="5"/>
      <c r="D435" s="5"/>
      <c r="E435" s="5"/>
      <c r="F435" s="5"/>
      <c r="G435" s="5"/>
      <c r="J435" s="5"/>
      <c r="L435" s="5"/>
      <c r="O435" s="5"/>
    </row>
    <row r="436" ht="15.75" customHeight="1">
      <c r="A436" s="12"/>
      <c r="B436" s="5"/>
      <c r="D436" s="5"/>
      <c r="E436" s="5"/>
      <c r="F436" s="5"/>
      <c r="G436" s="5"/>
      <c r="J436" s="5"/>
      <c r="L436" s="5"/>
      <c r="O436" s="5"/>
    </row>
    <row r="437" ht="15.75" customHeight="1">
      <c r="A437" s="12"/>
      <c r="B437" s="5"/>
      <c r="D437" s="5"/>
      <c r="E437" s="5"/>
      <c r="F437" s="5"/>
      <c r="G437" s="5"/>
      <c r="J437" s="5"/>
      <c r="L437" s="5"/>
      <c r="O437" s="5"/>
    </row>
    <row r="438" ht="15.75" customHeight="1">
      <c r="A438" s="12"/>
      <c r="B438" s="5"/>
      <c r="D438" s="5"/>
      <c r="E438" s="5"/>
      <c r="F438" s="5"/>
      <c r="G438" s="5"/>
      <c r="J438" s="5"/>
      <c r="L438" s="5"/>
      <c r="O438" s="5"/>
    </row>
    <row r="439" ht="15.75" customHeight="1">
      <c r="A439" s="12"/>
      <c r="B439" s="5"/>
      <c r="D439" s="5"/>
      <c r="E439" s="5"/>
      <c r="F439" s="5"/>
      <c r="G439" s="5"/>
      <c r="J439" s="5"/>
      <c r="L439" s="5"/>
      <c r="O439" s="5"/>
    </row>
    <row r="440" ht="15.75" customHeight="1">
      <c r="A440" s="12"/>
      <c r="B440" s="5"/>
      <c r="D440" s="5"/>
      <c r="E440" s="5"/>
      <c r="F440" s="5"/>
      <c r="G440" s="5"/>
      <c r="J440" s="5"/>
      <c r="L440" s="5"/>
      <c r="O440" s="5"/>
    </row>
    <row r="441" ht="15.75" customHeight="1">
      <c r="A441" s="12"/>
      <c r="B441" s="5"/>
      <c r="D441" s="5"/>
      <c r="E441" s="5"/>
      <c r="F441" s="5"/>
      <c r="G441" s="5"/>
      <c r="J441" s="5"/>
      <c r="L441" s="5"/>
      <c r="O441" s="5"/>
    </row>
    <row r="442" ht="15.75" customHeight="1">
      <c r="A442" s="12"/>
      <c r="B442" s="5"/>
      <c r="D442" s="5"/>
      <c r="E442" s="5"/>
      <c r="F442" s="5"/>
      <c r="G442" s="5"/>
      <c r="J442" s="5"/>
      <c r="L442" s="5"/>
      <c r="O442" s="5"/>
    </row>
    <row r="443" ht="15.75" customHeight="1">
      <c r="A443" s="12"/>
      <c r="B443" s="5"/>
      <c r="D443" s="5"/>
      <c r="E443" s="5"/>
      <c r="F443" s="5"/>
      <c r="G443" s="5"/>
      <c r="J443" s="5"/>
      <c r="L443" s="5"/>
      <c r="O443" s="5"/>
    </row>
    <row r="444" ht="15.75" customHeight="1">
      <c r="A444" s="12"/>
      <c r="B444" s="5"/>
      <c r="D444" s="5"/>
      <c r="E444" s="5"/>
      <c r="F444" s="5"/>
      <c r="G444" s="5"/>
      <c r="J444" s="5"/>
      <c r="L444" s="5"/>
      <c r="O444" s="5"/>
    </row>
    <row r="445" ht="15.75" customHeight="1">
      <c r="A445" s="12"/>
      <c r="B445" s="5"/>
      <c r="D445" s="5"/>
      <c r="E445" s="5"/>
      <c r="F445" s="5"/>
      <c r="G445" s="5"/>
      <c r="J445" s="5"/>
      <c r="L445" s="5"/>
      <c r="O445" s="5"/>
    </row>
    <row r="446" ht="15.75" customHeight="1">
      <c r="A446" s="12"/>
      <c r="B446" s="5"/>
      <c r="D446" s="5"/>
      <c r="E446" s="5"/>
      <c r="F446" s="5"/>
      <c r="G446" s="5"/>
      <c r="J446" s="5"/>
      <c r="L446" s="5"/>
      <c r="O446" s="5"/>
    </row>
    <row r="447" ht="15.75" customHeight="1">
      <c r="A447" s="12"/>
      <c r="B447" s="5"/>
      <c r="D447" s="5"/>
      <c r="E447" s="5"/>
      <c r="F447" s="5"/>
      <c r="G447" s="5"/>
      <c r="J447" s="5"/>
      <c r="L447" s="5"/>
      <c r="O447" s="5"/>
    </row>
    <row r="448" ht="15.75" customHeight="1">
      <c r="A448" s="12"/>
      <c r="B448" s="5"/>
      <c r="D448" s="5"/>
      <c r="E448" s="5"/>
      <c r="F448" s="5"/>
      <c r="G448" s="5"/>
      <c r="J448" s="5"/>
      <c r="L448" s="5"/>
      <c r="O448" s="5"/>
    </row>
    <row r="449" ht="15.75" customHeight="1">
      <c r="A449" s="12"/>
      <c r="B449" s="5"/>
      <c r="D449" s="5"/>
      <c r="E449" s="5"/>
      <c r="F449" s="5"/>
      <c r="G449" s="5"/>
      <c r="J449" s="5"/>
      <c r="L449" s="5"/>
      <c r="O449" s="5"/>
    </row>
    <row r="450" ht="15.75" customHeight="1">
      <c r="A450" s="12"/>
      <c r="B450" s="5"/>
      <c r="D450" s="5"/>
      <c r="E450" s="5"/>
      <c r="F450" s="5"/>
      <c r="G450" s="5"/>
      <c r="J450" s="5"/>
      <c r="L450" s="5"/>
      <c r="O450" s="5"/>
    </row>
    <row r="451" ht="15.75" customHeight="1">
      <c r="A451" s="12"/>
      <c r="B451" s="5"/>
      <c r="D451" s="5"/>
      <c r="E451" s="5"/>
      <c r="F451" s="5"/>
      <c r="G451" s="5"/>
      <c r="J451" s="5"/>
      <c r="L451" s="5"/>
      <c r="O451" s="5"/>
    </row>
    <row r="452" ht="15.75" customHeight="1">
      <c r="A452" s="12"/>
      <c r="B452" s="5"/>
      <c r="D452" s="5"/>
      <c r="E452" s="5"/>
      <c r="F452" s="5"/>
      <c r="G452" s="5"/>
      <c r="J452" s="5"/>
      <c r="L452" s="5"/>
      <c r="O452" s="5"/>
    </row>
    <row r="453" ht="15.75" customHeight="1">
      <c r="A453" s="12"/>
      <c r="B453" s="5"/>
      <c r="D453" s="5"/>
      <c r="E453" s="5"/>
      <c r="F453" s="5"/>
      <c r="G453" s="5"/>
      <c r="J453" s="5"/>
      <c r="L453" s="5"/>
      <c r="O453" s="5"/>
    </row>
    <row r="454" ht="15.75" customHeight="1">
      <c r="A454" s="12"/>
      <c r="B454" s="5"/>
      <c r="D454" s="5"/>
      <c r="E454" s="5"/>
      <c r="F454" s="5"/>
      <c r="G454" s="5"/>
      <c r="J454" s="5"/>
      <c r="L454" s="5"/>
      <c r="O454" s="5"/>
    </row>
    <row r="455" ht="15.75" customHeight="1">
      <c r="A455" s="12"/>
      <c r="B455" s="5"/>
      <c r="D455" s="5"/>
      <c r="E455" s="5"/>
      <c r="F455" s="5"/>
      <c r="G455" s="5"/>
      <c r="J455" s="5"/>
      <c r="L455" s="5"/>
      <c r="O455" s="5"/>
    </row>
    <row r="456" ht="15.75" customHeight="1">
      <c r="A456" s="12"/>
      <c r="B456" s="5"/>
      <c r="D456" s="5"/>
      <c r="E456" s="5"/>
      <c r="F456" s="5"/>
      <c r="G456" s="5"/>
      <c r="J456" s="5"/>
      <c r="L456" s="5"/>
      <c r="O456" s="5"/>
    </row>
    <row r="457" ht="15.75" customHeight="1">
      <c r="A457" s="12"/>
      <c r="B457" s="5"/>
      <c r="D457" s="5"/>
      <c r="E457" s="5"/>
      <c r="F457" s="5"/>
      <c r="G457" s="5"/>
      <c r="J457" s="5"/>
      <c r="L457" s="5"/>
      <c r="O457" s="5"/>
    </row>
    <row r="458" ht="15.75" customHeight="1">
      <c r="A458" s="12"/>
      <c r="B458" s="5"/>
      <c r="D458" s="5"/>
      <c r="E458" s="5"/>
      <c r="F458" s="5"/>
      <c r="G458" s="5"/>
      <c r="J458" s="5"/>
      <c r="L458" s="5"/>
      <c r="O458" s="5"/>
    </row>
    <row r="459" ht="15.75" customHeight="1">
      <c r="A459" s="12"/>
      <c r="B459" s="5"/>
      <c r="D459" s="5"/>
      <c r="E459" s="5"/>
      <c r="F459" s="5"/>
      <c r="G459" s="5"/>
      <c r="J459" s="5"/>
      <c r="L459" s="5"/>
      <c r="O459" s="5"/>
    </row>
    <row r="460" ht="15.75" customHeight="1">
      <c r="A460" s="12"/>
      <c r="B460" s="5"/>
      <c r="D460" s="5"/>
      <c r="E460" s="5"/>
      <c r="F460" s="5"/>
      <c r="G460" s="5"/>
      <c r="J460" s="5"/>
      <c r="L460" s="5"/>
      <c r="O460" s="5"/>
    </row>
    <row r="461" ht="15.75" customHeight="1">
      <c r="A461" s="12"/>
      <c r="B461" s="5"/>
      <c r="D461" s="5"/>
      <c r="E461" s="5"/>
      <c r="F461" s="5"/>
      <c r="G461" s="5"/>
      <c r="J461" s="5"/>
      <c r="L461" s="5"/>
      <c r="O461" s="5"/>
    </row>
    <row r="462" ht="15.75" customHeight="1">
      <c r="A462" s="12"/>
      <c r="B462" s="5"/>
      <c r="D462" s="5"/>
      <c r="E462" s="5"/>
      <c r="F462" s="5"/>
      <c r="G462" s="5"/>
      <c r="J462" s="5"/>
      <c r="L462" s="5"/>
      <c r="O462" s="5"/>
    </row>
    <row r="463" ht="15.75" customHeight="1">
      <c r="A463" s="12"/>
      <c r="B463" s="5"/>
      <c r="D463" s="5"/>
      <c r="E463" s="5"/>
      <c r="F463" s="5"/>
      <c r="G463" s="5"/>
      <c r="J463" s="5"/>
      <c r="L463" s="5"/>
      <c r="O463" s="5"/>
    </row>
    <row r="464" ht="15.75" customHeight="1">
      <c r="A464" s="12"/>
      <c r="B464" s="5"/>
      <c r="D464" s="5"/>
      <c r="E464" s="5"/>
      <c r="F464" s="5"/>
      <c r="G464" s="5"/>
      <c r="J464" s="5"/>
      <c r="L464" s="5"/>
      <c r="O464" s="5"/>
    </row>
    <row r="465" ht="15.75" customHeight="1">
      <c r="A465" s="12"/>
      <c r="B465" s="5"/>
      <c r="D465" s="5"/>
      <c r="E465" s="5"/>
      <c r="F465" s="5"/>
      <c r="G465" s="5"/>
      <c r="J465" s="5"/>
      <c r="L465" s="5"/>
      <c r="O465" s="5"/>
    </row>
    <row r="466" ht="15.75" customHeight="1">
      <c r="A466" s="12"/>
      <c r="B466" s="5"/>
      <c r="D466" s="5"/>
      <c r="E466" s="5"/>
      <c r="F466" s="5"/>
      <c r="G466" s="5"/>
      <c r="J466" s="5"/>
      <c r="L466" s="5"/>
      <c r="O466" s="5"/>
    </row>
    <row r="467" ht="15.75" customHeight="1">
      <c r="A467" s="12"/>
      <c r="B467" s="5"/>
      <c r="D467" s="5"/>
      <c r="E467" s="5"/>
      <c r="F467" s="5"/>
      <c r="G467" s="5"/>
      <c r="J467" s="5"/>
      <c r="L467" s="5"/>
      <c r="O467" s="5"/>
    </row>
    <row r="468" ht="15.75" customHeight="1">
      <c r="A468" s="12"/>
      <c r="B468" s="5"/>
      <c r="D468" s="5"/>
      <c r="E468" s="5"/>
      <c r="F468" s="5"/>
      <c r="G468" s="5"/>
      <c r="J468" s="5"/>
      <c r="L468" s="5"/>
      <c r="O468" s="5"/>
    </row>
    <row r="469" ht="15.75" customHeight="1">
      <c r="A469" s="12"/>
      <c r="B469" s="5"/>
      <c r="D469" s="5"/>
      <c r="E469" s="5"/>
      <c r="F469" s="5"/>
      <c r="G469" s="5"/>
      <c r="J469" s="5"/>
      <c r="L469" s="5"/>
      <c r="O469" s="5"/>
    </row>
    <row r="470" ht="15.75" customHeight="1">
      <c r="A470" s="12"/>
      <c r="B470" s="5"/>
      <c r="D470" s="5"/>
      <c r="E470" s="5"/>
      <c r="F470" s="5"/>
      <c r="G470" s="5"/>
      <c r="J470" s="5"/>
      <c r="L470" s="5"/>
      <c r="O470" s="5"/>
    </row>
    <row r="471" ht="15.75" customHeight="1">
      <c r="A471" s="12"/>
      <c r="B471" s="5"/>
      <c r="D471" s="5"/>
      <c r="E471" s="5"/>
      <c r="F471" s="5"/>
      <c r="G471" s="5"/>
      <c r="J471" s="5"/>
      <c r="L471" s="5"/>
      <c r="O471" s="5"/>
    </row>
    <row r="472" ht="15.75" customHeight="1">
      <c r="A472" s="12"/>
      <c r="B472" s="5"/>
      <c r="D472" s="5"/>
      <c r="E472" s="5"/>
      <c r="F472" s="5"/>
      <c r="G472" s="5"/>
      <c r="J472" s="5"/>
      <c r="L472" s="5"/>
      <c r="O472" s="5"/>
    </row>
    <row r="473" ht="15.75" customHeight="1">
      <c r="A473" s="12"/>
      <c r="B473" s="5"/>
      <c r="D473" s="5"/>
      <c r="E473" s="5"/>
      <c r="F473" s="5"/>
      <c r="G473" s="5"/>
      <c r="J473" s="5"/>
      <c r="L473" s="5"/>
      <c r="O473" s="5"/>
    </row>
    <row r="474" ht="15.75" customHeight="1">
      <c r="A474" s="12"/>
      <c r="B474" s="5"/>
      <c r="D474" s="5"/>
      <c r="E474" s="5"/>
      <c r="F474" s="5"/>
      <c r="G474" s="5"/>
      <c r="J474" s="5"/>
      <c r="L474" s="5"/>
      <c r="O474" s="5"/>
    </row>
    <row r="475" ht="15.75" customHeight="1">
      <c r="A475" s="12"/>
      <c r="B475" s="5"/>
      <c r="D475" s="5"/>
      <c r="E475" s="5"/>
      <c r="F475" s="5"/>
      <c r="G475" s="5"/>
      <c r="J475" s="5"/>
      <c r="L475" s="5"/>
      <c r="O475" s="5"/>
    </row>
    <row r="476" ht="15.75" customHeight="1">
      <c r="A476" s="12"/>
      <c r="B476" s="5"/>
      <c r="D476" s="5"/>
      <c r="E476" s="5"/>
      <c r="F476" s="5"/>
      <c r="G476" s="5"/>
      <c r="J476" s="5"/>
      <c r="L476" s="5"/>
      <c r="O476" s="5"/>
    </row>
    <row r="477" ht="15.75" customHeight="1">
      <c r="A477" s="12"/>
      <c r="B477" s="5"/>
      <c r="D477" s="5"/>
      <c r="E477" s="5"/>
      <c r="F477" s="5"/>
      <c r="G477" s="5"/>
      <c r="J477" s="5"/>
      <c r="L477" s="5"/>
      <c r="O477" s="5"/>
    </row>
    <row r="478" ht="15.75" customHeight="1">
      <c r="A478" s="12"/>
      <c r="B478" s="5"/>
      <c r="D478" s="5"/>
      <c r="E478" s="5"/>
      <c r="F478" s="5"/>
      <c r="G478" s="5"/>
      <c r="J478" s="5"/>
      <c r="L478" s="5"/>
      <c r="O478" s="5"/>
    </row>
    <row r="479" ht="15.75" customHeight="1">
      <c r="A479" s="12"/>
      <c r="B479" s="5"/>
      <c r="D479" s="5"/>
      <c r="E479" s="5"/>
      <c r="F479" s="5"/>
      <c r="G479" s="5"/>
      <c r="J479" s="5"/>
      <c r="L479" s="5"/>
      <c r="O479" s="5"/>
    </row>
    <row r="480" ht="15.75" customHeight="1">
      <c r="A480" s="12"/>
      <c r="B480" s="5"/>
      <c r="D480" s="5"/>
      <c r="E480" s="5"/>
      <c r="F480" s="5"/>
      <c r="G480" s="5"/>
      <c r="J480" s="5"/>
      <c r="L480" s="5"/>
      <c r="O480" s="5"/>
    </row>
    <row r="481" ht="15.75" customHeight="1">
      <c r="A481" s="12"/>
      <c r="B481" s="5"/>
      <c r="D481" s="5"/>
      <c r="E481" s="5"/>
      <c r="F481" s="5"/>
      <c r="G481" s="5"/>
      <c r="J481" s="5"/>
      <c r="L481" s="5"/>
      <c r="O481" s="5"/>
    </row>
    <row r="482" ht="15.75" customHeight="1">
      <c r="A482" s="12"/>
      <c r="B482" s="5"/>
      <c r="D482" s="5"/>
      <c r="E482" s="5"/>
      <c r="F482" s="5"/>
      <c r="G482" s="5"/>
      <c r="J482" s="5"/>
      <c r="L482" s="5"/>
      <c r="O482" s="5"/>
    </row>
    <row r="483" ht="15.75" customHeight="1">
      <c r="A483" s="12"/>
      <c r="B483" s="5"/>
      <c r="D483" s="5"/>
      <c r="E483" s="5"/>
      <c r="F483" s="5"/>
      <c r="G483" s="5"/>
      <c r="J483" s="5"/>
      <c r="L483" s="5"/>
      <c r="O483" s="5"/>
    </row>
    <row r="484" ht="15.75" customHeight="1">
      <c r="A484" s="12"/>
      <c r="B484" s="5"/>
      <c r="D484" s="5"/>
      <c r="E484" s="5"/>
      <c r="F484" s="5"/>
      <c r="G484" s="5"/>
      <c r="J484" s="5"/>
      <c r="L484" s="5"/>
      <c r="O484" s="5"/>
    </row>
    <row r="485" ht="15.75" customHeight="1">
      <c r="A485" s="12"/>
      <c r="B485" s="5"/>
      <c r="D485" s="5"/>
      <c r="E485" s="5"/>
      <c r="F485" s="5"/>
      <c r="G485" s="5"/>
      <c r="J485" s="5"/>
      <c r="L485" s="5"/>
      <c r="O485" s="5"/>
    </row>
    <row r="486" ht="15.75" customHeight="1">
      <c r="A486" s="12"/>
      <c r="B486" s="5"/>
      <c r="D486" s="5"/>
      <c r="E486" s="5"/>
      <c r="F486" s="5"/>
      <c r="G486" s="5"/>
      <c r="J486" s="5"/>
      <c r="L486" s="5"/>
      <c r="O486" s="5"/>
    </row>
    <row r="487" ht="15.75" customHeight="1">
      <c r="A487" s="12"/>
      <c r="B487" s="5"/>
      <c r="D487" s="5"/>
      <c r="E487" s="5"/>
      <c r="F487" s="5"/>
      <c r="G487" s="5"/>
      <c r="J487" s="5"/>
      <c r="L487" s="5"/>
      <c r="O487" s="5"/>
    </row>
    <row r="488" ht="15.75" customHeight="1">
      <c r="A488" s="12"/>
      <c r="B488" s="5"/>
      <c r="D488" s="5"/>
      <c r="E488" s="5"/>
      <c r="F488" s="5"/>
      <c r="G488" s="5"/>
      <c r="J488" s="5"/>
      <c r="L488" s="5"/>
      <c r="O488" s="5"/>
    </row>
    <row r="489" ht="15.75" customHeight="1">
      <c r="A489" s="12"/>
      <c r="B489" s="5"/>
      <c r="D489" s="5"/>
      <c r="E489" s="5"/>
      <c r="F489" s="5"/>
      <c r="G489" s="5"/>
      <c r="J489" s="5"/>
      <c r="L489" s="5"/>
      <c r="O489" s="5"/>
    </row>
    <row r="490" ht="15.75" customHeight="1">
      <c r="A490" s="12"/>
      <c r="B490" s="5"/>
      <c r="D490" s="5"/>
      <c r="E490" s="5"/>
      <c r="F490" s="5"/>
      <c r="G490" s="5"/>
      <c r="J490" s="5"/>
      <c r="L490" s="5"/>
      <c r="O490" s="5"/>
    </row>
    <row r="491" ht="15.75" customHeight="1">
      <c r="A491" s="12"/>
      <c r="B491" s="5"/>
      <c r="D491" s="5"/>
      <c r="E491" s="5"/>
      <c r="F491" s="5"/>
      <c r="G491" s="5"/>
      <c r="J491" s="5"/>
      <c r="L491" s="5"/>
      <c r="O491" s="5"/>
    </row>
    <row r="492" ht="15.75" customHeight="1">
      <c r="A492" s="12"/>
      <c r="B492" s="5"/>
      <c r="D492" s="5"/>
      <c r="E492" s="5"/>
      <c r="F492" s="5"/>
      <c r="G492" s="5"/>
      <c r="J492" s="5"/>
      <c r="L492" s="5"/>
      <c r="O492" s="5"/>
    </row>
    <row r="493" ht="15.75" customHeight="1">
      <c r="A493" s="12"/>
      <c r="B493" s="5"/>
      <c r="D493" s="5"/>
      <c r="E493" s="5"/>
      <c r="F493" s="5"/>
      <c r="G493" s="5"/>
      <c r="J493" s="5"/>
      <c r="L493" s="5"/>
      <c r="O493" s="5"/>
    </row>
    <row r="494" ht="15.75" customHeight="1">
      <c r="A494" s="12"/>
      <c r="B494" s="5"/>
      <c r="D494" s="5"/>
      <c r="E494" s="5"/>
      <c r="F494" s="5"/>
      <c r="G494" s="5"/>
      <c r="J494" s="5"/>
      <c r="L494" s="5"/>
      <c r="O494" s="5"/>
    </row>
    <row r="495" ht="15.75" customHeight="1">
      <c r="A495" s="12"/>
      <c r="B495" s="5"/>
      <c r="D495" s="5"/>
      <c r="E495" s="5"/>
      <c r="F495" s="5"/>
      <c r="G495" s="5"/>
      <c r="J495" s="5"/>
      <c r="L495" s="5"/>
      <c r="O495" s="5"/>
    </row>
    <row r="496" ht="15.75" customHeight="1">
      <c r="A496" s="12"/>
      <c r="B496" s="5"/>
      <c r="D496" s="5"/>
      <c r="E496" s="5"/>
      <c r="F496" s="5"/>
      <c r="G496" s="5"/>
      <c r="J496" s="5"/>
      <c r="L496" s="5"/>
      <c r="O496" s="5"/>
    </row>
    <row r="497" ht="15.75" customHeight="1">
      <c r="A497" s="12"/>
      <c r="B497" s="5"/>
      <c r="D497" s="5"/>
      <c r="E497" s="5"/>
      <c r="F497" s="5"/>
      <c r="G497" s="5"/>
      <c r="J497" s="5"/>
      <c r="L497" s="5"/>
      <c r="O497" s="5"/>
    </row>
    <row r="498" ht="15.75" customHeight="1">
      <c r="A498" s="12"/>
      <c r="B498" s="5"/>
      <c r="D498" s="5"/>
      <c r="E498" s="5"/>
      <c r="F498" s="5"/>
      <c r="G498" s="5"/>
      <c r="J498" s="5"/>
      <c r="L498" s="5"/>
      <c r="O498" s="5"/>
    </row>
    <row r="499" ht="15.75" customHeight="1">
      <c r="A499" s="12"/>
      <c r="B499" s="5"/>
      <c r="D499" s="5"/>
      <c r="E499" s="5"/>
      <c r="F499" s="5"/>
      <c r="G499" s="5"/>
      <c r="J499" s="5"/>
      <c r="L499" s="5"/>
      <c r="O499" s="5"/>
    </row>
    <row r="500" ht="15.75" customHeight="1">
      <c r="A500" s="12"/>
      <c r="B500" s="5"/>
      <c r="D500" s="5"/>
      <c r="E500" s="5"/>
      <c r="F500" s="5"/>
      <c r="G500" s="5"/>
      <c r="J500" s="5"/>
      <c r="L500" s="5"/>
      <c r="O500" s="5"/>
    </row>
    <row r="501" ht="15.75" customHeight="1">
      <c r="A501" s="12"/>
      <c r="B501" s="5"/>
      <c r="D501" s="5"/>
      <c r="E501" s="5"/>
      <c r="F501" s="5"/>
      <c r="G501" s="5"/>
      <c r="J501" s="5"/>
      <c r="L501" s="5"/>
      <c r="O501" s="5"/>
    </row>
    <row r="502" ht="15.75" customHeight="1">
      <c r="A502" s="12"/>
      <c r="B502" s="5"/>
      <c r="D502" s="5"/>
      <c r="E502" s="5"/>
      <c r="F502" s="5"/>
      <c r="G502" s="5"/>
      <c r="J502" s="5"/>
      <c r="L502" s="5"/>
      <c r="O502" s="5"/>
    </row>
    <row r="503" ht="15.75" customHeight="1">
      <c r="A503" s="12"/>
      <c r="B503" s="5"/>
      <c r="D503" s="5"/>
      <c r="E503" s="5"/>
      <c r="F503" s="5"/>
      <c r="G503" s="5"/>
      <c r="J503" s="5"/>
      <c r="L503" s="5"/>
      <c r="O503" s="5"/>
    </row>
    <row r="504" ht="15.75" customHeight="1">
      <c r="A504" s="12"/>
      <c r="B504" s="5"/>
      <c r="D504" s="5"/>
      <c r="E504" s="5"/>
      <c r="F504" s="5"/>
      <c r="G504" s="5"/>
      <c r="J504" s="5"/>
      <c r="L504" s="5"/>
      <c r="O504" s="5"/>
    </row>
    <row r="505" ht="15.75" customHeight="1">
      <c r="A505" s="12"/>
      <c r="B505" s="5"/>
      <c r="D505" s="5"/>
      <c r="E505" s="5"/>
      <c r="F505" s="5"/>
      <c r="G505" s="5"/>
      <c r="J505" s="5"/>
      <c r="L505" s="5"/>
      <c r="O505" s="5"/>
    </row>
    <row r="506" ht="15.75" customHeight="1">
      <c r="A506" s="12"/>
      <c r="B506" s="5"/>
      <c r="D506" s="5"/>
      <c r="E506" s="5"/>
      <c r="F506" s="5"/>
      <c r="G506" s="5"/>
      <c r="J506" s="5"/>
      <c r="L506" s="5"/>
      <c r="O506" s="5"/>
    </row>
    <row r="507" ht="15.75" customHeight="1">
      <c r="A507" s="12"/>
      <c r="B507" s="5"/>
      <c r="D507" s="5"/>
      <c r="E507" s="5"/>
      <c r="F507" s="5"/>
      <c r="G507" s="5"/>
      <c r="J507" s="5"/>
      <c r="L507" s="5"/>
      <c r="O507" s="5"/>
    </row>
    <row r="508" ht="15.75" customHeight="1">
      <c r="A508" s="12"/>
      <c r="B508" s="5"/>
      <c r="D508" s="5"/>
      <c r="E508" s="5"/>
      <c r="F508" s="5"/>
      <c r="G508" s="5"/>
      <c r="J508" s="5"/>
      <c r="L508" s="5"/>
      <c r="O508" s="5"/>
    </row>
    <row r="509" ht="15.75" customHeight="1">
      <c r="A509" s="12"/>
      <c r="B509" s="5"/>
      <c r="D509" s="5"/>
      <c r="E509" s="5"/>
      <c r="F509" s="5"/>
      <c r="G509" s="5"/>
      <c r="J509" s="5"/>
      <c r="L509" s="5"/>
      <c r="O509" s="5"/>
    </row>
    <row r="510" ht="15.75" customHeight="1">
      <c r="A510" s="12"/>
      <c r="B510" s="5"/>
      <c r="D510" s="5"/>
      <c r="E510" s="5"/>
      <c r="F510" s="5"/>
      <c r="G510" s="5"/>
      <c r="J510" s="5"/>
      <c r="L510" s="5"/>
      <c r="O510" s="5"/>
    </row>
    <row r="511" ht="15.75" customHeight="1">
      <c r="A511" s="12"/>
      <c r="B511" s="5"/>
      <c r="D511" s="5"/>
      <c r="E511" s="5"/>
      <c r="F511" s="5"/>
      <c r="G511" s="5"/>
      <c r="J511" s="5"/>
      <c r="L511" s="5"/>
      <c r="O511" s="5"/>
    </row>
    <row r="512" ht="15.75" customHeight="1">
      <c r="A512" s="12"/>
      <c r="B512" s="5"/>
      <c r="D512" s="5"/>
      <c r="E512" s="5"/>
      <c r="F512" s="5"/>
      <c r="G512" s="5"/>
      <c r="J512" s="5"/>
      <c r="L512" s="5"/>
      <c r="O512" s="5"/>
    </row>
    <row r="513" ht="15.75" customHeight="1">
      <c r="A513" s="12"/>
      <c r="B513" s="5"/>
      <c r="D513" s="5"/>
      <c r="E513" s="5"/>
      <c r="F513" s="5"/>
      <c r="G513" s="5"/>
      <c r="J513" s="5"/>
      <c r="L513" s="5"/>
      <c r="O513" s="5"/>
    </row>
    <row r="514" ht="15.75" customHeight="1">
      <c r="A514" s="12"/>
      <c r="B514" s="5"/>
      <c r="D514" s="5"/>
      <c r="E514" s="5"/>
      <c r="F514" s="5"/>
      <c r="G514" s="5"/>
      <c r="J514" s="5"/>
      <c r="L514" s="5"/>
      <c r="O514" s="5"/>
    </row>
    <row r="515" ht="15.75" customHeight="1">
      <c r="A515" s="12"/>
      <c r="B515" s="5"/>
      <c r="D515" s="5"/>
      <c r="E515" s="5"/>
      <c r="F515" s="5"/>
      <c r="G515" s="5"/>
      <c r="J515" s="5"/>
      <c r="L515" s="5"/>
      <c r="O515" s="5"/>
    </row>
    <row r="516" ht="15.75" customHeight="1">
      <c r="A516" s="12"/>
      <c r="B516" s="5"/>
      <c r="D516" s="5"/>
      <c r="E516" s="5"/>
      <c r="F516" s="5"/>
      <c r="G516" s="5"/>
      <c r="J516" s="5"/>
      <c r="L516" s="5"/>
      <c r="O516" s="5"/>
    </row>
    <row r="517" ht="15.75" customHeight="1">
      <c r="A517" s="12"/>
      <c r="B517" s="5"/>
      <c r="D517" s="5"/>
      <c r="E517" s="5"/>
      <c r="F517" s="5"/>
      <c r="G517" s="5"/>
      <c r="J517" s="5"/>
      <c r="L517" s="5"/>
      <c r="O517" s="5"/>
    </row>
    <row r="518" ht="15.75" customHeight="1">
      <c r="A518" s="12"/>
      <c r="B518" s="5"/>
      <c r="D518" s="5"/>
      <c r="E518" s="5"/>
      <c r="F518" s="5"/>
      <c r="G518" s="5"/>
      <c r="J518" s="5"/>
      <c r="L518" s="5"/>
      <c r="O518" s="5"/>
    </row>
    <row r="519" ht="15.75" customHeight="1">
      <c r="A519" s="12"/>
      <c r="B519" s="5"/>
      <c r="D519" s="5"/>
      <c r="E519" s="5"/>
      <c r="F519" s="5"/>
      <c r="G519" s="5"/>
      <c r="J519" s="5"/>
      <c r="L519" s="5"/>
      <c r="O519" s="5"/>
    </row>
    <row r="520" ht="15.75" customHeight="1">
      <c r="A520" s="12"/>
      <c r="B520" s="5"/>
      <c r="D520" s="5"/>
      <c r="E520" s="5"/>
      <c r="F520" s="5"/>
      <c r="G520" s="5"/>
      <c r="J520" s="5"/>
      <c r="L520" s="5"/>
      <c r="O520" s="5"/>
    </row>
    <row r="521" ht="15.75" customHeight="1">
      <c r="A521" s="12"/>
      <c r="B521" s="5"/>
      <c r="D521" s="5"/>
      <c r="E521" s="5"/>
      <c r="F521" s="5"/>
      <c r="G521" s="5"/>
      <c r="J521" s="5"/>
      <c r="L521" s="5"/>
      <c r="O521" s="5"/>
    </row>
    <row r="522" ht="15.75" customHeight="1">
      <c r="A522" s="12"/>
      <c r="B522" s="5"/>
      <c r="D522" s="5"/>
      <c r="E522" s="5"/>
      <c r="F522" s="5"/>
      <c r="G522" s="5"/>
      <c r="J522" s="5"/>
      <c r="L522" s="5"/>
      <c r="O522" s="5"/>
    </row>
    <row r="523" ht="15.75" customHeight="1">
      <c r="A523" s="12"/>
      <c r="B523" s="5"/>
      <c r="D523" s="5"/>
      <c r="E523" s="5"/>
      <c r="F523" s="5"/>
      <c r="G523" s="5"/>
      <c r="J523" s="5"/>
      <c r="L523" s="5"/>
      <c r="O523" s="5"/>
    </row>
    <row r="524" ht="15.75" customHeight="1">
      <c r="A524" s="12"/>
      <c r="B524" s="5"/>
      <c r="D524" s="5"/>
      <c r="E524" s="5"/>
      <c r="F524" s="5"/>
      <c r="G524" s="5"/>
      <c r="J524" s="5"/>
      <c r="L524" s="5"/>
      <c r="O524" s="5"/>
    </row>
    <row r="525" ht="15.75" customHeight="1">
      <c r="A525" s="12"/>
      <c r="B525" s="5"/>
      <c r="D525" s="5"/>
      <c r="E525" s="5"/>
      <c r="F525" s="5"/>
      <c r="G525" s="5"/>
      <c r="J525" s="5"/>
      <c r="L525" s="5"/>
      <c r="O525" s="5"/>
    </row>
    <row r="526" ht="15.75" customHeight="1">
      <c r="A526" s="12"/>
      <c r="B526" s="5"/>
      <c r="D526" s="5"/>
      <c r="E526" s="5"/>
      <c r="F526" s="5"/>
      <c r="G526" s="5"/>
      <c r="J526" s="5"/>
      <c r="L526" s="5"/>
      <c r="O526" s="5"/>
    </row>
    <row r="527" ht="15.75" customHeight="1">
      <c r="A527" s="12"/>
      <c r="B527" s="5"/>
      <c r="D527" s="5"/>
      <c r="E527" s="5"/>
      <c r="F527" s="5"/>
      <c r="G527" s="5"/>
      <c r="J527" s="5"/>
      <c r="L527" s="5"/>
      <c r="O527" s="5"/>
    </row>
    <row r="528" ht="15.75" customHeight="1">
      <c r="A528" s="12"/>
      <c r="B528" s="5"/>
      <c r="D528" s="5"/>
      <c r="E528" s="5"/>
      <c r="F528" s="5"/>
      <c r="G528" s="5"/>
      <c r="J528" s="5"/>
      <c r="L528" s="5"/>
      <c r="O528" s="5"/>
    </row>
    <row r="529" ht="15.75" customHeight="1">
      <c r="A529" s="12"/>
      <c r="B529" s="5"/>
      <c r="D529" s="5"/>
      <c r="E529" s="5"/>
      <c r="F529" s="5"/>
      <c r="G529" s="5"/>
      <c r="J529" s="5"/>
      <c r="L529" s="5"/>
      <c r="O529" s="5"/>
    </row>
    <row r="530" ht="15.75" customHeight="1">
      <c r="A530" s="12"/>
      <c r="B530" s="5"/>
      <c r="D530" s="5"/>
      <c r="E530" s="5"/>
      <c r="F530" s="5"/>
      <c r="G530" s="5"/>
      <c r="J530" s="5"/>
      <c r="L530" s="5"/>
      <c r="O530" s="5"/>
    </row>
    <row r="531" ht="15.75" customHeight="1">
      <c r="A531" s="12"/>
      <c r="B531" s="5"/>
      <c r="D531" s="5"/>
      <c r="E531" s="5"/>
      <c r="F531" s="5"/>
      <c r="G531" s="5"/>
      <c r="J531" s="5"/>
      <c r="L531" s="5"/>
      <c r="O531" s="5"/>
    </row>
    <row r="532" ht="15.75" customHeight="1">
      <c r="A532" s="12"/>
      <c r="B532" s="5"/>
      <c r="D532" s="5"/>
      <c r="E532" s="5"/>
      <c r="F532" s="5"/>
      <c r="G532" s="5"/>
      <c r="J532" s="5"/>
      <c r="L532" s="5"/>
      <c r="O532" s="5"/>
    </row>
    <row r="533" ht="15.75" customHeight="1">
      <c r="A533" s="12"/>
      <c r="B533" s="5"/>
      <c r="D533" s="5"/>
      <c r="E533" s="5"/>
      <c r="F533" s="5"/>
      <c r="G533" s="5"/>
      <c r="J533" s="5"/>
      <c r="L533" s="5"/>
      <c r="O533" s="5"/>
    </row>
    <row r="534" ht="15.75" customHeight="1">
      <c r="A534" s="12"/>
      <c r="B534" s="5"/>
      <c r="D534" s="5"/>
      <c r="E534" s="5"/>
      <c r="F534" s="5"/>
      <c r="G534" s="5"/>
      <c r="J534" s="5"/>
      <c r="L534" s="5"/>
      <c r="O534" s="5"/>
    </row>
    <row r="535" ht="15.75" customHeight="1">
      <c r="A535" s="12"/>
      <c r="B535" s="5"/>
      <c r="D535" s="5"/>
      <c r="E535" s="5"/>
      <c r="F535" s="5"/>
      <c r="G535" s="5"/>
      <c r="J535" s="5"/>
      <c r="L535" s="5"/>
      <c r="O535" s="5"/>
    </row>
    <row r="536" ht="15.75" customHeight="1">
      <c r="A536" s="12"/>
      <c r="B536" s="5"/>
      <c r="D536" s="5"/>
      <c r="E536" s="5"/>
      <c r="F536" s="5"/>
      <c r="G536" s="5"/>
      <c r="J536" s="5"/>
      <c r="L536" s="5"/>
      <c r="O536" s="5"/>
    </row>
    <row r="537" ht="15.75" customHeight="1">
      <c r="A537" s="12"/>
      <c r="B537" s="5"/>
      <c r="D537" s="5"/>
      <c r="E537" s="5"/>
      <c r="F537" s="5"/>
      <c r="G537" s="5"/>
      <c r="J537" s="5"/>
      <c r="L537" s="5"/>
      <c r="O537" s="5"/>
    </row>
    <row r="538" ht="15.75" customHeight="1">
      <c r="A538" s="12"/>
      <c r="B538" s="5"/>
      <c r="D538" s="5"/>
      <c r="E538" s="5"/>
      <c r="F538" s="5"/>
      <c r="G538" s="5"/>
      <c r="J538" s="5"/>
      <c r="L538" s="5"/>
      <c r="O538" s="5"/>
    </row>
    <row r="539" ht="15.75" customHeight="1">
      <c r="A539" s="12"/>
      <c r="B539" s="5"/>
      <c r="D539" s="5"/>
      <c r="E539" s="5"/>
      <c r="F539" s="5"/>
      <c r="G539" s="5"/>
      <c r="J539" s="5"/>
      <c r="L539" s="5"/>
      <c r="O539" s="5"/>
    </row>
    <row r="540" ht="15.75" customHeight="1">
      <c r="A540" s="12"/>
      <c r="B540" s="5"/>
      <c r="D540" s="5"/>
      <c r="E540" s="5"/>
      <c r="F540" s="5"/>
      <c r="G540" s="5"/>
      <c r="J540" s="5"/>
      <c r="L540" s="5"/>
      <c r="O540" s="5"/>
    </row>
    <row r="541" ht="15.75" customHeight="1">
      <c r="A541" s="12"/>
      <c r="B541" s="5"/>
      <c r="D541" s="5"/>
      <c r="E541" s="5"/>
      <c r="F541" s="5"/>
      <c r="G541" s="5"/>
      <c r="J541" s="5"/>
      <c r="L541" s="5"/>
      <c r="O541" s="5"/>
    </row>
    <row r="542" ht="15.75" customHeight="1">
      <c r="A542" s="12"/>
      <c r="B542" s="5"/>
      <c r="D542" s="5"/>
      <c r="E542" s="5"/>
      <c r="F542" s="5"/>
      <c r="G542" s="5"/>
      <c r="J542" s="5"/>
      <c r="L542" s="5"/>
      <c r="O542" s="5"/>
    </row>
    <row r="543" ht="15.75" customHeight="1">
      <c r="A543" s="12"/>
      <c r="B543" s="5"/>
      <c r="D543" s="5"/>
      <c r="E543" s="5"/>
      <c r="F543" s="5"/>
      <c r="G543" s="5"/>
      <c r="J543" s="5"/>
      <c r="L543" s="5"/>
      <c r="O543" s="5"/>
    </row>
    <row r="544" ht="15.75" customHeight="1">
      <c r="A544" s="12"/>
      <c r="B544" s="5"/>
      <c r="D544" s="5"/>
      <c r="E544" s="5"/>
      <c r="F544" s="5"/>
      <c r="G544" s="5"/>
      <c r="J544" s="5"/>
      <c r="L544" s="5"/>
      <c r="O544" s="5"/>
    </row>
    <row r="545" ht="15.75" customHeight="1">
      <c r="A545" s="12"/>
      <c r="B545" s="5"/>
      <c r="D545" s="5"/>
      <c r="E545" s="5"/>
      <c r="F545" s="5"/>
      <c r="G545" s="5"/>
      <c r="J545" s="5"/>
      <c r="L545" s="5"/>
      <c r="O545" s="5"/>
    </row>
    <row r="546" ht="15.75" customHeight="1">
      <c r="A546" s="12"/>
      <c r="B546" s="5"/>
      <c r="D546" s="5"/>
      <c r="E546" s="5"/>
      <c r="F546" s="5"/>
      <c r="G546" s="5"/>
      <c r="J546" s="5"/>
      <c r="L546" s="5"/>
      <c r="O546" s="5"/>
    </row>
    <row r="547" ht="15.75" customHeight="1">
      <c r="A547" s="12"/>
      <c r="B547" s="5"/>
      <c r="D547" s="5"/>
      <c r="E547" s="5"/>
      <c r="F547" s="5"/>
      <c r="G547" s="5"/>
      <c r="J547" s="5"/>
      <c r="L547" s="5"/>
      <c r="O547" s="5"/>
    </row>
    <row r="548" ht="15.75" customHeight="1">
      <c r="A548" s="12"/>
      <c r="B548" s="5"/>
      <c r="D548" s="5"/>
      <c r="E548" s="5"/>
      <c r="F548" s="5"/>
      <c r="G548" s="5"/>
      <c r="J548" s="5"/>
      <c r="L548" s="5"/>
      <c r="O548" s="5"/>
    </row>
    <row r="549" ht="15.75" customHeight="1">
      <c r="A549" s="12"/>
      <c r="B549" s="5"/>
      <c r="D549" s="5"/>
      <c r="E549" s="5"/>
      <c r="F549" s="5"/>
      <c r="G549" s="5"/>
      <c r="J549" s="5"/>
      <c r="L549" s="5"/>
      <c r="O549" s="5"/>
    </row>
    <row r="550" ht="15.75" customHeight="1">
      <c r="A550" s="12"/>
      <c r="B550" s="5"/>
      <c r="D550" s="5"/>
      <c r="E550" s="5"/>
      <c r="F550" s="5"/>
      <c r="G550" s="5"/>
      <c r="J550" s="5"/>
      <c r="L550" s="5"/>
      <c r="O550" s="5"/>
    </row>
    <row r="551" ht="15.75" customHeight="1">
      <c r="A551" s="12"/>
      <c r="B551" s="5"/>
      <c r="D551" s="5"/>
      <c r="E551" s="5"/>
      <c r="F551" s="5"/>
      <c r="G551" s="5"/>
      <c r="J551" s="5"/>
      <c r="L551" s="5"/>
      <c r="O551" s="5"/>
    </row>
    <row r="552" ht="15.75" customHeight="1">
      <c r="A552" s="12"/>
      <c r="B552" s="5"/>
      <c r="D552" s="5"/>
      <c r="E552" s="5"/>
      <c r="F552" s="5"/>
      <c r="G552" s="5"/>
      <c r="J552" s="5"/>
      <c r="L552" s="5"/>
      <c r="O552" s="5"/>
    </row>
    <row r="553" ht="15.75" customHeight="1">
      <c r="A553" s="12"/>
      <c r="B553" s="5"/>
      <c r="D553" s="5"/>
      <c r="E553" s="5"/>
      <c r="F553" s="5"/>
      <c r="G553" s="5"/>
      <c r="J553" s="5"/>
      <c r="L553" s="5"/>
      <c r="O553" s="5"/>
    </row>
    <row r="554" ht="15.75" customHeight="1">
      <c r="A554" s="12"/>
      <c r="B554" s="5"/>
      <c r="D554" s="5"/>
      <c r="E554" s="5"/>
      <c r="F554" s="5"/>
      <c r="G554" s="5"/>
      <c r="J554" s="5"/>
      <c r="L554" s="5"/>
      <c r="O554" s="5"/>
    </row>
    <row r="555" ht="15.75" customHeight="1">
      <c r="A555" s="12"/>
      <c r="B555" s="5"/>
      <c r="D555" s="5"/>
      <c r="E555" s="5"/>
      <c r="F555" s="5"/>
      <c r="G555" s="5"/>
      <c r="J555" s="5"/>
      <c r="L555" s="5"/>
      <c r="O555" s="5"/>
    </row>
    <row r="556" ht="15.75" customHeight="1">
      <c r="A556" s="12"/>
      <c r="B556" s="5"/>
      <c r="D556" s="5"/>
      <c r="E556" s="5"/>
      <c r="F556" s="5"/>
      <c r="G556" s="5"/>
      <c r="J556" s="5"/>
      <c r="L556" s="5"/>
      <c r="O556" s="5"/>
    </row>
    <row r="557" ht="15.75" customHeight="1">
      <c r="A557" s="12"/>
      <c r="B557" s="5"/>
      <c r="D557" s="5"/>
      <c r="E557" s="5"/>
      <c r="F557" s="5"/>
      <c r="G557" s="5"/>
      <c r="J557" s="5"/>
      <c r="L557" s="5"/>
      <c r="O557" s="5"/>
    </row>
    <row r="558" ht="15.75" customHeight="1">
      <c r="A558" s="12"/>
      <c r="B558" s="5"/>
      <c r="D558" s="5"/>
      <c r="E558" s="5"/>
      <c r="F558" s="5"/>
      <c r="G558" s="5"/>
      <c r="J558" s="5"/>
      <c r="L558" s="5"/>
      <c r="O558" s="5"/>
    </row>
    <row r="559" ht="15.75" customHeight="1">
      <c r="A559" s="12"/>
      <c r="B559" s="5"/>
      <c r="D559" s="5"/>
      <c r="E559" s="5"/>
      <c r="F559" s="5"/>
      <c r="G559" s="5"/>
      <c r="J559" s="5"/>
      <c r="L559" s="5"/>
      <c r="O559" s="5"/>
    </row>
    <row r="560" ht="15.75" customHeight="1">
      <c r="A560" s="12"/>
      <c r="B560" s="5"/>
      <c r="D560" s="5"/>
      <c r="E560" s="5"/>
      <c r="F560" s="5"/>
      <c r="G560" s="5"/>
      <c r="J560" s="5"/>
      <c r="L560" s="5"/>
      <c r="O560" s="5"/>
    </row>
    <row r="561" ht="15.75" customHeight="1">
      <c r="A561" s="12"/>
      <c r="B561" s="5"/>
      <c r="D561" s="5"/>
      <c r="E561" s="5"/>
      <c r="F561" s="5"/>
      <c r="G561" s="5"/>
      <c r="J561" s="5"/>
      <c r="L561" s="5"/>
      <c r="O561" s="5"/>
    </row>
    <row r="562" ht="15.75" customHeight="1">
      <c r="A562" s="12"/>
      <c r="B562" s="5"/>
      <c r="D562" s="5"/>
      <c r="E562" s="5"/>
      <c r="F562" s="5"/>
      <c r="G562" s="5"/>
      <c r="J562" s="5"/>
      <c r="L562" s="5"/>
      <c r="O562" s="5"/>
    </row>
    <row r="563" ht="15.75" customHeight="1">
      <c r="A563" s="12"/>
      <c r="B563" s="5"/>
      <c r="D563" s="5"/>
      <c r="E563" s="5"/>
      <c r="F563" s="5"/>
      <c r="G563" s="5"/>
      <c r="J563" s="5"/>
      <c r="L563" s="5"/>
      <c r="O563" s="5"/>
    </row>
    <row r="564" ht="15.75" customHeight="1">
      <c r="A564" s="12"/>
      <c r="B564" s="5"/>
      <c r="D564" s="5"/>
      <c r="E564" s="5"/>
      <c r="F564" s="5"/>
      <c r="G564" s="5"/>
      <c r="J564" s="5"/>
      <c r="L564" s="5"/>
      <c r="O564" s="5"/>
    </row>
    <row r="565" ht="15.75" customHeight="1">
      <c r="A565" s="12"/>
      <c r="B565" s="5"/>
      <c r="D565" s="5"/>
      <c r="E565" s="5"/>
      <c r="F565" s="5"/>
      <c r="G565" s="5"/>
      <c r="J565" s="5"/>
      <c r="L565" s="5"/>
      <c r="O565" s="5"/>
    </row>
    <row r="566" ht="15.75" customHeight="1">
      <c r="A566" s="12"/>
      <c r="B566" s="5"/>
      <c r="D566" s="5"/>
      <c r="E566" s="5"/>
      <c r="F566" s="5"/>
      <c r="G566" s="5"/>
      <c r="J566" s="5"/>
      <c r="L566" s="5"/>
      <c r="O566" s="5"/>
    </row>
    <row r="567" ht="15.75" customHeight="1">
      <c r="A567" s="12"/>
      <c r="B567" s="5"/>
      <c r="D567" s="5"/>
      <c r="E567" s="5"/>
      <c r="F567" s="5"/>
      <c r="G567" s="5"/>
      <c r="J567" s="5"/>
      <c r="L567" s="5"/>
      <c r="O567" s="5"/>
    </row>
    <row r="568" ht="15.75" customHeight="1">
      <c r="A568" s="12"/>
      <c r="B568" s="5"/>
      <c r="D568" s="5"/>
      <c r="E568" s="5"/>
      <c r="F568" s="5"/>
      <c r="G568" s="5"/>
      <c r="J568" s="5"/>
      <c r="L568" s="5"/>
      <c r="O568" s="5"/>
    </row>
    <row r="569" ht="15.75" customHeight="1">
      <c r="A569" s="12"/>
      <c r="B569" s="5"/>
      <c r="D569" s="5"/>
      <c r="E569" s="5"/>
      <c r="F569" s="5"/>
      <c r="G569" s="5"/>
      <c r="J569" s="5"/>
      <c r="L569" s="5"/>
      <c r="O569" s="5"/>
    </row>
    <row r="570" ht="15.75" customHeight="1">
      <c r="A570" s="12"/>
      <c r="B570" s="5"/>
      <c r="D570" s="5"/>
      <c r="E570" s="5"/>
      <c r="F570" s="5"/>
      <c r="G570" s="5"/>
      <c r="J570" s="5"/>
      <c r="L570" s="5"/>
      <c r="O570" s="5"/>
    </row>
    <row r="571" ht="15.75" customHeight="1">
      <c r="A571" s="12"/>
      <c r="B571" s="5"/>
      <c r="D571" s="5"/>
      <c r="E571" s="5"/>
      <c r="F571" s="5"/>
      <c r="G571" s="5"/>
      <c r="J571" s="5"/>
      <c r="L571" s="5"/>
      <c r="O571" s="5"/>
    </row>
    <row r="572" ht="15.75" customHeight="1">
      <c r="A572" s="12"/>
      <c r="B572" s="5"/>
      <c r="D572" s="5"/>
      <c r="E572" s="5"/>
      <c r="F572" s="5"/>
      <c r="G572" s="5"/>
      <c r="J572" s="5"/>
      <c r="L572" s="5"/>
      <c r="O572" s="5"/>
    </row>
    <row r="573" ht="15.75" customHeight="1">
      <c r="A573" s="12"/>
      <c r="B573" s="5"/>
      <c r="D573" s="5"/>
      <c r="E573" s="5"/>
      <c r="F573" s="5"/>
      <c r="G573" s="5"/>
      <c r="J573" s="5"/>
      <c r="L573" s="5"/>
      <c r="O573" s="5"/>
    </row>
    <row r="574" ht="15.75" customHeight="1">
      <c r="A574" s="12"/>
      <c r="B574" s="5"/>
      <c r="D574" s="5"/>
      <c r="E574" s="5"/>
      <c r="F574" s="5"/>
      <c r="G574" s="5"/>
      <c r="J574" s="5"/>
      <c r="L574" s="5"/>
      <c r="O574" s="5"/>
    </row>
    <row r="575" ht="15.75" customHeight="1">
      <c r="A575" s="12"/>
      <c r="B575" s="5"/>
      <c r="D575" s="5"/>
      <c r="E575" s="5"/>
      <c r="F575" s="5"/>
      <c r="G575" s="5"/>
      <c r="J575" s="5"/>
      <c r="L575" s="5"/>
      <c r="O575" s="5"/>
    </row>
    <row r="576" ht="15.75" customHeight="1">
      <c r="A576" s="12"/>
      <c r="B576" s="5"/>
      <c r="D576" s="5"/>
      <c r="E576" s="5"/>
      <c r="F576" s="5"/>
      <c r="G576" s="5"/>
      <c r="J576" s="5"/>
      <c r="L576" s="5"/>
      <c r="O576" s="5"/>
    </row>
    <row r="577" ht="15.75" customHeight="1">
      <c r="A577" s="12"/>
      <c r="B577" s="5"/>
      <c r="D577" s="5"/>
      <c r="E577" s="5"/>
      <c r="F577" s="5"/>
      <c r="G577" s="5"/>
      <c r="J577" s="5"/>
      <c r="L577" s="5"/>
      <c r="O577" s="5"/>
    </row>
    <row r="578" ht="15.75" customHeight="1">
      <c r="A578" s="12"/>
      <c r="B578" s="5"/>
      <c r="D578" s="5"/>
      <c r="E578" s="5"/>
      <c r="F578" s="5"/>
      <c r="G578" s="5"/>
      <c r="J578" s="5"/>
      <c r="L578" s="5"/>
      <c r="O578" s="5"/>
    </row>
    <row r="579" ht="15.75" customHeight="1">
      <c r="A579" s="12"/>
      <c r="B579" s="5"/>
      <c r="D579" s="5"/>
      <c r="E579" s="5"/>
      <c r="F579" s="5"/>
      <c r="G579" s="5"/>
      <c r="J579" s="5"/>
      <c r="L579" s="5"/>
      <c r="O579" s="5"/>
    </row>
    <row r="580" ht="15.75" customHeight="1">
      <c r="A580" s="12"/>
      <c r="B580" s="5"/>
      <c r="D580" s="5"/>
      <c r="E580" s="5"/>
      <c r="F580" s="5"/>
      <c r="G580" s="5"/>
      <c r="J580" s="5"/>
      <c r="L580" s="5"/>
      <c r="O580" s="5"/>
    </row>
    <row r="581" ht="15.75" customHeight="1">
      <c r="A581" s="12"/>
      <c r="B581" s="5"/>
      <c r="D581" s="5"/>
      <c r="E581" s="5"/>
      <c r="F581" s="5"/>
      <c r="G581" s="5"/>
      <c r="J581" s="5"/>
      <c r="L581" s="5"/>
      <c r="O581" s="5"/>
    </row>
    <row r="582" ht="15.75" customHeight="1">
      <c r="A582" s="12"/>
      <c r="B582" s="5"/>
      <c r="D582" s="5"/>
      <c r="E582" s="5"/>
      <c r="F582" s="5"/>
      <c r="G582" s="5"/>
      <c r="J582" s="5"/>
      <c r="L582" s="5"/>
      <c r="O582" s="5"/>
    </row>
    <row r="583" ht="15.75" customHeight="1">
      <c r="A583" s="12"/>
      <c r="B583" s="5"/>
      <c r="D583" s="5"/>
      <c r="E583" s="5"/>
      <c r="F583" s="5"/>
      <c r="G583" s="5"/>
      <c r="J583" s="5"/>
      <c r="L583" s="5"/>
      <c r="O583" s="5"/>
    </row>
    <row r="584" ht="15.75" customHeight="1">
      <c r="A584" s="12"/>
      <c r="B584" s="5"/>
      <c r="D584" s="5"/>
      <c r="E584" s="5"/>
      <c r="F584" s="5"/>
      <c r="G584" s="5"/>
      <c r="J584" s="5"/>
      <c r="L584" s="5"/>
      <c r="O584" s="5"/>
    </row>
    <row r="585" ht="15.75" customHeight="1">
      <c r="A585" s="12"/>
      <c r="B585" s="5"/>
      <c r="D585" s="5"/>
      <c r="E585" s="5"/>
      <c r="F585" s="5"/>
      <c r="G585" s="5"/>
      <c r="J585" s="5"/>
      <c r="L585" s="5"/>
      <c r="O585" s="5"/>
    </row>
    <row r="586" ht="15.75" customHeight="1">
      <c r="A586" s="12"/>
      <c r="B586" s="5"/>
      <c r="D586" s="5"/>
      <c r="E586" s="5"/>
      <c r="F586" s="5"/>
      <c r="G586" s="5"/>
      <c r="J586" s="5"/>
      <c r="L586" s="5"/>
      <c r="O586" s="5"/>
    </row>
    <row r="587" ht="15.75" customHeight="1">
      <c r="A587" s="12"/>
      <c r="B587" s="5"/>
      <c r="D587" s="5"/>
      <c r="E587" s="5"/>
      <c r="F587" s="5"/>
      <c r="G587" s="5"/>
      <c r="J587" s="5"/>
      <c r="L587" s="5"/>
      <c r="O587" s="5"/>
    </row>
    <row r="588" ht="15.75" customHeight="1">
      <c r="A588" s="12"/>
      <c r="B588" s="5"/>
      <c r="D588" s="5"/>
      <c r="E588" s="5"/>
      <c r="F588" s="5"/>
      <c r="G588" s="5"/>
      <c r="J588" s="5"/>
      <c r="L588" s="5"/>
      <c r="O588" s="5"/>
    </row>
    <row r="589" ht="15.75" customHeight="1">
      <c r="A589" s="12"/>
      <c r="B589" s="5"/>
      <c r="D589" s="5"/>
      <c r="E589" s="5"/>
      <c r="F589" s="5"/>
      <c r="G589" s="5"/>
      <c r="J589" s="5"/>
      <c r="L589" s="5"/>
      <c r="O589" s="5"/>
    </row>
    <row r="590" ht="15.75" customHeight="1">
      <c r="A590" s="12"/>
      <c r="B590" s="5"/>
      <c r="D590" s="5"/>
      <c r="E590" s="5"/>
      <c r="F590" s="5"/>
      <c r="G590" s="5"/>
      <c r="J590" s="5"/>
      <c r="L590" s="5"/>
      <c r="O590" s="5"/>
    </row>
    <row r="591" ht="15.75" customHeight="1">
      <c r="A591" s="12"/>
      <c r="B591" s="5"/>
      <c r="D591" s="5"/>
      <c r="E591" s="5"/>
      <c r="F591" s="5"/>
      <c r="G591" s="5"/>
      <c r="J591" s="5"/>
      <c r="L591" s="5"/>
      <c r="O591" s="5"/>
    </row>
    <row r="592" ht="15.75" customHeight="1">
      <c r="A592" s="12"/>
      <c r="B592" s="5"/>
      <c r="D592" s="5"/>
      <c r="E592" s="5"/>
      <c r="F592" s="5"/>
      <c r="G592" s="5"/>
      <c r="J592" s="5"/>
      <c r="L592" s="5"/>
      <c r="O592" s="5"/>
    </row>
    <row r="593" ht="15.75" customHeight="1">
      <c r="A593" s="12"/>
      <c r="B593" s="5"/>
      <c r="D593" s="5"/>
      <c r="E593" s="5"/>
      <c r="F593" s="5"/>
      <c r="G593" s="5"/>
      <c r="J593" s="5"/>
      <c r="L593" s="5"/>
      <c r="O593" s="5"/>
    </row>
    <row r="594" ht="15.75" customHeight="1">
      <c r="A594" s="12"/>
      <c r="B594" s="5"/>
      <c r="D594" s="5"/>
      <c r="E594" s="5"/>
      <c r="F594" s="5"/>
      <c r="G594" s="5"/>
      <c r="J594" s="5"/>
      <c r="L594" s="5"/>
      <c r="O594" s="5"/>
    </row>
    <row r="595" ht="15.75" customHeight="1">
      <c r="A595" s="12"/>
      <c r="B595" s="5"/>
      <c r="D595" s="5"/>
      <c r="E595" s="5"/>
      <c r="F595" s="5"/>
      <c r="G595" s="5"/>
      <c r="J595" s="5"/>
      <c r="L595" s="5"/>
      <c r="O595" s="5"/>
    </row>
    <row r="596" ht="15.75" customHeight="1">
      <c r="A596" s="12"/>
      <c r="B596" s="5"/>
      <c r="D596" s="5"/>
      <c r="E596" s="5"/>
      <c r="F596" s="5"/>
      <c r="G596" s="5"/>
      <c r="J596" s="5"/>
      <c r="L596" s="5"/>
      <c r="O596" s="5"/>
    </row>
    <row r="597" ht="15.75" customHeight="1">
      <c r="A597" s="12"/>
      <c r="B597" s="5"/>
      <c r="D597" s="5"/>
      <c r="E597" s="5"/>
      <c r="F597" s="5"/>
      <c r="G597" s="5"/>
      <c r="J597" s="5"/>
      <c r="L597" s="5"/>
      <c r="O597" s="5"/>
    </row>
    <row r="598" ht="15.75" customHeight="1">
      <c r="A598" s="12"/>
      <c r="B598" s="5"/>
      <c r="D598" s="5"/>
      <c r="E598" s="5"/>
      <c r="F598" s="5"/>
      <c r="G598" s="5"/>
      <c r="J598" s="5"/>
      <c r="L598" s="5"/>
      <c r="O598" s="5"/>
    </row>
    <row r="599" ht="15.75" customHeight="1">
      <c r="A599" s="12"/>
      <c r="B599" s="5"/>
      <c r="D599" s="5"/>
      <c r="E599" s="5"/>
      <c r="F599" s="5"/>
      <c r="G599" s="5"/>
      <c r="J599" s="5"/>
      <c r="L599" s="5"/>
      <c r="O599" s="5"/>
    </row>
    <row r="600" ht="15.75" customHeight="1">
      <c r="A600" s="12"/>
      <c r="B600" s="5"/>
      <c r="D600" s="5"/>
      <c r="E600" s="5"/>
      <c r="F600" s="5"/>
      <c r="G600" s="5"/>
      <c r="J600" s="5"/>
      <c r="L600" s="5"/>
      <c r="O600" s="5"/>
    </row>
    <row r="601" ht="15.75" customHeight="1">
      <c r="A601" s="12"/>
      <c r="B601" s="5"/>
      <c r="D601" s="5"/>
      <c r="E601" s="5"/>
      <c r="F601" s="5"/>
      <c r="G601" s="5"/>
      <c r="J601" s="5"/>
      <c r="L601" s="5"/>
      <c r="O601" s="5"/>
    </row>
    <row r="602" ht="15.75" customHeight="1">
      <c r="A602" s="12"/>
      <c r="B602" s="5"/>
      <c r="D602" s="5"/>
      <c r="E602" s="5"/>
      <c r="F602" s="5"/>
      <c r="G602" s="5"/>
      <c r="J602" s="5"/>
      <c r="L602" s="5"/>
      <c r="O602" s="5"/>
    </row>
    <row r="603" ht="15.75" customHeight="1">
      <c r="A603" s="12"/>
      <c r="B603" s="5"/>
      <c r="D603" s="5"/>
      <c r="E603" s="5"/>
      <c r="F603" s="5"/>
      <c r="G603" s="5"/>
      <c r="J603" s="5"/>
      <c r="L603" s="5"/>
      <c r="O603" s="5"/>
    </row>
    <row r="604" ht="15.75" customHeight="1">
      <c r="A604" s="12"/>
      <c r="B604" s="5"/>
      <c r="D604" s="5"/>
      <c r="E604" s="5"/>
      <c r="F604" s="5"/>
      <c r="G604" s="5"/>
      <c r="J604" s="5"/>
      <c r="L604" s="5"/>
      <c r="O604" s="5"/>
    </row>
    <row r="605" ht="15.75" customHeight="1">
      <c r="A605" s="12"/>
      <c r="B605" s="5"/>
      <c r="D605" s="5"/>
      <c r="E605" s="5"/>
      <c r="F605" s="5"/>
      <c r="G605" s="5"/>
      <c r="J605" s="5"/>
      <c r="L605" s="5"/>
      <c r="O605" s="5"/>
    </row>
    <row r="606" ht="15.75" customHeight="1">
      <c r="A606" s="12"/>
      <c r="B606" s="5"/>
      <c r="D606" s="5"/>
      <c r="E606" s="5"/>
      <c r="F606" s="5"/>
      <c r="G606" s="5"/>
      <c r="J606" s="5"/>
      <c r="L606" s="5"/>
      <c r="O606" s="5"/>
    </row>
    <row r="607" ht="15.75" customHeight="1">
      <c r="A607" s="12"/>
      <c r="B607" s="5"/>
      <c r="D607" s="5"/>
      <c r="E607" s="5"/>
      <c r="F607" s="5"/>
      <c r="G607" s="5"/>
      <c r="J607" s="5"/>
      <c r="L607" s="5"/>
      <c r="O607" s="5"/>
    </row>
    <row r="608" ht="15.75" customHeight="1">
      <c r="A608" s="12"/>
      <c r="B608" s="5"/>
      <c r="D608" s="5"/>
      <c r="E608" s="5"/>
      <c r="F608" s="5"/>
      <c r="G608" s="5"/>
      <c r="J608" s="5"/>
      <c r="L608" s="5"/>
      <c r="O608" s="5"/>
    </row>
    <row r="609" ht="15.75" customHeight="1">
      <c r="A609" s="12"/>
      <c r="B609" s="5"/>
      <c r="D609" s="5"/>
      <c r="E609" s="5"/>
      <c r="F609" s="5"/>
      <c r="G609" s="5"/>
      <c r="J609" s="5"/>
      <c r="L609" s="5"/>
      <c r="O609" s="5"/>
    </row>
    <row r="610" ht="15.75" customHeight="1">
      <c r="A610" s="12"/>
      <c r="B610" s="5"/>
      <c r="D610" s="5"/>
      <c r="E610" s="5"/>
      <c r="F610" s="5"/>
      <c r="G610" s="5"/>
      <c r="J610" s="5"/>
      <c r="L610" s="5"/>
      <c r="O610" s="5"/>
    </row>
    <row r="611" ht="15.75" customHeight="1">
      <c r="A611" s="12"/>
      <c r="B611" s="5"/>
      <c r="D611" s="5"/>
      <c r="E611" s="5"/>
      <c r="F611" s="5"/>
      <c r="G611" s="5"/>
      <c r="J611" s="5"/>
      <c r="L611" s="5"/>
      <c r="O611" s="5"/>
    </row>
    <row r="612" ht="15.75" customHeight="1">
      <c r="A612" s="12"/>
      <c r="B612" s="5"/>
      <c r="D612" s="5"/>
      <c r="E612" s="5"/>
      <c r="F612" s="5"/>
      <c r="G612" s="5"/>
      <c r="J612" s="5"/>
      <c r="L612" s="5"/>
      <c r="O612" s="5"/>
    </row>
    <row r="613" ht="15.75" customHeight="1">
      <c r="A613" s="12"/>
      <c r="B613" s="5"/>
      <c r="D613" s="5"/>
      <c r="E613" s="5"/>
      <c r="F613" s="5"/>
      <c r="G613" s="5"/>
      <c r="J613" s="5"/>
      <c r="L613" s="5"/>
      <c r="O613" s="5"/>
    </row>
    <row r="614" ht="15.75" customHeight="1">
      <c r="A614" s="12"/>
      <c r="B614" s="5"/>
      <c r="D614" s="5"/>
      <c r="E614" s="5"/>
      <c r="F614" s="5"/>
      <c r="G614" s="5"/>
      <c r="J614" s="5"/>
      <c r="L614" s="5"/>
      <c r="O614" s="5"/>
    </row>
    <row r="615" ht="15.75" customHeight="1">
      <c r="A615" s="12"/>
      <c r="B615" s="5"/>
      <c r="D615" s="5"/>
      <c r="E615" s="5"/>
      <c r="F615" s="5"/>
      <c r="G615" s="5"/>
      <c r="J615" s="5"/>
      <c r="L615" s="5"/>
      <c r="O615" s="5"/>
    </row>
    <row r="616" ht="15.75" customHeight="1">
      <c r="A616" s="12"/>
      <c r="B616" s="5"/>
      <c r="D616" s="5"/>
      <c r="E616" s="5"/>
      <c r="F616" s="5"/>
      <c r="G616" s="5"/>
      <c r="J616" s="5"/>
      <c r="L616" s="5"/>
      <c r="O616" s="5"/>
    </row>
    <row r="617" ht="15.75" customHeight="1">
      <c r="A617" s="12"/>
      <c r="B617" s="5"/>
      <c r="D617" s="5"/>
      <c r="E617" s="5"/>
      <c r="F617" s="5"/>
      <c r="G617" s="5"/>
      <c r="J617" s="5"/>
      <c r="L617" s="5"/>
      <c r="O617" s="5"/>
    </row>
    <row r="618" ht="15.75" customHeight="1">
      <c r="A618" s="12"/>
      <c r="B618" s="5"/>
      <c r="D618" s="5"/>
      <c r="E618" s="5"/>
      <c r="F618" s="5"/>
      <c r="G618" s="5"/>
      <c r="J618" s="5"/>
      <c r="L618" s="5"/>
      <c r="O618" s="5"/>
    </row>
    <row r="619" ht="15.75" customHeight="1">
      <c r="A619" s="12"/>
      <c r="B619" s="5"/>
      <c r="D619" s="5"/>
      <c r="E619" s="5"/>
      <c r="F619" s="5"/>
      <c r="G619" s="5"/>
      <c r="J619" s="5"/>
      <c r="L619" s="5"/>
      <c r="O619" s="5"/>
    </row>
    <row r="620" ht="15.75" customHeight="1">
      <c r="A620" s="12"/>
      <c r="B620" s="5"/>
      <c r="D620" s="5"/>
      <c r="E620" s="5"/>
      <c r="F620" s="5"/>
      <c r="G620" s="5"/>
      <c r="J620" s="5"/>
      <c r="L620" s="5"/>
      <c r="O620" s="5"/>
    </row>
    <row r="621" ht="15.75" customHeight="1">
      <c r="A621" s="12"/>
      <c r="B621" s="5"/>
      <c r="D621" s="5"/>
      <c r="E621" s="5"/>
      <c r="F621" s="5"/>
      <c r="G621" s="5"/>
      <c r="J621" s="5"/>
      <c r="L621" s="5"/>
      <c r="O621" s="5"/>
    </row>
    <row r="622" ht="15.75" customHeight="1">
      <c r="A622" s="12"/>
      <c r="B622" s="5"/>
      <c r="D622" s="5"/>
      <c r="E622" s="5"/>
      <c r="F622" s="5"/>
      <c r="G622" s="5"/>
      <c r="J622" s="5"/>
      <c r="L622" s="5"/>
      <c r="O622" s="5"/>
    </row>
    <row r="623" ht="15.75" customHeight="1">
      <c r="A623" s="12"/>
      <c r="B623" s="5"/>
      <c r="D623" s="5"/>
      <c r="E623" s="5"/>
      <c r="F623" s="5"/>
      <c r="G623" s="5"/>
      <c r="J623" s="5"/>
      <c r="L623" s="5"/>
      <c r="O623" s="5"/>
    </row>
    <row r="624" ht="15.75" customHeight="1">
      <c r="A624" s="12"/>
      <c r="B624" s="5"/>
      <c r="D624" s="5"/>
      <c r="E624" s="5"/>
      <c r="F624" s="5"/>
      <c r="G624" s="5"/>
      <c r="J624" s="5"/>
      <c r="L624" s="5"/>
      <c r="O624" s="5"/>
    </row>
    <row r="625" ht="15.75" customHeight="1">
      <c r="A625" s="12"/>
      <c r="B625" s="5"/>
      <c r="D625" s="5"/>
      <c r="E625" s="5"/>
      <c r="F625" s="5"/>
      <c r="G625" s="5"/>
      <c r="J625" s="5"/>
      <c r="L625" s="5"/>
      <c r="O625" s="5"/>
    </row>
    <row r="626" ht="15.75" customHeight="1">
      <c r="A626" s="12"/>
      <c r="B626" s="5"/>
      <c r="D626" s="5"/>
      <c r="E626" s="5"/>
      <c r="F626" s="5"/>
      <c r="G626" s="5"/>
      <c r="J626" s="5"/>
      <c r="L626" s="5"/>
      <c r="O626" s="5"/>
    </row>
    <row r="627" ht="15.75" customHeight="1">
      <c r="A627" s="12"/>
      <c r="B627" s="5"/>
      <c r="D627" s="5"/>
      <c r="E627" s="5"/>
      <c r="F627" s="5"/>
      <c r="G627" s="5"/>
      <c r="J627" s="5"/>
      <c r="L627" s="5"/>
      <c r="O627" s="5"/>
    </row>
    <row r="628" ht="15.75" customHeight="1">
      <c r="A628" s="12"/>
      <c r="B628" s="5"/>
      <c r="D628" s="5"/>
      <c r="E628" s="5"/>
      <c r="F628" s="5"/>
      <c r="G628" s="5"/>
      <c r="J628" s="5"/>
      <c r="L628" s="5"/>
      <c r="O628" s="5"/>
    </row>
    <row r="629" ht="15.75" customHeight="1">
      <c r="A629" s="12"/>
      <c r="B629" s="5"/>
      <c r="D629" s="5"/>
      <c r="E629" s="5"/>
      <c r="F629" s="5"/>
      <c r="G629" s="5"/>
      <c r="J629" s="5"/>
      <c r="L629" s="5"/>
      <c r="O629" s="5"/>
    </row>
    <row r="630" ht="15.75" customHeight="1">
      <c r="A630" s="12"/>
      <c r="B630" s="5"/>
      <c r="D630" s="5"/>
      <c r="E630" s="5"/>
      <c r="F630" s="5"/>
      <c r="G630" s="5"/>
      <c r="J630" s="5"/>
      <c r="L630" s="5"/>
      <c r="O630" s="5"/>
    </row>
    <row r="631" ht="15.75" customHeight="1">
      <c r="A631" s="12"/>
      <c r="B631" s="5"/>
      <c r="D631" s="5"/>
      <c r="E631" s="5"/>
      <c r="F631" s="5"/>
      <c r="G631" s="5"/>
      <c r="J631" s="5"/>
      <c r="L631" s="5"/>
      <c r="O631" s="5"/>
    </row>
    <row r="632" ht="15.75" customHeight="1">
      <c r="A632" s="12"/>
      <c r="B632" s="5"/>
      <c r="D632" s="5"/>
      <c r="E632" s="5"/>
      <c r="F632" s="5"/>
      <c r="G632" s="5"/>
      <c r="J632" s="5"/>
      <c r="L632" s="5"/>
      <c r="O632" s="5"/>
    </row>
    <row r="633" ht="15.75" customHeight="1">
      <c r="A633" s="12"/>
      <c r="B633" s="5"/>
      <c r="D633" s="5"/>
      <c r="E633" s="5"/>
      <c r="F633" s="5"/>
      <c r="G633" s="5"/>
      <c r="J633" s="5"/>
      <c r="L633" s="5"/>
      <c r="O633" s="5"/>
    </row>
    <row r="634" ht="15.75" customHeight="1">
      <c r="A634" s="12"/>
      <c r="B634" s="5"/>
      <c r="D634" s="5"/>
      <c r="E634" s="5"/>
      <c r="F634" s="5"/>
      <c r="G634" s="5"/>
      <c r="J634" s="5"/>
      <c r="L634" s="5"/>
      <c r="O634" s="5"/>
    </row>
    <row r="635" ht="15.75" customHeight="1">
      <c r="A635" s="12"/>
      <c r="B635" s="5"/>
      <c r="D635" s="5"/>
      <c r="E635" s="5"/>
      <c r="F635" s="5"/>
      <c r="G635" s="5"/>
      <c r="J635" s="5"/>
      <c r="L635" s="5"/>
      <c r="O635" s="5"/>
    </row>
    <row r="636" ht="15.75" customHeight="1">
      <c r="A636" s="12"/>
      <c r="B636" s="5"/>
      <c r="D636" s="5"/>
      <c r="E636" s="5"/>
      <c r="F636" s="5"/>
      <c r="G636" s="5"/>
      <c r="J636" s="5"/>
      <c r="L636" s="5"/>
      <c r="O636" s="5"/>
    </row>
    <row r="637" ht="15.75" customHeight="1">
      <c r="A637" s="12"/>
      <c r="B637" s="5"/>
      <c r="D637" s="5"/>
      <c r="E637" s="5"/>
      <c r="F637" s="5"/>
      <c r="G637" s="5"/>
      <c r="J637" s="5"/>
      <c r="L637" s="5"/>
      <c r="O637" s="5"/>
    </row>
    <row r="638" ht="15.75" customHeight="1">
      <c r="A638" s="12"/>
      <c r="B638" s="5"/>
      <c r="D638" s="5"/>
      <c r="E638" s="5"/>
      <c r="F638" s="5"/>
      <c r="G638" s="5"/>
      <c r="J638" s="5"/>
      <c r="L638" s="5"/>
      <c r="O638" s="5"/>
    </row>
    <row r="639" ht="15.75" customHeight="1">
      <c r="A639" s="12"/>
      <c r="B639" s="5"/>
      <c r="D639" s="5"/>
      <c r="E639" s="5"/>
      <c r="F639" s="5"/>
      <c r="G639" s="5"/>
      <c r="J639" s="5"/>
      <c r="L639" s="5"/>
      <c r="O639" s="5"/>
    </row>
    <row r="640" ht="15.75" customHeight="1">
      <c r="A640" s="12"/>
      <c r="B640" s="5"/>
      <c r="D640" s="5"/>
      <c r="E640" s="5"/>
      <c r="F640" s="5"/>
      <c r="G640" s="5"/>
      <c r="J640" s="5"/>
      <c r="L640" s="5"/>
      <c r="O640" s="5"/>
    </row>
    <row r="641" ht="15.75" customHeight="1">
      <c r="A641" s="12"/>
      <c r="B641" s="5"/>
      <c r="D641" s="5"/>
      <c r="E641" s="5"/>
      <c r="F641" s="5"/>
      <c r="G641" s="5"/>
      <c r="J641" s="5"/>
      <c r="L641" s="5"/>
      <c r="O641" s="5"/>
    </row>
    <row r="642" ht="15.75" customHeight="1">
      <c r="A642" s="12"/>
      <c r="B642" s="5"/>
      <c r="D642" s="5"/>
      <c r="E642" s="5"/>
      <c r="F642" s="5"/>
      <c r="G642" s="5"/>
      <c r="J642" s="5"/>
      <c r="L642" s="5"/>
      <c r="O642" s="5"/>
    </row>
    <row r="643" ht="15.75" customHeight="1">
      <c r="A643" s="12"/>
      <c r="B643" s="5"/>
      <c r="D643" s="5"/>
      <c r="E643" s="5"/>
      <c r="F643" s="5"/>
      <c r="G643" s="5"/>
      <c r="J643" s="5"/>
      <c r="L643" s="5"/>
      <c r="O643" s="5"/>
    </row>
    <row r="644" ht="15.75" customHeight="1">
      <c r="A644" s="12"/>
      <c r="B644" s="5"/>
      <c r="D644" s="5"/>
      <c r="E644" s="5"/>
      <c r="F644" s="5"/>
      <c r="G644" s="5"/>
      <c r="J644" s="5"/>
      <c r="L644" s="5"/>
      <c r="O644" s="5"/>
    </row>
    <row r="645" ht="15.75" customHeight="1">
      <c r="A645" s="12"/>
      <c r="B645" s="5"/>
      <c r="D645" s="5"/>
      <c r="E645" s="5"/>
      <c r="F645" s="5"/>
      <c r="G645" s="5"/>
      <c r="J645" s="5"/>
      <c r="L645" s="5"/>
      <c r="O645" s="5"/>
    </row>
    <row r="646" ht="15.75" customHeight="1">
      <c r="A646" s="12"/>
      <c r="B646" s="5"/>
      <c r="D646" s="5"/>
      <c r="E646" s="5"/>
      <c r="F646" s="5"/>
      <c r="G646" s="5"/>
      <c r="J646" s="5"/>
      <c r="L646" s="5"/>
      <c r="O646" s="5"/>
    </row>
    <row r="647" ht="15.75" customHeight="1">
      <c r="A647" s="12"/>
      <c r="B647" s="5"/>
      <c r="D647" s="5"/>
      <c r="E647" s="5"/>
      <c r="F647" s="5"/>
      <c r="G647" s="5"/>
      <c r="J647" s="5"/>
      <c r="L647" s="5"/>
      <c r="O647" s="5"/>
    </row>
    <row r="648" ht="15.75" customHeight="1">
      <c r="A648" s="12"/>
      <c r="B648" s="5"/>
      <c r="D648" s="5"/>
      <c r="E648" s="5"/>
      <c r="F648" s="5"/>
      <c r="G648" s="5"/>
      <c r="J648" s="5"/>
      <c r="L648" s="5"/>
      <c r="O648" s="5"/>
    </row>
    <row r="649" ht="15.75" customHeight="1">
      <c r="A649" s="12"/>
      <c r="B649" s="5"/>
      <c r="D649" s="5"/>
      <c r="E649" s="5"/>
      <c r="F649" s="5"/>
      <c r="G649" s="5"/>
      <c r="J649" s="5"/>
      <c r="L649" s="5"/>
      <c r="O649" s="5"/>
    </row>
    <row r="650" ht="15.75" customHeight="1">
      <c r="A650" s="12"/>
      <c r="B650" s="5"/>
      <c r="D650" s="5"/>
      <c r="E650" s="5"/>
      <c r="F650" s="5"/>
      <c r="G650" s="5"/>
      <c r="J650" s="5"/>
      <c r="L650" s="5"/>
      <c r="O650" s="5"/>
    </row>
    <row r="651" ht="15.75" customHeight="1">
      <c r="A651" s="12"/>
      <c r="B651" s="5"/>
      <c r="D651" s="5"/>
      <c r="E651" s="5"/>
      <c r="F651" s="5"/>
      <c r="G651" s="5"/>
      <c r="J651" s="5"/>
      <c r="L651" s="5"/>
      <c r="O651" s="5"/>
    </row>
    <row r="652" ht="15.75" customHeight="1">
      <c r="A652" s="12"/>
      <c r="B652" s="5"/>
      <c r="D652" s="5"/>
      <c r="E652" s="5"/>
      <c r="F652" s="5"/>
      <c r="G652" s="5"/>
      <c r="J652" s="5"/>
      <c r="L652" s="5"/>
      <c r="O652" s="5"/>
    </row>
    <row r="653" ht="15.75" customHeight="1">
      <c r="A653" s="12"/>
      <c r="B653" s="5"/>
      <c r="D653" s="5"/>
      <c r="E653" s="5"/>
      <c r="F653" s="5"/>
      <c r="G653" s="5"/>
      <c r="J653" s="5"/>
      <c r="L653" s="5"/>
      <c r="O653" s="5"/>
    </row>
    <row r="654" ht="15.75" customHeight="1">
      <c r="A654" s="12"/>
      <c r="B654" s="5"/>
      <c r="D654" s="5"/>
      <c r="E654" s="5"/>
      <c r="F654" s="5"/>
      <c r="G654" s="5"/>
      <c r="J654" s="5"/>
      <c r="L654" s="5"/>
      <c r="O654" s="5"/>
    </row>
    <row r="655" ht="15.75" customHeight="1">
      <c r="A655" s="12"/>
      <c r="B655" s="5"/>
      <c r="D655" s="5"/>
      <c r="E655" s="5"/>
      <c r="F655" s="5"/>
      <c r="G655" s="5"/>
      <c r="J655" s="5"/>
      <c r="L655" s="5"/>
      <c r="O655" s="5"/>
    </row>
    <row r="656" ht="15.75" customHeight="1">
      <c r="A656" s="12"/>
      <c r="B656" s="5"/>
      <c r="D656" s="5"/>
      <c r="E656" s="5"/>
      <c r="F656" s="5"/>
      <c r="G656" s="5"/>
      <c r="J656" s="5"/>
      <c r="L656" s="5"/>
      <c r="O656" s="5"/>
    </row>
    <row r="657" ht="15.75" customHeight="1">
      <c r="A657" s="12"/>
      <c r="B657" s="5"/>
      <c r="D657" s="5"/>
      <c r="E657" s="5"/>
      <c r="F657" s="5"/>
      <c r="G657" s="5"/>
      <c r="J657" s="5"/>
      <c r="L657" s="5"/>
      <c r="O657" s="5"/>
    </row>
    <row r="658" ht="15.75" customHeight="1">
      <c r="A658" s="12"/>
      <c r="B658" s="5"/>
      <c r="D658" s="5"/>
      <c r="E658" s="5"/>
      <c r="F658" s="5"/>
      <c r="G658" s="5"/>
      <c r="J658" s="5"/>
      <c r="L658" s="5"/>
      <c r="O658" s="5"/>
    </row>
    <row r="659" ht="15.75" customHeight="1">
      <c r="A659" s="12"/>
      <c r="B659" s="5"/>
      <c r="D659" s="5"/>
      <c r="E659" s="5"/>
      <c r="F659" s="5"/>
      <c r="G659" s="5"/>
      <c r="J659" s="5"/>
      <c r="L659" s="5"/>
      <c r="O659" s="5"/>
    </row>
    <row r="660" ht="15.75" customHeight="1">
      <c r="A660" s="12"/>
      <c r="B660" s="5"/>
      <c r="D660" s="5"/>
      <c r="E660" s="5"/>
      <c r="F660" s="5"/>
      <c r="G660" s="5"/>
      <c r="J660" s="5"/>
      <c r="L660" s="5"/>
      <c r="O660" s="5"/>
    </row>
    <row r="661" ht="15.75" customHeight="1">
      <c r="A661" s="12"/>
      <c r="B661" s="5"/>
      <c r="D661" s="5"/>
      <c r="E661" s="5"/>
      <c r="F661" s="5"/>
      <c r="G661" s="5"/>
      <c r="J661" s="5"/>
      <c r="L661" s="5"/>
      <c r="O661" s="5"/>
    </row>
    <row r="662" ht="15.75" customHeight="1">
      <c r="A662" s="12"/>
      <c r="B662" s="5"/>
      <c r="D662" s="5"/>
      <c r="E662" s="5"/>
      <c r="F662" s="5"/>
      <c r="G662" s="5"/>
      <c r="J662" s="5"/>
      <c r="L662" s="5"/>
      <c r="O662" s="5"/>
    </row>
    <row r="663" ht="15.75" customHeight="1">
      <c r="A663" s="12"/>
      <c r="B663" s="5"/>
      <c r="D663" s="5"/>
      <c r="E663" s="5"/>
      <c r="F663" s="5"/>
      <c r="G663" s="5"/>
      <c r="J663" s="5"/>
      <c r="L663" s="5"/>
      <c r="O663" s="5"/>
    </row>
    <row r="664" ht="15.75" customHeight="1">
      <c r="A664" s="12"/>
      <c r="B664" s="5"/>
      <c r="D664" s="5"/>
      <c r="E664" s="5"/>
      <c r="F664" s="5"/>
      <c r="G664" s="5"/>
      <c r="J664" s="5"/>
      <c r="L664" s="5"/>
      <c r="O664" s="5"/>
    </row>
    <row r="665" ht="15.75" customHeight="1">
      <c r="A665" s="12"/>
      <c r="B665" s="5"/>
      <c r="D665" s="5"/>
      <c r="E665" s="5"/>
      <c r="F665" s="5"/>
      <c r="G665" s="5"/>
      <c r="J665" s="5"/>
      <c r="L665" s="5"/>
      <c r="O665" s="5"/>
    </row>
    <row r="666" ht="15.75" customHeight="1">
      <c r="A666" s="12"/>
      <c r="B666" s="5"/>
      <c r="D666" s="5"/>
      <c r="E666" s="5"/>
      <c r="F666" s="5"/>
      <c r="G666" s="5"/>
      <c r="J666" s="5"/>
      <c r="L666" s="5"/>
      <c r="O666" s="5"/>
    </row>
    <row r="667" ht="15.75" customHeight="1">
      <c r="A667" s="12"/>
      <c r="B667" s="5"/>
      <c r="D667" s="5"/>
      <c r="E667" s="5"/>
      <c r="F667" s="5"/>
      <c r="G667" s="5"/>
      <c r="J667" s="5"/>
      <c r="L667" s="5"/>
      <c r="O667" s="5"/>
    </row>
    <row r="668" ht="15.75" customHeight="1">
      <c r="A668" s="12"/>
      <c r="B668" s="5"/>
      <c r="D668" s="5"/>
      <c r="E668" s="5"/>
      <c r="F668" s="5"/>
      <c r="G668" s="5"/>
      <c r="J668" s="5"/>
      <c r="L668" s="5"/>
      <c r="O668" s="5"/>
    </row>
    <row r="669" ht="15.75" customHeight="1">
      <c r="A669" s="12"/>
      <c r="B669" s="5"/>
      <c r="D669" s="5"/>
      <c r="E669" s="5"/>
      <c r="F669" s="5"/>
      <c r="G669" s="5"/>
      <c r="J669" s="5"/>
      <c r="L669" s="5"/>
      <c r="O669" s="5"/>
    </row>
    <row r="670" ht="15.75" customHeight="1">
      <c r="A670" s="12"/>
      <c r="B670" s="5"/>
      <c r="D670" s="5"/>
      <c r="E670" s="5"/>
      <c r="F670" s="5"/>
      <c r="G670" s="5"/>
      <c r="J670" s="5"/>
      <c r="L670" s="5"/>
      <c r="O670" s="5"/>
    </row>
    <row r="671" ht="15.75" customHeight="1">
      <c r="A671" s="12"/>
      <c r="B671" s="5"/>
      <c r="D671" s="5"/>
      <c r="E671" s="5"/>
      <c r="F671" s="5"/>
      <c r="G671" s="5"/>
      <c r="J671" s="5"/>
      <c r="L671" s="5"/>
      <c r="O671" s="5"/>
    </row>
    <row r="672" ht="15.75" customHeight="1">
      <c r="A672" s="12"/>
      <c r="B672" s="5"/>
      <c r="D672" s="5"/>
      <c r="E672" s="5"/>
      <c r="F672" s="5"/>
      <c r="G672" s="5"/>
      <c r="J672" s="5"/>
      <c r="L672" s="5"/>
      <c r="O672" s="5"/>
    </row>
    <row r="673" ht="15.75" customHeight="1">
      <c r="A673" s="12"/>
      <c r="B673" s="5"/>
      <c r="D673" s="5"/>
      <c r="E673" s="5"/>
      <c r="F673" s="5"/>
      <c r="G673" s="5"/>
      <c r="J673" s="5"/>
      <c r="L673" s="5"/>
      <c r="O673" s="5"/>
    </row>
    <row r="674" ht="15.75" customHeight="1">
      <c r="A674" s="12"/>
      <c r="B674" s="5"/>
      <c r="D674" s="5"/>
      <c r="E674" s="5"/>
      <c r="F674" s="5"/>
      <c r="G674" s="5"/>
      <c r="J674" s="5"/>
      <c r="L674" s="5"/>
      <c r="O674" s="5"/>
    </row>
    <row r="675" ht="15.75" customHeight="1">
      <c r="A675" s="12"/>
      <c r="B675" s="5"/>
      <c r="D675" s="5"/>
      <c r="E675" s="5"/>
      <c r="F675" s="5"/>
      <c r="G675" s="5"/>
      <c r="J675" s="5"/>
      <c r="L675" s="5"/>
      <c r="O675" s="5"/>
    </row>
    <row r="676" ht="15.75" customHeight="1">
      <c r="A676" s="12"/>
      <c r="B676" s="5"/>
      <c r="D676" s="5"/>
      <c r="E676" s="5"/>
      <c r="F676" s="5"/>
      <c r="G676" s="5"/>
      <c r="J676" s="5"/>
      <c r="L676" s="5"/>
      <c r="O676" s="5"/>
    </row>
    <row r="677" ht="15.75" customHeight="1">
      <c r="A677" s="12"/>
      <c r="B677" s="5"/>
      <c r="D677" s="5"/>
      <c r="E677" s="5"/>
      <c r="F677" s="5"/>
      <c r="G677" s="5"/>
      <c r="J677" s="5"/>
      <c r="L677" s="5"/>
      <c r="O677" s="5"/>
    </row>
    <row r="678" ht="15.75" customHeight="1">
      <c r="A678" s="12"/>
      <c r="B678" s="5"/>
      <c r="D678" s="5"/>
      <c r="E678" s="5"/>
      <c r="F678" s="5"/>
      <c r="G678" s="5"/>
      <c r="J678" s="5"/>
      <c r="L678" s="5"/>
      <c r="O678" s="5"/>
    </row>
    <row r="679" ht="15.75" customHeight="1">
      <c r="A679" s="12"/>
      <c r="B679" s="5"/>
      <c r="D679" s="5"/>
      <c r="E679" s="5"/>
      <c r="F679" s="5"/>
      <c r="G679" s="5"/>
      <c r="J679" s="5"/>
      <c r="L679" s="5"/>
      <c r="O679" s="5"/>
    </row>
    <row r="680" ht="15.75" customHeight="1">
      <c r="A680" s="12"/>
      <c r="B680" s="5"/>
      <c r="D680" s="5"/>
      <c r="E680" s="5"/>
      <c r="F680" s="5"/>
      <c r="G680" s="5"/>
      <c r="J680" s="5"/>
      <c r="L680" s="5"/>
      <c r="O680" s="5"/>
    </row>
    <row r="681" ht="15.75" customHeight="1">
      <c r="A681" s="12"/>
      <c r="B681" s="5"/>
      <c r="D681" s="5"/>
      <c r="E681" s="5"/>
      <c r="F681" s="5"/>
      <c r="G681" s="5"/>
      <c r="J681" s="5"/>
      <c r="L681" s="5"/>
      <c r="O681" s="5"/>
    </row>
    <row r="682" ht="15.75" customHeight="1">
      <c r="A682" s="12"/>
      <c r="B682" s="5"/>
      <c r="D682" s="5"/>
      <c r="E682" s="5"/>
      <c r="F682" s="5"/>
      <c r="G682" s="5"/>
      <c r="J682" s="5"/>
      <c r="L682" s="5"/>
      <c r="O682" s="5"/>
    </row>
    <row r="683" ht="15.75" customHeight="1">
      <c r="A683" s="12"/>
      <c r="B683" s="5"/>
      <c r="D683" s="5"/>
      <c r="E683" s="5"/>
      <c r="F683" s="5"/>
      <c r="G683" s="5"/>
      <c r="J683" s="5"/>
      <c r="L683" s="5"/>
      <c r="O683" s="5"/>
    </row>
    <row r="684" ht="15.75" customHeight="1">
      <c r="A684" s="12"/>
      <c r="B684" s="5"/>
      <c r="D684" s="5"/>
      <c r="E684" s="5"/>
      <c r="F684" s="5"/>
      <c r="G684" s="5"/>
      <c r="J684" s="5"/>
      <c r="L684" s="5"/>
      <c r="O684" s="5"/>
    </row>
    <row r="685" ht="15.75" customHeight="1">
      <c r="A685" s="12"/>
      <c r="B685" s="5"/>
      <c r="D685" s="5"/>
      <c r="E685" s="5"/>
      <c r="F685" s="5"/>
      <c r="G685" s="5"/>
      <c r="J685" s="5"/>
      <c r="L685" s="5"/>
      <c r="O685" s="5"/>
    </row>
    <row r="686" ht="15.75" customHeight="1">
      <c r="A686" s="12"/>
      <c r="B686" s="5"/>
      <c r="D686" s="5"/>
      <c r="E686" s="5"/>
      <c r="F686" s="5"/>
      <c r="G686" s="5"/>
      <c r="J686" s="5"/>
      <c r="L686" s="5"/>
      <c r="O686" s="5"/>
    </row>
    <row r="687" ht="15.75" customHeight="1">
      <c r="A687" s="12"/>
      <c r="B687" s="5"/>
      <c r="D687" s="5"/>
      <c r="E687" s="5"/>
      <c r="F687" s="5"/>
      <c r="G687" s="5"/>
      <c r="J687" s="5"/>
      <c r="L687" s="5"/>
      <c r="O687" s="5"/>
    </row>
    <row r="688" ht="15.75" customHeight="1">
      <c r="A688" s="12"/>
      <c r="B688" s="5"/>
      <c r="D688" s="5"/>
      <c r="E688" s="5"/>
      <c r="F688" s="5"/>
      <c r="G688" s="5"/>
      <c r="J688" s="5"/>
      <c r="L688" s="5"/>
      <c r="O688" s="5"/>
    </row>
    <row r="689" ht="15.75" customHeight="1">
      <c r="A689" s="12"/>
      <c r="B689" s="5"/>
      <c r="D689" s="5"/>
      <c r="E689" s="5"/>
      <c r="F689" s="5"/>
      <c r="G689" s="5"/>
      <c r="J689" s="5"/>
      <c r="L689" s="5"/>
      <c r="O689" s="5"/>
    </row>
    <row r="690" ht="15.75" customHeight="1">
      <c r="A690" s="12"/>
      <c r="B690" s="5"/>
      <c r="D690" s="5"/>
      <c r="E690" s="5"/>
      <c r="F690" s="5"/>
      <c r="G690" s="5"/>
      <c r="J690" s="5"/>
      <c r="L690" s="5"/>
      <c r="O690" s="5"/>
    </row>
    <row r="691" ht="15.75" customHeight="1">
      <c r="A691" s="12"/>
      <c r="B691" s="5"/>
      <c r="D691" s="5"/>
      <c r="E691" s="5"/>
      <c r="F691" s="5"/>
      <c r="G691" s="5"/>
      <c r="J691" s="5"/>
      <c r="L691" s="5"/>
      <c r="O691" s="5"/>
    </row>
    <row r="692" ht="15.75" customHeight="1">
      <c r="A692" s="12"/>
      <c r="B692" s="5"/>
      <c r="D692" s="5"/>
      <c r="E692" s="5"/>
      <c r="F692" s="5"/>
      <c r="G692" s="5"/>
      <c r="J692" s="5"/>
      <c r="L692" s="5"/>
      <c r="O692" s="5"/>
    </row>
    <row r="693" ht="15.75" customHeight="1">
      <c r="A693" s="12"/>
      <c r="B693" s="5"/>
      <c r="D693" s="5"/>
      <c r="E693" s="5"/>
      <c r="F693" s="5"/>
      <c r="G693" s="5"/>
      <c r="J693" s="5"/>
      <c r="L693" s="5"/>
      <c r="O693" s="5"/>
    </row>
    <row r="694" ht="15.75" customHeight="1">
      <c r="A694" s="12"/>
      <c r="B694" s="5"/>
      <c r="D694" s="5"/>
      <c r="E694" s="5"/>
      <c r="F694" s="5"/>
      <c r="G694" s="5"/>
      <c r="J694" s="5"/>
      <c r="L694" s="5"/>
      <c r="O694" s="5"/>
    </row>
    <row r="695" ht="15.75" customHeight="1">
      <c r="A695" s="12"/>
      <c r="B695" s="5"/>
      <c r="D695" s="5"/>
      <c r="E695" s="5"/>
      <c r="F695" s="5"/>
      <c r="G695" s="5"/>
      <c r="J695" s="5"/>
      <c r="L695" s="5"/>
      <c r="O695" s="5"/>
    </row>
    <row r="696" ht="15.75" customHeight="1">
      <c r="A696" s="12"/>
      <c r="B696" s="5"/>
      <c r="D696" s="5"/>
      <c r="E696" s="5"/>
      <c r="F696" s="5"/>
      <c r="G696" s="5"/>
      <c r="J696" s="5"/>
      <c r="L696" s="5"/>
      <c r="O696" s="5"/>
    </row>
    <row r="697" ht="15.75" customHeight="1">
      <c r="A697" s="12"/>
      <c r="B697" s="5"/>
      <c r="D697" s="5"/>
      <c r="E697" s="5"/>
      <c r="F697" s="5"/>
      <c r="G697" s="5"/>
      <c r="J697" s="5"/>
      <c r="L697" s="5"/>
      <c r="O697" s="5"/>
    </row>
    <row r="698" ht="15.75" customHeight="1">
      <c r="A698" s="12"/>
      <c r="B698" s="5"/>
      <c r="D698" s="5"/>
      <c r="E698" s="5"/>
      <c r="F698" s="5"/>
      <c r="G698" s="5"/>
      <c r="J698" s="5"/>
      <c r="L698" s="5"/>
      <c r="O698" s="5"/>
    </row>
    <row r="699" ht="15.75" customHeight="1">
      <c r="A699" s="12"/>
      <c r="B699" s="5"/>
      <c r="D699" s="5"/>
      <c r="E699" s="5"/>
      <c r="F699" s="5"/>
      <c r="G699" s="5"/>
      <c r="J699" s="5"/>
      <c r="L699" s="5"/>
      <c r="O699" s="5"/>
    </row>
    <row r="700" ht="15.75" customHeight="1">
      <c r="A700" s="12"/>
      <c r="B700" s="5"/>
      <c r="D700" s="5"/>
      <c r="E700" s="5"/>
      <c r="F700" s="5"/>
      <c r="G700" s="5"/>
      <c r="J700" s="5"/>
      <c r="L700" s="5"/>
      <c r="O700" s="5"/>
    </row>
    <row r="701" ht="15.75" customHeight="1">
      <c r="A701" s="12"/>
      <c r="B701" s="5"/>
      <c r="D701" s="5"/>
      <c r="E701" s="5"/>
      <c r="F701" s="5"/>
      <c r="G701" s="5"/>
      <c r="J701" s="5"/>
      <c r="L701" s="5"/>
      <c r="O701" s="5"/>
    </row>
    <row r="702" ht="15.75" customHeight="1">
      <c r="A702" s="12"/>
      <c r="B702" s="5"/>
      <c r="D702" s="5"/>
      <c r="E702" s="5"/>
      <c r="F702" s="5"/>
      <c r="G702" s="5"/>
      <c r="J702" s="5"/>
      <c r="L702" s="5"/>
      <c r="O702" s="5"/>
    </row>
    <row r="703" ht="15.75" customHeight="1">
      <c r="A703" s="12"/>
      <c r="B703" s="5"/>
      <c r="D703" s="5"/>
      <c r="E703" s="5"/>
      <c r="F703" s="5"/>
      <c r="G703" s="5"/>
      <c r="J703" s="5"/>
      <c r="L703" s="5"/>
      <c r="O703" s="5"/>
    </row>
    <row r="704" ht="15.75" customHeight="1">
      <c r="A704" s="12"/>
      <c r="B704" s="5"/>
      <c r="D704" s="5"/>
      <c r="E704" s="5"/>
      <c r="F704" s="5"/>
      <c r="G704" s="5"/>
      <c r="J704" s="5"/>
      <c r="L704" s="5"/>
      <c r="O704" s="5"/>
    </row>
    <row r="705" ht="15.75" customHeight="1">
      <c r="A705" s="12"/>
      <c r="B705" s="5"/>
      <c r="D705" s="5"/>
      <c r="E705" s="5"/>
      <c r="F705" s="5"/>
      <c r="G705" s="5"/>
      <c r="J705" s="5"/>
      <c r="L705" s="5"/>
      <c r="O705" s="5"/>
    </row>
    <row r="706" ht="15.75" customHeight="1">
      <c r="A706" s="12"/>
      <c r="B706" s="5"/>
      <c r="D706" s="5"/>
      <c r="E706" s="5"/>
      <c r="F706" s="5"/>
      <c r="G706" s="5"/>
      <c r="J706" s="5"/>
      <c r="L706" s="5"/>
      <c r="O706" s="5"/>
    </row>
    <row r="707" ht="15.75" customHeight="1">
      <c r="A707" s="12"/>
      <c r="B707" s="5"/>
      <c r="D707" s="5"/>
      <c r="E707" s="5"/>
      <c r="F707" s="5"/>
      <c r="G707" s="5"/>
      <c r="J707" s="5"/>
      <c r="L707" s="5"/>
      <c r="O707" s="5"/>
    </row>
    <row r="708" ht="15.75" customHeight="1">
      <c r="A708" s="12"/>
      <c r="B708" s="5"/>
      <c r="D708" s="5"/>
      <c r="E708" s="5"/>
      <c r="F708" s="5"/>
      <c r="G708" s="5"/>
      <c r="J708" s="5"/>
      <c r="L708" s="5"/>
      <c r="O708" s="5"/>
    </row>
    <row r="709" ht="15.75" customHeight="1">
      <c r="A709" s="12"/>
      <c r="B709" s="5"/>
      <c r="D709" s="5"/>
      <c r="E709" s="5"/>
      <c r="F709" s="5"/>
      <c r="G709" s="5"/>
      <c r="J709" s="5"/>
      <c r="L709" s="5"/>
      <c r="O709" s="5"/>
    </row>
    <row r="710" ht="15.75" customHeight="1">
      <c r="A710" s="12"/>
      <c r="B710" s="5"/>
      <c r="D710" s="5"/>
      <c r="E710" s="5"/>
      <c r="F710" s="5"/>
      <c r="G710" s="5"/>
      <c r="J710" s="5"/>
      <c r="L710" s="5"/>
      <c r="O710" s="5"/>
    </row>
    <row r="711" ht="15.75" customHeight="1">
      <c r="A711" s="12"/>
      <c r="B711" s="5"/>
      <c r="D711" s="5"/>
      <c r="E711" s="5"/>
      <c r="F711" s="5"/>
      <c r="G711" s="5"/>
      <c r="J711" s="5"/>
      <c r="L711" s="5"/>
      <c r="O711" s="5"/>
    </row>
    <row r="712" ht="15.75" customHeight="1">
      <c r="A712" s="12"/>
      <c r="B712" s="5"/>
      <c r="D712" s="5"/>
      <c r="E712" s="5"/>
      <c r="F712" s="5"/>
      <c r="G712" s="5"/>
      <c r="J712" s="5"/>
      <c r="L712" s="5"/>
      <c r="O712" s="5"/>
    </row>
    <row r="713" ht="15.75" customHeight="1">
      <c r="A713" s="12"/>
      <c r="B713" s="5"/>
      <c r="D713" s="5"/>
      <c r="E713" s="5"/>
      <c r="F713" s="5"/>
      <c r="G713" s="5"/>
      <c r="J713" s="5"/>
      <c r="L713" s="5"/>
      <c r="O713" s="5"/>
    </row>
    <row r="714" ht="15.75" customHeight="1">
      <c r="A714" s="12"/>
      <c r="B714" s="5"/>
      <c r="D714" s="5"/>
      <c r="E714" s="5"/>
      <c r="F714" s="5"/>
      <c r="G714" s="5"/>
      <c r="J714" s="5"/>
      <c r="L714" s="5"/>
      <c r="O714" s="5"/>
    </row>
    <row r="715" ht="15.75" customHeight="1">
      <c r="A715" s="12"/>
      <c r="B715" s="5"/>
      <c r="D715" s="5"/>
      <c r="E715" s="5"/>
      <c r="F715" s="5"/>
      <c r="G715" s="5"/>
      <c r="J715" s="5"/>
      <c r="L715" s="5"/>
      <c r="O715" s="5"/>
    </row>
    <row r="716" ht="15.75" customHeight="1">
      <c r="A716" s="12"/>
      <c r="B716" s="5"/>
      <c r="D716" s="5"/>
      <c r="E716" s="5"/>
      <c r="F716" s="5"/>
      <c r="G716" s="5"/>
      <c r="J716" s="5"/>
      <c r="L716" s="5"/>
      <c r="O716" s="5"/>
    </row>
    <row r="717" ht="15.75" customHeight="1">
      <c r="A717" s="12"/>
      <c r="B717" s="5"/>
      <c r="D717" s="5"/>
      <c r="E717" s="5"/>
      <c r="F717" s="5"/>
      <c r="G717" s="5"/>
      <c r="J717" s="5"/>
      <c r="L717" s="5"/>
      <c r="O717" s="5"/>
    </row>
    <row r="718" ht="15.75" customHeight="1">
      <c r="A718" s="12"/>
      <c r="B718" s="5"/>
      <c r="D718" s="5"/>
      <c r="E718" s="5"/>
      <c r="F718" s="5"/>
      <c r="G718" s="5"/>
      <c r="J718" s="5"/>
      <c r="L718" s="5"/>
      <c r="O718" s="5"/>
    </row>
    <row r="719" ht="15.75" customHeight="1">
      <c r="A719" s="12"/>
      <c r="B719" s="5"/>
      <c r="D719" s="5"/>
      <c r="E719" s="5"/>
      <c r="F719" s="5"/>
      <c r="G719" s="5"/>
      <c r="J719" s="5"/>
      <c r="L719" s="5"/>
      <c r="O719" s="5"/>
    </row>
    <row r="720" ht="15.75" customHeight="1">
      <c r="A720" s="12"/>
      <c r="B720" s="5"/>
      <c r="D720" s="5"/>
      <c r="E720" s="5"/>
      <c r="F720" s="5"/>
      <c r="G720" s="5"/>
      <c r="J720" s="5"/>
      <c r="L720" s="5"/>
      <c r="O720" s="5"/>
    </row>
    <row r="721" ht="15.75" customHeight="1">
      <c r="A721" s="12"/>
      <c r="B721" s="5"/>
      <c r="D721" s="5"/>
      <c r="E721" s="5"/>
      <c r="F721" s="5"/>
      <c r="G721" s="5"/>
      <c r="J721" s="5"/>
      <c r="L721" s="5"/>
      <c r="O721" s="5"/>
    </row>
    <row r="722" ht="15.75" customHeight="1">
      <c r="A722" s="12"/>
      <c r="B722" s="5"/>
      <c r="D722" s="5"/>
      <c r="E722" s="5"/>
      <c r="F722" s="5"/>
      <c r="G722" s="5"/>
      <c r="J722" s="5"/>
      <c r="L722" s="5"/>
      <c r="O722" s="5"/>
    </row>
    <row r="723" ht="15.75" customHeight="1">
      <c r="A723" s="12"/>
      <c r="B723" s="5"/>
      <c r="D723" s="5"/>
      <c r="E723" s="5"/>
      <c r="F723" s="5"/>
      <c r="G723" s="5"/>
      <c r="J723" s="5"/>
      <c r="L723" s="5"/>
      <c r="O723" s="5"/>
    </row>
    <row r="724" ht="15.75" customHeight="1">
      <c r="A724" s="12"/>
      <c r="B724" s="5"/>
      <c r="D724" s="5"/>
      <c r="E724" s="5"/>
      <c r="F724" s="5"/>
      <c r="G724" s="5"/>
      <c r="J724" s="5"/>
      <c r="L724" s="5"/>
      <c r="O724" s="5"/>
    </row>
    <row r="725" ht="15.75" customHeight="1">
      <c r="A725" s="12"/>
      <c r="B725" s="5"/>
      <c r="D725" s="5"/>
      <c r="E725" s="5"/>
      <c r="F725" s="5"/>
      <c r="G725" s="5"/>
      <c r="J725" s="5"/>
      <c r="L725" s="5"/>
      <c r="O725" s="5"/>
    </row>
    <row r="726" ht="15.75" customHeight="1">
      <c r="A726" s="12"/>
      <c r="B726" s="5"/>
      <c r="D726" s="5"/>
      <c r="E726" s="5"/>
      <c r="F726" s="5"/>
      <c r="G726" s="5"/>
      <c r="J726" s="5"/>
      <c r="L726" s="5"/>
      <c r="O726" s="5"/>
    </row>
    <row r="727" ht="15.75" customHeight="1">
      <c r="A727" s="12"/>
      <c r="B727" s="5"/>
      <c r="D727" s="5"/>
      <c r="E727" s="5"/>
      <c r="F727" s="5"/>
      <c r="G727" s="5"/>
      <c r="J727" s="5"/>
      <c r="L727" s="5"/>
      <c r="O727" s="5"/>
    </row>
    <row r="728" ht="15.75" customHeight="1">
      <c r="A728" s="12"/>
      <c r="B728" s="5"/>
      <c r="D728" s="5"/>
      <c r="E728" s="5"/>
      <c r="F728" s="5"/>
      <c r="G728" s="5"/>
      <c r="J728" s="5"/>
      <c r="L728" s="5"/>
      <c r="O728" s="5"/>
    </row>
    <row r="729" ht="15.75" customHeight="1">
      <c r="A729" s="12"/>
      <c r="B729" s="5"/>
      <c r="D729" s="5"/>
      <c r="E729" s="5"/>
      <c r="F729" s="5"/>
      <c r="G729" s="5"/>
      <c r="J729" s="5"/>
      <c r="L729" s="5"/>
      <c r="O729" s="5"/>
    </row>
    <row r="730" ht="15.75" customHeight="1">
      <c r="A730" s="12"/>
      <c r="B730" s="5"/>
      <c r="D730" s="5"/>
      <c r="E730" s="5"/>
      <c r="F730" s="5"/>
      <c r="G730" s="5"/>
      <c r="J730" s="5"/>
      <c r="L730" s="5"/>
      <c r="O730" s="5"/>
    </row>
    <row r="731" ht="15.75" customHeight="1">
      <c r="A731" s="12"/>
      <c r="B731" s="5"/>
      <c r="D731" s="5"/>
      <c r="E731" s="5"/>
      <c r="F731" s="5"/>
      <c r="G731" s="5"/>
      <c r="J731" s="5"/>
      <c r="L731" s="5"/>
      <c r="O731" s="5"/>
    </row>
    <row r="732" ht="15.75" customHeight="1">
      <c r="A732" s="12"/>
      <c r="B732" s="5"/>
      <c r="D732" s="5"/>
      <c r="E732" s="5"/>
      <c r="F732" s="5"/>
      <c r="G732" s="5"/>
      <c r="J732" s="5"/>
      <c r="L732" s="5"/>
      <c r="O732" s="5"/>
    </row>
    <row r="733" ht="15.75" customHeight="1">
      <c r="A733" s="12"/>
      <c r="B733" s="5"/>
      <c r="D733" s="5"/>
      <c r="E733" s="5"/>
      <c r="F733" s="5"/>
      <c r="G733" s="5"/>
      <c r="J733" s="5"/>
      <c r="L733" s="5"/>
      <c r="O733" s="5"/>
    </row>
    <row r="734" ht="15.75" customHeight="1">
      <c r="A734" s="12"/>
      <c r="B734" s="5"/>
      <c r="D734" s="5"/>
      <c r="E734" s="5"/>
      <c r="F734" s="5"/>
      <c r="G734" s="5"/>
      <c r="J734" s="5"/>
      <c r="L734" s="5"/>
      <c r="O734" s="5"/>
    </row>
    <row r="735" ht="15.75" customHeight="1">
      <c r="A735" s="12"/>
      <c r="B735" s="5"/>
      <c r="D735" s="5"/>
      <c r="E735" s="5"/>
      <c r="F735" s="5"/>
      <c r="G735" s="5"/>
      <c r="J735" s="5"/>
      <c r="L735" s="5"/>
      <c r="O735" s="5"/>
    </row>
    <row r="736" ht="15.75" customHeight="1">
      <c r="A736" s="12"/>
      <c r="B736" s="5"/>
      <c r="D736" s="5"/>
      <c r="E736" s="5"/>
      <c r="F736" s="5"/>
      <c r="G736" s="5"/>
      <c r="J736" s="5"/>
      <c r="L736" s="5"/>
      <c r="O736" s="5"/>
    </row>
    <row r="737" ht="15.75" customHeight="1">
      <c r="A737" s="12"/>
      <c r="B737" s="5"/>
      <c r="D737" s="5"/>
      <c r="E737" s="5"/>
      <c r="F737" s="5"/>
      <c r="G737" s="5"/>
      <c r="J737" s="5"/>
      <c r="L737" s="5"/>
      <c r="O737" s="5"/>
    </row>
    <row r="738" ht="15.75" customHeight="1">
      <c r="A738" s="12"/>
      <c r="B738" s="5"/>
      <c r="D738" s="5"/>
      <c r="E738" s="5"/>
      <c r="F738" s="5"/>
      <c r="G738" s="5"/>
      <c r="J738" s="5"/>
      <c r="L738" s="5"/>
      <c r="O738" s="5"/>
    </row>
    <row r="739" ht="15.75" customHeight="1">
      <c r="A739" s="12"/>
      <c r="B739" s="5"/>
      <c r="D739" s="5"/>
      <c r="E739" s="5"/>
      <c r="F739" s="5"/>
      <c r="G739" s="5"/>
      <c r="J739" s="5"/>
      <c r="L739" s="5"/>
      <c r="O739" s="5"/>
    </row>
    <row r="740" ht="15.75" customHeight="1">
      <c r="A740" s="12"/>
      <c r="B740" s="5"/>
      <c r="D740" s="5"/>
      <c r="E740" s="5"/>
      <c r="F740" s="5"/>
      <c r="G740" s="5"/>
      <c r="J740" s="5"/>
      <c r="L740" s="5"/>
      <c r="O740" s="5"/>
    </row>
    <row r="741" ht="15.75" customHeight="1">
      <c r="A741" s="12"/>
      <c r="B741" s="5"/>
      <c r="D741" s="5"/>
      <c r="E741" s="5"/>
      <c r="F741" s="5"/>
      <c r="G741" s="5"/>
      <c r="J741" s="5"/>
      <c r="L741" s="5"/>
      <c r="O741" s="5"/>
    </row>
    <row r="742" ht="15.75" customHeight="1">
      <c r="A742" s="12"/>
      <c r="B742" s="5"/>
      <c r="D742" s="5"/>
      <c r="E742" s="5"/>
      <c r="F742" s="5"/>
      <c r="G742" s="5"/>
      <c r="J742" s="5"/>
      <c r="L742" s="5"/>
      <c r="O742" s="5"/>
    </row>
    <row r="743" ht="15.75" customHeight="1">
      <c r="A743" s="12"/>
      <c r="B743" s="5"/>
      <c r="D743" s="5"/>
      <c r="E743" s="5"/>
      <c r="F743" s="5"/>
      <c r="G743" s="5"/>
      <c r="J743" s="5"/>
      <c r="L743" s="5"/>
      <c r="O743" s="5"/>
    </row>
    <row r="744" ht="15.75" customHeight="1">
      <c r="A744" s="12"/>
      <c r="B744" s="5"/>
      <c r="D744" s="5"/>
      <c r="E744" s="5"/>
      <c r="F744" s="5"/>
      <c r="G744" s="5"/>
      <c r="J744" s="5"/>
      <c r="L744" s="5"/>
      <c r="O744" s="5"/>
    </row>
    <row r="745" ht="15.75" customHeight="1">
      <c r="A745" s="12"/>
      <c r="B745" s="5"/>
      <c r="D745" s="5"/>
      <c r="E745" s="5"/>
      <c r="F745" s="5"/>
      <c r="G745" s="5"/>
      <c r="J745" s="5"/>
      <c r="L745" s="5"/>
      <c r="O745" s="5"/>
    </row>
    <row r="746" ht="15.75" customHeight="1">
      <c r="A746" s="12"/>
      <c r="B746" s="5"/>
      <c r="D746" s="5"/>
      <c r="E746" s="5"/>
      <c r="F746" s="5"/>
      <c r="G746" s="5"/>
      <c r="J746" s="5"/>
      <c r="L746" s="5"/>
      <c r="O746" s="5"/>
    </row>
    <row r="747" ht="15.75" customHeight="1">
      <c r="A747" s="12"/>
      <c r="B747" s="5"/>
      <c r="D747" s="5"/>
      <c r="E747" s="5"/>
      <c r="F747" s="5"/>
      <c r="G747" s="5"/>
      <c r="J747" s="5"/>
      <c r="L747" s="5"/>
      <c r="O747" s="5"/>
    </row>
    <row r="748" ht="15.75" customHeight="1">
      <c r="A748" s="12"/>
      <c r="B748" s="5"/>
      <c r="D748" s="5"/>
      <c r="E748" s="5"/>
      <c r="F748" s="5"/>
      <c r="G748" s="5"/>
      <c r="J748" s="5"/>
      <c r="L748" s="5"/>
      <c r="O748" s="5"/>
    </row>
    <row r="749" ht="15.75" customHeight="1">
      <c r="A749" s="12"/>
      <c r="B749" s="5"/>
      <c r="D749" s="5"/>
      <c r="E749" s="5"/>
      <c r="F749" s="5"/>
      <c r="G749" s="5"/>
      <c r="J749" s="5"/>
      <c r="L749" s="5"/>
      <c r="O749" s="5"/>
    </row>
    <row r="750" ht="15.75" customHeight="1">
      <c r="A750" s="12"/>
      <c r="B750" s="5"/>
      <c r="D750" s="5"/>
      <c r="E750" s="5"/>
      <c r="F750" s="5"/>
      <c r="G750" s="5"/>
      <c r="J750" s="5"/>
      <c r="L750" s="5"/>
      <c r="O750" s="5"/>
    </row>
    <row r="751" ht="15.75" customHeight="1">
      <c r="A751" s="12"/>
      <c r="B751" s="5"/>
      <c r="D751" s="5"/>
      <c r="E751" s="5"/>
      <c r="F751" s="5"/>
      <c r="G751" s="5"/>
      <c r="J751" s="5"/>
      <c r="L751" s="5"/>
      <c r="O751" s="5"/>
    </row>
    <row r="752" ht="15.75" customHeight="1">
      <c r="A752" s="12"/>
      <c r="B752" s="5"/>
      <c r="D752" s="5"/>
      <c r="E752" s="5"/>
      <c r="F752" s="5"/>
      <c r="G752" s="5"/>
      <c r="J752" s="5"/>
      <c r="L752" s="5"/>
      <c r="O752" s="5"/>
    </row>
    <row r="753" ht="15.75" customHeight="1">
      <c r="A753" s="12"/>
      <c r="B753" s="5"/>
      <c r="D753" s="5"/>
      <c r="E753" s="5"/>
      <c r="F753" s="5"/>
      <c r="G753" s="5"/>
      <c r="J753" s="5"/>
      <c r="L753" s="5"/>
      <c r="O753" s="5"/>
    </row>
    <row r="754" ht="15.75" customHeight="1">
      <c r="A754" s="12"/>
      <c r="B754" s="5"/>
      <c r="D754" s="5"/>
      <c r="E754" s="5"/>
      <c r="F754" s="5"/>
      <c r="G754" s="5"/>
      <c r="J754" s="5"/>
      <c r="L754" s="5"/>
      <c r="O754" s="5"/>
    </row>
    <row r="755" ht="15.75" customHeight="1">
      <c r="A755" s="12"/>
      <c r="B755" s="5"/>
      <c r="D755" s="5"/>
      <c r="E755" s="5"/>
      <c r="F755" s="5"/>
      <c r="G755" s="5"/>
      <c r="J755" s="5"/>
      <c r="L755" s="5"/>
      <c r="O755" s="5"/>
    </row>
    <row r="756" ht="15.75" customHeight="1">
      <c r="A756" s="12"/>
      <c r="B756" s="5"/>
      <c r="D756" s="5"/>
      <c r="E756" s="5"/>
      <c r="F756" s="5"/>
      <c r="G756" s="5"/>
      <c r="J756" s="5"/>
      <c r="L756" s="5"/>
      <c r="O756" s="5"/>
    </row>
    <row r="757" ht="15.75" customHeight="1">
      <c r="A757" s="12"/>
      <c r="B757" s="5"/>
      <c r="D757" s="5"/>
      <c r="E757" s="5"/>
      <c r="F757" s="5"/>
      <c r="G757" s="5"/>
      <c r="J757" s="5"/>
      <c r="L757" s="5"/>
      <c r="O757" s="5"/>
    </row>
    <row r="758" ht="15.75" customHeight="1">
      <c r="A758" s="12"/>
      <c r="B758" s="5"/>
      <c r="D758" s="5"/>
      <c r="E758" s="5"/>
      <c r="F758" s="5"/>
      <c r="G758" s="5"/>
      <c r="J758" s="5"/>
      <c r="L758" s="5"/>
      <c r="O758" s="5"/>
    </row>
    <row r="759" ht="15.75" customHeight="1">
      <c r="A759" s="12"/>
      <c r="B759" s="5"/>
      <c r="D759" s="5"/>
      <c r="E759" s="5"/>
      <c r="F759" s="5"/>
      <c r="G759" s="5"/>
      <c r="J759" s="5"/>
      <c r="L759" s="5"/>
      <c r="O759" s="5"/>
    </row>
    <row r="760" ht="15.75" customHeight="1">
      <c r="A760" s="12"/>
      <c r="B760" s="5"/>
      <c r="D760" s="5"/>
      <c r="E760" s="5"/>
      <c r="F760" s="5"/>
      <c r="G760" s="5"/>
      <c r="J760" s="5"/>
      <c r="L760" s="5"/>
      <c r="O760" s="5"/>
    </row>
    <row r="761" ht="15.75" customHeight="1">
      <c r="A761" s="12"/>
      <c r="B761" s="5"/>
      <c r="D761" s="5"/>
      <c r="E761" s="5"/>
      <c r="F761" s="5"/>
      <c r="G761" s="5"/>
      <c r="J761" s="5"/>
      <c r="L761" s="5"/>
      <c r="O761" s="5"/>
    </row>
    <row r="762" ht="15.75" customHeight="1">
      <c r="A762" s="12"/>
      <c r="B762" s="5"/>
      <c r="D762" s="5"/>
      <c r="E762" s="5"/>
      <c r="F762" s="5"/>
      <c r="G762" s="5"/>
      <c r="J762" s="5"/>
      <c r="L762" s="5"/>
      <c r="O762" s="5"/>
    </row>
    <row r="763" ht="15.75" customHeight="1">
      <c r="A763" s="12"/>
      <c r="B763" s="5"/>
      <c r="D763" s="5"/>
      <c r="E763" s="5"/>
      <c r="F763" s="5"/>
      <c r="G763" s="5"/>
      <c r="J763" s="5"/>
      <c r="L763" s="5"/>
      <c r="O763" s="5"/>
    </row>
    <row r="764" ht="15.75" customHeight="1">
      <c r="A764" s="12"/>
      <c r="B764" s="5"/>
      <c r="D764" s="5"/>
      <c r="E764" s="5"/>
      <c r="F764" s="5"/>
      <c r="G764" s="5"/>
      <c r="J764" s="5"/>
      <c r="L764" s="5"/>
      <c r="O764" s="5"/>
    </row>
    <row r="765" ht="15.75" customHeight="1">
      <c r="A765" s="12"/>
      <c r="B765" s="5"/>
      <c r="D765" s="5"/>
      <c r="E765" s="5"/>
      <c r="F765" s="5"/>
      <c r="G765" s="5"/>
      <c r="J765" s="5"/>
      <c r="L765" s="5"/>
      <c r="O765" s="5"/>
    </row>
    <row r="766" ht="15.75" customHeight="1">
      <c r="A766" s="12"/>
      <c r="B766" s="5"/>
      <c r="D766" s="5"/>
      <c r="E766" s="5"/>
      <c r="F766" s="5"/>
      <c r="G766" s="5"/>
      <c r="J766" s="5"/>
      <c r="L766" s="5"/>
      <c r="O766" s="5"/>
    </row>
    <row r="767" ht="15.75" customHeight="1">
      <c r="A767" s="12"/>
      <c r="B767" s="5"/>
      <c r="D767" s="5"/>
      <c r="E767" s="5"/>
      <c r="F767" s="5"/>
      <c r="G767" s="5"/>
      <c r="J767" s="5"/>
      <c r="L767" s="5"/>
      <c r="O767" s="5"/>
    </row>
    <row r="768" ht="15.75" customHeight="1">
      <c r="A768" s="12"/>
      <c r="B768" s="5"/>
      <c r="D768" s="5"/>
      <c r="E768" s="5"/>
      <c r="F768" s="5"/>
      <c r="G768" s="5"/>
      <c r="J768" s="5"/>
      <c r="L768" s="5"/>
      <c r="O768" s="5"/>
    </row>
    <row r="769" ht="15.75" customHeight="1">
      <c r="A769" s="12"/>
      <c r="B769" s="5"/>
      <c r="D769" s="5"/>
      <c r="E769" s="5"/>
      <c r="F769" s="5"/>
      <c r="G769" s="5"/>
      <c r="J769" s="5"/>
      <c r="L769" s="5"/>
      <c r="O769" s="5"/>
    </row>
    <row r="770" ht="15.75" customHeight="1">
      <c r="A770" s="12"/>
      <c r="B770" s="5"/>
      <c r="D770" s="5"/>
      <c r="E770" s="5"/>
      <c r="F770" s="5"/>
      <c r="G770" s="5"/>
      <c r="J770" s="5"/>
      <c r="L770" s="5"/>
      <c r="O770" s="5"/>
    </row>
    <row r="771" ht="15.75" customHeight="1">
      <c r="A771" s="12"/>
      <c r="B771" s="5"/>
      <c r="D771" s="5"/>
      <c r="E771" s="5"/>
      <c r="F771" s="5"/>
      <c r="G771" s="5"/>
      <c r="J771" s="5"/>
      <c r="L771" s="5"/>
      <c r="O771" s="5"/>
    </row>
    <row r="772" ht="15.75" customHeight="1">
      <c r="A772" s="12"/>
      <c r="B772" s="5"/>
      <c r="D772" s="5"/>
      <c r="E772" s="5"/>
      <c r="F772" s="5"/>
      <c r="G772" s="5"/>
      <c r="J772" s="5"/>
      <c r="L772" s="5"/>
      <c r="O772" s="5"/>
    </row>
    <row r="773" ht="15.75" customHeight="1">
      <c r="A773" s="12"/>
      <c r="B773" s="5"/>
      <c r="D773" s="5"/>
      <c r="E773" s="5"/>
      <c r="F773" s="5"/>
      <c r="G773" s="5"/>
      <c r="J773" s="5"/>
      <c r="L773" s="5"/>
      <c r="O773" s="5"/>
    </row>
    <row r="774" ht="15.75" customHeight="1">
      <c r="A774" s="12"/>
      <c r="B774" s="5"/>
      <c r="D774" s="5"/>
      <c r="E774" s="5"/>
      <c r="F774" s="5"/>
      <c r="G774" s="5"/>
      <c r="J774" s="5"/>
      <c r="L774" s="5"/>
      <c r="O774" s="5"/>
    </row>
    <row r="775" ht="15.75" customHeight="1">
      <c r="A775" s="12"/>
      <c r="B775" s="5"/>
      <c r="D775" s="5"/>
      <c r="E775" s="5"/>
      <c r="F775" s="5"/>
      <c r="G775" s="5"/>
      <c r="J775" s="5"/>
      <c r="L775" s="5"/>
      <c r="O775" s="5"/>
    </row>
    <row r="776" ht="15.75" customHeight="1">
      <c r="A776" s="12"/>
      <c r="B776" s="5"/>
      <c r="D776" s="5"/>
      <c r="E776" s="5"/>
      <c r="F776" s="5"/>
      <c r="G776" s="5"/>
      <c r="J776" s="5"/>
      <c r="L776" s="5"/>
      <c r="O776" s="5"/>
    </row>
    <row r="777" ht="15.75" customHeight="1">
      <c r="A777" s="12"/>
      <c r="B777" s="5"/>
      <c r="D777" s="5"/>
      <c r="E777" s="5"/>
      <c r="F777" s="5"/>
      <c r="G777" s="5"/>
      <c r="J777" s="5"/>
      <c r="L777" s="5"/>
      <c r="O777" s="5"/>
    </row>
    <row r="778" ht="15.75" customHeight="1">
      <c r="A778" s="12"/>
      <c r="B778" s="5"/>
      <c r="D778" s="5"/>
      <c r="E778" s="5"/>
      <c r="F778" s="5"/>
      <c r="G778" s="5"/>
      <c r="J778" s="5"/>
      <c r="L778" s="5"/>
      <c r="O778" s="5"/>
    </row>
    <row r="779" ht="15.75" customHeight="1">
      <c r="A779" s="12"/>
      <c r="B779" s="5"/>
      <c r="D779" s="5"/>
      <c r="E779" s="5"/>
      <c r="F779" s="5"/>
      <c r="G779" s="5"/>
      <c r="J779" s="5"/>
      <c r="L779" s="5"/>
      <c r="O779" s="5"/>
    </row>
    <row r="780" ht="15.75" customHeight="1">
      <c r="A780" s="12"/>
      <c r="B780" s="5"/>
      <c r="D780" s="5"/>
      <c r="E780" s="5"/>
      <c r="F780" s="5"/>
      <c r="G780" s="5"/>
      <c r="J780" s="5"/>
      <c r="L780" s="5"/>
      <c r="O780" s="5"/>
    </row>
    <row r="781" ht="15.75" customHeight="1">
      <c r="A781" s="12"/>
      <c r="B781" s="5"/>
      <c r="D781" s="5"/>
      <c r="E781" s="5"/>
      <c r="F781" s="5"/>
      <c r="G781" s="5"/>
      <c r="J781" s="5"/>
      <c r="L781" s="5"/>
      <c r="O781" s="5"/>
    </row>
    <row r="782" ht="15.75" customHeight="1">
      <c r="A782" s="12"/>
      <c r="B782" s="5"/>
      <c r="D782" s="5"/>
      <c r="E782" s="5"/>
      <c r="F782" s="5"/>
      <c r="G782" s="5"/>
      <c r="J782" s="5"/>
      <c r="L782" s="5"/>
      <c r="O782" s="5"/>
    </row>
    <row r="783" ht="15.75" customHeight="1">
      <c r="A783" s="12"/>
      <c r="B783" s="5"/>
      <c r="D783" s="5"/>
      <c r="E783" s="5"/>
      <c r="F783" s="5"/>
      <c r="G783" s="5"/>
      <c r="J783" s="5"/>
      <c r="L783" s="5"/>
      <c r="O783" s="5"/>
    </row>
    <row r="784" ht="15.75" customHeight="1">
      <c r="A784" s="12"/>
      <c r="B784" s="5"/>
      <c r="D784" s="5"/>
      <c r="E784" s="5"/>
      <c r="F784" s="5"/>
      <c r="G784" s="5"/>
      <c r="J784" s="5"/>
      <c r="L784" s="5"/>
      <c r="O784" s="5"/>
    </row>
    <row r="785" ht="15.75" customHeight="1">
      <c r="A785" s="12"/>
      <c r="B785" s="5"/>
      <c r="D785" s="5"/>
      <c r="E785" s="5"/>
      <c r="F785" s="5"/>
      <c r="G785" s="5"/>
      <c r="J785" s="5"/>
      <c r="L785" s="5"/>
      <c r="O785" s="5"/>
    </row>
    <row r="786" ht="15.75" customHeight="1">
      <c r="A786" s="12"/>
      <c r="B786" s="5"/>
      <c r="D786" s="5"/>
      <c r="E786" s="5"/>
      <c r="F786" s="5"/>
      <c r="G786" s="5"/>
      <c r="J786" s="5"/>
      <c r="L786" s="5"/>
      <c r="O786" s="5"/>
    </row>
    <row r="787" ht="15.75" customHeight="1">
      <c r="A787" s="12"/>
      <c r="B787" s="5"/>
      <c r="D787" s="5"/>
      <c r="E787" s="5"/>
      <c r="F787" s="5"/>
      <c r="G787" s="5"/>
      <c r="J787" s="5"/>
      <c r="L787" s="5"/>
      <c r="O787" s="5"/>
    </row>
    <row r="788" ht="15.75" customHeight="1">
      <c r="A788" s="12"/>
      <c r="B788" s="5"/>
      <c r="D788" s="5"/>
      <c r="E788" s="5"/>
      <c r="F788" s="5"/>
      <c r="G788" s="5"/>
      <c r="J788" s="5"/>
      <c r="L788" s="5"/>
      <c r="O788" s="5"/>
    </row>
    <row r="789" ht="15.75" customHeight="1">
      <c r="A789" s="12"/>
      <c r="B789" s="5"/>
      <c r="D789" s="5"/>
      <c r="E789" s="5"/>
      <c r="F789" s="5"/>
      <c r="G789" s="5"/>
      <c r="J789" s="5"/>
      <c r="L789" s="5"/>
      <c r="O789" s="5"/>
    </row>
    <row r="790" ht="15.75" customHeight="1">
      <c r="A790" s="12"/>
      <c r="B790" s="5"/>
      <c r="D790" s="5"/>
      <c r="E790" s="5"/>
      <c r="F790" s="5"/>
      <c r="G790" s="5"/>
      <c r="J790" s="5"/>
      <c r="L790" s="5"/>
      <c r="O790" s="5"/>
    </row>
    <row r="791" ht="15.75" customHeight="1">
      <c r="A791" s="12"/>
      <c r="B791" s="5"/>
      <c r="D791" s="5"/>
      <c r="E791" s="5"/>
      <c r="F791" s="5"/>
      <c r="G791" s="5"/>
      <c r="J791" s="5"/>
      <c r="L791" s="5"/>
      <c r="O791" s="5"/>
    </row>
    <row r="792" ht="15.75" customHeight="1">
      <c r="A792" s="12"/>
      <c r="B792" s="5"/>
      <c r="D792" s="5"/>
      <c r="E792" s="5"/>
      <c r="F792" s="5"/>
      <c r="G792" s="5"/>
      <c r="J792" s="5"/>
      <c r="L792" s="5"/>
      <c r="O792" s="5"/>
    </row>
    <row r="793" ht="15.75" customHeight="1">
      <c r="A793" s="12"/>
      <c r="B793" s="5"/>
      <c r="D793" s="5"/>
      <c r="E793" s="5"/>
      <c r="F793" s="5"/>
      <c r="G793" s="5"/>
      <c r="J793" s="5"/>
      <c r="L793" s="5"/>
      <c r="O793" s="5"/>
    </row>
    <row r="794" ht="15.75" customHeight="1">
      <c r="A794" s="12"/>
      <c r="B794" s="5"/>
      <c r="D794" s="5"/>
      <c r="E794" s="5"/>
      <c r="F794" s="5"/>
      <c r="G794" s="5"/>
      <c r="J794" s="5"/>
      <c r="L794" s="5"/>
      <c r="O794" s="5"/>
    </row>
    <row r="795" ht="15.75" customHeight="1">
      <c r="A795" s="12"/>
      <c r="B795" s="5"/>
      <c r="D795" s="5"/>
      <c r="E795" s="5"/>
      <c r="F795" s="5"/>
      <c r="G795" s="5"/>
      <c r="J795" s="5"/>
      <c r="L795" s="5"/>
      <c r="O795" s="5"/>
    </row>
    <row r="796" ht="15.75" customHeight="1">
      <c r="A796" s="12"/>
      <c r="B796" s="5"/>
      <c r="D796" s="5"/>
      <c r="E796" s="5"/>
      <c r="F796" s="5"/>
      <c r="G796" s="5"/>
      <c r="J796" s="5"/>
      <c r="L796" s="5"/>
      <c r="O796" s="5"/>
    </row>
    <row r="797" ht="15.75" customHeight="1">
      <c r="A797" s="12"/>
      <c r="B797" s="5"/>
      <c r="D797" s="5"/>
      <c r="E797" s="5"/>
      <c r="F797" s="5"/>
      <c r="G797" s="5"/>
      <c r="J797" s="5"/>
      <c r="L797" s="5"/>
      <c r="O797" s="5"/>
    </row>
    <row r="798" ht="15.75" customHeight="1">
      <c r="A798" s="12"/>
      <c r="B798" s="5"/>
      <c r="D798" s="5"/>
      <c r="E798" s="5"/>
      <c r="F798" s="5"/>
      <c r="G798" s="5"/>
      <c r="J798" s="5"/>
      <c r="L798" s="5"/>
      <c r="O798" s="5"/>
    </row>
    <row r="799" ht="15.75" customHeight="1">
      <c r="A799" s="12"/>
      <c r="B799" s="5"/>
      <c r="D799" s="5"/>
      <c r="E799" s="5"/>
      <c r="F799" s="5"/>
      <c r="G799" s="5"/>
      <c r="J799" s="5"/>
      <c r="L799" s="5"/>
      <c r="O799" s="5"/>
    </row>
    <row r="800" ht="15.75" customHeight="1">
      <c r="A800" s="12"/>
      <c r="B800" s="5"/>
      <c r="D800" s="5"/>
      <c r="E800" s="5"/>
      <c r="F800" s="5"/>
      <c r="G800" s="5"/>
      <c r="J800" s="5"/>
      <c r="L800" s="5"/>
      <c r="O800" s="5"/>
    </row>
    <row r="801" ht="15.75" customHeight="1">
      <c r="A801" s="12"/>
      <c r="B801" s="5"/>
      <c r="D801" s="5"/>
      <c r="E801" s="5"/>
      <c r="F801" s="5"/>
      <c r="G801" s="5"/>
      <c r="J801" s="5"/>
      <c r="L801" s="5"/>
      <c r="O801" s="5"/>
    </row>
    <row r="802" ht="15.75" customHeight="1">
      <c r="A802" s="12"/>
      <c r="B802" s="5"/>
      <c r="D802" s="5"/>
      <c r="E802" s="5"/>
      <c r="F802" s="5"/>
      <c r="G802" s="5"/>
      <c r="J802" s="5"/>
      <c r="L802" s="5"/>
      <c r="O802" s="5"/>
    </row>
    <row r="803" ht="15.75" customHeight="1">
      <c r="A803" s="12"/>
      <c r="B803" s="5"/>
      <c r="D803" s="5"/>
      <c r="E803" s="5"/>
      <c r="F803" s="5"/>
      <c r="G803" s="5"/>
      <c r="J803" s="5"/>
      <c r="L803" s="5"/>
      <c r="O803" s="5"/>
    </row>
    <row r="804" ht="15.75" customHeight="1">
      <c r="A804" s="12"/>
      <c r="B804" s="5"/>
      <c r="D804" s="5"/>
      <c r="E804" s="5"/>
      <c r="F804" s="5"/>
      <c r="G804" s="5"/>
      <c r="J804" s="5"/>
      <c r="L804" s="5"/>
      <c r="O804" s="5"/>
    </row>
    <row r="805" ht="15.75" customHeight="1">
      <c r="A805" s="12"/>
      <c r="B805" s="5"/>
      <c r="D805" s="5"/>
      <c r="E805" s="5"/>
      <c r="F805" s="5"/>
      <c r="G805" s="5"/>
      <c r="J805" s="5"/>
      <c r="L805" s="5"/>
      <c r="O805" s="5"/>
    </row>
    <row r="806" ht="15.75" customHeight="1">
      <c r="A806" s="12"/>
      <c r="B806" s="5"/>
      <c r="D806" s="5"/>
      <c r="E806" s="5"/>
      <c r="F806" s="5"/>
      <c r="G806" s="5"/>
      <c r="J806" s="5"/>
      <c r="L806" s="5"/>
      <c r="O806" s="5"/>
    </row>
    <row r="807" ht="15.75" customHeight="1">
      <c r="A807" s="12"/>
      <c r="B807" s="5"/>
      <c r="D807" s="5"/>
      <c r="E807" s="5"/>
      <c r="F807" s="5"/>
      <c r="G807" s="5"/>
      <c r="J807" s="5"/>
      <c r="L807" s="5"/>
      <c r="O807" s="5"/>
    </row>
    <row r="808" ht="15.75" customHeight="1">
      <c r="A808" s="12"/>
      <c r="B808" s="5"/>
      <c r="D808" s="5"/>
      <c r="E808" s="5"/>
      <c r="F808" s="5"/>
      <c r="G808" s="5"/>
      <c r="J808" s="5"/>
      <c r="L808" s="5"/>
      <c r="O808" s="5"/>
    </row>
    <row r="809" ht="15.75" customHeight="1">
      <c r="A809" s="12"/>
      <c r="B809" s="5"/>
      <c r="D809" s="5"/>
      <c r="E809" s="5"/>
      <c r="F809" s="5"/>
      <c r="G809" s="5"/>
      <c r="J809" s="5"/>
      <c r="L809" s="5"/>
      <c r="O809" s="5"/>
    </row>
    <row r="810" ht="15.75" customHeight="1">
      <c r="A810" s="12"/>
      <c r="B810" s="5"/>
      <c r="D810" s="5"/>
      <c r="E810" s="5"/>
      <c r="F810" s="5"/>
      <c r="G810" s="5"/>
      <c r="J810" s="5"/>
      <c r="L810" s="5"/>
      <c r="O810" s="5"/>
    </row>
    <row r="811" ht="15.75" customHeight="1">
      <c r="A811" s="12"/>
      <c r="B811" s="5"/>
      <c r="D811" s="5"/>
      <c r="E811" s="5"/>
      <c r="F811" s="5"/>
      <c r="G811" s="5"/>
      <c r="J811" s="5"/>
      <c r="L811" s="5"/>
      <c r="O811" s="5"/>
    </row>
    <row r="812" ht="15.75" customHeight="1">
      <c r="A812" s="12"/>
      <c r="B812" s="5"/>
      <c r="D812" s="5"/>
      <c r="E812" s="5"/>
      <c r="F812" s="5"/>
      <c r="G812" s="5"/>
      <c r="J812" s="5"/>
      <c r="L812" s="5"/>
      <c r="O812" s="5"/>
    </row>
    <row r="813" ht="15.75" customHeight="1">
      <c r="A813" s="12"/>
      <c r="B813" s="5"/>
      <c r="D813" s="5"/>
      <c r="E813" s="5"/>
      <c r="F813" s="5"/>
      <c r="G813" s="5"/>
      <c r="J813" s="5"/>
      <c r="L813" s="5"/>
      <c r="O813" s="5"/>
    </row>
    <row r="814" ht="15.75" customHeight="1">
      <c r="A814" s="12"/>
      <c r="B814" s="5"/>
      <c r="D814" s="5"/>
      <c r="E814" s="5"/>
      <c r="F814" s="5"/>
      <c r="G814" s="5"/>
      <c r="J814" s="5"/>
      <c r="L814" s="5"/>
      <c r="O814" s="5"/>
    </row>
    <row r="815" ht="15.75" customHeight="1">
      <c r="A815" s="12"/>
      <c r="B815" s="5"/>
      <c r="D815" s="5"/>
      <c r="E815" s="5"/>
      <c r="F815" s="5"/>
      <c r="G815" s="5"/>
      <c r="J815" s="5"/>
      <c r="L815" s="5"/>
      <c r="O815" s="5"/>
    </row>
    <row r="816" ht="15.75" customHeight="1">
      <c r="A816" s="12"/>
      <c r="B816" s="5"/>
      <c r="D816" s="5"/>
      <c r="E816" s="5"/>
      <c r="F816" s="5"/>
      <c r="G816" s="5"/>
      <c r="J816" s="5"/>
      <c r="L816" s="5"/>
      <c r="O816" s="5"/>
    </row>
    <row r="817" ht="15.75" customHeight="1">
      <c r="A817" s="12"/>
      <c r="B817" s="5"/>
      <c r="D817" s="5"/>
      <c r="E817" s="5"/>
      <c r="F817" s="5"/>
      <c r="G817" s="5"/>
      <c r="J817" s="5"/>
      <c r="L817" s="5"/>
      <c r="O817" s="5"/>
    </row>
    <row r="818" ht="15.75" customHeight="1">
      <c r="A818" s="12"/>
      <c r="B818" s="5"/>
      <c r="D818" s="5"/>
      <c r="E818" s="5"/>
      <c r="F818" s="5"/>
      <c r="G818" s="5"/>
      <c r="J818" s="5"/>
      <c r="L818" s="5"/>
      <c r="O818" s="5"/>
    </row>
    <row r="819" ht="15.75" customHeight="1">
      <c r="A819" s="12"/>
      <c r="B819" s="5"/>
      <c r="D819" s="5"/>
      <c r="E819" s="5"/>
      <c r="F819" s="5"/>
      <c r="G819" s="5"/>
      <c r="J819" s="5"/>
      <c r="L819" s="5"/>
      <c r="O819" s="5"/>
    </row>
    <row r="820" ht="15.75" customHeight="1">
      <c r="A820" s="12"/>
      <c r="B820" s="5"/>
      <c r="D820" s="5"/>
      <c r="E820" s="5"/>
      <c r="F820" s="5"/>
      <c r="G820" s="5"/>
      <c r="J820" s="5"/>
      <c r="L820" s="5"/>
      <c r="O820" s="5"/>
    </row>
    <row r="821" ht="15.75" customHeight="1">
      <c r="A821" s="12"/>
      <c r="B821" s="5"/>
      <c r="D821" s="5"/>
      <c r="E821" s="5"/>
      <c r="F821" s="5"/>
      <c r="G821" s="5"/>
      <c r="J821" s="5"/>
      <c r="L821" s="5"/>
      <c r="O821" s="5"/>
    </row>
    <row r="822" ht="15.75" customHeight="1">
      <c r="A822" s="12"/>
      <c r="B822" s="5"/>
      <c r="D822" s="5"/>
      <c r="E822" s="5"/>
      <c r="F822" s="5"/>
      <c r="G822" s="5"/>
      <c r="J822" s="5"/>
      <c r="L822" s="5"/>
      <c r="O822" s="5"/>
    </row>
    <row r="823" ht="15.75" customHeight="1">
      <c r="A823" s="12"/>
      <c r="B823" s="5"/>
      <c r="D823" s="5"/>
      <c r="E823" s="5"/>
      <c r="F823" s="5"/>
      <c r="G823" s="5"/>
      <c r="J823" s="5"/>
      <c r="L823" s="5"/>
      <c r="O823" s="5"/>
    </row>
    <row r="824" ht="15.75" customHeight="1">
      <c r="A824" s="12"/>
      <c r="B824" s="5"/>
      <c r="D824" s="5"/>
      <c r="E824" s="5"/>
      <c r="F824" s="5"/>
      <c r="G824" s="5"/>
      <c r="J824" s="5"/>
      <c r="L824" s="5"/>
      <c r="O824" s="5"/>
    </row>
    <row r="825" ht="15.75" customHeight="1">
      <c r="A825" s="12"/>
      <c r="B825" s="5"/>
      <c r="D825" s="5"/>
      <c r="E825" s="5"/>
      <c r="F825" s="5"/>
      <c r="G825" s="5"/>
      <c r="J825" s="5"/>
      <c r="L825" s="5"/>
      <c r="O825" s="5"/>
    </row>
    <row r="826" ht="15.75" customHeight="1">
      <c r="A826" s="12"/>
      <c r="B826" s="5"/>
      <c r="D826" s="5"/>
      <c r="E826" s="5"/>
      <c r="F826" s="5"/>
      <c r="G826" s="5"/>
      <c r="J826" s="5"/>
      <c r="L826" s="5"/>
      <c r="O826" s="5"/>
    </row>
    <row r="827" ht="15.75" customHeight="1">
      <c r="A827" s="12"/>
      <c r="B827" s="5"/>
      <c r="D827" s="5"/>
      <c r="E827" s="5"/>
      <c r="F827" s="5"/>
      <c r="G827" s="5"/>
      <c r="J827" s="5"/>
      <c r="L827" s="5"/>
      <c r="O827" s="5"/>
    </row>
    <row r="828" ht="15.75" customHeight="1">
      <c r="A828" s="12"/>
      <c r="B828" s="5"/>
      <c r="D828" s="5"/>
      <c r="E828" s="5"/>
      <c r="F828" s="5"/>
      <c r="G828" s="5"/>
      <c r="J828" s="5"/>
      <c r="L828" s="5"/>
      <c r="O828" s="5"/>
    </row>
    <row r="829" ht="15.75" customHeight="1">
      <c r="A829" s="12"/>
      <c r="B829" s="5"/>
      <c r="D829" s="5"/>
      <c r="E829" s="5"/>
      <c r="F829" s="5"/>
      <c r="G829" s="5"/>
      <c r="J829" s="5"/>
      <c r="L829" s="5"/>
      <c r="O829" s="5"/>
    </row>
    <row r="830" ht="15.75" customHeight="1">
      <c r="A830" s="12"/>
      <c r="B830" s="5"/>
      <c r="D830" s="5"/>
      <c r="E830" s="5"/>
      <c r="F830" s="5"/>
      <c r="G830" s="5"/>
      <c r="J830" s="5"/>
      <c r="L830" s="5"/>
      <c r="O830" s="5"/>
    </row>
    <row r="831" ht="15.75" customHeight="1">
      <c r="A831" s="12"/>
      <c r="B831" s="5"/>
      <c r="D831" s="5"/>
      <c r="E831" s="5"/>
      <c r="F831" s="5"/>
      <c r="G831" s="5"/>
      <c r="J831" s="5"/>
      <c r="L831" s="5"/>
      <c r="O831" s="5"/>
    </row>
    <row r="832" ht="15.75" customHeight="1">
      <c r="A832" s="12"/>
      <c r="B832" s="5"/>
      <c r="D832" s="5"/>
      <c r="E832" s="5"/>
      <c r="F832" s="5"/>
      <c r="G832" s="5"/>
      <c r="J832" s="5"/>
      <c r="L832" s="5"/>
      <c r="O832" s="5"/>
    </row>
    <row r="833" ht="15.75" customHeight="1">
      <c r="A833" s="12"/>
      <c r="B833" s="5"/>
      <c r="D833" s="5"/>
      <c r="E833" s="5"/>
      <c r="F833" s="5"/>
      <c r="G833" s="5"/>
      <c r="J833" s="5"/>
      <c r="L833" s="5"/>
      <c r="O833" s="5"/>
    </row>
    <row r="834" ht="15.75" customHeight="1">
      <c r="A834" s="12"/>
      <c r="B834" s="5"/>
      <c r="D834" s="5"/>
      <c r="E834" s="5"/>
      <c r="F834" s="5"/>
      <c r="G834" s="5"/>
      <c r="J834" s="5"/>
      <c r="L834" s="5"/>
      <c r="O834" s="5"/>
    </row>
    <row r="835" ht="15.75" customHeight="1">
      <c r="A835" s="12"/>
      <c r="B835" s="5"/>
      <c r="D835" s="5"/>
      <c r="E835" s="5"/>
      <c r="F835" s="5"/>
      <c r="G835" s="5"/>
      <c r="J835" s="5"/>
      <c r="L835" s="5"/>
      <c r="O835" s="5"/>
    </row>
    <row r="836" ht="15.75" customHeight="1">
      <c r="A836" s="12"/>
      <c r="B836" s="5"/>
      <c r="D836" s="5"/>
      <c r="E836" s="5"/>
      <c r="F836" s="5"/>
      <c r="G836" s="5"/>
      <c r="J836" s="5"/>
      <c r="L836" s="5"/>
      <c r="O836" s="5"/>
    </row>
    <row r="837" ht="15.75" customHeight="1">
      <c r="A837" s="12"/>
      <c r="B837" s="5"/>
      <c r="D837" s="5"/>
      <c r="E837" s="5"/>
      <c r="F837" s="5"/>
      <c r="G837" s="5"/>
      <c r="J837" s="5"/>
      <c r="L837" s="5"/>
      <c r="O837" s="5"/>
    </row>
    <row r="838" ht="15.75" customHeight="1">
      <c r="A838" s="12"/>
      <c r="B838" s="5"/>
      <c r="D838" s="5"/>
      <c r="E838" s="5"/>
      <c r="F838" s="5"/>
      <c r="G838" s="5"/>
      <c r="J838" s="5"/>
      <c r="L838" s="5"/>
      <c r="O838" s="5"/>
    </row>
    <row r="839" ht="15.75" customHeight="1">
      <c r="A839" s="12"/>
      <c r="B839" s="5"/>
      <c r="D839" s="5"/>
      <c r="E839" s="5"/>
      <c r="F839" s="5"/>
      <c r="G839" s="5"/>
      <c r="J839" s="5"/>
      <c r="L839" s="5"/>
      <c r="O839" s="5"/>
    </row>
    <row r="840" ht="15.75" customHeight="1">
      <c r="A840" s="12"/>
      <c r="B840" s="5"/>
      <c r="D840" s="5"/>
      <c r="E840" s="5"/>
      <c r="F840" s="5"/>
      <c r="G840" s="5"/>
      <c r="J840" s="5"/>
      <c r="L840" s="5"/>
      <c r="O840" s="5"/>
    </row>
    <row r="841" ht="15.75" customHeight="1">
      <c r="A841" s="12"/>
      <c r="B841" s="5"/>
      <c r="D841" s="5"/>
      <c r="E841" s="5"/>
      <c r="F841" s="5"/>
      <c r="G841" s="5"/>
      <c r="J841" s="5"/>
      <c r="L841" s="5"/>
      <c r="O841" s="5"/>
    </row>
    <row r="842" ht="15.75" customHeight="1">
      <c r="A842" s="12"/>
      <c r="B842" s="5"/>
      <c r="D842" s="5"/>
      <c r="E842" s="5"/>
      <c r="F842" s="5"/>
      <c r="G842" s="5"/>
      <c r="J842" s="5"/>
      <c r="L842" s="5"/>
      <c r="O842" s="5"/>
    </row>
    <row r="843" ht="15.75" customHeight="1">
      <c r="A843" s="12"/>
      <c r="B843" s="5"/>
      <c r="D843" s="5"/>
      <c r="E843" s="5"/>
      <c r="F843" s="5"/>
      <c r="G843" s="5"/>
      <c r="J843" s="5"/>
      <c r="L843" s="5"/>
      <c r="O843" s="5"/>
    </row>
    <row r="844" ht="15.75" customHeight="1">
      <c r="A844" s="12"/>
      <c r="B844" s="5"/>
      <c r="D844" s="5"/>
      <c r="E844" s="5"/>
      <c r="F844" s="5"/>
      <c r="G844" s="5"/>
      <c r="J844" s="5"/>
      <c r="L844" s="5"/>
      <c r="O844" s="5"/>
    </row>
    <row r="845" ht="15.75" customHeight="1">
      <c r="A845" s="12"/>
      <c r="B845" s="5"/>
      <c r="D845" s="5"/>
      <c r="E845" s="5"/>
      <c r="F845" s="5"/>
      <c r="G845" s="5"/>
      <c r="J845" s="5"/>
      <c r="L845" s="5"/>
      <c r="O845" s="5"/>
    </row>
    <row r="846" ht="15.75" customHeight="1">
      <c r="A846" s="12"/>
      <c r="B846" s="5"/>
      <c r="D846" s="5"/>
      <c r="E846" s="5"/>
      <c r="F846" s="5"/>
      <c r="G846" s="5"/>
      <c r="J846" s="5"/>
      <c r="L846" s="5"/>
      <c r="O846" s="5"/>
    </row>
    <row r="847" ht="15.75" customHeight="1">
      <c r="A847" s="12"/>
      <c r="B847" s="5"/>
      <c r="D847" s="5"/>
      <c r="E847" s="5"/>
      <c r="F847" s="5"/>
      <c r="G847" s="5"/>
      <c r="J847" s="5"/>
      <c r="L847" s="5"/>
      <c r="O847" s="5"/>
    </row>
    <row r="848" ht="15.75" customHeight="1">
      <c r="A848" s="12"/>
      <c r="B848" s="5"/>
      <c r="D848" s="5"/>
      <c r="E848" s="5"/>
      <c r="F848" s="5"/>
      <c r="G848" s="5"/>
      <c r="J848" s="5"/>
      <c r="L848" s="5"/>
      <c r="O848" s="5"/>
    </row>
    <row r="849" ht="15.75" customHeight="1">
      <c r="A849" s="12"/>
      <c r="B849" s="5"/>
      <c r="D849" s="5"/>
      <c r="E849" s="5"/>
      <c r="F849" s="5"/>
      <c r="G849" s="5"/>
      <c r="J849" s="5"/>
      <c r="L849" s="5"/>
      <c r="O849" s="5"/>
    </row>
    <row r="850" ht="15.75" customHeight="1">
      <c r="A850" s="12"/>
      <c r="B850" s="5"/>
      <c r="D850" s="5"/>
      <c r="E850" s="5"/>
      <c r="F850" s="5"/>
      <c r="G850" s="5"/>
      <c r="J850" s="5"/>
      <c r="L850" s="5"/>
      <c r="O850" s="5"/>
    </row>
    <row r="851" ht="15.75" customHeight="1">
      <c r="A851" s="12"/>
      <c r="B851" s="5"/>
      <c r="D851" s="5"/>
      <c r="E851" s="5"/>
      <c r="F851" s="5"/>
      <c r="G851" s="5"/>
      <c r="J851" s="5"/>
      <c r="L851" s="5"/>
      <c r="O851" s="5"/>
    </row>
    <row r="852" ht="15.75" customHeight="1">
      <c r="A852" s="12"/>
      <c r="B852" s="5"/>
      <c r="D852" s="5"/>
      <c r="E852" s="5"/>
      <c r="F852" s="5"/>
      <c r="G852" s="5"/>
      <c r="J852" s="5"/>
      <c r="L852" s="5"/>
      <c r="O852" s="5"/>
    </row>
    <row r="853" ht="15.75" customHeight="1">
      <c r="A853" s="12"/>
      <c r="B853" s="5"/>
      <c r="D853" s="5"/>
      <c r="E853" s="5"/>
      <c r="F853" s="5"/>
      <c r="G853" s="5"/>
      <c r="J853" s="5"/>
      <c r="L853" s="5"/>
      <c r="O853" s="5"/>
    </row>
    <row r="854" ht="15.75" customHeight="1">
      <c r="A854" s="12"/>
      <c r="B854" s="5"/>
      <c r="D854" s="5"/>
      <c r="E854" s="5"/>
      <c r="F854" s="5"/>
      <c r="G854" s="5"/>
      <c r="J854" s="5"/>
      <c r="L854" s="5"/>
      <c r="O854" s="5"/>
    </row>
    <row r="855" ht="15.75" customHeight="1">
      <c r="A855" s="12"/>
      <c r="B855" s="5"/>
      <c r="D855" s="5"/>
      <c r="E855" s="5"/>
      <c r="F855" s="5"/>
      <c r="G855" s="5"/>
      <c r="J855" s="5"/>
      <c r="L855" s="5"/>
      <c r="O855" s="5"/>
    </row>
    <row r="856" ht="15.75" customHeight="1">
      <c r="A856" s="12"/>
      <c r="B856" s="5"/>
      <c r="D856" s="5"/>
      <c r="E856" s="5"/>
      <c r="F856" s="5"/>
      <c r="G856" s="5"/>
      <c r="J856" s="5"/>
      <c r="L856" s="5"/>
      <c r="O856" s="5"/>
    </row>
    <row r="857" ht="15.75" customHeight="1">
      <c r="A857" s="12"/>
      <c r="B857" s="5"/>
      <c r="D857" s="5"/>
      <c r="E857" s="5"/>
      <c r="F857" s="5"/>
      <c r="G857" s="5"/>
      <c r="J857" s="5"/>
      <c r="L857" s="5"/>
      <c r="O857" s="5"/>
    </row>
    <row r="858" ht="15.75" customHeight="1">
      <c r="A858" s="12"/>
      <c r="B858" s="5"/>
      <c r="D858" s="5"/>
      <c r="E858" s="5"/>
      <c r="F858" s="5"/>
      <c r="G858" s="5"/>
      <c r="J858" s="5"/>
      <c r="L858" s="5"/>
      <c r="O858" s="5"/>
    </row>
    <row r="859" ht="15.75" customHeight="1">
      <c r="A859" s="12"/>
      <c r="B859" s="5"/>
      <c r="D859" s="5"/>
      <c r="E859" s="5"/>
      <c r="F859" s="5"/>
      <c r="G859" s="5"/>
      <c r="J859" s="5"/>
      <c r="L859" s="5"/>
      <c r="O859" s="5"/>
    </row>
    <row r="860" ht="15.75" customHeight="1">
      <c r="A860" s="12"/>
      <c r="B860" s="5"/>
      <c r="D860" s="5"/>
      <c r="E860" s="5"/>
      <c r="F860" s="5"/>
      <c r="G860" s="5"/>
      <c r="J860" s="5"/>
      <c r="L860" s="5"/>
      <c r="O860" s="5"/>
    </row>
    <row r="861" ht="15.75" customHeight="1">
      <c r="A861" s="12"/>
      <c r="B861" s="5"/>
      <c r="D861" s="5"/>
      <c r="E861" s="5"/>
      <c r="F861" s="5"/>
      <c r="G861" s="5"/>
      <c r="J861" s="5"/>
      <c r="L861" s="5"/>
      <c r="O861" s="5"/>
    </row>
    <row r="862" ht="15.75" customHeight="1">
      <c r="A862" s="12"/>
      <c r="B862" s="5"/>
      <c r="D862" s="5"/>
      <c r="E862" s="5"/>
      <c r="F862" s="5"/>
      <c r="G862" s="5"/>
      <c r="J862" s="5"/>
      <c r="L862" s="5"/>
      <c r="O862" s="5"/>
    </row>
    <row r="863" ht="15.75" customHeight="1">
      <c r="A863" s="12"/>
      <c r="B863" s="5"/>
      <c r="D863" s="5"/>
      <c r="E863" s="5"/>
      <c r="F863" s="5"/>
      <c r="G863" s="5"/>
      <c r="J863" s="5"/>
      <c r="L863" s="5"/>
      <c r="O863" s="5"/>
    </row>
    <row r="864" ht="15.75" customHeight="1">
      <c r="A864" s="12"/>
      <c r="B864" s="5"/>
      <c r="D864" s="5"/>
      <c r="E864" s="5"/>
      <c r="F864" s="5"/>
      <c r="G864" s="5"/>
      <c r="J864" s="5"/>
      <c r="L864" s="5"/>
      <c r="O864" s="5"/>
    </row>
    <row r="865" ht="15.75" customHeight="1">
      <c r="A865" s="12"/>
      <c r="B865" s="5"/>
      <c r="D865" s="5"/>
      <c r="E865" s="5"/>
      <c r="F865" s="5"/>
      <c r="G865" s="5"/>
      <c r="J865" s="5"/>
      <c r="L865" s="5"/>
      <c r="O865" s="5"/>
    </row>
    <row r="866" ht="15.75" customHeight="1">
      <c r="A866" s="12"/>
      <c r="B866" s="5"/>
      <c r="D866" s="5"/>
      <c r="E866" s="5"/>
      <c r="F866" s="5"/>
      <c r="G866" s="5"/>
      <c r="J866" s="5"/>
      <c r="L866" s="5"/>
      <c r="O866" s="5"/>
    </row>
    <row r="867" ht="15.75" customHeight="1">
      <c r="A867" s="12"/>
      <c r="B867" s="5"/>
      <c r="D867" s="5"/>
      <c r="E867" s="5"/>
      <c r="F867" s="5"/>
      <c r="G867" s="5"/>
      <c r="J867" s="5"/>
      <c r="L867" s="5"/>
      <c r="O867" s="5"/>
    </row>
    <row r="868" ht="15.75" customHeight="1">
      <c r="A868" s="12"/>
      <c r="B868" s="5"/>
      <c r="D868" s="5"/>
      <c r="E868" s="5"/>
      <c r="F868" s="5"/>
      <c r="G868" s="5"/>
      <c r="J868" s="5"/>
      <c r="L868" s="5"/>
      <c r="O868" s="5"/>
    </row>
    <row r="869" ht="15.75" customHeight="1">
      <c r="A869" s="12"/>
      <c r="B869" s="5"/>
      <c r="D869" s="5"/>
      <c r="E869" s="5"/>
      <c r="F869" s="5"/>
      <c r="G869" s="5"/>
      <c r="J869" s="5"/>
      <c r="L869" s="5"/>
      <c r="O869" s="5"/>
    </row>
    <row r="870" ht="15.75" customHeight="1">
      <c r="A870" s="12"/>
      <c r="B870" s="5"/>
      <c r="D870" s="5"/>
      <c r="E870" s="5"/>
      <c r="F870" s="5"/>
      <c r="G870" s="5"/>
      <c r="J870" s="5"/>
      <c r="L870" s="5"/>
      <c r="O870" s="5"/>
    </row>
    <row r="871" ht="15.75" customHeight="1">
      <c r="A871" s="12"/>
      <c r="B871" s="5"/>
      <c r="D871" s="5"/>
      <c r="E871" s="5"/>
      <c r="F871" s="5"/>
      <c r="G871" s="5"/>
      <c r="J871" s="5"/>
      <c r="L871" s="5"/>
      <c r="O871" s="5"/>
    </row>
    <row r="872" ht="15.75" customHeight="1">
      <c r="A872" s="12"/>
      <c r="B872" s="5"/>
      <c r="D872" s="5"/>
      <c r="E872" s="5"/>
      <c r="F872" s="5"/>
      <c r="G872" s="5"/>
      <c r="J872" s="5"/>
      <c r="L872" s="5"/>
      <c r="O872" s="5"/>
    </row>
    <row r="873" ht="15.75" customHeight="1">
      <c r="A873" s="12"/>
      <c r="B873" s="5"/>
      <c r="D873" s="5"/>
      <c r="E873" s="5"/>
      <c r="F873" s="5"/>
      <c r="G873" s="5"/>
      <c r="J873" s="5"/>
      <c r="L873" s="5"/>
      <c r="O873" s="5"/>
    </row>
    <row r="874" ht="15.75" customHeight="1">
      <c r="A874" s="12"/>
      <c r="B874" s="5"/>
      <c r="D874" s="5"/>
      <c r="E874" s="5"/>
      <c r="F874" s="5"/>
      <c r="G874" s="5"/>
      <c r="J874" s="5"/>
      <c r="L874" s="5"/>
      <c r="O874" s="5"/>
    </row>
    <row r="875" ht="15.75" customHeight="1">
      <c r="A875" s="12"/>
      <c r="B875" s="5"/>
      <c r="D875" s="5"/>
      <c r="E875" s="5"/>
      <c r="F875" s="5"/>
      <c r="G875" s="5"/>
      <c r="J875" s="5"/>
      <c r="L875" s="5"/>
      <c r="O875" s="5"/>
    </row>
    <row r="876" ht="15.75" customHeight="1">
      <c r="A876" s="12"/>
      <c r="B876" s="5"/>
      <c r="D876" s="5"/>
      <c r="E876" s="5"/>
      <c r="F876" s="5"/>
      <c r="G876" s="5"/>
      <c r="J876" s="5"/>
      <c r="L876" s="5"/>
      <c r="O876" s="5"/>
    </row>
    <row r="877" ht="15.75" customHeight="1">
      <c r="A877" s="12"/>
      <c r="B877" s="5"/>
      <c r="D877" s="5"/>
      <c r="E877" s="5"/>
      <c r="F877" s="5"/>
      <c r="G877" s="5"/>
      <c r="J877" s="5"/>
      <c r="L877" s="5"/>
      <c r="O877" s="5"/>
    </row>
    <row r="878" ht="15.75" customHeight="1">
      <c r="A878" s="12"/>
      <c r="B878" s="5"/>
      <c r="D878" s="5"/>
      <c r="E878" s="5"/>
      <c r="F878" s="5"/>
      <c r="G878" s="5"/>
      <c r="J878" s="5"/>
      <c r="L878" s="5"/>
      <c r="O878" s="5"/>
    </row>
    <row r="879" ht="15.75" customHeight="1">
      <c r="A879" s="12"/>
      <c r="B879" s="5"/>
      <c r="D879" s="5"/>
      <c r="E879" s="5"/>
      <c r="F879" s="5"/>
      <c r="G879" s="5"/>
      <c r="J879" s="5"/>
      <c r="L879" s="5"/>
      <c r="O879" s="5"/>
    </row>
    <row r="880" ht="15.75" customHeight="1">
      <c r="A880" s="12"/>
      <c r="B880" s="5"/>
      <c r="D880" s="5"/>
      <c r="E880" s="5"/>
      <c r="F880" s="5"/>
      <c r="G880" s="5"/>
      <c r="J880" s="5"/>
      <c r="L880" s="5"/>
      <c r="O880" s="5"/>
    </row>
    <row r="881" ht="15.75" customHeight="1">
      <c r="A881" s="12"/>
      <c r="B881" s="5"/>
      <c r="D881" s="5"/>
      <c r="E881" s="5"/>
      <c r="F881" s="5"/>
      <c r="G881" s="5"/>
      <c r="J881" s="5"/>
      <c r="L881" s="5"/>
      <c r="O881" s="5"/>
    </row>
    <row r="882" ht="15.75" customHeight="1">
      <c r="A882" s="12"/>
      <c r="B882" s="5"/>
      <c r="D882" s="5"/>
      <c r="E882" s="5"/>
      <c r="F882" s="5"/>
      <c r="G882" s="5"/>
      <c r="J882" s="5"/>
      <c r="L882" s="5"/>
      <c r="O882" s="5"/>
    </row>
    <row r="883" ht="15.75" customHeight="1">
      <c r="A883" s="12"/>
      <c r="B883" s="5"/>
      <c r="D883" s="5"/>
      <c r="E883" s="5"/>
      <c r="F883" s="5"/>
      <c r="G883" s="5"/>
      <c r="J883" s="5"/>
      <c r="L883" s="5"/>
      <c r="O883" s="5"/>
    </row>
    <row r="884" ht="15.75" customHeight="1">
      <c r="A884" s="12"/>
      <c r="B884" s="5"/>
      <c r="D884" s="5"/>
      <c r="E884" s="5"/>
      <c r="F884" s="5"/>
      <c r="G884" s="5"/>
      <c r="J884" s="5"/>
      <c r="L884" s="5"/>
      <c r="O884" s="5"/>
    </row>
    <row r="885" ht="15.75" customHeight="1">
      <c r="A885" s="12"/>
      <c r="B885" s="5"/>
      <c r="D885" s="5"/>
      <c r="E885" s="5"/>
      <c r="F885" s="5"/>
      <c r="G885" s="5"/>
      <c r="J885" s="5"/>
      <c r="L885" s="5"/>
      <c r="O885" s="5"/>
    </row>
    <row r="886" ht="15.75" customHeight="1">
      <c r="A886" s="12"/>
      <c r="B886" s="5"/>
      <c r="D886" s="5"/>
      <c r="E886" s="5"/>
      <c r="F886" s="5"/>
      <c r="G886" s="5"/>
      <c r="J886" s="5"/>
      <c r="L886" s="5"/>
      <c r="O886" s="5"/>
    </row>
    <row r="887" ht="15.75" customHeight="1">
      <c r="A887" s="12"/>
      <c r="B887" s="5"/>
      <c r="D887" s="5"/>
      <c r="E887" s="5"/>
      <c r="F887" s="5"/>
      <c r="G887" s="5"/>
      <c r="J887" s="5"/>
      <c r="L887" s="5"/>
      <c r="O887" s="5"/>
    </row>
    <row r="888" ht="15.75" customHeight="1">
      <c r="A888" s="12"/>
      <c r="B888" s="5"/>
      <c r="D888" s="5"/>
      <c r="E888" s="5"/>
      <c r="F888" s="5"/>
      <c r="G888" s="5"/>
      <c r="J888" s="5"/>
      <c r="L888" s="5"/>
      <c r="O888" s="5"/>
    </row>
    <row r="889" ht="15.75" customHeight="1">
      <c r="A889" s="12"/>
      <c r="B889" s="5"/>
      <c r="D889" s="5"/>
      <c r="E889" s="5"/>
      <c r="F889" s="5"/>
      <c r="G889" s="5"/>
      <c r="J889" s="5"/>
      <c r="L889" s="5"/>
      <c r="O889" s="5"/>
    </row>
    <row r="890" ht="15.75" customHeight="1">
      <c r="A890" s="12"/>
      <c r="B890" s="5"/>
      <c r="D890" s="5"/>
      <c r="E890" s="5"/>
      <c r="F890" s="5"/>
      <c r="G890" s="5"/>
      <c r="J890" s="5"/>
      <c r="L890" s="5"/>
      <c r="O890" s="5"/>
    </row>
    <row r="891" ht="15.75" customHeight="1">
      <c r="A891" s="12"/>
      <c r="B891" s="5"/>
      <c r="D891" s="5"/>
      <c r="E891" s="5"/>
      <c r="F891" s="5"/>
      <c r="G891" s="5"/>
      <c r="J891" s="5"/>
      <c r="L891" s="5"/>
      <c r="O891" s="5"/>
    </row>
    <row r="892" ht="15.75" customHeight="1">
      <c r="A892" s="12"/>
      <c r="B892" s="5"/>
      <c r="D892" s="5"/>
      <c r="E892" s="5"/>
      <c r="F892" s="5"/>
      <c r="G892" s="5"/>
      <c r="J892" s="5"/>
      <c r="L892" s="5"/>
      <c r="O892" s="5"/>
    </row>
    <row r="893" ht="15.75" customHeight="1">
      <c r="A893" s="12"/>
      <c r="B893" s="5"/>
      <c r="D893" s="5"/>
      <c r="E893" s="5"/>
      <c r="F893" s="5"/>
      <c r="G893" s="5"/>
      <c r="J893" s="5"/>
      <c r="L893" s="5"/>
      <c r="O893" s="5"/>
    </row>
    <row r="894" ht="15.75" customHeight="1">
      <c r="A894" s="12"/>
      <c r="B894" s="5"/>
      <c r="D894" s="5"/>
      <c r="E894" s="5"/>
      <c r="F894" s="5"/>
      <c r="G894" s="5"/>
      <c r="J894" s="5"/>
      <c r="L894" s="5"/>
      <c r="O894" s="5"/>
    </row>
    <row r="895" ht="15.75" customHeight="1">
      <c r="A895" s="12"/>
      <c r="B895" s="5"/>
      <c r="D895" s="5"/>
      <c r="E895" s="5"/>
      <c r="F895" s="5"/>
      <c r="G895" s="5"/>
      <c r="J895" s="5"/>
      <c r="L895" s="5"/>
      <c r="O895" s="5"/>
    </row>
    <row r="896" ht="15.75" customHeight="1">
      <c r="A896" s="12"/>
      <c r="B896" s="5"/>
      <c r="D896" s="5"/>
      <c r="E896" s="5"/>
      <c r="F896" s="5"/>
      <c r="G896" s="5"/>
      <c r="J896" s="5"/>
      <c r="L896" s="5"/>
      <c r="O896" s="5"/>
    </row>
    <row r="897" ht="15.75" customHeight="1">
      <c r="A897" s="12"/>
      <c r="B897" s="5"/>
      <c r="D897" s="5"/>
      <c r="E897" s="5"/>
      <c r="F897" s="5"/>
      <c r="G897" s="5"/>
      <c r="J897" s="5"/>
      <c r="L897" s="5"/>
      <c r="O897" s="5"/>
    </row>
    <row r="898" ht="15.75" customHeight="1">
      <c r="A898" s="12"/>
      <c r="B898" s="5"/>
      <c r="D898" s="5"/>
      <c r="E898" s="5"/>
      <c r="F898" s="5"/>
      <c r="G898" s="5"/>
      <c r="J898" s="5"/>
      <c r="L898" s="5"/>
      <c r="O898" s="5"/>
    </row>
    <row r="899" ht="15.75" customHeight="1">
      <c r="A899" s="12"/>
      <c r="B899" s="5"/>
      <c r="D899" s="5"/>
      <c r="E899" s="5"/>
      <c r="F899" s="5"/>
      <c r="G899" s="5"/>
      <c r="J899" s="5"/>
      <c r="L899" s="5"/>
      <c r="O899" s="5"/>
    </row>
    <row r="900" ht="15.75" customHeight="1">
      <c r="A900" s="12"/>
      <c r="B900" s="5"/>
      <c r="D900" s="5"/>
      <c r="E900" s="5"/>
      <c r="F900" s="5"/>
      <c r="G900" s="5"/>
      <c r="J900" s="5"/>
      <c r="L900" s="5"/>
      <c r="O900" s="5"/>
    </row>
    <row r="901" ht="15.75" customHeight="1">
      <c r="A901" s="12"/>
      <c r="B901" s="5"/>
      <c r="D901" s="5"/>
      <c r="E901" s="5"/>
      <c r="F901" s="5"/>
      <c r="G901" s="5"/>
      <c r="J901" s="5"/>
      <c r="L901" s="5"/>
      <c r="O901" s="5"/>
    </row>
    <row r="902" ht="15.75" customHeight="1">
      <c r="A902" s="12"/>
      <c r="B902" s="5"/>
      <c r="D902" s="5"/>
      <c r="E902" s="5"/>
      <c r="F902" s="5"/>
      <c r="G902" s="5"/>
      <c r="J902" s="5"/>
      <c r="L902" s="5"/>
      <c r="O902" s="5"/>
    </row>
    <row r="903" ht="15.75" customHeight="1">
      <c r="A903" s="12"/>
      <c r="B903" s="5"/>
      <c r="D903" s="5"/>
      <c r="E903" s="5"/>
      <c r="F903" s="5"/>
      <c r="G903" s="5"/>
      <c r="J903" s="5"/>
      <c r="L903" s="5"/>
      <c r="O903" s="5"/>
    </row>
    <row r="904" ht="15.75" customHeight="1">
      <c r="A904" s="12"/>
      <c r="B904" s="5"/>
      <c r="D904" s="5"/>
      <c r="E904" s="5"/>
      <c r="F904" s="5"/>
      <c r="G904" s="5"/>
      <c r="J904" s="5"/>
      <c r="L904" s="5"/>
      <c r="O904" s="5"/>
    </row>
    <row r="905" ht="15.75" customHeight="1">
      <c r="A905" s="12"/>
      <c r="B905" s="5"/>
      <c r="D905" s="5"/>
      <c r="E905" s="5"/>
      <c r="F905" s="5"/>
      <c r="G905" s="5"/>
      <c r="J905" s="5"/>
      <c r="L905" s="5"/>
      <c r="O905" s="5"/>
    </row>
    <row r="906" ht="15.75" customHeight="1">
      <c r="A906" s="12"/>
      <c r="B906" s="5"/>
      <c r="D906" s="5"/>
      <c r="E906" s="5"/>
      <c r="F906" s="5"/>
      <c r="G906" s="5"/>
      <c r="J906" s="5"/>
      <c r="L906" s="5"/>
      <c r="O906" s="5"/>
    </row>
    <row r="907" ht="15.75" customHeight="1">
      <c r="A907" s="12"/>
      <c r="B907" s="5"/>
      <c r="D907" s="5"/>
      <c r="E907" s="5"/>
      <c r="F907" s="5"/>
      <c r="G907" s="5"/>
      <c r="J907" s="5"/>
      <c r="L907" s="5"/>
      <c r="O907" s="5"/>
    </row>
    <row r="908" ht="15.75" customHeight="1">
      <c r="A908" s="12"/>
      <c r="B908" s="5"/>
      <c r="D908" s="5"/>
      <c r="E908" s="5"/>
      <c r="F908" s="5"/>
      <c r="G908" s="5"/>
      <c r="J908" s="5"/>
      <c r="L908" s="5"/>
      <c r="O908" s="5"/>
    </row>
    <row r="909" ht="15.75" customHeight="1">
      <c r="A909" s="12"/>
      <c r="B909" s="5"/>
      <c r="D909" s="5"/>
      <c r="E909" s="5"/>
      <c r="F909" s="5"/>
      <c r="G909" s="5"/>
      <c r="J909" s="5"/>
      <c r="L909" s="5"/>
      <c r="O909" s="5"/>
    </row>
    <row r="910" ht="15.75" customHeight="1">
      <c r="A910" s="12"/>
      <c r="B910" s="5"/>
      <c r="D910" s="5"/>
      <c r="E910" s="5"/>
      <c r="F910" s="5"/>
      <c r="G910" s="5"/>
      <c r="J910" s="5"/>
      <c r="L910" s="5"/>
      <c r="O910" s="5"/>
    </row>
    <row r="911" ht="15.75" customHeight="1">
      <c r="A911" s="12"/>
      <c r="B911" s="5"/>
      <c r="D911" s="5"/>
      <c r="E911" s="5"/>
      <c r="F911" s="5"/>
      <c r="G911" s="5"/>
      <c r="J911" s="5"/>
      <c r="L911" s="5"/>
      <c r="O911" s="5"/>
    </row>
    <row r="912" ht="15.75" customHeight="1">
      <c r="A912" s="12"/>
      <c r="B912" s="5"/>
      <c r="D912" s="5"/>
      <c r="E912" s="5"/>
      <c r="F912" s="5"/>
      <c r="G912" s="5"/>
      <c r="J912" s="5"/>
      <c r="L912" s="5"/>
      <c r="O912" s="5"/>
    </row>
    <row r="913" ht="15.75" customHeight="1">
      <c r="A913" s="12"/>
      <c r="B913" s="5"/>
      <c r="D913" s="5"/>
      <c r="E913" s="5"/>
      <c r="F913" s="5"/>
      <c r="G913" s="5"/>
      <c r="J913" s="5"/>
      <c r="L913" s="5"/>
      <c r="O913" s="5"/>
    </row>
    <row r="914" ht="15.75" customHeight="1">
      <c r="A914" s="12"/>
      <c r="B914" s="5"/>
      <c r="D914" s="5"/>
      <c r="E914" s="5"/>
      <c r="F914" s="5"/>
      <c r="G914" s="5"/>
      <c r="J914" s="5"/>
      <c r="L914" s="5"/>
      <c r="O914" s="5"/>
    </row>
    <row r="915" ht="15.75" customHeight="1">
      <c r="A915" s="12"/>
      <c r="B915" s="5"/>
      <c r="D915" s="5"/>
      <c r="E915" s="5"/>
      <c r="F915" s="5"/>
      <c r="G915" s="5"/>
      <c r="J915" s="5"/>
      <c r="L915" s="5"/>
      <c r="O915" s="5"/>
    </row>
    <row r="916" ht="15.75" customHeight="1">
      <c r="A916" s="12"/>
      <c r="B916" s="5"/>
      <c r="D916" s="5"/>
      <c r="E916" s="5"/>
      <c r="F916" s="5"/>
      <c r="G916" s="5"/>
      <c r="J916" s="5"/>
      <c r="L916" s="5"/>
      <c r="O916" s="5"/>
    </row>
    <row r="917" ht="15.75" customHeight="1">
      <c r="A917" s="12"/>
      <c r="B917" s="5"/>
      <c r="D917" s="5"/>
      <c r="E917" s="5"/>
      <c r="F917" s="5"/>
      <c r="G917" s="5"/>
      <c r="J917" s="5"/>
      <c r="L917" s="5"/>
      <c r="O917" s="5"/>
    </row>
    <row r="918" ht="15.75" customHeight="1">
      <c r="A918" s="12"/>
      <c r="B918" s="5"/>
      <c r="D918" s="5"/>
      <c r="E918" s="5"/>
      <c r="F918" s="5"/>
      <c r="G918" s="5"/>
      <c r="J918" s="5"/>
      <c r="L918" s="5"/>
      <c r="O918" s="5"/>
    </row>
    <row r="919" ht="15.75" customHeight="1">
      <c r="A919" s="12"/>
      <c r="B919" s="5"/>
      <c r="D919" s="5"/>
      <c r="E919" s="5"/>
      <c r="F919" s="5"/>
      <c r="G919" s="5"/>
      <c r="J919" s="5"/>
      <c r="L919" s="5"/>
      <c r="O919" s="5"/>
    </row>
    <row r="920" ht="15.75" customHeight="1">
      <c r="A920" s="12"/>
      <c r="B920" s="5"/>
      <c r="D920" s="5"/>
      <c r="E920" s="5"/>
      <c r="F920" s="5"/>
      <c r="G920" s="5"/>
      <c r="J920" s="5"/>
      <c r="L920" s="5"/>
      <c r="O920" s="5"/>
    </row>
    <row r="921" ht="15.75" customHeight="1">
      <c r="A921" s="12"/>
      <c r="B921" s="5"/>
      <c r="D921" s="5"/>
      <c r="E921" s="5"/>
      <c r="F921" s="5"/>
      <c r="G921" s="5"/>
      <c r="J921" s="5"/>
      <c r="L921" s="5"/>
      <c r="O921" s="5"/>
    </row>
    <row r="922" ht="15.75" customHeight="1">
      <c r="A922" s="12"/>
      <c r="B922" s="5"/>
      <c r="D922" s="5"/>
      <c r="E922" s="5"/>
      <c r="F922" s="5"/>
      <c r="G922" s="5"/>
      <c r="J922" s="5"/>
      <c r="L922" s="5"/>
      <c r="O922" s="5"/>
    </row>
    <row r="923" ht="15.75" customHeight="1">
      <c r="A923" s="12"/>
      <c r="B923" s="5"/>
      <c r="D923" s="5"/>
      <c r="E923" s="5"/>
      <c r="F923" s="5"/>
      <c r="G923" s="5"/>
      <c r="J923" s="5"/>
      <c r="L923" s="5"/>
      <c r="O923" s="5"/>
    </row>
    <row r="924" ht="15.75" customHeight="1">
      <c r="A924" s="12"/>
      <c r="B924" s="5"/>
      <c r="D924" s="5"/>
      <c r="E924" s="5"/>
      <c r="F924" s="5"/>
      <c r="G924" s="5"/>
      <c r="J924" s="5"/>
      <c r="L924" s="5"/>
      <c r="O924" s="5"/>
    </row>
    <row r="925" ht="15.75" customHeight="1">
      <c r="A925" s="12"/>
      <c r="B925" s="5"/>
      <c r="D925" s="5"/>
      <c r="E925" s="5"/>
      <c r="F925" s="5"/>
      <c r="G925" s="5"/>
      <c r="J925" s="5"/>
      <c r="L925" s="5"/>
      <c r="O925" s="5"/>
    </row>
    <row r="926" ht="15.75" customHeight="1">
      <c r="A926" s="12"/>
      <c r="B926" s="5"/>
      <c r="D926" s="5"/>
      <c r="E926" s="5"/>
      <c r="F926" s="5"/>
      <c r="G926" s="5"/>
      <c r="J926" s="5"/>
      <c r="L926" s="5"/>
      <c r="O926" s="5"/>
    </row>
    <row r="927" ht="15.75" customHeight="1">
      <c r="A927" s="12"/>
      <c r="B927" s="5"/>
      <c r="D927" s="5"/>
      <c r="E927" s="5"/>
      <c r="F927" s="5"/>
      <c r="G927" s="5"/>
      <c r="J927" s="5"/>
      <c r="L927" s="5"/>
      <c r="O927" s="5"/>
    </row>
    <row r="928" ht="15.75" customHeight="1">
      <c r="A928" s="12"/>
      <c r="B928" s="5"/>
      <c r="D928" s="5"/>
      <c r="E928" s="5"/>
      <c r="F928" s="5"/>
      <c r="G928" s="5"/>
      <c r="J928" s="5"/>
      <c r="L928" s="5"/>
      <c r="O928" s="5"/>
    </row>
    <row r="929" ht="15.75" customHeight="1">
      <c r="A929" s="12"/>
      <c r="B929" s="5"/>
      <c r="D929" s="5"/>
      <c r="E929" s="5"/>
      <c r="F929" s="5"/>
      <c r="G929" s="5"/>
      <c r="J929" s="5"/>
      <c r="L929" s="5"/>
      <c r="O929" s="5"/>
    </row>
    <row r="930" ht="15.75" customHeight="1">
      <c r="A930" s="12"/>
      <c r="B930" s="5"/>
      <c r="D930" s="5"/>
      <c r="E930" s="5"/>
      <c r="F930" s="5"/>
      <c r="G930" s="5"/>
      <c r="J930" s="5"/>
      <c r="L930" s="5"/>
      <c r="O930" s="5"/>
    </row>
    <row r="931" ht="15.75" customHeight="1">
      <c r="A931" s="12"/>
      <c r="B931" s="5"/>
      <c r="D931" s="5"/>
      <c r="E931" s="5"/>
      <c r="F931" s="5"/>
      <c r="G931" s="5"/>
      <c r="J931" s="5"/>
      <c r="L931" s="5"/>
      <c r="O931" s="5"/>
    </row>
    <row r="932" ht="15.75" customHeight="1">
      <c r="A932" s="12"/>
      <c r="B932" s="5"/>
      <c r="D932" s="5"/>
      <c r="E932" s="5"/>
      <c r="F932" s="5"/>
      <c r="G932" s="5"/>
      <c r="J932" s="5"/>
      <c r="L932" s="5"/>
      <c r="O932" s="5"/>
    </row>
    <row r="933" ht="15.75" customHeight="1">
      <c r="A933" s="12"/>
      <c r="B933" s="5"/>
      <c r="D933" s="5"/>
      <c r="E933" s="5"/>
      <c r="F933" s="5"/>
      <c r="G933" s="5"/>
      <c r="J933" s="5"/>
      <c r="L933" s="5"/>
      <c r="O933" s="5"/>
    </row>
    <row r="934" ht="15.75" customHeight="1">
      <c r="A934" s="12"/>
      <c r="B934" s="5"/>
      <c r="D934" s="5"/>
      <c r="E934" s="5"/>
      <c r="F934" s="5"/>
      <c r="G934" s="5"/>
      <c r="J934" s="5"/>
      <c r="L934" s="5"/>
      <c r="O934" s="5"/>
    </row>
    <row r="935" ht="15.75" customHeight="1">
      <c r="A935" s="12"/>
      <c r="B935" s="5"/>
      <c r="D935" s="5"/>
      <c r="E935" s="5"/>
      <c r="F935" s="5"/>
      <c r="G935" s="5"/>
      <c r="J935" s="5"/>
      <c r="L935" s="5"/>
      <c r="O935" s="5"/>
    </row>
    <row r="936" ht="15.75" customHeight="1">
      <c r="A936" s="12"/>
      <c r="B936" s="5"/>
      <c r="D936" s="5"/>
      <c r="E936" s="5"/>
      <c r="F936" s="5"/>
      <c r="G936" s="5"/>
      <c r="J936" s="5"/>
      <c r="L936" s="5"/>
      <c r="O936" s="5"/>
    </row>
    <row r="937" ht="15.75" customHeight="1">
      <c r="A937" s="12"/>
      <c r="B937" s="5"/>
      <c r="D937" s="5"/>
      <c r="E937" s="5"/>
      <c r="F937" s="5"/>
      <c r="G937" s="5"/>
      <c r="J937" s="5"/>
      <c r="L937" s="5"/>
      <c r="O937" s="5"/>
    </row>
    <row r="938" ht="15.75" customHeight="1">
      <c r="A938" s="12"/>
      <c r="B938" s="5"/>
      <c r="D938" s="5"/>
      <c r="E938" s="5"/>
      <c r="F938" s="5"/>
      <c r="G938" s="5"/>
      <c r="J938" s="5"/>
      <c r="L938" s="5"/>
      <c r="O938" s="5"/>
    </row>
    <row r="939" ht="15.75" customHeight="1">
      <c r="A939" s="12"/>
      <c r="B939" s="5"/>
      <c r="D939" s="5"/>
      <c r="E939" s="5"/>
      <c r="F939" s="5"/>
      <c r="G939" s="5"/>
      <c r="J939" s="5"/>
      <c r="L939" s="5"/>
      <c r="O939" s="5"/>
    </row>
    <row r="940" ht="15.75" customHeight="1">
      <c r="A940" s="12"/>
      <c r="B940" s="5"/>
      <c r="D940" s="5"/>
      <c r="E940" s="5"/>
      <c r="F940" s="5"/>
      <c r="G940" s="5"/>
      <c r="J940" s="5"/>
      <c r="L940" s="5"/>
      <c r="O940" s="5"/>
    </row>
    <row r="941" ht="15.75" customHeight="1">
      <c r="A941" s="12"/>
      <c r="B941" s="5"/>
      <c r="D941" s="5"/>
      <c r="E941" s="5"/>
      <c r="F941" s="5"/>
      <c r="G941" s="5"/>
      <c r="J941" s="5"/>
      <c r="L941" s="5"/>
      <c r="O941" s="5"/>
    </row>
    <row r="942" ht="15.75" customHeight="1">
      <c r="A942" s="12"/>
      <c r="B942" s="5"/>
      <c r="D942" s="5"/>
      <c r="E942" s="5"/>
      <c r="F942" s="5"/>
      <c r="G942" s="5"/>
      <c r="J942" s="5"/>
      <c r="L942" s="5"/>
      <c r="O942" s="5"/>
    </row>
    <row r="943" ht="15.75" customHeight="1">
      <c r="A943" s="12"/>
      <c r="B943" s="5"/>
      <c r="D943" s="5"/>
      <c r="E943" s="5"/>
      <c r="F943" s="5"/>
      <c r="G943" s="5"/>
      <c r="J943" s="5"/>
      <c r="L943" s="5"/>
      <c r="O943" s="5"/>
    </row>
    <row r="944" ht="15.75" customHeight="1">
      <c r="A944" s="12"/>
      <c r="B944" s="5"/>
      <c r="D944" s="5"/>
      <c r="E944" s="5"/>
      <c r="F944" s="5"/>
      <c r="G944" s="5"/>
      <c r="J944" s="5"/>
      <c r="L944" s="5"/>
      <c r="O944" s="5"/>
    </row>
    <row r="945" ht="15.75" customHeight="1">
      <c r="A945" s="12"/>
      <c r="B945" s="5"/>
      <c r="D945" s="5"/>
      <c r="E945" s="5"/>
      <c r="F945" s="5"/>
      <c r="G945" s="5"/>
      <c r="J945" s="5"/>
      <c r="L945" s="5"/>
      <c r="O945" s="5"/>
    </row>
    <row r="946" ht="15.75" customHeight="1">
      <c r="A946" s="12"/>
      <c r="B946" s="5"/>
      <c r="D946" s="5"/>
      <c r="E946" s="5"/>
      <c r="F946" s="5"/>
      <c r="G946" s="5"/>
      <c r="J946" s="5"/>
      <c r="L946" s="5"/>
      <c r="O946" s="5"/>
    </row>
    <row r="947" ht="15.75" customHeight="1">
      <c r="A947" s="12"/>
      <c r="B947" s="5"/>
      <c r="D947" s="5"/>
      <c r="E947" s="5"/>
      <c r="F947" s="5"/>
      <c r="G947" s="5"/>
      <c r="J947" s="5"/>
      <c r="L947" s="5"/>
      <c r="O947" s="5"/>
    </row>
    <row r="948" ht="15.75" customHeight="1">
      <c r="A948" s="12"/>
      <c r="B948" s="5"/>
      <c r="D948" s="5"/>
      <c r="E948" s="5"/>
      <c r="F948" s="5"/>
      <c r="G948" s="5"/>
      <c r="J948" s="5"/>
      <c r="L948" s="5"/>
      <c r="O948" s="5"/>
    </row>
    <row r="949" ht="15.75" customHeight="1">
      <c r="A949" s="12"/>
      <c r="B949" s="5"/>
      <c r="D949" s="5"/>
      <c r="E949" s="5"/>
      <c r="F949" s="5"/>
      <c r="G949" s="5"/>
      <c r="J949" s="5"/>
      <c r="L949" s="5"/>
      <c r="O949" s="5"/>
    </row>
    <row r="950" ht="15.75" customHeight="1">
      <c r="A950" s="12"/>
      <c r="B950" s="5"/>
      <c r="D950" s="5"/>
      <c r="E950" s="5"/>
      <c r="F950" s="5"/>
      <c r="G950" s="5"/>
      <c r="J950" s="5"/>
      <c r="L950" s="5"/>
      <c r="O950" s="5"/>
    </row>
    <row r="951" ht="15.75" customHeight="1">
      <c r="A951" s="12"/>
      <c r="B951" s="5"/>
      <c r="D951" s="5"/>
      <c r="E951" s="5"/>
      <c r="F951" s="5"/>
      <c r="G951" s="5"/>
      <c r="J951" s="5"/>
      <c r="L951" s="5"/>
      <c r="O951" s="5"/>
    </row>
    <row r="952" ht="15.75" customHeight="1">
      <c r="A952" s="12"/>
      <c r="B952" s="5"/>
      <c r="D952" s="5"/>
      <c r="E952" s="5"/>
      <c r="F952" s="5"/>
      <c r="G952" s="5"/>
      <c r="J952" s="5"/>
      <c r="L952" s="5"/>
      <c r="O952" s="5"/>
    </row>
    <row r="953" ht="15.75" customHeight="1">
      <c r="A953" s="12"/>
      <c r="B953" s="5"/>
      <c r="D953" s="5"/>
      <c r="E953" s="5"/>
      <c r="F953" s="5"/>
      <c r="G953" s="5"/>
      <c r="J953" s="5"/>
      <c r="L953" s="5"/>
      <c r="O953" s="5"/>
    </row>
    <row r="954" ht="15.75" customHeight="1">
      <c r="A954" s="12"/>
      <c r="B954" s="5"/>
      <c r="D954" s="5"/>
      <c r="E954" s="5"/>
      <c r="F954" s="5"/>
      <c r="G954" s="5"/>
      <c r="J954" s="5"/>
      <c r="L954" s="5"/>
      <c r="O954" s="5"/>
    </row>
    <row r="955" ht="15.75" customHeight="1">
      <c r="A955" s="12"/>
      <c r="B955" s="5"/>
      <c r="D955" s="5"/>
      <c r="E955" s="5"/>
      <c r="F955" s="5"/>
      <c r="G955" s="5"/>
      <c r="J955" s="5"/>
      <c r="L955" s="5"/>
      <c r="O955" s="5"/>
    </row>
    <row r="956" ht="15.75" customHeight="1">
      <c r="A956" s="12"/>
      <c r="B956" s="5"/>
      <c r="D956" s="5"/>
      <c r="E956" s="5"/>
      <c r="F956" s="5"/>
      <c r="G956" s="5"/>
      <c r="J956" s="5"/>
      <c r="L956" s="5"/>
      <c r="O956" s="5"/>
    </row>
    <row r="957" ht="15.75" customHeight="1">
      <c r="A957" s="12"/>
      <c r="B957" s="5"/>
      <c r="D957" s="5"/>
      <c r="E957" s="5"/>
      <c r="F957" s="5"/>
      <c r="G957" s="5"/>
      <c r="J957" s="5"/>
      <c r="L957" s="5"/>
      <c r="O957" s="5"/>
    </row>
    <row r="958" ht="15.75" customHeight="1">
      <c r="A958" s="12"/>
      <c r="B958" s="5"/>
      <c r="D958" s="5"/>
      <c r="E958" s="5"/>
      <c r="F958" s="5"/>
      <c r="G958" s="5"/>
      <c r="J958" s="5"/>
      <c r="L958" s="5"/>
      <c r="O958" s="5"/>
    </row>
    <row r="959" ht="15.75" customHeight="1">
      <c r="A959" s="12"/>
      <c r="B959" s="5"/>
      <c r="D959" s="5"/>
      <c r="E959" s="5"/>
      <c r="F959" s="5"/>
      <c r="G959" s="5"/>
      <c r="J959" s="5"/>
      <c r="L959" s="5"/>
      <c r="O959" s="5"/>
    </row>
    <row r="960" ht="15.75" customHeight="1">
      <c r="A960" s="12"/>
      <c r="B960" s="5"/>
      <c r="D960" s="5"/>
      <c r="E960" s="5"/>
      <c r="F960" s="5"/>
      <c r="G960" s="5"/>
      <c r="J960" s="5"/>
      <c r="L960" s="5"/>
      <c r="O960" s="5"/>
    </row>
    <row r="961" ht="15.75" customHeight="1">
      <c r="A961" s="12"/>
      <c r="B961" s="5"/>
      <c r="D961" s="5"/>
      <c r="E961" s="5"/>
      <c r="F961" s="5"/>
      <c r="G961" s="5"/>
      <c r="J961" s="5"/>
      <c r="L961" s="5"/>
      <c r="O961" s="5"/>
    </row>
    <row r="962" ht="15.75" customHeight="1">
      <c r="A962" s="12"/>
      <c r="B962" s="5"/>
      <c r="D962" s="5"/>
      <c r="E962" s="5"/>
      <c r="F962" s="5"/>
      <c r="G962" s="5"/>
      <c r="J962" s="5"/>
      <c r="L962" s="5"/>
      <c r="O962" s="5"/>
    </row>
    <row r="963" ht="15.75" customHeight="1">
      <c r="A963" s="12"/>
      <c r="B963" s="5"/>
      <c r="D963" s="5"/>
      <c r="E963" s="5"/>
      <c r="F963" s="5"/>
      <c r="G963" s="5"/>
      <c r="J963" s="5"/>
      <c r="L963" s="5"/>
      <c r="O963" s="5"/>
    </row>
    <row r="964" ht="15.75" customHeight="1">
      <c r="A964" s="12"/>
      <c r="B964" s="5"/>
      <c r="D964" s="5"/>
      <c r="E964" s="5"/>
      <c r="F964" s="5"/>
      <c r="G964" s="5"/>
      <c r="J964" s="5"/>
      <c r="L964" s="5"/>
      <c r="O964" s="5"/>
    </row>
    <row r="965" ht="15.75" customHeight="1">
      <c r="A965" s="12"/>
      <c r="B965" s="5"/>
      <c r="D965" s="5"/>
      <c r="E965" s="5"/>
      <c r="F965" s="5"/>
      <c r="G965" s="5"/>
      <c r="J965" s="5"/>
      <c r="L965" s="5"/>
      <c r="O965" s="5"/>
    </row>
    <row r="966" ht="15.75" customHeight="1">
      <c r="A966" s="12"/>
      <c r="B966" s="5"/>
      <c r="D966" s="5"/>
      <c r="E966" s="5"/>
      <c r="F966" s="5"/>
      <c r="G966" s="5"/>
      <c r="J966" s="5"/>
      <c r="L966" s="5"/>
      <c r="O966" s="5"/>
    </row>
    <row r="967" ht="15.75" customHeight="1">
      <c r="A967" s="12"/>
      <c r="B967" s="5"/>
      <c r="D967" s="5"/>
      <c r="E967" s="5"/>
      <c r="F967" s="5"/>
      <c r="G967" s="5"/>
      <c r="J967" s="5"/>
      <c r="L967" s="5"/>
      <c r="O967" s="5"/>
    </row>
    <row r="968" ht="15.75" customHeight="1">
      <c r="A968" s="12"/>
      <c r="B968" s="5"/>
      <c r="D968" s="5"/>
      <c r="E968" s="5"/>
      <c r="F968" s="5"/>
      <c r="G968" s="5"/>
      <c r="J968" s="5"/>
      <c r="L968" s="5"/>
      <c r="O968" s="5"/>
    </row>
    <row r="969" ht="15.75" customHeight="1">
      <c r="A969" s="12"/>
      <c r="B969" s="5"/>
      <c r="D969" s="5"/>
      <c r="E969" s="5"/>
      <c r="F969" s="5"/>
      <c r="G969" s="5"/>
      <c r="J969" s="5"/>
      <c r="L969" s="5"/>
      <c r="O969" s="5"/>
    </row>
    <row r="970" ht="15.75" customHeight="1">
      <c r="A970" s="12"/>
      <c r="B970" s="5"/>
      <c r="D970" s="5"/>
      <c r="E970" s="5"/>
      <c r="F970" s="5"/>
      <c r="G970" s="5"/>
      <c r="J970" s="5"/>
      <c r="L970" s="5"/>
      <c r="O970" s="5"/>
    </row>
    <row r="971" ht="15.75" customHeight="1">
      <c r="A971" s="12"/>
      <c r="B971" s="5"/>
      <c r="D971" s="5"/>
      <c r="E971" s="5"/>
      <c r="F971" s="5"/>
      <c r="G971" s="5"/>
      <c r="J971" s="5"/>
      <c r="L971" s="5"/>
      <c r="O971" s="5"/>
    </row>
    <row r="972" ht="15.75" customHeight="1">
      <c r="A972" s="12"/>
      <c r="B972" s="5"/>
      <c r="D972" s="5"/>
      <c r="E972" s="5"/>
      <c r="F972" s="5"/>
      <c r="G972" s="5"/>
      <c r="J972" s="5"/>
      <c r="L972" s="5"/>
      <c r="O972" s="5"/>
    </row>
    <row r="973" ht="15.75" customHeight="1">
      <c r="A973" s="12"/>
      <c r="B973" s="5"/>
      <c r="D973" s="5"/>
      <c r="E973" s="5"/>
      <c r="F973" s="5"/>
      <c r="G973" s="5"/>
      <c r="J973" s="5"/>
      <c r="L973" s="5"/>
      <c r="O973" s="5"/>
    </row>
    <row r="974" ht="15.75" customHeight="1">
      <c r="A974" s="12"/>
      <c r="B974" s="5"/>
      <c r="D974" s="5"/>
      <c r="E974" s="5"/>
      <c r="F974" s="5"/>
      <c r="G974" s="5"/>
      <c r="J974" s="5"/>
      <c r="L974" s="5"/>
      <c r="O974" s="5"/>
    </row>
    <row r="975" ht="15.75" customHeight="1">
      <c r="A975" s="12"/>
      <c r="B975" s="5"/>
      <c r="D975" s="5"/>
      <c r="E975" s="5"/>
      <c r="F975" s="5"/>
      <c r="G975" s="5"/>
      <c r="J975" s="5"/>
      <c r="L975" s="5"/>
      <c r="O975" s="5"/>
    </row>
    <row r="976" ht="15.75" customHeight="1">
      <c r="A976" s="12"/>
      <c r="B976" s="5"/>
      <c r="D976" s="5"/>
      <c r="E976" s="5"/>
      <c r="F976" s="5"/>
      <c r="G976" s="5"/>
      <c r="J976" s="5"/>
      <c r="L976" s="5"/>
      <c r="O976" s="5"/>
    </row>
    <row r="977" ht="15.75" customHeight="1">
      <c r="A977" s="12"/>
      <c r="B977" s="5"/>
      <c r="D977" s="5"/>
      <c r="E977" s="5"/>
      <c r="F977" s="5"/>
      <c r="G977" s="5"/>
      <c r="J977" s="5"/>
      <c r="L977" s="5"/>
      <c r="O977" s="5"/>
    </row>
    <row r="978" ht="15.75" customHeight="1">
      <c r="A978" s="12"/>
      <c r="B978" s="5"/>
      <c r="D978" s="5"/>
      <c r="E978" s="5"/>
      <c r="F978" s="5"/>
      <c r="G978" s="5"/>
      <c r="J978" s="5"/>
      <c r="L978" s="5"/>
      <c r="O978" s="5"/>
    </row>
    <row r="979" ht="15.75" customHeight="1">
      <c r="A979" s="12"/>
      <c r="B979" s="5"/>
      <c r="D979" s="5"/>
      <c r="E979" s="5"/>
      <c r="F979" s="5"/>
      <c r="G979" s="5"/>
      <c r="J979" s="5"/>
      <c r="L979" s="5"/>
      <c r="O979" s="5"/>
    </row>
    <row r="980" ht="15.75" customHeight="1">
      <c r="A980" s="12"/>
      <c r="B980" s="5"/>
      <c r="D980" s="5"/>
      <c r="E980" s="5"/>
      <c r="F980" s="5"/>
      <c r="G980" s="5"/>
      <c r="J980" s="5"/>
      <c r="L980" s="5"/>
      <c r="O980" s="5"/>
    </row>
    <row r="981" ht="15.75" customHeight="1">
      <c r="A981" s="12"/>
      <c r="B981" s="5"/>
      <c r="D981" s="5"/>
      <c r="E981" s="5"/>
      <c r="F981" s="5"/>
      <c r="G981" s="5"/>
      <c r="J981" s="5"/>
      <c r="L981" s="5"/>
      <c r="O981" s="5"/>
    </row>
    <row r="982" ht="15.75" customHeight="1">
      <c r="A982" s="12"/>
      <c r="B982" s="5"/>
      <c r="D982" s="5"/>
      <c r="E982" s="5"/>
      <c r="F982" s="5"/>
      <c r="G982" s="5"/>
      <c r="J982" s="5"/>
      <c r="L982" s="5"/>
      <c r="O982" s="5"/>
    </row>
    <row r="983" ht="15.75" customHeight="1">
      <c r="A983" s="12"/>
      <c r="B983" s="5"/>
      <c r="D983" s="5"/>
      <c r="E983" s="5"/>
      <c r="F983" s="5"/>
      <c r="G983" s="5"/>
      <c r="J983" s="5"/>
      <c r="L983" s="5"/>
      <c r="O983" s="5"/>
    </row>
    <row r="984" ht="15.75" customHeight="1">
      <c r="A984" s="12"/>
      <c r="B984" s="5"/>
      <c r="D984" s="5"/>
      <c r="E984" s="5"/>
      <c r="F984" s="5"/>
      <c r="G984" s="5"/>
      <c r="J984" s="5"/>
      <c r="L984" s="5"/>
      <c r="O984" s="5"/>
    </row>
    <row r="985" ht="15.75" customHeight="1">
      <c r="A985" s="12"/>
      <c r="B985" s="5"/>
      <c r="D985" s="5"/>
      <c r="E985" s="5"/>
      <c r="F985" s="5"/>
      <c r="G985" s="5"/>
      <c r="J985" s="5"/>
      <c r="L985" s="5"/>
      <c r="O985" s="5"/>
    </row>
    <row r="986" ht="15.75" customHeight="1">
      <c r="A986" s="12"/>
      <c r="B986" s="5"/>
      <c r="D986" s="5"/>
      <c r="E986" s="5"/>
      <c r="F986" s="5"/>
      <c r="G986" s="5"/>
      <c r="J986" s="5"/>
      <c r="L986" s="5"/>
      <c r="O986" s="5"/>
    </row>
    <row r="987" ht="15.75" customHeight="1">
      <c r="A987" s="12"/>
      <c r="B987" s="5"/>
      <c r="D987" s="5"/>
      <c r="E987" s="5"/>
      <c r="F987" s="5"/>
      <c r="G987" s="5"/>
      <c r="J987" s="5"/>
      <c r="L987" s="5"/>
      <c r="O987" s="5"/>
    </row>
    <row r="988" ht="15.75" customHeight="1">
      <c r="A988" s="12"/>
      <c r="B988" s="5"/>
      <c r="D988" s="5"/>
      <c r="E988" s="5"/>
      <c r="F988" s="5"/>
      <c r="G988" s="5"/>
      <c r="J988" s="5"/>
      <c r="L988" s="5"/>
      <c r="O988" s="5"/>
    </row>
    <row r="989" ht="15.75" customHeight="1">
      <c r="A989" s="12"/>
      <c r="B989" s="5"/>
      <c r="D989" s="5"/>
      <c r="E989" s="5"/>
      <c r="F989" s="5"/>
      <c r="G989" s="5"/>
      <c r="J989" s="5"/>
      <c r="L989" s="5"/>
      <c r="O989" s="5"/>
    </row>
    <row r="990" ht="15.75" customHeight="1">
      <c r="A990" s="12"/>
      <c r="B990" s="5"/>
      <c r="D990" s="5"/>
      <c r="E990" s="5"/>
      <c r="F990" s="5"/>
      <c r="G990" s="5"/>
      <c r="J990" s="5"/>
      <c r="L990" s="5"/>
      <c r="O990" s="5"/>
    </row>
    <row r="991" ht="15.75" customHeight="1">
      <c r="A991" s="12"/>
      <c r="B991" s="5"/>
      <c r="D991" s="5"/>
      <c r="E991" s="5"/>
      <c r="F991" s="5"/>
      <c r="G991" s="5"/>
      <c r="J991" s="5"/>
      <c r="L991" s="5"/>
      <c r="O991" s="5"/>
    </row>
    <row r="992" ht="15.75" customHeight="1">
      <c r="A992" s="12"/>
      <c r="B992" s="5"/>
      <c r="D992" s="5"/>
      <c r="E992" s="5"/>
      <c r="F992" s="5"/>
      <c r="G992" s="5"/>
      <c r="J992" s="5"/>
      <c r="L992" s="5"/>
      <c r="O992" s="5"/>
    </row>
    <row r="993" ht="15.75" customHeight="1">
      <c r="A993" s="12"/>
      <c r="B993" s="5"/>
      <c r="D993" s="5"/>
      <c r="E993" s="5"/>
      <c r="F993" s="5"/>
      <c r="G993" s="5"/>
      <c r="J993" s="5"/>
      <c r="L993" s="5"/>
      <c r="O993" s="5"/>
    </row>
    <row r="994" ht="15.75" customHeight="1">
      <c r="A994" s="12"/>
      <c r="B994" s="5"/>
      <c r="D994" s="5"/>
      <c r="E994" s="5"/>
      <c r="F994" s="5"/>
      <c r="G994" s="5"/>
      <c r="J994" s="5"/>
      <c r="L994" s="5"/>
      <c r="O994" s="5"/>
    </row>
    <row r="995" ht="15.75" customHeight="1">
      <c r="A995" s="12"/>
      <c r="B995" s="5"/>
      <c r="D995" s="5"/>
      <c r="E995" s="5"/>
      <c r="F995" s="5"/>
      <c r="G995" s="5"/>
      <c r="J995" s="5"/>
      <c r="L995" s="5"/>
      <c r="O995" s="5"/>
    </row>
    <row r="996" ht="15.75" customHeight="1">
      <c r="A996" s="12"/>
      <c r="B996" s="5"/>
      <c r="D996" s="5"/>
      <c r="E996" s="5"/>
      <c r="F996" s="5"/>
      <c r="G996" s="5"/>
      <c r="J996" s="5"/>
      <c r="L996" s="5"/>
      <c r="O996" s="5"/>
    </row>
    <row r="997" ht="15.75" customHeight="1">
      <c r="A997" s="12"/>
      <c r="B997" s="5"/>
      <c r="D997" s="5"/>
      <c r="E997" s="5"/>
      <c r="F997" s="5"/>
      <c r="G997" s="5"/>
      <c r="J997" s="5"/>
      <c r="L997" s="5"/>
      <c r="O997" s="5"/>
    </row>
    <row r="998" ht="15.75" customHeight="1">
      <c r="A998" s="12"/>
      <c r="B998" s="5"/>
      <c r="D998" s="5"/>
      <c r="E998" s="5"/>
      <c r="F998" s="5"/>
      <c r="G998" s="5"/>
      <c r="J998" s="5"/>
      <c r="L998" s="5"/>
      <c r="O998" s="5"/>
    </row>
    <row r="999" ht="15.75" customHeight="1">
      <c r="A999" s="12"/>
      <c r="B999" s="5"/>
      <c r="D999" s="5"/>
      <c r="E999" s="5"/>
      <c r="F999" s="5"/>
      <c r="G999" s="5"/>
      <c r="J999" s="5"/>
      <c r="L999" s="5"/>
      <c r="O999" s="5"/>
    </row>
    <row r="1000" ht="15.75" customHeight="1">
      <c r="A1000" s="12"/>
      <c r="B1000" s="5"/>
      <c r="D1000" s="5"/>
      <c r="E1000" s="5"/>
      <c r="F1000" s="5"/>
      <c r="G1000" s="5"/>
      <c r="J1000" s="5"/>
      <c r="L1000" s="5"/>
      <c r="O1000" s="5"/>
    </row>
  </sheetData>
  <dataValidations>
    <dataValidation type="list" allowBlank="1" showInputMessage="1" showErrorMessage="1" prompt="Value not in codelist - You must use a code from the codelist.&#10;&#10;If no code is appropriate, please create an issue in the RDLS GitHub repository." sqref="G9:G1000">
      <formula1>'# Enums'!$AZ$2:$AZ$4</formula1>
    </dataValidation>
    <dataValidation type="list" allowBlank="1" showInputMessage="1" showErrorMessage="1" prompt="Value not in codelist - You must use a code from the codelist.&#10;&#10;If no code is appropriate, please create an issue in the RDLS GitHub repository." sqref="O9:O1000">
      <formula1>'# Enums'!$BC$2:$BC$5</formula1>
    </dataValidation>
    <dataValidation type="list" allowBlank="1" showInputMessage="1" showErrorMessage="1" prompt="Value not in codelist - You must use a code from the codelist.&#10;&#10;If no code is appropriate, please create an issue in the RDLS GitHub repository." sqref="F9:F1000">
      <formula1>'# Enums'!$AY$2:$AY$3</formula1>
    </dataValidation>
    <dataValidation type="list" allowBlank="1" showInputMessage="1" prompt="Value not in codelist - You must use a code from the codelist.&#10;&#10;If no code is appropriate, please create an issue in the RDLS GitHub repository. If you entered multiple values from the codelist, you can ignore this warning." sqref="J9:J1000">
      <formula1>'# Enums'!$BA$2:$BA$250</formula1>
    </dataValidation>
    <dataValidation type="list" allowBlank="1" showInputMessage="1" showErrorMessage="1" prompt="Value not in codelist - You must use a code from the codelist.&#10;&#10;If no code is appropriate, please create an issue in the RDLS GitHub repository." sqref="L9:L1000">
      <formula1>'# Enums'!$BB$2:$BB$7</formula1>
    </dataValidation>
    <dataValidation type="list" allowBlank="1" showInputMessage="1" showErrorMessage="1" prompt="Value not in codelist - You must use a code from the codelist.&#10;&#10;If no code is appropriate, please create an issue in the RDLS GitHub repository." sqref="E9:E1000">
      <formula1>'# Enums'!$AX$2:$AX$5</formula1>
    </dataValidation>
    <dataValidation type="list" allowBlank="1" showInputMessage="1" showErrorMessage="1" prompt="Value not in codelist - You must use a code from the codelist.&#10;&#10;If no code is appropriate, please create an issue in the RDLS GitHub repository." sqref="D9:D1000">
      <formula1>'# Enums'!$AW$2:$AW$4</formula1>
    </dataValidation>
    <dataValidation type="list" allowBlank="1" showErrorMessage="1" sqref="B9:B1000">
      <formula1>datasets!$B$9:$B$1000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A6EF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2" width="16.71"/>
    <col customWidth="1" min="3" max="3" width="22.71"/>
    <col customWidth="1" min="4" max="4" width="32.71"/>
    <col customWidth="1" min="5" max="5" width="34.71"/>
    <col customWidth="1" min="6" max="6" width="39.71"/>
    <col customWidth="1" min="7" max="7" width="47.71"/>
    <col customWidth="1" min="8" max="8" width="42.71"/>
    <col customWidth="1" min="9" max="9" width="47.71"/>
    <col customWidth="1" min="10" max="26" width="8.71"/>
  </cols>
  <sheetData>
    <row r="1">
      <c r="A1" s="6" t="s">
        <v>2896</v>
      </c>
      <c r="B1" s="6" t="s">
        <v>2897</v>
      </c>
      <c r="C1" s="6" t="s">
        <v>3178</v>
      </c>
      <c r="D1" s="6" t="s">
        <v>3207</v>
      </c>
      <c r="E1" s="6" t="s">
        <v>64</v>
      </c>
      <c r="F1" s="6" t="s">
        <v>65</v>
      </c>
      <c r="G1" s="6" t="s">
        <v>66</v>
      </c>
      <c r="H1" s="6" t="s">
        <v>67</v>
      </c>
      <c r="I1" s="6" t="s">
        <v>68</v>
      </c>
      <c r="J1" s="6"/>
      <c r="K1" s="6"/>
      <c r="L1" s="6"/>
      <c r="M1" s="6"/>
      <c r="N1" s="6"/>
      <c r="O1" s="6"/>
      <c r="P1" s="6"/>
      <c r="Q1" s="6"/>
      <c r="R1" s="6"/>
      <c r="S1" s="6"/>
      <c r="T1" s="6"/>
      <c r="U1" s="6"/>
      <c r="V1" s="6"/>
      <c r="W1" s="6"/>
      <c r="X1" s="6"/>
      <c r="Y1" s="6"/>
      <c r="Z1" s="6"/>
    </row>
    <row r="2">
      <c r="A2" s="7" t="s">
        <v>2932</v>
      </c>
      <c r="B2" s="7" t="s">
        <v>2933</v>
      </c>
      <c r="C2" s="7" t="s">
        <v>3187</v>
      </c>
      <c r="D2" s="7" t="s">
        <v>2933</v>
      </c>
      <c r="E2" s="7" t="s">
        <v>2978</v>
      </c>
      <c r="F2" s="7" t="s">
        <v>3208</v>
      </c>
      <c r="G2" s="7" t="s">
        <v>3209</v>
      </c>
      <c r="H2" s="7" t="s">
        <v>2978</v>
      </c>
      <c r="I2" s="7" t="s">
        <v>3208</v>
      </c>
      <c r="J2" s="7"/>
      <c r="K2" s="7"/>
      <c r="L2" s="7"/>
      <c r="M2" s="7"/>
      <c r="N2" s="7"/>
      <c r="O2" s="7"/>
      <c r="P2" s="7"/>
      <c r="Q2" s="7"/>
      <c r="R2" s="7"/>
      <c r="S2" s="7"/>
      <c r="T2" s="7"/>
      <c r="U2" s="7"/>
      <c r="V2" s="7"/>
      <c r="W2" s="7"/>
      <c r="X2" s="7"/>
      <c r="Y2" s="7"/>
      <c r="Z2" s="7"/>
    </row>
    <row r="3" ht="30.0" customHeight="1">
      <c r="A3" s="8" t="s">
        <v>2988</v>
      </c>
      <c r="B3" s="8" t="s">
        <v>2989</v>
      </c>
      <c r="C3" s="8" t="s">
        <v>3194</v>
      </c>
      <c r="D3" s="8" t="s">
        <v>3210</v>
      </c>
      <c r="E3" s="8" t="s">
        <v>3211</v>
      </c>
      <c r="F3" s="8" t="s">
        <v>3212</v>
      </c>
      <c r="G3" s="8" t="s">
        <v>3213</v>
      </c>
      <c r="H3" s="8" t="s">
        <v>3211</v>
      </c>
      <c r="I3" s="8" t="s">
        <v>3212</v>
      </c>
      <c r="J3" s="8"/>
      <c r="K3" s="8"/>
      <c r="L3" s="8"/>
      <c r="M3" s="8"/>
      <c r="N3" s="8"/>
      <c r="O3" s="8"/>
      <c r="P3" s="8"/>
      <c r="Q3" s="8"/>
      <c r="R3" s="8"/>
      <c r="S3" s="8"/>
      <c r="T3" s="8"/>
      <c r="U3" s="8"/>
      <c r="V3" s="8"/>
      <c r="W3" s="8"/>
      <c r="X3" s="8"/>
      <c r="Y3" s="8"/>
      <c r="Z3" s="8"/>
    </row>
    <row r="4">
      <c r="A4" s="9" t="s">
        <v>3048</v>
      </c>
      <c r="B4" s="9" t="s">
        <v>3049</v>
      </c>
      <c r="C4" s="9" t="s">
        <v>3049</v>
      </c>
      <c r="D4" s="9" t="s">
        <v>3049</v>
      </c>
      <c r="E4" s="9" t="s">
        <v>3049</v>
      </c>
      <c r="F4" s="9" t="s">
        <v>3049</v>
      </c>
      <c r="G4" s="9"/>
      <c r="H4" s="9"/>
      <c r="I4" s="9"/>
      <c r="J4" s="9"/>
      <c r="K4" s="9"/>
      <c r="L4" s="9"/>
      <c r="M4" s="9"/>
      <c r="N4" s="9"/>
      <c r="O4" s="9"/>
      <c r="P4" s="9"/>
      <c r="Q4" s="9"/>
      <c r="R4" s="9"/>
      <c r="S4" s="9"/>
      <c r="T4" s="9"/>
      <c r="U4" s="9"/>
      <c r="V4" s="9"/>
      <c r="W4" s="9"/>
      <c r="X4" s="9"/>
      <c r="Y4" s="9"/>
      <c r="Z4" s="9"/>
    </row>
    <row r="5">
      <c r="A5" s="9" t="s">
        <v>3050</v>
      </c>
      <c r="B5" s="9" t="s">
        <v>3051</v>
      </c>
      <c r="C5" s="9" t="s">
        <v>3051</v>
      </c>
      <c r="D5" s="9" t="s">
        <v>3051</v>
      </c>
      <c r="E5" s="9" t="s">
        <v>3051</v>
      </c>
      <c r="F5" s="9" t="s">
        <v>3052</v>
      </c>
      <c r="G5" s="9" t="s">
        <v>3051</v>
      </c>
      <c r="H5" s="9" t="s">
        <v>3051</v>
      </c>
      <c r="I5" s="9" t="s">
        <v>3052</v>
      </c>
      <c r="J5" s="9"/>
      <c r="K5" s="9"/>
      <c r="L5" s="9"/>
      <c r="M5" s="9"/>
      <c r="N5" s="9"/>
      <c r="O5" s="9"/>
      <c r="P5" s="9"/>
      <c r="Q5" s="9"/>
      <c r="R5" s="9"/>
      <c r="S5" s="9"/>
      <c r="T5" s="9"/>
      <c r="U5" s="9"/>
      <c r="V5" s="9"/>
      <c r="W5" s="9"/>
      <c r="X5" s="9"/>
      <c r="Y5" s="9"/>
      <c r="Z5" s="9"/>
    </row>
    <row r="6" ht="30.0" customHeight="1">
      <c r="A6" s="8" t="s">
        <v>3053</v>
      </c>
      <c r="B6" s="8"/>
      <c r="C6" s="8"/>
      <c r="D6" s="8"/>
      <c r="E6" s="8" t="s">
        <v>3061</v>
      </c>
      <c r="F6" s="8" t="s">
        <v>3062</v>
      </c>
      <c r="G6" s="8"/>
      <c r="H6" s="8" t="s">
        <v>3061</v>
      </c>
      <c r="I6" s="8" t="s">
        <v>3062</v>
      </c>
      <c r="J6" s="8"/>
      <c r="K6" s="8"/>
      <c r="L6" s="8"/>
      <c r="M6" s="8"/>
      <c r="N6" s="8"/>
      <c r="O6" s="8"/>
      <c r="P6" s="8"/>
      <c r="Q6" s="8"/>
      <c r="R6" s="8"/>
      <c r="S6" s="8"/>
      <c r="T6" s="8"/>
      <c r="U6" s="8"/>
      <c r="V6" s="8"/>
      <c r="W6" s="8"/>
      <c r="X6" s="8"/>
      <c r="Y6" s="8"/>
      <c r="Z6" s="8"/>
    </row>
    <row r="7">
      <c r="A7" s="10" t="s">
        <v>3070</v>
      </c>
      <c r="B7" s="10"/>
      <c r="C7" s="10"/>
      <c r="D7" s="10"/>
      <c r="E7" s="10" t="str">
        <f>HYPERLINK("https://rdl-standard.readthedocs.io/en/dev/reference/codelists/#hazard-type","hazard_type")</f>
        <v>hazard_type</v>
      </c>
      <c r="F7" s="10" t="str">
        <f>HYPERLINK("https://rdl-standard.readthedocs.io/en/dev/reference/codelists/#process-type","process_type")</f>
        <v>process_type</v>
      </c>
      <c r="G7" s="10" t="str">
        <f>HYPERLINK("https://rdl-standard.readthedocs.io/en/dev/reference/codelists/#IMT","IMT")</f>
        <v>IMT</v>
      </c>
      <c r="H7" s="10" t="str">
        <f>HYPERLINK("https://rdl-standard.readthedocs.io/en/dev/reference/codelists/#hazard-type","hazard_type")</f>
        <v>hazard_type</v>
      </c>
      <c r="I7" s="10" t="str">
        <f>HYPERLINK("https://rdl-standard.readthedocs.io/en/dev/reference/codelists/#process-type","process_type")</f>
        <v>process_type</v>
      </c>
      <c r="J7" s="10"/>
      <c r="K7" s="10"/>
      <c r="L7" s="10"/>
      <c r="M7" s="10"/>
      <c r="N7" s="10"/>
      <c r="O7" s="10"/>
      <c r="P7" s="10"/>
      <c r="Q7" s="10"/>
      <c r="R7" s="10"/>
      <c r="S7" s="10"/>
      <c r="T7" s="10"/>
      <c r="U7" s="10"/>
      <c r="V7" s="10"/>
      <c r="W7" s="10"/>
      <c r="X7" s="10"/>
      <c r="Y7" s="10"/>
      <c r="Z7" s="10"/>
    </row>
    <row r="8" ht="49.5" customHeight="1">
      <c r="A8" s="11" t="s">
        <v>3071</v>
      </c>
      <c r="B8" s="11"/>
      <c r="C8" s="11"/>
      <c r="D8" s="11"/>
      <c r="E8" s="11"/>
      <c r="F8" s="11" t="s">
        <v>3072</v>
      </c>
      <c r="G8" s="11"/>
      <c r="H8" s="11"/>
      <c r="I8" s="11" t="s">
        <v>3072</v>
      </c>
      <c r="J8" s="11"/>
      <c r="K8" s="11"/>
      <c r="L8" s="11"/>
      <c r="M8" s="11"/>
      <c r="N8" s="11"/>
      <c r="O8" s="11"/>
      <c r="P8" s="11"/>
      <c r="Q8" s="11"/>
      <c r="R8" s="11"/>
      <c r="S8" s="11"/>
      <c r="T8" s="11"/>
      <c r="U8" s="11"/>
      <c r="V8" s="11"/>
      <c r="W8" s="11"/>
      <c r="X8" s="11"/>
      <c r="Y8" s="11"/>
      <c r="Z8" s="11"/>
    </row>
    <row r="9">
      <c r="A9" s="12"/>
      <c r="B9" s="13" t="s">
        <v>3074</v>
      </c>
      <c r="C9" s="13" t="s">
        <v>3203</v>
      </c>
      <c r="D9" s="13" t="s">
        <v>3214</v>
      </c>
      <c r="E9" s="13" t="s">
        <v>90</v>
      </c>
      <c r="F9" s="13" t="s">
        <v>90</v>
      </c>
      <c r="G9" s="13" t="s">
        <v>92</v>
      </c>
      <c r="H9" s="13" t="s">
        <v>90</v>
      </c>
      <c r="I9" s="13" t="s">
        <v>90</v>
      </c>
    </row>
    <row r="10">
      <c r="A10" s="12"/>
      <c r="B10" s="13"/>
      <c r="C10" s="13"/>
      <c r="D10" s="13"/>
      <c r="E10" s="13"/>
      <c r="F10" s="13"/>
      <c r="G10" s="13"/>
      <c r="H10" s="13"/>
      <c r="I10" s="13"/>
    </row>
    <row r="11">
      <c r="A11" s="12"/>
      <c r="B11" s="13"/>
      <c r="C11" s="13"/>
      <c r="D11" s="13"/>
      <c r="E11" s="13"/>
      <c r="F11" s="13"/>
      <c r="G11" s="13"/>
      <c r="H11" s="13"/>
      <c r="I11" s="13"/>
    </row>
    <row r="12">
      <c r="A12" s="12"/>
      <c r="B12" s="13"/>
      <c r="C12" s="13"/>
      <c r="D12" s="13"/>
      <c r="E12" s="13"/>
      <c r="F12" s="13"/>
      <c r="G12" s="13"/>
      <c r="H12" s="13"/>
      <c r="I12" s="13"/>
    </row>
    <row r="13">
      <c r="A13" s="12"/>
      <c r="B13" s="13"/>
      <c r="C13" s="13"/>
      <c r="D13" s="13"/>
      <c r="E13" s="13"/>
      <c r="F13" s="13"/>
      <c r="G13" s="13"/>
      <c r="H13" s="13"/>
      <c r="I13" s="13"/>
    </row>
    <row r="14">
      <c r="A14" s="12"/>
      <c r="B14" s="13"/>
      <c r="C14" s="13"/>
      <c r="D14" s="13"/>
      <c r="E14" s="13"/>
      <c r="F14" s="13"/>
      <c r="G14" s="13"/>
      <c r="H14" s="13"/>
      <c r="I14" s="13"/>
    </row>
    <row r="15">
      <c r="A15" s="12"/>
      <c r="B15" s="13"/>
      <c r="C15" s="13"/>
      <c r="D15" s="13"/>
      <c r="E15" s="13"/>
      <c r="F15" s="13"/>
      <c r="G15" s="13"/>
      <c r="H15" s="13"/>
      <c r="I15" s="13"/>
    </row>
    <row r="16">
      <c r="A16" s="12"/>
      <c r="B16" s="13"/>
      <c r="C16" s="13"/>
      <c r="D16" s="13"/>
      <c r="E16" s="13"/>
      <c r="F16" s="13"/>
      <c r="G16" s="13"/>
      <c r="H16" s="13"/>
      <c r="I16" s="13"/>
    </row>
    <row r="17">
      <c r="A17" s="12"/>
      <c r="B17" s="13"/>
      <c r="C17" s="13"/>
      <c r="D17" s="13"/>
      <c r="E17" s="13"/>
      <c r="F17" s="13"/>
      <c r="G17" s="13"/>
      <c r="H17" s="13"/>
      <c r="I17" s="13"/>
    </row>
    <row r="18">
      <c r="A18" s="12"/>
      <c r="B18" s="13"/>
      <c r="C18" s="13"/>
      <c r="D18" s="13"/>
      <c r="E18" s="13"/>
      <c r="F18" s="13"/>
      <c r="G18" s="13"/>
      <c r="H18" s="13"/>
      <c r="I18" s="13"/>
    </row>
    <row r="19">
      <c r="A19" s="12"/>
      <c r="B19" s="13"/>
      <c r="C19" s="13"/>
      <c r="D19" s="13"/>
      <c r="E19" s="13"/>
      <c r="F19" s="13"/>
      <c r="G19" s="13"/>
      <c r="H19" s="13"/>
      <c r="I19" s="13"/>
    </row>
    <row r="20">
      <c r="A20" s="12"/>
      <c r="B20" s="13"/>
      <c r="C20" s="13"/>
      <c r="D20" s="13"/>
      <c r="E20" s="13"/>
      <c r="F20" s="13"/>
      <c r="G20" s="13"/>
      <c r="H20" s="13"/>
      <c r="I20" s="13"/>
    </row>
    <row r="21" ht="15.75" customHeight="1">
      <c r="A21" s="12"/>
      <c r="B21" s="13"/>
      <c r="C21" s="13"/>
      <c r="D21" s="13"/>
      <c r="E21" s="13"/>
      <c r="F21" s="13"/>
      <c r="G21" s="13"/>
      <c r="H21" s="13"/>
      <c r="I21" s="13"/>
    </row>
    <row r="22" ht="15.75" customHeight="1">
      <c r="A22" s="12"/>
      <c r="B22" s="13"/>
      <c r="C22" s="13"/>
      <c r="D22" s="13"/>
      <c r="E22" s="13"/>
      <c r="F22" s="13"/>
      <c r="G22" s="13"/>
      <c r="H22" s="13"/>
      <c r="I22" s="13"/>
    </row>
    <row r="23" ht="15.75" customHeight="1">
      <c r="A23" s="12"/>
      <c r="B23" s="13"/>
      <c r="C23" s="13"/>
      <c r="D23" s="13"/>
      <c r="E23" s="13"/>
      <c r="F23" s="13"/>
      <c r="G23" s="13"/>
      <c r="H23" s="13"/>
      <c r="I23" s="13"/>
    </row>
    <row r="24" ht="15.75" customHeight="1">
      <c r="A24" s="12"/>
      <c r="B24" s="13"/>
      <c r="C24" s="13"/>
      <c r="D24" s="13"/>
      <c r="E24" s="13"/>
      <c r="F24" s="13"/>
      <c r="G24" s="13"/>
      <c r="H24" s="13"/>
      <c r="I24" s="13"/>
    </row>
    <row r="25" ht="15.75" customHeight="1">
      <c r="A25" s="12"/>
      <c r="B25" s="13"/>
      <c r="C25" s="13"/>
      <c r="D25" s="13"/>
      <c r="E25" s="13"/>
      <c r="F25" s="13"/>
      <c r="G25" s="13"/>
      <c r="H25" s="13"/>
      <c r="I25" s="13"/>
    </row>
    <row r="26" ht="15.75" customHeight="1">
      <c r="A26" s="12"/>
      <c r="B26" s="13"/>
      <c r="C26" s="13"/>
      <c r="D26" s="13"/>
      <c r="E26" s="13"/>
      <c r="F26" s="13"/>
      <c r="G26" s="13"/>
      <c r="H26" s="13"/>
      <c r="I26" s="13"/>
    </row>
    <row r="27" ht="15.75" customHeight="1">
      <c r="A27" s="12"/>
      <c r="B27" s="13"/>
      <c r="C27" s="13"/>
      <c r="D27" s="13"/>
      <c r="E27" s="13"/>
      <c r="F27" s="13"/>
      <c r="G27" s="13"/>
      <c r="H27" s="13"/>
      <c r="I27" s="13"/>
    </row>
    <row r="28" ht="15.75" customHeight="1">
      <c r="A28" s="12"/>
      <c r="B28" s="13"/>
      <c r="C28" s="13"/>
      <c r="D28" s="13"/>
      <c r="E28" s="13"/>
      <c r="F28" s="13"/>
      <c r="G28" s="13"/>
      <c r="H28" s="13"/>
      <c r="I28" s="13"/>
    </row>
    <row r="29" ht="15.75" customHeight="1">
      <c r="A29" s="12"/>
      <c r="B29" s="13"/>
      <c r="C29" s="13"/>
      <c r="D29" s="13"/>
      <c r="E29" s="13"/>
      <c r="F29" s="13"/>
      <c r="G29" s="13"/>
      <c r="H29" s="13"/>
      <c r="I29" s="13"/>
    </row>
    <row r="30" ht="15.75" customHeight="1">
      <c r="A30" s="12"/>
      <c r="B30" s="13"/>
      <c r="C30" s="13"/>
      <c r="D30" s="13"/>
      <c r="E30" s="13"/>
      <c r="F30" s="13"/>
      <c r="G30" s="13"/>
      <c r="H30" s="13"/>
      <c r="I30" s="13"/>
    </row>
    <row r="31" ht="15.75" customHeight="1">
      <c r="A31" s="12"/>
      <c r="B31" s="13"/>
      <c r="C31" s="13"/>
      <c r="D31" s="13"/>
      <c r="E31" s="13"/>
      <c r="F31" s="13"/>
      <c r="G31" s="13"/>
      <c r="H31" s="13"/>
      <c r="I31" s="13"/>
    </row>
    <row r="32" ht="15.75" customHeight="1">
      <c r="A32" s="12"/>
      <c r="B32" s="13"/>
      <c r="C32" s="13"/>
      <c r="D32" s="13"/>
      <c r="E32" s="13"/>
      <c r="F32" s="13"/>
      <c r="G32" s="13"/>
      <c r="H32" s="13"/>
      <c r="I32" s="13"/>
    </row>
    <row r="33" ht="15.75" customHeight="1">
      <c r="A33" s="12"/>
      <c r="B33" s="13"/>
      <c r="C33" s="13"/>
      <c r="D33" s="13"/>
      <c r="E33" s="13"/>
      <c r="F33" s="13"/>
      <c r="G33" s="13"/>
      <c r="H33" s="13"/>
      <c r="I33" s="13"/>
    </row>
    <row r="34" ht="15.75" customHeight="1">
      <c r="A34" s="12"/>
      <c r="B34" s="13"/>
      <c r="C34" s="13"/>
      <c r="D34" s="13"/>
      <c r="E34" s="13"/>
      <c r="F34" s="13"/>
      <c r="G34" s="13"/>
      <c r="H34" s="13"/>
      <c r="I34" s="13"/>
    </row>
    <row r="35" ht="15.75" customHeight="1">
      <c r="A35" s="12"/>
      <c r="B35" s="13"/>
      <c r="C35" s="13"/>
      <c r="D35" s="13"/>
      <c r="E35" s="13"/>
      <c r="F35" s="13"/>
      <c r="G35" s="13"/>
      <c r="H35" s="13"/>
      <c r="I35" s="13"/>
    </row>
    <row r="36" ht="15.75" customHeight="1">
      <c r="A36" s="12"/>
      <c r="B36" s="13"/>
      <c r="C36" s="13"/>
      <c r="D36" s="13"/>
      <c r="E36" s="13"/>
      <c r="F36" s="13"/>
      <c r="G36" s="13"/>
      <c r="H36" s="13"/>
      <c r="I36" s="13"/>
    </row>
    <row r="37" ht="15.75" customHeight="1">
      <c r="A37" s="12"/>
      <c r="B37" s="13"/>
      <c r="C37" s="13"/>
      <c r="D37" s="13"/>
      <c r="E37" s="13"/>
      <c r="F37" s="13"/>
      <c r="G37" s="13"/>
      <c r="H37" s="13"/>
      <c r="I37" s="13"/>
    </row>
    <row r="38" ht="15.75" customHeight="1">
      <c r="A38" s="12"/>
      <c r="B38" s="13"/>
      <c r="C38" s="13"/>
      <c r="D38" s="13"/>
      <c r="E38" s="13"/>
      <c r="F38" s="13"/>
      <c r="G38" s="13"/>
      <c r="H38" s="13"/>
      <c r="I38" s="13"/>
    </row>
    <row r="39" ht="15.75" customHeight="1">
      <c r="A39" s="12"/>
      <c r="B39" s="13"/>
      <c r="C39" s="13"/>
      <c r="D39" s="13"/>
      <c r="E39" s="13"/>
      <c r="F39" s="13"/>
      <c r="G39" s="13"/>
      <c r="H39" s="13"/>
      <c r="I39" s="13"/>
    </row>
    <row r="40" ht="15.75" customHeight="1">
      <c r="A40" s="12"/>
      <c r="B40" s="13"/>
      <c r="C40" s="13"/>
      <c r="D40" s="13"/>
      <c r="E40" s="13"/>
      <c r="F40" s="13"/>
      <c r="G40" s="13"/>
      <c r="H40" s="13"/>
      <c r="I40" s="13"/>
    </row>
    <row r="41" ht="15.75" customHeight="1">
      <c r="A41" s="12"/>
      <c r="B41" s="13"/>
      <c r="C41" s="13"/>
      <c r="D41" s="13"/>
      <c r="E41" s="13"/>
      <c r="F41" s="13"/>
      <c r="G41" s="13"/>
      <c r="H41" s="13"/>
      <c r="I41" s="13"/>
    </row>
    <row r="42" ht="15.75" customHeight="1">
      <c r="A42" s="12"/>
      <c r="B42" s="13"/>
      <c r="C42" s="13"/>
      <c r="D42" s="13"/>
      <c r="E42" s="13"/>
      <c r="F42" s="13"/>
      <c r="G42" s="13"/>
      <c r="H42" s="13"/>
      <c r="I42" s="13"/>
    </row>
    <row r="43" ht="15.75" customHeight="1">
      <c r="A43" s="12"/>
      <c r="B43" s="13"/>
      <c r="C43" s="13"/>
      <c r="D43" s="13"/>
      <c r="E43" s="13"/>
      <c r="F43" s="13"/>
      <c r="G43" s="13"/>
      <c r="H43" s="13"/>
      <c r="I43" s="13"/>
    </row>
    <row r="44" ht="15.75" customHeight="1">
      <c r="A44" s="12"/>
      <c r="B44" s="13"/>
      <c r="C44" s="13"/>
      <c r="D44" s="13"/>
      <c r="E44" s="13"/>
      <c r="F44" s="13"/>
      <c r="G44" s="13"/>
      <c r="H44" s="13"/>
      <c r="I44" s="13"/>
    </row>
    <row r="45" ht="15.75" customHeight="1">
      <c r="A45" s="12"/>
      <c r="B45" s="13"/>
      <c r="C45" s="13"/>
      <c r="D45" s="13"/>
      <c r="E45" s="13"/>
      <c r="F45" s="13"/>
      <c r="G45" s="13"/>
      <c r="H45" s="13"/>
      <c r="I45" s="13"/>
    </row>
    <row r="46" ht="15.75" customHeight="1">
      <c r="A46" s="12"/>
      <c r="B46" s="13"/>
      <c r="C46" s="13"/>
      <c r="D46" s="13"/>
      <c r="E46" s="13"/>
      <c r="F46" s="13"/>
      <c r="G46" s="13"/>
      <c r="H46" s="13"/>
      <c r="I46" s="13"/>
    </row>
    <row r="47" ht="15.75" customHeight="1">
      <c r="A47" s="12"/>
      <c r="B47" s="13"/>
      <c r="C47" s="13"/>
      <c r="D47" s="13"/>
      <c r="E47" s="13"/>
      <c r="F47" s="13"/>
      <c r="G47" s="13"/>
      <c r="H47" s="13"/>
      <c r="I47" s="13"/>
    </row>
    <row r="48" ht="15.75" customHeight="1">
      <c r="A48" s="12"/>
      <c r="B48" s="13"/>
      <c r="C48" s="13"/>
      <c r="D48" s="13"/>
      <c r="E48" s="13"/>
      <c r="F48" s="13"/>
      <c r="G48" s="13"/>
      <c r="H48" s="13"/>
      <c r="I48" s="13"/>
    </row>
    <row r="49" ht="15.75" customHeight="1">
      <c r="A49" s="12"/>
      <c r="B49" s="13"/>
      <c r="C49" s="13"/>
      <c r="D49" s="13"/>
      <c r="E49" s="13"/>
      <c r="F49" s="13"/>
      <c r="G49" s="13"/>
      <c r="H49" s="13"/>
      <c r="I49" s="13"/>
    </row>
    <row r="50" ht="15.75" customHeight="1">
      <c r="A50" s="12"/>
      <c r="B50" s="13"/>
      <c r="C50" s="13"/>
      <c r="D50" s="13"/>
      <c r="E50" s="13"/>
      <c r="F50" s="13"/>
      <c r="G50" s="13"/>
      <c r="H50" s="13"/>
      <c r="I50" s="13"/>
    </row>
    <row r="51" ht="15.75" customHeight="1">
      <c r="A51" s="12"/>
      <c r="B51" s="13"/>
      <c r="C51" s="13"/>
      <c r="D51" s="13"/>
      <c r="E51" s="13"/>
      <c r="F51" s="13"/>
      <c r="G51" s="13"/>
      <c r="H51" s="13"/>
      <c r="I51" s="13"/>
    </row>
    <row r="52" ht="15.75" customHeight="1">
      <c r="A52" s="12"/>
      <c r="B52" s="13"/>
      <c r="C52" s="13"/>
      <c r="D52" s="13"/>
      <c r="E52" s="13"/>
      <c r="F52" s="13"/>
      <c r="G52" s="13"/>
      <c r="H52" s="13"/>
      <c r="I52" s="13"/>
    </row>
    <row r="53" ht="15.75" customHeight="1">
      <c r="A53" s="12"/>
      <c r="B53" s="13"/>
      <c r="C53" s="13"/>
      <c r="D53" s="13"/>
      <c r="E53" s="13"/>
      <c r="F53" s="13"/>
      <c r="G53" s="13"/>
      <c r="H53" s="13"/>
      <c r="I53" s="13"/>
    </row>
    <row r="54" ht="15.75" customHeight="1">
      <c r="A54" s="12"/>
      <c r="B54" s="13"/>
      <c r="C54" s="13"/>
      <c r="D54" s="13"/>
      <c r="E54" s="13"/>
      <c r="F54" s="13"/>
      <c r="G54" s="13"/>
      <c r="H54" s="13"/>
      <c r="I54" s="13"/>
    </row>
    <row r="55" ht="15.75" customHeight="1">
      <c r="A55" s="12"/>
      <c r="B55" s="13"/>
      <c r="C55" s="13"/>
      <c r="D55" s="13"/>
      <c r="E55" s="13"/>
      <c r="F55" s="13"/>
      <c r="G55" s="13"/>
      <c r="H55" s="13"/>
      <c r="I55" s="13"/>
    </row>
    <row r="56" ht="15.75" customHeight="1">
      <c r="A56" s="12"/>
      <c r="B56" s="13"/>
      <c r="C56" s="13"/>
      <c r="D56" s="13"/>
      <c r="E56" s="13"/>
      <c r="F56" s="13"/>
      <c r="G56" s="13"/>
      <c r="H56" s="13"/>
      <c r="I56" s="13"/>
    </row>
    <row r="57" ht="15.75" customHeight="1">
      <c r="A57" s="12"/>
      <c r="B57" s="13"/>
      <c r="C57" s="13"/>
      <c r="D57" s="13"/>
      <c r="E57" s="13"/>
      <c r="F57" s="13"/>
      <c r="G57" s="13"/>
      <c r="H57" s="13"/>
      <c r="I57" s="13"/>
    </row>
    <row r="58" ht="15.75" customHeight="1">
      <c r="A58" s="12"/>
      <c r="B58" s="13"/>
      <c r="C58" s="13"/>
      <c r="D58" s="13"/>
      <c r="E58" s="13"/>
      <c r="F58" s="13"/>
      <c r="G58" s="13"/>
      <c r="H58" s="13"/>
      <c r="I58" s="13"/>
    </row>
    <row r="59" ht="15.75" customHeight="1">
      <c r="A59" s="12"/>
      <c r="B59" s="13"/>
      <c r="C59" s="13"/>
      <c r="D59" s="13"/>
      <c r="E59" s="13"/>
      <c r="F59" s="13"/>
      <c r="G59" s="13"/>
      <c r="H59" s="13"/>
      <c r="I59" s="13"/>
    </row>
    <row r="60" ht="15.75" customHeight="1">
      <c r="A60" s="12"/>
      <c r="B60" s="13"/>
      <c r="C60" s="13"/>
      <c r="D60" s="13"/>
      <c r="E60" s="13"/>
      <c r="F60" s="13"/>
      <c r="G60" s="13"/>
      <c r="H60" s="13"/>
      <c r="I60" s="13"/>
    </row>
    <row r="61" ht="15.75" customHeight="1">
      <c r="A61" s="12"/>
      <c r="B61" s="13"/>
      <c r="C61" s="13"/>
      <c r="D61" s="13"/>
      <c r="E61" s="13"/>
      <c r="F61" s="13"/>
      <c r="G61" s="13"/>
      <c r="H61" s="13"/>
      <c r="I61" s="13"/>
    </row>
    <row r="62" ht="15.75" customHeight="1">
      <c r="A62" s="12"/>
      <c r="B62" s="13"/>
      <c r="C62" s="13"/>
      <c r="D62" s="13"/>
      <c r="E62" s="13"/>
      <c r="F62" s="13"/>
      <c r="G62" s="13"/>
      <c r="H62" s="13"/>
      <c r="I62" s="13"/>
    </row>
    <row r="63" ht="15.75" customHeight="1">
      <c r="A63" s="12"/>
      <c r="B63" s="13"/>
      <c r="C63" s="13"/>
      <c r="D63" s="13"/>
      <c r="E63" s="13"/>
      <c r="F63" s="13"/>
      <c r="G63" s="13"/>
      <c r="H63" s="13"/>
      <c r="I63" s="13"/>
    </row>
    <row r="64" ht="15.75" customHeight="1">
      <c r="A64" s="12"/>
      <c r="B64" s="13"/>
      <c r="C64" s="13"/>
      <c r="D64" s="13"/>
      <c r="E64" s="13"/>
      <c r="F64" s="13"/>
      <c r="G64" s="13"/>
      <c r="H64" s="13"/>
      <c r="I64" s="13"/>
    </row>
    <row r="65" ht="15.75" customHeight="1">
      <c r="A65" s="12"/>
      <c r="B65" s="13"/>
      <c r="C65" s="13"/>
      <c r="D65" s="13"/>
      <c r="E65" s="13"/>
      <c r="F65" s="13"/>
      <c r="G65" s="13"/>
      <c r="H65" s="13"/>
      <c r="I65" s="13"/>
    </row>
    <row r="66" ht="15.75" customHeight="1">
      <c r="A66" s="12"/>
      <c r="B66" s="13"/>
      <c r="C66" s="13"/>
      <c r="D66" s="13"/>
      <c r="E66" s="13"/>
      <c r="F66" s="13"/>
      <c r="G66" s="13"/>
      <c r="H66" s="13"/>
      <c r="I66" s="13"/>
    </row>
    <row r="67" ht="15.75" customHeight="1">
      <c r="A67" s="12"/>
      <c r="B67" s="13"/>
      <c r="C67" s="13"/>
      <c r="D67" s="13"/>
      <c r="E67" s="13"/>
      <c r="F67" s="13"/>
      <c r="G67" s="13"/>
      <c r="H67" s="13"/>
      <c r="I67" s="13"/>
    </row>
    <row r="68" ht="15.75" customHeight="1">
      <c r="A68" s="12"/>
      <c r="B68" s="13"/>
      <c r="C68" s="13"/>
      <c r="D68" s="13"/>
      <c r="E68" s="13"/>
      <c r="F68" s="13"/>
      <c r="G68" s="13"/>
      <c r="H68" s="13"/>
      <c r="I68" s="13"/>
    </row>
    <row r="69" ht="15.75" customHeight="1">
      <c r="A69" s="12"/>
      <c r="B69" s="13"/>
      <c r="C69" s="13"/>
      <c r="D69" s="13"/>
      <c r="E69" s="13"/>
      <c r="F69" s="13"/>
      <c r="G69" s="13"/>
      <c r="H69" s="13"/>
      <c r="I69" s="13"/>
    </row>
    <row r="70" ht="15.75" customHeight="1">
      <c r="A70" s="12"/>
      <c r="B70" s="13"/>
      <c r="C70" s="13"/>
      <c r="D70" s="13"/>
      <c r="E70" s="13"/>
      <c r="F70" s="13"/>
      <c r="G70" s="13"/>
      <c r="H70" s="13"/>
      <c r="I70" s="13"/>
    </row>
    <row r="71" ht="15.75" customHeight="1">
      <c r="A71" s="12"/>
      <c r="B71" s="13"/>
      <c r="C71" s="13"/>
      <c r="D71" s="13"/>
      <c r="E71" s="13"/>
      <c r="F71" s="13"/>
      <c r="G71" s="13"/>
      <c r="H71" s="13"/>
      <c r="I71" s="13"/>
    </row>
    <row r="72" ht="15.75" customHeight="1">
      <c r="A72" s="12"/>
      <c r="B72" s="13"/>
      <c r="C72" s="13"/>
      <c r="D72" s="13"/>
      <c r="E72" s="13"/>
      <c r="F72" s="13"/>
      <c r="G72" s="13"/>
      <c r="H72" s="13"/>
      <c r="I72" s="13"/>
    </row>
    <row r="73" ht="15.75" customHeight="1">
      <c r="A73" s="12"/>
      <c r="B73" s="13"/>
      <c r="C73" s="13"/>
      <c r="D73" s="13"/>
      <c r="E73" s="13"/>
      <c r="F73" s="13"/>
      <c r="G73" s="13"/>
      <c r="H73" s="13"/>
      <c r="I73" s="13"/>
    </row>
    <row r="74" ht="15.75" customHeight="1">
      <c r="A74" s="12"/>
      <c r="B74" s="13"/>
      <c r="C74" s="13"/>
      <c r="D74" s="13"/>
      <c r="E74" s="13"/>
      <c r="F74" s="13"/>
      <c r="G74" s="13"/>
      <c r="H74" s="13"/>
      <c r="I74" s="13"/>
    </row>
    <row r="75" ht="15.75" customHeight="1">
      <c r="A75" s="12"/>
      <c r="B75" s="13"/>
      <c r="C75" s="13"/>
      <c r="D75" s="13"/>
      <c r="E75" s="13"/>
      <c r="F75" s="13"/>
      <c r="G75" s="13"/>
      <c r="H75" s="13"/>
      <c r="I75" s="13"/>
    </row>
    <row r="76" ht="15.75" customHeight="1">
      <c r="A76" s="12"/>
      <c r="B76" s="13"/>
      <c r="C76" s="13"/>
      <c r="D76" s="13"/>
      <c r="E76" s="13"/>
      <c r="F76" s="13"/>
      <c r="G76" s="13"/>
      <c r="H76" s="13"/>
      <c r="I76" s="13"/>
    </row>
    <row r="77" ht="15.75" customHeight="1">
      <c r="A77" s="12"/>
      <c r="B77" s="13"/>
      <c r="C77" s="13"/>
      <c r="D77" s="13"/>
      <c r="E77" s="13"/>
      <c r="F77" s="13"/>
      <c r="G77" s="13"/>
      <c r="H77" s="13"/>
      <c r="I77" s="13"/>
    </row>
    <row r="78" ht="15.75" customHeight="1">
      <c r="A78" s="12"/>
      <c r="B78" s="13"/>
      <c r="C78" s="13"/>
      <c r="D78" s="13"/>
      <c r="E78" s="13"/>
      <c r="F78" s="13"/>
      <c r="G78" s="13"/>
      <c r="H78" s="13"/>
      <c r="I78" s="13"/>
    </row>
    <row r="79" ht="15.75" customHeight="1">
      <c r="A79" s="12"/>
      <c r="B79" s="13"/>
      <c r="C79" s="13"/>
      <c r="D79" s="13"/>
      <c r="E79" s="13"/>
      <c r="F79" s="13"/>
      <c r="G79" s="13"/>
      <c r="H79" s="13"/>
      <c r="I79" s="13"/>
    </row>
    <row r="80" ht="15.75" customHeight="1">
      <c r="A80" s="12"/>
      <c r="B80" s="13"/>
      <c r="C80" s="13"/>
      <c r="D80" s="13"/>
      <c r="E80" s="13"/>
      <c r="F80" s="13"/>
      <c r="G80" s="13"/>
      <c r="H80" s="13"/>
      <c r="I80" s="13"/>
    </row>
    <row r="81" ht="15.75" customHeight="1">
      <c r="A81" s="12"/>
      <c r="B81" s="13"/>
      <c r="C81" s="13"/>
      <c r="D81" s="13"/>
      <c r="E81" s="13"/>
      <c r="F81" s="13"/>
      <c r="G81" s="13"/>
      <c r="H81" s="13"/>
      <c r="I81" s="13"/>
    </row>
    <row r="82" ht="15.75" customHeight="1">
      <c r="A82" s="12"/>
      <c r="B82" s="13"/>
      <c r="C82" s="13"/>
      <c r="D82" s="13"/>
      <c r="E82" s="13"/>
      <c r="F82" s="13"/>
      <c r="G82" s="13"/>
      <c r="H82" s="13"/>
      <c r="I82" s="13"/>
    </row>
    <row r="83" ht="15.75" customHeight="1">
      <c r="A83" s="12"/>
      <c r="B83" s="13"/>
      <c r="C83" s="13"/>
      <c r="D83" s="13"/>
      <c r="E83" s="13"/>
      <c r="F83" s="13"/>
      <c r="G83" s="13"/>
      <c r="H83" s="13"/>
      <c r="I83" s="13"/>
    </row>
    <row r="84" ht="15.75" customHeight="1">
      <c r="A84" s="12"/>
      <c r="B84" s="13"/>
      <c r="C84" s="13"/>
      <c r="D84" s="13"/>
      <c r="E84" s="13"/>
      <c r="F84" s="13"/>
      <c r="G84" s="13"/>
      <c r="H84" s="13"/>
      <c r="I84" s="13"/>
    </row>
    <row r="85" ht="15.75" customHeight="1">
      <c r="A85" s="12"/>
      <c r="B85" s="13"/>
      <c r="C85" s="13"/>
      <c r="D85" s="13"/>
      <c r="E85" s="13"/>
      <c r="F85" s="13"/>
      <c r="G85" s="13"/>
      <c r="H85" s="13"/>
      <c r="I85" s="13"/>
    </row>
    <row r="86" ht="15.75" customHeight="1">
      <c r="A86" s="12"/>
      <c r="B86" s="13"/>
      <c r="C86" s="13"/>
      <c r="D86" s="13"/>
      <c r="E86" s="13"/>
      <c r="F86" s="13"/>
      <c r="G86" s="13"/>
      <c r="H86" s="13"/>
      <c r="I86" s="13"/>
    </row>
    <row r="87" ht="15.75" customHeight="1">
      <c r="A87" s="12"/>
      <c r="B87" s="13"/>
      <c r="C87" s="13"/>
      <c r="D87" s="13"/>
      <c r="E87" s="13"/>
      <c r="F87" s="13"/>
      <c r="G87" s="13"/>
      <c r="H87" s="13"/>
      <c r="I87" s="13"/>
    </row>
    <row r="88" ht="15.75" customHeight="1">
      <c r="A88" s="12"/>
      <c r="B88" s="13"/>
      <c r="C88" s="13"/>
      <c r="D88" s="13"/>
      <c r="E88" s="13"/>
      <c r="F88" s="13"/>
      <c r="G88" s="13"/>
      <c r="H88" s="13"/>
      <c r="I88" s="13"/>
    </row>
    <row r="89" ht="15.75" customHeight="1">
      <c r="A89" s="12"/>
      <c r="B89" s="13"/>
      <c r="C89" s="13"/>
      <c r="D89" s="13"/>
      <c r="E89" s="13"/>
      <c r="F89" s="13"/>
      <c r="G89" s="13"/>
      <c r="H89" s="13"/>
      <c r="I89" s="13"/>
    </row>
    <row r="90" ht="15.75" customHeight="1">
      <c r="A90" s="12"/>
      <c r="B90" s="13"/>
      <c r="C90" s="13"/>
      <c r="D90" s="13"/>
      <c r="E90" s="13"/>
      <c r="F90" s="13"/>
      <c r="G90" s="13"/>
      <c r="H90" s="13"/>
      <c r="I90" s="13"/>
    </row>
    <row r="91" ht="15.75" customHeight="1">
      <c r="A91" s="12"/>
      <c r="B91" s="13"/>
      <c r="C91" s="13"/>
      <c r="D91" s="13"/>
      <c r="E91" s="13"/>
      <c r="F91" s="13"/>
      <c r="G91" s="13"/>
      <c r="H91" s="13"/>
      <c r="I91" s="13"/>
    </row>
    <row r="92" ht="15.75" customHeight="1">
      <c r="A92" s="12"/>
      <c r="B92" s="13"/>
      <c r="C92" s="13"/>
      <c r="D92" s="13"/>
      <c r="E92" s="13"/>
      <c r="F92" s="13"/>
      <c r="G92" s="13"/>
      <c r="H92" s="13"/>
      <c r="I92" s="13"/>
    </row>
    <row r="93" ht="15.75" customHeight="1">
      <c r="A93" s="12"/>
      <c r="B93" s="13"/>
      <c r="C93" s="13"/>
      <c r="D93" s="13"/>
      <c r="E93" s="13"/>
      <c r="F93" s="13"/>
      <c r="G93" s="13"/>
      <c r="H93" s="13"/>
      <c r="I93" s="13"/>
    </row>
    <row r="94" ht="15.75" customHeight="1">
      <c r="A94" s="12"/>
      <c r="B94" s="13"/>
      <c r="C94" s="13"/>
      <c r="D94" s="13"/>
      <c r="E94" s="13"/>
      <c r="F94" s="13"/>
      <c r="G94" s="13"/>
      <c r="H94" s="13"/>
      <c r="I94" s="13"/>
    </row>
    <row r="95" ht="15.75" customHeight="1">
      <c r="A95" s="12"/>
      <c r="B95" s="13"/>
      <c r="C95" s="13"/>
      <c r="D95" s="13"/>
      <c r="E95" s="13"/>
      <c r="F95" s="13"/>
      <c r="G95" s="13"/>
      <c r="H95" s="13"/>
      <c r="I95" s="13"/>
    </row>
    <row r="96" ht="15.75" customHeight="1">
      <c r="A96" s="12"/>
      <c r="B96" s="13"/>
      <c r="C96" s="13"/>
      <c r="D96" s="13"/>
      <c r="E96" s="13"/>
      <c r="F96" s="13"/>
      <c r="G96" s="13"/>
      <c r="H96" s="13"/>
      <c r="I96" s="13"/>
    </row>
    <row r="97" ht="15.75" customHeight="1">
      <c r="A97" s="12"/>
      <c r="B97" s="13"/>
      <c r="C97" s="13"/>
      <c r="D97" s="13"/>
      <c r="E97" s="13"/>
      <c r="F97" s="13"/>
      <c r="G97" s="13"/>
      <c r="H97" s="13"/>
      <c r="I97" s="13"/>
    </row>
    <row r="98" ht="15.75" customHeight="1">
      <c r="A98" s="12"/>
      <c r="B98" s="13"/>
      <c r="C98" s="13"/>
      <c r="D98" s="13"/>
      <c r="E98" s="13"/>
      <c r="F98" s="13"/>
      <c r="G98" s="13"/>
      <c r="H98" s="13"/>
      <c r="I98" s="13"/>
    </row>
    <row r="99" ht="15.75" customHeight="1">
      <c r="A99" s="12"/>
      <c r="B99" s="13"/>
      <c r="C99" s="13"/>
      <c r="D99" s="13"/>
      <c r="E99" s="13"/>
      <c r="F99" s="13"/>
      <c r="G99" s="13"/>
      <c r="H99" s="13"/>
      <c r="I99" s="13"/>
    </row>
    <row r="100" ht="15.75" customHeight="1">
      <c r="A100" s="12"/>
      <c r="B100" s="13"/>
      <c r="C100" s="13"/>
      <c r="D100" s="13"/>
      <c r="E100" s="13"/>
      <c r="F100" s="13"/>
      <c r="G100" s="13"/>
      <c r="H100" s="13"/>
      <c r="I100" s="13"/>
    </row>
    <row r="101" ht="15.75" customHeight="1">
      <c r="A101" s="12"/>
      <c r="B101" s="13"/>
      <c r="C101" s="13"/>
      <c r="D101" s="13"/>
      <c r="E101" s="13"/>
      <c r="F101" s="13"/>
      <c r="G101" s="13"/>
      <c r="H101" s="13"/>
      <c r="I101" s="13"/>
    </row>
    <row r="102" ht="15.75" customHeight="1">
      <c r="A102" s="12"/>
      <c r="B102" s="13"/>
      <c r="C102" s="13"/>
      <c r="D102" s="13"/>
      <c r="E102" s="13"/>
      <c r="F102" s="13"/>
      <c r="G102" s="13"/>
      <c r="H102" s="13"/>
      <c r="I102" s="13"/>
    </row>
    <row r="103" ht="15.75" customHeight="1">
      <c r="A103" s="12"/>
      <c r="B103" s="13"/>
      <c r="C103" s="13"/>
      <c r="D103" s="13"/>
      <c r="E103" s="13"/>
      <c r="F103" s="13"/>
      <c r="G103" s="13"/>
      <c r="H103" s="13"/>
      <c r="I103" s="13"/>
    </row>
    <row r="104" ht="15.75" customHeight="1">
      <c r="A104" s="12"/>
      <c r="B104" s="13"/>
      <c r="C104" s="13"/>
      <c r="D104" s="13"/>
      <c r="E104" s="13"/>
      <c r="F104" s="13"/>
      <c r="G104" s="13"/>
      <c r="H104" s="13"/>
      <c r="I104" s="13"/>
    </row>
    <row r="105" ht="15.75" customHeight="1">
      <c r="A105" s="12"/>
      <c r="B105" s="13"/>
      <c r="C105" s="13"/>
      <c r="D105" s="13"/>
      <c r="E105" s="13"/>
      <c r="F105" s="13"/>
      <c r="G105" s="13"/>
      <c r="H105" s="13"/>
      <c r="I105" s="13"/>
    </row>
    <row r="106" ht="15.75" customHeight="1">
      <c r="A106" s="12"/>
      <c r="B106" s="13"/>
      <c r="C106" s="13"/>
      <c r="D106" s="13"/>
      <c r="E106" s="13"/>
      <c r="F106" s="13"/>
      <c r="G106" s="13"/>
      <c r="H106" s="13"/>
      <c r="I106" s="13"/>
    </row>
    <row r="107" ht="15.75" customHeight="1">
      <c r="A107" s="12"/>
      <c r="B107" s="13"/>
      <c r="C107" s="13"/>
      <c r="D107" s="13"/>
      <c r="E107" s="13"/>
      <c r="F107" s="13"/>
      <c r="G107" s="13"/>
      <c r="H107" s="13"/>
      <c r="I107" s="13"/>
    </row>
    <row r="108" ht="15.75" customHeight="1">
      <c r="A108" s="12"/>
      <c r="B108" s="13"/>
      <c r="C108" s="13"/>
      <c r="D108" s="13"/>
      <c r="E108" s="13"/>
      <c r="F108" s="13"/>
      <c r="G108" s="13"/>
      <c r="H108" s="13"/>
      <c r="I108" s="13"/>
    </row>
    <row r="109" ht="15.75" customHeight="1">
      <c r="A109" s="12"/>
      <c r="B109" s="13"/>
      <c r="C109" s="13"/>
      <c r="D109" s="13"/>
      <c r="E109" s="13"/>
      <c r="F109" s="13"/>
      <c r="G109" s="13"/>
      <c r="H109" s="13"/>
      <c r="I109" s="13"/>
    </row>
    <row r="110" ht="15.75" customHeight="1">
      <c r="A110" s="12"/>
      <c r="B110" s="13"/>
      <c r="C110" s="13"/>
      <c r="D110" s="13"/>
      <c r="E110" s="13"/>
      <c r="F110" s="13"/>
      <c r="G110" s="13"/>
      <c r="H110" s="13"/>
      <c r="I110" s="13"/>
    </row>
    <row r="111" ht="15.75" customHeight="1">
      <c r="A111" s="12"/>
      <c r="B111" s="13"/>
      <c r="C111" s="13"/>
      <c r="D111" s="13"/>
      <c r="E111" s="13"/>
      <c r="F111" s="13"/>
      <c r="G111" s="13"/>
      <c r="H111" s="13"/>
      <c r="I111" s="13"/>
    </row>
    <row r="112" ht="15.75" customHeight="1">
      <c r="A112" s="12"/>
      <c r="B112" s="13"/>
      <c r="C112" s="13"/>
      <c r="D112" s="13"/>
      <c r="E112" s="13"/>
      <c r="F112" s="13"/>
      <c r="G112" s="13"/>
      <c r="H112" s="13"/>
      <c r="I112" s="13"/>
    </row>
    <row r="113" ht="15.75" customHeight="1">
      <c r="A113" s="12"/>
      <c r="B113" s="13"/>
      <c r="C113" s="13"/>
      <c r="D113" s="13"/>
      <c r="E113" s="13"/>
      <c r="F113" s="13"/>
      <c r="G113" s="13"/>
      <c r="H113" s="13"/>
      <c r="I113" s="13"/>
    </row>
    <row r="114" ht="15.75" customHeight="1">
      <c r="A114" s="12"/>
      <c r="B114" s="13"/>
      <c r="C114" s="13"/>
      <c r="D114" s="13"/>
      <c r="E114" s="13"/>
      <c r="F114" s="13"/>
      <c r="G114" s="13"/>
      <c r="H114" s="13"/>
      <c r="I114" s="13"/>
    </row>
    <row r="115" ht="15.75" customHeight="1">
      <c r="A115" s="12"/>
      <c r="B115" s="13"/>
      <c r="C115" s="13"/>
      <c r="D115" s="13"/>
      <c r="E115" s="13"/>
      <c r="F115" s="13"/>
      <c r="G115" s="13"/>
      <c r="H115" s="13"/>
      <c r="I115" s="13"/>
    </row>
    <row r="116" ht="15.75" customHeight="1">
      <c r="A116" s="12"/>
      <c r="B116" s="13"/>
      <c r="C116" s="13"/>
      <c r="D116" s="13"/>
      <c r="E116" s="13"/>
      <c r="F116" s="13"/>
      <c r="G116" s="13"/>
      <c r="H116" s="13"/>
      <c r="I116" s="13"/>
    </row>
    <row r="117" ht="15.75" customHeight="1">
      <c r="A117" s="12"/>
      <c r="B117" s="13"/>
      <c r="C117" s="13"/>
      <c r="D117" s="13"/>
      <c r="E117" s="13"/>
      <c r="F117" s="13"/>
      <c r="G117" s="13"/>
      <c r="H117" s="13"/>
      <c r="I117" s="13"/>
    </row>
    <row r="118" ht="15.75" customHeight="1">
      <c r="A118" s="12"/>
      <c r="B118" s="13"/>
      <c r="C118" s="13"/>
      <c r="D118" s="13"/>
      <c r="E118" s="13"/>
      <c r="F118" s="13"/>
      <c r="G118" s="13"/>
      <c r="H118" s="13"/>
      <c r="I118" s="13"/>
    </row>
    <row r="119" ht="15.75" customHeight="1">
      <c r="A119" s="12"/>
      <c r="B119" s="13"/>
      <c r="C119" s="13"/>
      <c r="D119" s="13"/>
      <c r="E119" s="13"/>
      <c r="F119" s="13"/>
      <c r="G119" s="13"/>
      <c r="H119" s="13"/>
      <c r="I119" s="13"/>
    </row>
    <row r="120" ht="15.75" customHeight="1">
      <c r="A120" s="12"/>
      <c r="B120" s="13"/>
      <c r="C120" s="13"/>
      <c r="D120" s="13"/>
      <c r="E120" s="13"/>
      <c r="F120" s="13"/>
      <c r="G120" s="13"/>
      <c r="H120" s="13"/>
      <c r="I120" s="13"/>
    </row>
    <row r="121" ht="15.75" customHeight="1">
      <c r="A121" s="12"/>
      <c r="B121" s="13"/>
      <c r="C121" s="13"/>
      <c r="D121" s="13"/>
      <c r="E121" s="13"/>
      <c r="F121" s="13"/>
      <c r="G121" s="13"/>
      <c r="H121" s="13"/>
      <c r="I121" s="13"/>
    </row>
    <row r="122" ht="15.75" customHeight="1">
      <c r="A122" s="12"/>
      <c r="B122" s="13"/>
      <c r="C122" s="13"/>
      <c r="D122" s="13"/>
      <c r="E122" s="13"/>
      <c r="F122" s="13"/>
      <c r="G122" s="13"/>
      <c r="H122" s="13"/>
      <c r="I122" s="13"/>
    </row>
    <row r="123" ht="15.75" customHeight="1">
      <c r="A123" s="12"/>
      <c r="B123" s="13"/>
      <c r="C123" s="13"/>
      <c r="D123" s="13"/>
      <c r="E123" s="13"/>
      <c r="F123" s="13"/>
      <c r="G123" s="13"/>
      <c r="H123" s="13"/>
      <c r="I123" s="13"/>
    </row>
    <row r="124" ht="15.75" customHeight="1">
      <c r="A124" s="12"/>
      <c r="B124" s="13"/>
      <c r="C124" s="13"/>
      <c r="D124" s="13"/>
      <c r="E124" s="13"/>
      <c r="F124" s="13"/>
      <c r="G124" s="13"/>
      <c r="H124" s="13"/>
      <c r="I124" s="13"/>
    </row>
    <row r="125" ht="15.75" customHeight="1">
      <c r="A125" s="12"/>
      <c r="B125" s="13"/>
      <c r="C125" s="13"/>
      <c r="D125" s="13"/>
      <c r="E125" s="13"/>
      <c r="F125" s="13"/>
      <c r="G125" s="13"/>
      <c r="H125" s="13"/>
      <c r="I125" s="13"/>
    </row>
    <row r="126" ht="15.75" customHeight="1">
      <c r="A126" s="12"/>
      <c r="B126" s="13"/>
      <c r="C126" s="13"/>
      <c r="D126" s="13"/>
      <c r="E126" s="13"/>
      <c r="F126" s="13"/>
      <c r="G126" s="13"/>
      <c r="H126" s="13"/>
      <c r="I126" s="13"/>
    </row>
    <row r="127" ht="15.75" customHeight="1">
      <c r="A127" s="12"/>
      <c r="B127" s="13"/>
      <c r="C127" s="13"/>
      <c r="D127" s="13"/>
      <c r="E127" s="13"/>
      <c r="F127" s="13"/>
      <c r="G127" s="13"/>
      <c r="H127" s="13"/>
      <c r="I127" s="13"/>
    </row>
    <row r="128" ht="15.75" customHeight="1">
      <c r="A128" s="12"/>
      <c r="B128" s="13"/>
      <c r="C128" s="13"/>
      <c r="D128" s="13"/>
      <c r="E128" s="13"/>
      <c r="F128" s="13"/>
      <c r="G128" s="13"/>
      <c r="H128" s="13"/>
      <c r="I128" s="13"/>
    </row>
    <row r="129" ht="15.75" customHeight="1">
      <c r="A129" s="12"/>
      <c r="B129" s="13"/>
      <c r="C129" s="13"/>
      <c r="D129" s="13"/>
      <c r="E129" s="13"/>
      <c r="F129" s="13"/>
      <c r="G129" s="13"/>
      <c r="H129" s="13"/>
      <c r="I129" s="13"/>
    </row>
    <row r="130" ht="15.75" customHeight="1">
      <c r="A130" s="12"/>
      <c r="B130" s="13"/>
      <c r="C130" s="13"/>
      <c r="D130" s="13"/>
      <c r="E130" s="13"/>
      <c r="F130" s="13"/>
      <c r="G130" s="13"/>
      <c r="H130" s="13"/>
      <c r="I130" s="13"/>
    </row>
    <row r="131" ht="15.75" customHeight="1">
      <c r="A131" s="12"/>
      <c r="B131" s="13"/>
      <c r="C131" s="13"/>
      <c r="D131" s="13"/>
      <c r="E131" s="13"/>
      <c r="F131" s="13"/>
      <c r="G131" s="13"/>
      <c r="H131" s="13"/>
      <c r="I131" s="13"/>
    </row>
    <row r="132" ht="15.75" customHeight="1">
      <c r="A132" s="12"/>
      <c r="B132" s="13"/>
      <c r="C132" s="13"/>
      <c r="D132" s="13"/>
      <c r="E132" s="13"/>
      <c r="F132" s="13"/>
      <c r="G132" s="13"/>
      <c r="H132" s="13"/>
      <c r="I132" s="13"/>
    </row>
    <row r="133" ht="15.75" customHeight="1">
      <c r="A133" s="12"/>
      <c r="B133" s="13"/>
      <c r="C133" s="13"/>
      <c r="D133" s="13"/>
      <c r="E133" s="13"/>
      <c r="F133" s="13"/>
      <c r="G133" s="13"/>
      <c r="H133" s="13"/>
      <c r="I133" s="13"/>
    </row>
    <row r="134" ht="15.75" customHeight="1">
      <c r="A134" s="12"/>
      <c r="B134" s="13"/>
      <c r="C134" s="13"/>
      <c r="D134" s="13"/>
      <c r="E134" s="13"/>
      <c r="F134" s="13"/>
      <c r="G134" s="13"/>
      <c r="H134" s="13"/>
      <c r="I134" s="13"/>
    </row>
    <row r="135" ht="15.75" customHeight="1">
      <c r="A135" s="12"/>
      <c r="B135" s="13"/>
      <c r="C135" s="13"/>
      <c r="D135" s="13"/>
      <c r="E135" s="13"/>
      <c r="F135" s="13"/>
      <c r="G135" s="13"/>
      <c r="H135" s="13"/>
      <c r="I135" s="13"/>
    </row>
    <row r="136" ht="15.75" customHeight="1">
      <c r="A136" s="12"/>
      <c r="B136" s="13"/>
      <c r="C136" s="13"/>
      <c r="D136" s="13"/>
      <c r="E136" s="13"/>
      <c r="F136" s="13"/>
      <c r="G136" s="13"/>
      <c r="H136" s="13"/>
      <c r="I136" s="13"/>
    </row>
    <row r="137" ht="15.75" customHeight="1">
      <c r="A137" s="12"/>
      <c r="B137" s="13"/>
      <c r="C137" s="13"/>
      <c r="D137" s="13"/>
      <c r="E137" s="13"/>
      <c r="F137" s="13"/>
      <c r="G137" s="13"/>
      <c r="H137" s="13"/>
      <c r="I137" s="13"/>
    </row>
    <row r="138" ht="15.75" customHeight="1">
      <c r="A138" s="12"/>
      <c r="B138" s="13"/>
      <c r="C138" s="13"/>
      <c r="D138" s="13"/>
      <c r="E138" s="13"/>
      <c r="F138" s="13"/>
      <c r="G138" s="13"/>
      <c r="H138" s="13"/>
      <c r="I138" s="13"/>
    </row>
    <row r="139" ht="15.75" customHeight="1">
      <c r="A139" s="12"/>
      <c r="B139" s="13"/>
      <c r="C139" s="13"/>
      <c r="D139" s="13"/>
      <c r="E139" s="13"/>
      <c r="F139" s="13"/>
      <c r="G139" s="13"/>
      <c r="H139" s="13"/>
      <c r="I139" s="13"/>
    </row>
    <row r="140" ht="15.75" customHeight="1">
      <c r="A140" s="12"/>
      <c r="B140" s="13"/>
      <c r="C140" s="13"/>
      <c r="D140" s="13"/>
      <c r="E140" s="13"/>
      <c r="F140" s="13"/>
      <c r="G140" s="13"/>
      <c r="H140" s="13"/>
      <c r="I140" s="13"/>
    </row>
    <row r="141" ht="15.75" customHeight="1">
      <c r="A141" s="12"/>
      <c r="B141" s="13"/>
      <c r="C141" s="13"/>
      <c r="D141" s="13"/>
      <c r="E141" s="13"/>
      <c r="F141" s="13"/>
      <c r="G141" s="13"/>
      <c r="H141" s="13"/>
      <c r="I141" s="13"/>
    </row>
    <row r="142" ht="15.75" customHeight="1">
      <c r="A142" s="12"/>
      <c r="B142" s="13"/>
      <c r="C142" s="13"/>
      <c r="D142" s="13"/>
      <c r="E142" s="13"/>
      <c r="F142" s="13"/>
      <c r="G142" s="13"/>
      <c r="H142" s="13"/>
      <c r="I142" s="13"/>
    </row>
    <row r="143" ht="15.75" customHeight="1">
      <c r="A143" s="12"/>
      <c r="B143" s="13"/>
      <c r="C143" s="13"/>
      <c r="D143" s="13"/>
      <c r="E143" s="13"/>
      <c r="F143" s="13"/>
      <c r="G143" s="13"/>
      <c r="H143" s="13"/>
      <c r="I143" s="13"/>
    </row>
    <row r="144" ht="15.75" customHeight="1">
      <c r="A144" s="12"/>
      <c r="B144" s="13"/>
      <c r="C144" s="13"/>
      <c r="D144" s="13"/>
      <c r="E144" s="13"/>
      <c r="F144" s="13"/>
      <c r="G144" s="13"/>
      <c r="H144" s="13"/>
      <c r="I144" s="13"/>
    </row>
    <row r="145" ht="15.75" customHeight="1">
      <c r="A145" s="12"/>
      <c r="B145" s="13"/>
      <c r="C145" s="13"/>
      <c r="D145" s="13"/>
      <c r="E145" s="13"/>
      <c r="F145" s="13"/>
      <c r="G145" s="13"/>
      <c r="H145" s="13"/>
      <c r="I145" s="13"/>
    </row>
    <row r="146" ht="15.75" customHeight="1">
      <c r="A146" s="12"/>
      <c r="B146" s="13"/>
      <c r="C146" s="13"/>
      <c r="D146" s="13"/>
      <c r="E146" s="13"/>
      <c r="F146" s="13"/>
      <c r="G146" s="13"/>
      <c r="H146" s="13"/>
      <c r="I146" s="13"/>
    </row>
    <row r="147" ht="15.75" customHeight="1">
      <c r="A147" s="12"/>
      <c r="B147" s="13"/>
      <c r="C147" s="13"/>
      <c r="D147" s="13"/>
      <c r="E147" s="13"/>
      <c r="F147" s="13"/>
      <c r="G147" s="13"/>
      <c r="H147" s="13"/>
      <c r="I147" s="13"/>
    </row>
    <row r="148" ht="15.75" customHeight="1">
      <c r="A148" s="12"/>
      <c r="B148" s="13"/>
      <c r="C148" s="13"/>
      <c r="D148" s="13"/>
      <c r="E148" s="13"/>
      <c r="F148" s="13"/>
      <c r="G148" s="13"/>
      <c r="H148" s="13"/>
      <c r="I148" s="13"/>
    </row>
    <row r="149" ht="15.75" customHeight="1">
      <c r="A149" s="12"/>
      <c r="B149" s="13"/>
      <c r="C149" s="13"/>
      <c r="D149" s="13"/>
      <c r="E149" s="13"/>
      <c r="F149" s="13"/>
      <c r="G149" s="13"/>
      <c r="H149" s="13"/>
      <c r="I149" s="13"/>
    </row>
    <row r="150" ht="15.75" customHeight="1">
      <c r="A150" s="12"/>
      <c r="B150" s="13"/>
      <c r="C150" s="13"/>
      <c r="D150" s="13"/>
      <c r="E150" s="13"/>
      <c r="F150" s="13"/>
      <c r="G150" s="13"/>
      <c r="H150" s="13"/>
      <c r="I150" s="13"/>
    </row>
    <row r="151" ht="15.75" customHeight="1">
      <c r="A151" s="12"/>
      <c r="B151" s="13"/>
      <c r="C151" s="13"/>
      <c r="D151" s="13"/>
      <c r="E151" s="13"/>
      <c r="F151" s="13"/>
      <c r="G151" s="13"/>
      <c r="H151" s="13"/>
      <c r="I151" s="13"/>
    </row>
    <row r="152" ht="15.75" customHeight="1">
      <c r="A152" s="12"/>
      <c r="B152" s="13"/>
      <c r="C152" s="13"/>
      <c r="D152" s="13"/>
      <c r="E152" s="13"/>
      <c r="F152" s="13"/>
      <c r="G152" s="13"/>
      <c r="H152" s="13"/>
      <c r="I152" s="13"/>
    </row>
    <row r="153" ht="15.75" customHeight="1">
      <c r="A153" s="12"/>
      <c r="B153" s="13"/>
      <c r="C153" s="13"/>
      <c r="D153" s="13"/>
      <c r="E153" s="13"/>
      <c r="F153" s="13"/>
      <c r="G153" s="13"/>
      <c r="H153" s="13"/>
      <c r="I153" s="13"/>
    </row>
    <row r="154" ht="15.75" customHeight="1">
      <c r="A154" s="12"/>
      <c r="B154" s="13"/>
      <c r="C154" s="13"/>
      <c r="D154" s="13"/>
      <c r="E154" s="13"/>
      <c r="F154" s="13"/>
      <c r="G154" s="13"/>
      <c r="H154" s="13"/>
      <c r="I154" s="13"/>
    </row>
    <row r="155" ht="15.75" customHeight="1">
      <c r="A155" s="12"/>
      <c r="B155" s="13"/>
      <c r="C155" s="13"/>
      <c r="D155" s="13"/>
      <c r="E155" s="13"/>
      <c r="F155" s="13"/>
      <c r="G155" s="13"/>
      <c r="H155" s="13"/>
      <c r="I155" s="13"/>
    </row>
    <row r="156" ht="15.75" customHeight="1">
      <c r="A156" s="12"/>
      <c r="B156" s="13"/>
      <c r="C156" s="13"/>
      <c r="D156" s="13"/>
      <c r="E156" s="13"/>
      <c r="F156" s="13"/>
      <c r="G156" s="13"/>
      <c r="H156" s="13"/>
      <c r="I156" s="13"/>
    </row>
    <row r="157" ht="15.75" customHeight="1">
      <c r="A157" s="12"/>
      <c r="B157" s="13"/>
      <c r="C157" s="13"/>
      <c r="D157" s="13"/>
      <c r="E157" s="13"/>
      <c r="F157" s="13"/>
      <c r="G157" s="13"/>
      <c r="H157" s="13"/>
      <c r="I157" s="13"/>
    </row>
    <row r="158" ht="15.75" customHeight="1">
      <c r="A158" s="12"/>
      <c r="B158" s="13"/>
      <c r="C158" s="13"/>
      <c r="D158" s="13"/>
      <c r="E158" s="13"/>
      <c r="F158" s="13"/>
      <c r="G158" s="13"/>
      <c r="H158" s="13"/>
      <c r="I158" s="13"/>
    </row>
    <row r="159" ht="15.75" customHeight="1">
      <c r="A159" s="12"/>
      <c r="B159" s="13"/>
      <c r="C159" s="13"/>
      <c r="D159" s="13"/>
      <c r="E159" s="13"/>
      <c r="F159" s="13"/>
      <c r="G159" s="13"/>
      <c r="H159" s="13"/>
      <c r="I159" s="13"/>
    </row>
    <row r="160" ht="15.75" customHeight="1">
      <c r="A160" s="12"/>
      <c r="B160" s="13"/>
      <c r="C160" s="13"/>
      <c r="D160" s="13"/>
      <c r="E160" s="13"/>
      <c r="F160" s="13"/>
      <c r="G160" s="13"/>
      <c r="H160" s="13"/>
      <c r="I160" s="13"/>
    </row>
    <row r="161" ht="15.75" customHeight="1">
      <c r="A161" s="12"/>
      <c r="B161" s="13"/>
      <c r="C161" s="13"/>
      <c r="D161" s="13"/>
      <c r="E161" s="13"/>
      <c r="F161" s="13"/>
      <c r="G161" s="13"/>
      <c r="H161" s="13"/>
      <c r="I161" s="13"/>
    </row>
    <row r="162" ht="15.75" customHeight="1">
      <c r="A162" s="12"/>
      <c r="B162" s="13"/>
      <c r="C162" s="13"/>
      <c r="D162" s="13"/>
      <c r="E162" s="13"/>
      <c r="F162" s="13"/>
      <c r="G162" s="13"/>
      <c r="H162" s="13"/>
      <c r="I162" s="13"/>
    </row>
    <row r="163" ht="15.75" customHeight="1">
      <c r="A163" s="12"/>
      <c r="B163" s="13"/>
      <c r="C163" s="13"/>
      <c r="D163" s="13"/>
      <c r="E163" s="13"/>
      <c r="F163" s="13"/>
      <c r="G163" s="13"/>
      <c r="H163" s="13"/>
      <c r="I163" s="13"/>
    </row>
    <row r="164" ht="15.75" customHeight="1">
      <c r="A164" s="12"/>
      <c r="B164" s="13"/>
      <c r="C164" s="13"/>
      <c r="D164" s="13"/>
      <c r="E164" s="13"/>
      <c r="F164" s="13"/>
      <c r="G164" s="13"/>
      <c r="H164" s="13"/>
      <c r="I164" s="13"/>
    </row>
    <row r="165" ht="15.75" customHeight="1">
      <c r="A165" s="12"/>
      <c r="B165" s="13"/>
      <c r="C165" s="13"/>
      <c r="D165" s="13"/>
      <c r="E165" s="13"/>
      <c r="F165" s="13"/>
      <c r="G165" s="13"/>
      <c r="H165" s="13"/>
      <c r="I165" s="13"/>
    </row>
    <row r="166" ht="15.75" customHeight="1">
      <c r="A166" s="12"/>
      <c r="B166" s="13"/>
      <c r="C166" s="13"/>
      <c r="D166" s="13"/>
      <c r="E166" s="13"/>
      <c r="F166" s="13"/>
      <c r="G166" s="13"/>
      <c r="H166" s="13"/>
      <c r="I166" s="13"/>
    </row>
    <row r="167" ht="15.75" customHeight="1">
      <c r="A167" s="12"/>
      <c r="B167" s="13"/>
      <c r="C167" s="13"/>
      <c r="D167" s="13"/>
      <c r="E167" s="13"/>
      <c r="F167" s="13"/>
      <c r="G167" s="13"/>
      <c r="H167" s="13"/>
      <c r="I167" s="13"/>
    </row>
    <row r="168" ht="15.75" customHeight="1">
      <c r="A168" s="12"/>
      <c r="B168" s="13"/>
      <c r="C168" s="13"/>
      <c r="D168" s="13"/>
      <c r="E168" s="13"/>
      <c r="F168" s="13"/>
      <c r="G168" s="13"/>
      <c r="H168" s="13"/>
      <c r="I168" s="13"/>
    </row>
    <row r="169" ht="15.75" customHeight="1">
      <c r="A169" s="12"/>
      <c r="B169" s="13"/>
      <c r="C169" s="13"/>
      <c r="D169" s="13"/>
      <c r="E169" s="13"/>
      <c r="F169" s="13"/>
      <c r="G169" s="13"/>
      <c r="H169" s="13"/>
      <c r="I169" s="13"/>
    </row>
    <row r="170" ht="15.75" customHeight="1">
      <c r="A170" s="12"/>
      <c r="B170" s="13"/>
      <c r="C170" s="13"/>
      <c r="D170" s="13"/>
      <c r="E170" s="13"/>
      <c r="F170" s="13"/>
      <c r="G170" s="13"/>
      <c r="H170" s="13"/>
      <c r="I170" s="13"/>
    </row>
    <row r="171" ht="15.75" customHeight="1">
      <c r="A171" s="12"/>
      <c r="B171" s="13"/>
      <c r="C171" s="13"/>
      <c r="D171" s="13"/>
      <c r="E171" s="13"/>
      <c r="F171" s="13"/>
      <c r="G171" s="13"/>
      <c r="H171" s="13"/>
      <c r="I171" s="13"/>
    </row>
    <row r="172" ht="15.75" customHeight="1">
      <c r="A172" s="12"/>
      <c r="B172" s="13"/>
      <c r="C172" s="13"/>
      <c r="D172" s="13"/>
      <c r="E172" s="13"/>
      <c r="F172" s="13"/>
      <c r="G172" s="13"/>
      <c r="H172" s="13"/>
      <c r="I172" s="13"/>
    </row>
    <row r="173" ht="15.75" customHeight="1">
      <c r="A173" s="12"/>
      <c r="B173" s="13"/>
      <c r="C173" s="13"/>
      <c r="D173" s="13"/>
      <c r="E173" s="13"/>
      <c r="F173" s="13"/>
      <c r="G173" s="13"/>
      <c r="H173" s="13"/>
      <c r="I173" s="13"/>
    </row>
    <row r="174" ht="15.75" customHeight="1">
      <c r="A174" s="12"/>
      <c r="B174" s="13"/>
      <c r="C174" s="13"/>
      <c r="D174" s="13"/>
      <c r="E174" s="13"/>
      <c r="F174" s="13"/>
      <c r="G174" s="13"/>
      <c r="H174" s="13"/>
      <c r="I174" s="13"/>
    </row>
    <row r="175" ht="15.75" customHeight="1">
      <c r="A175" s="12"/>
      <c r="B175" s="13"/>
      <c r="C175" s="13"/>
      <c r="D175" s="13"/>
      <c r="E175" s="13"/>
      <c r="F175" s="13"/>
      <c r="G175" s="13"/>
      <c r="H175" s="13"/>
      <c r="I175" s="13"/>
    </row>
    <row r="176" ht="15.75" customHeight="1">
      <c r="A176" s="12"/>
      <c r="B176" s="13"/>
      <c r="C176" s="13"/>
      <c r="D176" s="13"/>
      <c r="E176" s="13"/>
      <c r="F176" s="13"/>
      <c r="G176" s="13"/>
      <c r="H176" s="13"/>
      <c r="I176" s="13"/>
    </row>
    <row r="177" ht="15.75" customHeight="1">
      <c r="A177" s="12"/>
      <c r="B177" s="13"/>
      <c r="C177" s="13"/>
      <c r="D177" s="13"/>
      <c r="E177" s="13"/>
      <c r="F177" s="13"/>
      <c r="G177" s="13"/>
      <c r="H177" s="13"/>
      <c r="I177" s="13"/>
    </row>
    <row r="178" ht="15.75" customHeight="1">
      <c r="A178" s="12"/>
      <c r="B178" s="13"/>
      <c r="C178" s="13"/>
      <c r="D178" s="13"/>
      <c r="E178" s="13"/>
      <c r="F178" s="13"/>
      <c r="G178" s="13"/>
      <c r="H178" s="13"/>
      <c r="I178" s="13"/>
    </row>
    <row r="179" ht="15.75" customHeight="1">
      <c r="A179" s="12"/>
      <c r="B179" s="13"/>
      <c r="C179" s="13"/>
      <c r="D179" s="13"/>
      <c r="E179" s="13"/>
      <c r="F179" s="13"/>
      <c r="G179" s="13"/>
      <c r="H179" s="13"/>
      <c r="I179" s="13"/>
    </row>
    <row r="180" ht="15.75" customHeight="1">
      <c r="A180" s="12"/>
      <c r="B180" s="13"/>
      <c r="C180" s="13"/>
      <c r="D180" s="13"/>
      <c r="E180" s="13"/>
      <c r="F180" s="13"/>
      <c r="G180" s="13"/>
      <c r="H180" s="13"/>
      <c r="I180" s="13"/>
    </row>
    <row r="181" ht="15.75" customHeight="1">
      <c r="A181" s="12"/>
      <c r="B181" s="13"/>
      <c r="C181" s="13"/>
      <c r="D181" s="13"/>
      <c r="E181" s="13"/>
      <c r="F181" s="13"/>
      <c r="G181" s="13"/>
      <c r="H181" s="13"/>
      <c r="I181" s="13"/>
    </row>
    <row r="182" ht="15.75" customHeight="1">
      <c r="A182" s="12"/>
      <c r="B182" s="13"/>
      <c r="C182" s="13"/>
      <c r="D182" s="13"/>
      <c r="E182" s="13"/>
      <c r="F182" s="13"/>
      <c r="G182" s="13"/>
      <c r="H182" s="13"/>
      <c r="I182" s="13"/>
    </row>
    <row r="183" ht="15.75" customHeight="1">
      <c r="A183" s="12"/>
      <c r="B183" s="13"/>
      <c r="C183" s="13"/>
      <c r="D183" s="13"/>
      <c r="E183" s="13"/>
      <c r="F183" s="13"/>
      <c r="G183" s="13"/>
      <c r="H183" s="13"/>
      <c r="I183" s="13"/>
    </row>
    <row r="184" ht="15.75" customHeight="1">
      <c r="A184" s="12"/>
      <c r="B184" s="13"/>
      <c r="C184" s="13"/>
      <c r="D184" s="13"/>
      <c r="E184" s="13"/>
      <c r="F184" s="13"/>
      <c r="G184" s="13"/>
      <c r="H184" s="13"/>
      <c r="I184" s="13"/>
    </row>
    <row r="185" ht="15.75" customHeight="1">
      <c r="A185" s="12"/>
      <c r="B185" s="13"/>
      <c r="C185" s="13"/>
      <c r="D185" s="13"/>
      <c r="E185" s="13"/>
      <c r="F185" s="13"/>
      <c r="G185" s="13"/>
      <c r="H185" s="13"/>
      <c r="I185" s="13"/>
    </row>
    <row r="186" ht="15.75" customHeight="1">
      <c r="A186" s="12"/>
      <c r="B186" s="13"/>
      <c r="C186" s="13"/>
      <c r="D186" s="13"/>
      <c r="E186" s="13"/>
      <c r="F186" s="13"/>
      <c r="G186" s="13"/>
      <c r="H186" s="13"/>
      <c r="I186" s="13"/>
    </row>
    <row r="187" ht="15.75" customHeight="1">
      <c r="A187" s="12"/>
      <c r="B187" s="13"/>
      <c r="C187" s="13"/>
      <c r="D187" s="13"/>
      <c r="E187" s="13"/>
      <c r="F187" s="13"/>
      <c r="G187" s="13"/>
      <c r="H187" s="13"/>
      <c r="I187" s="13"/>
    </row>
    <row r="188" ht="15.75" customHeight="1">
      <c r="A188" s="12"/>
      <c r="B188" s="13"/>
      <c r="C188" s="13"/>
      <c r="D188" s="13"/>
      <c r="E188" s="13"/>
      <c r="F188" s="13"/>
      <c r="G188" s="13"/>
      <c r="H188" s="13"/>
      <c r="I188" s="13"/>
    </row>
    <row r="189" ht="15.75" customHeight="1">
      <c r="A189" s="12"/>
      <c r="B189" s="13"/>
      <c r="C189" s="13"/>
      <c r="D189" s="13"/>
      <c r="E189" s="13"/>
      <c r="F189" s="13"/>
      <c r="G189" s="13"/>
      <c r="H189" s="13"/>
      <c r="I189" s="13"/>
    </row>
    <row r="190" ht="15.75" customHeight="1">
      <c r="A190" s="12"/>
      <c r="B190" s="13"/>
      <c r="C190" s="13"/>
      <c r="D190" s="13"/>
      <c r="E190" s="13"/>
      <c r="F190" s="13"/>
      <c r="G190" s="13"/>
      <c r="H190" s="13"/>
      <c r="I190" s="13"/>
    </row>
    <row r="191" ht="15.75" customHeight="1">
      <c r="A191" s="12"/>
      <c r="B191" s="13"/>
      <c r="C191" s="13"/>
      <c r="D191" s="13"/>
      <c r="E191" s="13"/>
      <c r="F191" s="13"/>
      <c r="G191" s="13"/>
      <c r="H191" s="13"/>
      <c r="I191" s="13"/>
    </row>
    <row r="192" ht="15.75" customHeight="1">
      <c r="A192" s="12"/>
      <c r="B192" s="13"/>
      <c r="C192" s="13"/>
      <c r="D192" s="13"/>
      <c r="E192" s="13"/>
      <c r="F192" s="13"/>
      <c r="G192" s="13"/>
      <c r="H192" s="13"/>
      <c r="I192" s="13"/>
    </row>
    <row r="193" ht="15.75" customHeight="1">
      <c r="A193" s="12"/>
      <c r="B193" s="13"/>
      <c r="C193" s="13"/>
      <c r="D193" s="13"/>
      <c r="E193" s="13"/>
      <c r="F193" s="13"/>
      <c r="G193" s="13"/>
      <c r="H193" s="13"/>
      <c r="I193" s="13"/>
    </row>
    <row r="194" ht="15.75" customHeight="1">
      <c r="A194" s="12"/>
      <c r="B194" s="13"/>
      <c r="C194" s="13"/>
      <c r="D194" s="13"/>
      <c r="E194" s="13"/>
      <c r="F194" s="13"/>
      <c r="G194" s="13"/>
      <c r="H194" s="13"/>
      <c r="I194" s="13"/>
    </row>
    <row r="195" ht="15.75" customHeight="1">
      <c r="A195" s="12"/>
      <c r="B195" s="13"/>
      <c r="C195" s="13"/>
      <c r="D195" s="13"/>
      <c r="E195" s="13"/>
      <c r="F195" s="13"/>
      <c r="G195" s="13"/>
      <c r="H195" s="13"/>
      <c r="I195" s="13"/>
    </row>
    <row r="196" ht="15.75" customHeight="1">
      <c r="A196" s="12"/>
      <c r="B196" s="13"/>
      <c r="C196" s="13"/>
      <c r="D196" s="13"/>
      <c r="E196" s="13"/>
      <c r="F196" s="13"/>
      <c r="G196" s="13"/>
      <c r="H196" s="13"/>
      <c r="I196" s="13"/>
    </row>
    <row r="197" ht="15.75" customHeight="1">
      <c r="A197" s="12"/>
      <c r="B197" s="13"/>
      <c r="C197" s="13"/>
      <c r="D197" s="13"/>
      <c r="E197" s="13"/>
      <c r="F197" s="13"/>
      <c r="G197" s="13"/>
      <c r="H197" s="13"/>
      <c r="I197" s="13"/>
    </row>
    <row r="198" ht="15.75" customHeight="1">
      <c r="A198" s="12"/>
      <c r="B198" s="13"/>
      <c r="C198" s="13"/>
      <c r="D198" s="13"/>
      <c r="E198" s="13"/>
      <c r="F198" s="13"/>
      <c r="G198" s="13"/>
      <c r="H198" s="13"/>
      <c r="I198" s="13"/>
    </row>
    <row r="199" ht="15.75" customHeight="1">
      <c r="A199" s="12"/>
      <c r="B199" s="13"/>
      <c r="C199" s="13"/>
      <c r="D199" s="13"/>
      <c r="E199" s="13"/>
      <c r="F199" s="13"/>
      <c r="G199" s="13"/>
      <c r="H199" s="13"/>
      <c r="I199" s="13"/>
    </row>
    <row r="200" ht="15.75" customHeight="1">
      <c r="A200" s="12"/>
      <c r="B200" s="13"/>
      <c r="C200" s="13"/>
      <c r="D200" s="13"/>
      <c r="E200" s="13"/>
      <c r="F200" s="13"/>
      <c r="G200" s="13"/>
      <c r="H200" s="13"/>
      <c r="I200" s="13"/>
    </row>
    <row r="201" ht="15.75" customHeight="1">
      <c r="A201" s="12"/>
      <c r="B201" s="13"/>
      <c r="C201" s="13"/>
      <c r="D201" s="13"/>
      <c r="E201" s="13"/>
      <c r="F201" s="13"/>
      <c r="G201" s="13"/>
      <c r="H201" s="13"/>
      <c r="I201" s="13"/>
    </row>
    <row r="202" ht="15.75" customHeight="1">
      <c r="A202" s="12"/>
      <c r="B202" s="13"/>
      <c r="C202" s="13"/>
      <c r="D202" s="13"/>
      <c r="E202" s="13"/>
      <c r="F202" s="13"/>
      <c r="G202" s="13"/>
      <c r="H202" s="13"/>
      <c r="I202" s="13"/>
    </row>
    <row r="203" ht="15.75" customHeight="1">
      <c r="A203" s="12"/>
      <c r="B203" s="13"/>
      <c r="C203" s="13"/>
      <c r="D203" s="13"/>
      <c r="E203" s="13"/>
      <c r="F203" s="13"/>
      <c r="G203" s="13"/>
      <c r="H203" s="13"/>
      <c r="I203" s="13"/>
    </row>
    <row r="204" ht="15.75" customHeight="1">
      <c r="A204" s="12"/>
      <c r="B204" s="13"/>
      <c r="C204" s="13"/>
      <c r="D204" s="13"/>
      <c r="E204" s="13"/>
      <c r="F204" s="13"/>
      <c r="G204" s="13"/>
      <c r="H204" s="13"/>
      <c r="I204" s="13"/>
    </row>
    <row r="205" ht="15.75" customHeight="1">
      <c r="A205" s="12"/>
      <c r="B205" s="13"/>
      <c r="C205" s="13"/>
      <c r="D205" s="13"/>
      <c r="E205" s="13"/>
      <c r="F205" s="13"/>
      <c r="G205" s="13"/>
      <c r="H205" s="13"/>
      <c r="I205" s="13"/>
    </row>
    <row r="206" ht="15.75" customHeight="1">
      <c r="A206" s="12"/>
      <c r="B206" s="13"/>
      <c r="C206" s="13"/>
      <c r="D206" s="13"/>
      <c r="E206" s="13"/>
      <c r="F206" s="13"/>
      <c r="G206" s="13"/>
      <c r="H206" s="13"/>
      <c r="I206" s="13"/>
    </row>
    <row r="207" ht="15.75" customHeight="1">
      <c r="A207" s="12"/>
      <c r="B207" s="13"/>
      <c r="C207" s="13"/>
      <c r="D207" s="13"/>
      <c r="E207" s="13"/>
      <c r="F207" s="13"/>
      <c r="G207" s="13"/>
      <c r="H207" s="13"/>
      <c r="I207" s="13"/>
    </row>
    <row r="208" ht="15.75" customHeight="1">
      <c r="A208" s="12"/>
      <c r="B208" s="13"/>
      <c r="C208" s="13"/>
      <c r="D208" s="13"/>
      <c r="E208" s="13"/>
      <c r="F208" s="13"/>
      <c r="G208" s="13"/>
      <c r="H208" s="13"/>
      <c r="I208" s="13"/>
    </row>
    <row r="209" ht="15.75" customHeight="1">
      <c r="A209" s="12"/>
      <c r="B209" s="13"/>
      <c r="C209" s="13"/>
      <c r="D209" s="13"/>
      <c r="E209" s="13"/>
      <c r="F209" s="13"/>
      <c r="G209" s="13"/>
      <c r="H209" s="13"/>
      <c r="I209" s="13"/>
    </row>
    <row r="210" ht="15.75" customHeight="1">
      <c r="A210" s="12"/>
      <c r="B210" s="13"/>
      <c r="C210" s="13"/>
      <c r="D210" s="13"/>
      <c r="E210" s="13"/>
      <c r="F210" s="13"/>
      <c r="G210" s="13"/>
      <c r="H210" s="13"/>
      <c r="I210" s="13"/>
    </row>
    <row r="211" ht="15.75" customHeight="1">
      <c r="A211" s="12"/>
      <c r="B211" s="13"/>
      <c r="C211" s="13"/>
      <c r="D211" s="13"/>
      <c r="E211" s="13"/>
      <c r="F211" s="13"/>
      <c r="G211" s="13"/>
      <c r="H211" s="13"/>
      <c r="I211" s="13"/>
    </row>
    <row r="212" ht="15.75" customHeight="1">
      <c r="A212" s="12"/>
      <c r="B212" s="13"/>
      <c r="C212" s="13"/>
      <c r="D212" s="13"/>
      <c r="E212" s="13"/>
      <c r="F212" s="13"/>
      <c r="G212" s="13"/>
      <c r="H212" s="13"/>
      <c r="I212" s="13"/>
    </row>
    <row r="213" ht="15.75" customHeight="1">
      <c r="A213" s="12"/>
      <c r="B213" s="13"/>
      <c r="C213" s="13"/>
      <c r="D213" s="13"/>
      <c r="E213" s="13"/>
      <c r="F213" s="13"/>
      <c r="G213" s="13"/>
      <c r="H213" s="13"/>
      <c r="I213" s="13"/>
    </row>
    <row r="214" ht="15.75" customHeight="1">
      <c r="A214" s="12"/>
      <c r="B214" s="13"/>
      <c r="C214" s="13"/>
      <c r="D214" s="13"/>
      <c r="E214" s="13"/>
      <c r="F214" s="13"/>
      <c r="G214" s="13"/>
      <c r="H214" s="13"/>
      <c r="I214" s="13"/>
    </row>
    <row r="215" ht="15.75" customHeight="1">
      <c r="A215" s="12"/>
      <c r="B215" s="13"/>
      <c r="C215" s="13"/>
      <c r="D215" s="13"/>
      <c r="E215" s="13"/>
      <c r="F215" s="13"/>
      <c r="G215" s="13"/>
      <c r="H215" s="13"/>
      <c r="I215" s="13"/>
    </row>
    <row r="216" ht="15.75" customHeight="1">
      <c r="A216" s="12"/>
      <c r="B216" s="13"/>
      <c r="C216" s="13"/>
      <c r="D216" s="13"/>
      <c r="E216" s="13"/>
      <c r="F216" s="13"/>
      <c r="G216" s="13"/>
      <c r="H216" s="13"/>
      <c r="I216" s="13"/>
    </row>
    <row r="217" ht="15.75" customHeight="1">
      <c r="A217" s="12"/>
      <c r="B217" s="13"/>
      <c r="C217" s="13"/>
      <c r="D217" s="13"/>
      <c r="E217" s="13"/>
      <c r="F217" s="13"/>
      <c r="G217" s="13"/>
      <c r="H217" s="13"/>
      <c r="I217" s="13"/>
    </row>
    <row r="218" ht="15.75" customHeight="1">
      <c r="A218" s="12"/>
      <c r="B218" s="13"/>
      <c r="C218" s="13"/>
      <c r="D218" s="13"/>
      <c r="E218" s="13"/>
      <c r="F218" s="13"/>
      <c r="G218" s="13"/>
      <c r="H218" s="13"/>
      <c r="I218" s="13"/>
    </row>
    <row r="219" ht="15.75" customHeight="1">
      <c r="A219" s="12"/>
      <c r="B219" s="13"/>
      <c r="C219" s="13"/>
      <c r="D219" s="13"/>
      <c r="E219" s="13"/>
      <c r="F219" s="13"/>
      <c r="G219" s="13"/>
      <c r="H219" s="13"/>
      <c r="I219" s="13"/>
    </row>
    <row r="220" ht="15.75" customHeight="1">
      <c r="A220" s="12"/>
      <c r="B220" s="13"/>
      <c r="C220" s="13"/>
      <c r="D220" s="13"/>
      <c r="E220" s="13"/>
      <c r="F220" s="13"/>
      <c r="G220" s="13"/>
      <c r="H220" s="13"/>
      <c r="I220" s="13"/>
    </row>
    <row r="221" ht="15.75" customHeight="1">
      <c r="A221" s="12"/>
      <c r="B221" s="5"/>
      <c r="C221" s="5"/>
      <c r="E221" s="5"/>
      <c r="F221" s="5"/>
      <c r="G221" s="5"/>
      <c r="H221" s="5"/>
      <c r="I221" s="5"/>
    </row>
    <row r="222" ht="15.75" customHeight="1">
      <c r="A222" s="12"/>
      <c r="B222" s="5"/>
      <c r="C222" s="5"/>
      <c r="E222" s="5"/>
      <c r="F222" s="5"/>
      <c r="G222" s="5"/>
      <c r="H222" s="5"/>
      <c r="I222" s="5"/>
    </row>
    <row r="223" ht="15.75" customHeight="1">
      <c r="A223" s="12"/>
      <c r="B223" s="5"/>
      <c r="C223" s="5"/>
      <c r="E223" s="5"/>
      <c r="F223" s="5"/>
      <c r="G223" s="5"/>
      <c r="H223" s="5"/>
      <c r="I223" s="5"/>
    </row>
    <row r="224" ht="15.75" customHeight="1">
      <c r="A224" s="12"/>
      <c r="B224" s="5"/>
      <c r="C224" s="5"/>
      <c r="E224" s="5"/>
      <c r="F224" s="5"/>
      <c r="G224" s="5"/>
      <c r="H224" s="5"/>
      <c r="I224" s="5"/>
    </row>
    <row r="225" ht="15.75" customHeight="1">
      <c r="A225" s="12"/>
      <c r="B225" s="5"/>
      <c r="C225" s="5"/>
      <c r="E225" s="5"/>
      <c r="F225" s="5"/>
      <c r="G225" s="5"/>
      <c r="H225" s="5"/>
      <c r="I225" s="5"/>
    </row>
    <row r="226" ht="15.75" customHeight="1">
      <c r="A226" s="12"/>
      <c r="B226" s="5"/>
      <c r="C226" s="5"/>
      <c r="E226" s="5"/>
      <c r="F226" s="5"/>
      <c r="G226" s="5"/>
      <c r="H226" s="5"/>
      <c r="I226" s="5"/>
    </row>
    <row r="227" ht="15.75" customHeight="1">
      <c r="A227" s="12"/>
      <c r="B227" s="5"/>
      <c r="C227" s="5"/>
      <c r="E227" s="5"/>
      <c r="F227" s="5"/>
      <c r="G227" s="5"/>
      <c r="H227" s="5"/>
      <c r="I227" s="5"/>
    </row>
    <row r="228" ht="15.75" customHeight="1">
      <c r="A228" s="12"/>
      <c r="B228" s="5"/>
      <c r="C228" s="5"/>
      <c r="E228" s="5"/>
      <c r="F228" s="5"/>
      <c r="G228" s="5"/>
      <c r="H228" s="5"/>
      <c r="I228" s="5"/>
    </row>
    <row r="229" ht="15.75" customHeight="1">
      <c r="A229" s="12"/>
      <c r="B229" s="5"/>
      <c r="C229" s="5"/>
      <c r="E229" s="5"/>
      <c r="F229" s="5"/>
      <c r="G229" s="5"/>
      <c r="H229" s="5"/>
      <c r="I229" s="5"/>
    </row>
    <row r="230" ht="15.75" customHeight="1">
      <c r="A230" s="12"/>
      <c r="B230" s="5"/>
      <c r="C230" s="5"/>
      <c r="E230" s="5"/>
      <c r="F230" s="5"/>
      <c r="G230" s="5"/>
      <c r="H230" s="5"/>
      <c r="I230" s="5"/>
    </row>
    <row r="231" ht="15.75" customHeight="1">
      <c r="A231" s="12"/>
      <c r="B231" s="5"/>
      <c r="C231" s="5"/>
      <c r="E231" s="5"/>
      <c r="F231" s="5"/>
      <c r="G231" s="5"/>
      <c r="H231" s="5"/>
      <c r="I231" s="5"/>
    </row>
    <row r="232" ht="15.75" customHeight="1">
      <c r="A232" s="12"/>
      <c r="B232" s="5"/>
      <c r="C232" s="5"/>
      <c r="E232" s="5"/>
      <c r="F232" s="5"/>
      <c r="G232" s="5"/>
      <c r="H232" s="5"/>
      <c r="I232" s="5"/>
    </row>
    <row r="233" ht="15.75" customHeight="1">
      <c r="A233" s="12"/>
      <c r="B233" s="5"/>
      <c r="C233" s="5"/>
      <c r="E233" s="5"/>
      <c r="F233" s="5"/>
      <c r="G233" s="5"/>
      <c r="H233" s="5"/>
      <c r="I233" s="5"/>
    </row>
    <row r="234" ht="15.75" customHeight="1">
      <c r="A234" s="12"/>
      <c r="B234" s="5"/>
      <c r="C234" s="5"/>
      <c r="E234" s="5"/>
      <c r="F234" s="5"/>
      <c r="G234" s="5"/>
      <c r="H234" s="5"/>
      <c r="I234" s="5"/>
    </row>
    <row r="235" ht="15.75" customHeight="1">
      <c r="A235" s="12"/>
      <c r="B235" s="5"/>
      <c r="C235" s="5"/>
      <c r="E235" s="5"/>
      <c r="F235" s="5"/>
      <c r="G235" s="5"/>
      <c r="H235" s="5"/>
      <c r="I235" s="5"/>
    </row>
    <row r="236" ht="15.75" customHeight="1">
      <c r="A236" s="12"/>
      <c r="B236" s="5"/>
      <c r="C236" s="5"/>
      <c r="E236" s="5"/>
      <c r="F236" s="5"/>
      <c r="G236" s="5"/>
      <c r="H236" s="5"/>
      <c r="I236" s="5"/>
    </row>
    <row r="237" ht="15.75" customHeight="1">
      <c r="A237" s="12"/>
      <c r="B237" s="5"/>
      <c r="C237" s="5"/>
      <c r="E237" s="5"/>
      <c r="F237" s="5"/>
      <c r="G237" s="5"/>
      <c r="H237" s="5"/>
      <c r="I237" s="5"/>
    </row>
    <row r="238" ht="15.75" customHeight="1">
      <c r="A238" s="12"/>
      <c r="B238" s="5"/>
      <c r="C238" s="5"/>
      <c r="E238" s="5"/>
      <c r="F238" s="5"/>
      <c r="G238" s="5"/>
      <c r="H238" s="5"/>
      <c r="I238" s="5"/>
    </row>
    <row r="239" ht="15.75" customHeight="1">
      <c r="A239" s="12"/>
      <c r="B239" s="5"/>
      <c r="C239" s="5"/>
      <c r="E239" s="5"/>
      <c r="F239" s="5"/>
      <c r="G239" s="5"/>
      <c r="H239" s="5"/>
      <c r="I239" s="5"/>
    </row>
    <row r="240" ht="15.75" customHeight="1">
      <c r="A240" s="12"/>
      <c r="B240" s="5"/>
      <c r="C240" s="5"/>
      <c r="E240" s="5"/>
      <c r="F240" s="5"/>
      <c r="G240" s="5"/>
      <c r="H240" s="5"/>
      <c r="I240" s="5"/>
    </row>
    <row r="241" ht="15.75" customHeight="1">
      <c r="A241" s="12"/>
      <c r="B241" s="5"/>
      <c r="C241" s="5"/>
      <c r="E241" s="5"/>
      <c r="F241" s="5"/>
      <c r="G241" s="5"/>
      <c r="H241" s="5"/>
      <c r="I241" s="5"/>
    </row>
    <row r="242" ht="15.75" customHeight="1">
      <c r="A242" s="12"/>
      <c r="B242" s="5"/>
      <c r="C242" s="5"/>
      <c r="E242" s="5"/>
      <c r="F242" s="5"/>
      <c r="G242" s="5"/>
      <c r="H242" s="5"/>
      <c r="I242" s="5"/>
    </row>
    <row r="243" ht="15.75" customHeight="1">
      <c r="A243" s="12"/>
      <c r="B243" s="5"/>
      <c r="C243" s="5"/>
      <c r="E243" s="5"/>
      <c r="F243" s="5"/>
      <c r="G243" s="5"/>
      <c r="H243" s="5"/>
      <c r="I243" s="5"/>
    </row>
    <row r="244" ht="15.75" customHeight="1">
      <c r="A244" s="12"/>
      <c r="B244" s="5"/>
      <c r="C244" s="5"/>
      <c r="E244" s="5"/>
      <c r="F244" s="5"/>
      <c r="G244" s="5"/>
      <c r="H244" s="5"/>
      <c r="I244" s="5"/>
    </row>
    <row r="245" ht="15.75" customHeight="1">
      <c r="A245" s="12"/>
      <c r="B245" s="5"/>
      <c r="C245" s="5"/>
      <c r="E245" s="5"/>
      <c r="F245" s="5"/>
      <c r="G245" s="5"/>
      <c r="H245" s="5"/>
      <c r="I245" s="5"/>
    </row>
    <row r="246" ht="15.75" customHeight="1">
      <c r="A246" s="12"/>
      <c r="B246" s="5"/>
      <c r="C246" s="5"/>
      <c r="E246" s="5"/>
      <c r="F246" s="5"/>
      <c r="G246" s="5"/>
      <c r="H246" s="5"/>
      <c r="I246" s="5"/>
    </row>
    <row r="247" ht="15.75" customHeight="1">
      <c r="A247" s="12"/>
      <c r="B247" s="5"/>
      <c r="C247" s="5"/>
      <c r="E247" s="5"/>
      <c r="F247" s="5"/>
      <c r="G247" s="5"/>
      <c r="H247" s="5"/>
      <c r="I247" s="5"/>
    </row>
    <row r="248" ht="15.75" customHeight="1">
      <c r="A248" s="12"/>
      <c r="B248" s="5"/>
      <c r="C248" s="5"/>
      <c r="E248" s="5"/>
      <c r="F248" s="5"/>
      <c r="G248" s="5"/>
      <c r="H248" s="5"/>
      <c r="I248" s="5"/>
    </row>
    <row r="249" ht="15.75" customHeight="1">
      <c r="A249" s="12"/>
      <c r="B249" s="5"/>
      <c r="C249" s="5"/>
      <c r="E249" s="5"/>
      <c r="F249" s="5"/>
      <c r="G249" s="5"/>
      <c r="H249" s="5"/>
      <c r="I249" s="5"/>
    </row>
    <row r="250" ht="15.75" customHeight="1">
      <c r="A250" s="12"/>
      <c r="B250" s="5"/>
      <c r="C250" s="5"/>
      <c r="E250" s="5"/>
      <c r="F250" s="5"/>
      <c r="G250" s="5"/>
      <c r="H250" s="5"/>
      <c r="I250" s="5"/>
    </row>
    <row r="251" ht="15.75" customHeight="1">
      <c r="A251" s="12"/>
      <c r="B251" s="5"/>
      <c r="C251" s="5"/>
      <c r="E251" s="5"/>
      <c r="F251" s="5"/>
      <c r="G251" s="5"/>
      <c r="H251" s="5"/>
      <c r="I251" s="5"/>
    </row>
    <row r="252" ht="15.75" customHeight="1">
      <c r="A252" s="12"/>
      <c r="B252" s="5"/>
      <c r="C252" s="5"/>
      <c r="E252" s="5"/>
      <c r="F252" s="5"/>
      <c r="G252" s="5"/>
      <c r="H252" s="5"/>
      <c r="I252" s="5"/>
    </row>
    <row r="253" ht="15.75" customHeight="1">
      <c r="A253" s="12"/>
      <c r="B253" s="5"/>
      <c r="C253" s="5"/>
      <c r="E253" s="5"/>
      <c r="F253" s="5"/>
      <c r="G253" s="5"/>
      <c r="H253" s="5"/>
      <c r="I253" s="5"/>
    </row>
    <row r="254" ht="15.75" customHeight="1">
      <c r="A254" s="12"/>
      <c r="B254" s="5"/>
      <c r="C254" s="5"/>
      <c r="E254" s="5"/>
      <c r="F254" s="5"/>
      <c r="G254" s="5"/>
      <c r="H254" s="5"/>
      <c r="I254" s="5"/>
    </row>
    <row r="255" ht="15.75" customHeight="1">
      <c r="A255" s="12"/>
      <c r="B255" s="5"/>
      <c r="C255" s="5"/>
      <c r="E255" s="5"/>
      <c r="F255" s="5"/>
      <c r="G255" s="5"/>
      <c r="H255" s="5"/>
      <c r="I255" s="5"/>
    </row>
    <row r="256" ht="15.75" customHeight="1">
      <c r="A256" s="12"/>
      <c r="B256" s="5"/>
      <c r="C256" s="5"/>
      <c r="E256" s="5"/>
      <c r="F256" s="5"/>
      <c r="G256" s="5"/>
      <c r="H256" s="5"/>
      <c r="I256" s="5"/>
    </row>
    <row r="257" ht="15.75" customHeight="1">
      <c r="A257" s="12"/>
      <c r="B257" s="5"/>
      <c r="C257" s="5"/>
      <c r="E257" s="5"/>
      <c r="F257" s="5"/>
      <c r="G257" s="5"/>
      <c r="H257" s="5"/>
      <c r="I257" s="5"/>
    </row>
    <row r="258" ht="15.75" customHeight="1">
      <c r="A258" s="12"/>
      <c r="B258" s="5"/>
      <c r="C258" s="5"/>
      <c r="E258" s="5"/>
      <c r="F258" s="5"/>
      <c r="G258" s="5"/>
      <c r="H258" s="5"/>
      <c r="I258" s="5"/>
    </row>
    <row r="259" ht="15.75" customHeight="1">
      <c r="A259" s="12"/>
      <c r="B259" s="5"/>
      <c r="C259" s="5"/>
      <c r="E259" s="5"/>
      <c r="F259" s="5"/>
      <c r="G259" s="5"/>
      <c r="H259" s="5"/>
      <c r="I259" s="5"/>
    </row>
    <row r="260" ht="15.75" customHeight="1">
      <c r="A260" s="12"/>
      <c r="B260" s="5"/>
      <c r="C260" s="5"/>
      <c r="E260" s="5"/>
      <c r="F260" s="5"/>
      <c r="G260" s="5"/>
      <c r="H260" s="5"/>
      <c r="I260" s="5"/>
    </row>
    <row r="261" ht="15.75" customHeight="1">
      <c r="A261" s="12"/>
      <c r="B261" s="5"/>
      <c r="C261" s="5"/>
      <c r="E261" s="5"/>
      <c r="F261" s="5"/>
      <c r="G261" s="5"/>
      <c r="H261" s="5"/>
      <c r="I261" s="5"/>
    </row>
    <row r="262" ht="15.75" customHeight="1">
      <c r="A262" s="12"/>
      <c r="B262" s="5"/>
      <c r="C262" s="5"/>
      <c r="E262" s="5"/>
      <c r="F262" s="5"/>
      <c r="G262" s="5"/>
      <c r="H262" s="5"/>
      <c r="I262" s="5"/>
    </row>
    <row r="263" ht="15.75" customHeight="1">
      <c r="A263" s="12"/>
      <c r="B263" s="5"/>
      <c r="C263" s="5"/>
      <c r="E263" s="5"/>
      <c r="F263" s="5"/>
      <c r="G263" s="5"/>
      <c r="H263" s="5"/>
      <c r="I263" s="5"/>
    </row>
    <row r="264" ht="15.75" customHeight="1">
      <c r="A264" s="12"/>
      <c r="B264" s="5"/>
      <c r="C264" s="5"/>
      <c r="E264" s="5"/>
      <c r="F264" s="5"/>
      <c r="G264" s="5"/>
      <c r="H264" s="5"/>
      <c r="I264" s="5"/>
    </row>
    <row r="265" ht="15.75" customHeight="1">
      <c r="A265" s="12"/>
      <c r="B265" s="5"/>
      <c r="C265" s="5"/>
      <c r="E265" s="5"/>
      <c r="F265" s="5"/>
      <c r="G265" s="5"/>
      <c r="H265" s="5"/>
      <c r="I265" s="5"/>
    </row>
    <row r="266" ht="15.75" customHeight="1">
      <c r="A266" s="12"/>
      <c r="B266" s="5"/>
      <c r="C266" s="5"/>
      <c r="E266" s="5"/>
      <c r="F266" s="5"/>
      <c r="G266" s="5"/>
      <c r="H266" s="5"/>
      <c r="I266" s="5"/>
    </row>
    <row r="267" ht="15.75" customHeight="1">
      <c r="A267" s="12"/>
      <c r="B267" s="5"/>
      <c r="C267" s="5"/>
      <c r="E267" s="5"/>
      <c r="F267" s="5"/>
      <c r="G267" s="5"/>
      <c r="H267" s="5"/>
      <c r="I267" s="5"/>
    </row>
    <row r="268" ht="15.75" customHeight="1">
      <c r="A268" s="12"/>
      <c r="B268" s="5"/>
      <c r="C268" s="5"/>
      <c r="E268" s="5"/>
      <c r="F268" s="5"/>
      <c r="G268" s="5"/>
      <c r="H268" s="5"/>
      <c r="I268" s="5"/>
    </row>
    <row r="269" ht="15.75" customHeight="1">
      <c r="A269" s="12"/>
      <c r="B269" s="5"/>
      <c r="C269" s="5"/>
      <c r="E269" s="5"/>
      <c r="F269" s="5"/>
      <c r="G269" s="5"/>
      <c r="H269" s="5"/>
      <c r="I269" s="5"/>
    </row>
    <row r="270" ht="15.75" customHeight="1">
      <c r="A270" s="12"/>
      <c r="B270" s="5"/>
      <c r="C270" s="5"/>
      <c r="E270" s="5"/>
      <c r="F270" s="5"/>
      <c r="G270" s="5"/>
      <c r="H270" s="5"/>
      <c r="I270" s="5"/>
    </row>
    <row r="271" ht="15.75" customHeight="1">
      <c r="A271" s="12"/>
      <c r="B271" s="5"/>
      <c r="C271" s="5"/>
      <c r="E271" s="5"/>
      <c r="F271" s="5"/>
      <c r="G271" s="5"/>
      <c r="H271" s="5"/>
      <c r="I271" s="5"/>
    </row>
    <row r="272" ht="15.75" customHeight="1">
      <c r="A272" s="12"/>
      <c r="B272" s="5"/>
      <c r="C272" s="5"/>
      <c r="E272" s="5"/>
      <c r="F272" s="5"/>
      <c r="G272" s="5"/>
      <c r="H272" s="5"/>
      <c r="I272" s="5"/>
    </row>
    <row r="273" ht="15.75" customHeight="1">
      <c r="A273" s="12"/>
      <c r="B273" s="5"/>
      <c r="C273" s="5"/>
      <c r="E273" s="5"/>
      <c r="F273" s="5"/>
      <c r="G273" s="5"/>
      <c r="H273" s="5"/>
      <c r="I273" s="5"/>
    </row>
    <row r="274" ht="15.75" customHeight="1">
      <c r="A274" s="12"/>
      <c r="B274" s="5"/>
      <c r="C274" s="5"/>
      <c r="E274" s="5"/>
      <c r="F274" s="5"/>
      <c r="G274" s="5"/>
      <c r="H274" s="5"/>
      <c r="I274" s="5"/>
    </row>
    <row r="275" ht="15.75" customHeight="1">
      <c r="A275" s="12"/>
      <c r="B275" s="5"/>
      <c r="C275" s="5"/>
      <c r="E275" s="5"/>
      <c r="F275" s="5"/>
      <c r="G275" s="5"/>
      <c r="H275" s="5"/>
      <c r="I275" s="5"/>
    </row>
    <row r="276" ht="15.75" customHeight="1">
      <c r="A276" s="12"/>
      <c r="B276" s="5"/>
      <c r="C276" s="5"/>
      <c r="E276" s="5"/>
      <c r="F276" s="5"/>
      <c r="G276" s="5"/>
      <c r="H276" s="5"/>
      <c r="I276" s="5"/>
    </row>
    <row r="277" ht="15.75" customHeight="1">
      <c r="A277" s="12"/>
      <c r="B277" s="5"/>
      <c r="C277" s="5"/>
      <c r="E277" s="5"/>
      <c r="F277" s="5"/>
      <c r="G277" s="5"/>
      <c r="H277" s="5"/>
      <c r="I277" s="5"/>
    </row>
    <row r="278" ht="15.75" customHeight="1">
      <c r="A278" s="12"/>
      <c r="B278" s="5"/>
      <c r="C278" s="5"/>
      <c r="E278" s="5"/>
      <c r="F278" s="5"/>
      <c r="G278" s="5"/>
      <c r="H278" s="5"/>
      <c r="I278" s="5"/>
    </row>
    <row r="279" ht="15.75" customHeight="1">
      <c r="A279" s="12"/>
      <c r="B279" s="5"/>
      <c r="C279" s="5"/>
      <c r="E279" s="5"/>
      <c r="F279" s="5"/>
      <c r="G279" s="5"/>
      <c r="H279" s="5"/>
      <c r="I279" s="5"/>
    </row>
    <row r="280" ht="15.75" customHeight="1">
      <c r="A280" s="12"/>
      <c r="B280" s="5"/>
      <c r="C280" s="5"/>
      <c r="E280" s="5"/>
      <c r="F280" s="5"/>
      <c r="G280" s="5"/>
      <c r="H280" s="5"/>
      <c r="I280" s="5"/>
    </row>
    <row r="281" ht="15.75" customHeight="1">
      <c r="A281" s="12"/>
      <c r="B281" s="5"/>
      <c r="C281" s="5"/>
      <c r="E281" s="5"/>
      <c r="F281" s="5"/>
      <c r="G281" s="5"/>
      <c r="H281" s="5"/>
      <c r="I281" s="5"/>
    </row>
    <row r="282" ht="15.75" customHeight="1">
      <c r="A282" s="12"/>
      <c r="B282" s="5"/>
      <c r="C282" s="5"/>
      <c r="E282" s="5"/>
      <c r="F282" s="5"/>
      <c r="G282" s="5"/>
      <c r="H282" s="5"/>
      <c r="I282" s="5"/>
    </row>
    <row r="283" ht="15.75" customHeight="1">
      <c r="A283" s="12"/>
      <c r="B283" s="5"/>
      <c r="C283" s="5"/>
      <c r="E283" s="5"/>
      <c r="F283" s="5"/>
      <c r="G283" s="5"/>
      <c r="H283" s="5"/>
      <c r="I283" s="5"/>
    </row>
    <row r="284" ht="15.75" customHeight="1">
      <c r="A284" s="12"/>
      <c r="B284" s="5"/>
      <c r="C284" s="5"/>
      <c r="E284" s="5"/>
      <c r="F284" s="5"/>
      <c r="G284" s="5"/>
      <c r="H284" s="5"/>
      <c r="I284" s="5"/>
    </row>
    <row r="285" ht="15.75" customHeight="1">
      <c r="A285" s="12"/>
      <c r="B285" s="5"/>
      <c r="C285" s="5"/>
      <c r="E285" s="5"/>
      <c r="F285" s="5"/>
      <c r="G285" s="5"/>
      <c r="H285" s="5"/>
      <c r="I285" s="5"/>
    </row>
    <row r="286" ht="15.75" customHeight="1">
      <c r="A286" s="12"/>
      <c r="B286" s="5"/>
      <c r="C286" s="5"/>
      <c r="E286" s="5"/>
      <c r="F286" s="5"/>
      <c r="G286" s="5"/>
      <c r="H286" s="5"/>
      <c r="I286" s="5"/>
    </row>
    <row r="287" ht="15.75" customHeight="1">
      <c r="A287" s="12"/>
      <c r="B287" s="5"/>
      <c r="C287" s="5"/>
      <c r="E287" s="5"/>
      <c r="F287" s="5"/>
      <c r="G287" s="5"/>
      <c r="H287" s="5"/>
      <c r="I287" s="5"/>
    </row>
    <row r="288" ht="15.75" customHeight="1">
      <c r="A288" s="12"/>
      <c r="B288" s="5"/>
      <c r="C288" s="5"/>
      <c r="E288" s="5"/>
      <c r="F288" s="5"/>
      <c r="G288" s="5"/>
      <c r="H288" s="5"/>
      <c r="I288" s="5"/>
    </row>
    <row r="289" ht="15.75" customHeight="1">
      <c r="A289" s="12"/>
      <c r="B289" s="5"/>
      <c r="C289" s="5"/>
      <c r="E289" s="5"/>
      <c r="F289" s="5"/>
      <c r="G289" s="5"/>
      <c r="H289" s="5"/>
      <c r="I289" s="5"/>
    </row>
    <row r="290" ht="15.75" customHeight="1">
      <c r="A290" s="12"/>
      <c r="B290" s="5"/>
      <c r="C290" s="5"/>
      <c r="E290" s="5"/>
      <c r="F290" s="5"/>
      <c r="G290" s="5"/>
      <c r="H290" s="5"/>
      <c r="I290" s="5"/>
    </row>
    <row r="291" ht="15.75" customHeight="1">
      <c r="A291" s="12"/>
      <c r="B291" s="5"/>
      <c r="C291" s="5"/>
      <c r="E291" s="5"/>
      <c r="F291" s="5"/>
      <c r="G291" s="5"/>
      <c r="H291" s="5"/>
      <c r="I291" s="5"/>
    </row>
    <row r="292" ht="15.75" customHeight="1">
      <c r="A292" s="12"/>
      <c r="B292" s="5"/>
      <c r="C292" s="5"/>
      <c r="E292" s="5"/>
      <c r="F292" s="5"/>
      <c r="G292" s="5"/>
      <c r="H292" s="5"/>
      <c r="I292" s="5"/>
    </row>
    <row r="293" ht="15.75" customHeight="1">
      <c r="A293" s="12"/>
      <c r="B293" s="5"/>
      <c r="C293" s="5"/>
      <c r="E293" s="5"/>
      <c r="F293" s="5"/>
      <c r="G293" s="5"/>
      <c r="H293" s="5"/>
      <c r="I293" s="5"/>
    </row>
    <row r="294" ht="15.75" customHeight="1">
      <c r="A294" s="12"/>
      <c r="B294" s="5"/>
      <c r="C294" s="5"/>
      <c r="E294" s="5"/>
      <c r="F294" s="5"/>
      <c r="G294" s="5"/>
      <c r="H294" s="5"/>
      <c r="I294" s="5"/>
    </row>
    <row r="295" ht="15.75" customHeight="1">
      <c r="A295" s="12"/>
      <c r="B295" s="5"/>
      <c r="C295" s="5"/>
      <c r="E295" s="5"/>
      <c r="F295" s="5"/>
      <c r="G295" s="5"/>
      <c r="H295" s="5"/>
      <c r="I295" s="5"/>
    </row>
    <row r="296" ht="15.75" customHeight="1">
      <c r="A296" s="12"/>
      <c r="B296" s="5"/>
      <c r="C296" s="5"/>
      <c r="E296" s="5"/>
      <c r="F296" s="5"/>
      <c r="G296" s="5"/>
      <c r="H296" s="5"/>
      <c r="I296" s="5"/>
    </row>
    <row r="297" ht="15.75" customHeight="1">
      <c r="A297" s="12"/>
      <c r="B297" s="5"/>
      <c r="C297" s="5"/>
      <c r="E297" s="5"/>
      <c r="F297" s="5"/>
      <c r="G297" s="5"/>
      <c r="H297" s="5"/>
      <c r="I297" s="5"/>
    </row>
    <row r="298" ht="15.75" customHeight="1">
      <c r="A298" s="12"/>
      <c r="B298" s="5"/>
      <c r="C298" s="5"/>
      <c r="E298" s="5"/>
      <c r="F298" s="5"/>
      <c r="G298" s="5"/>
      <c r="H298" s="5"/>
      <c r="I298" s="5"/>
    </row>
    <row r="299" ht="15.75" customHeight="1">
      <c r="A299" s="12"/>
      <c r="B299" s="5"/>
      <c r="C299" s="5"/>
      <c r="E299" s="5"/>
      <c r="F299" s="5"/>
      <c r="G299" s="5"/>
      <c r="H299" s="5"/>
      <c r="I299" s="5"/>
    </row>
    <row r="300" ht="15.75" customHeight="1">
      <c r="A300" s="12"/>
      <c r="B300" s="5"/>
      <c r="C300" s="5"/>
      <c r="E300" s="5"/>
      <c r="F300" s="5"/>
      <c r="G300" s="5"/>
      <c r="H300" s="5"/>
      <c r="I300" s="5"/>
    </row>
    <row r="301" ht="15.75" customHeight="1">
      <c r="A301" s="12"/>
      <c r="B301" s="5"/>
      <c r="C301" s="5"/>
      <c r="E301" s="5"/>
      <c r="F301" s="5"/>
      <c r="G301" s="5"/>
      <c r="H301" s="5"/>
      <c r="I301" s="5"/>
    </row>
    <row r="302" ht="15.75" customHeight="1">
      <c r="A302" s="12"/>
      <c r="B302" s="5"/>
      <c r="C302" s="5"/>
      <c r="E302" s="5"/>
      <c r="F302" s="5"/>
      <c r="G302" s="5"/>
      <c r="H302" s="5"/>
      <c r="I302" s="5"/>
    </row>
    <row r="303" ht="15.75" customHeight="1">
      <c r="A303" s="12"/>
      <c r="B303" s="5"/>
      <c r="C303" s="5"/>
      <c r="E303" s="5"/>
      <c r="F303" s="5"/>
      <c r="G303" s="5"/>
      <c r="H303" s="5"/>
      <c r="I303" s="5"/>
    </row>
    <row r="304" ht="15.75" customHeight="1">
      <c r="A304" s="12"/>
      <c r="B304" s="5"/>
      <c r="C304" s="5"/>
      <c r="E304" s="5"/>
      <c r="F304" s="5"/>
      <c r="G304" s="5"/>
      <c r="H304" s="5"/>
      <c r="I304" s="5"/>
    </row>
    <row r="305" ht="15.75" customHeight="1">
      <c r="A305" s="12"/>
      <c r="B305" s="5"/>
      <c r="C305" s="5"/>
      <c r="E305" s="5"/>
      <c r="F305" s="5"/>
      <c r="G305" s="5"/>
      <c r="H305" s="5"/>
      <c r="I305" s="5"/>
    </row>
    <row r="306" ht="15.75" customHeight="1">
      <c r="A306" s="12"/>
      <c r="B306" s="5"/>
      <c r="C306" s="5"/>
      <c r="E306" s="5"/>
      <c r="F306" s="5"/>
      <c r="G306" s="5"/>
      <c r="H306" s="5"/>
      <c r="I306" s="5"/>
    </row>
    <row r="307" ht="15.75" customHeight="1">
      <c r="A307" s="12"/>
      <c r="B307" s="5"/>
      <c r="C307" s="5"/>
      <c r="E307" s="5"/>
      <c r="F307" s="5"/>
      <c r="G307" s="5"/>
      <c r="H307" s="5"/>
      <c r="I307" s="5"/>
    </row>
    <row r="308" ht="15.75" customHeight="1">
      <c r="A308" s="12"/>
      <c r="B308" s="5"/>
      <c r="C308" s="5"/>
      <c r="E308" s="5"/>
      <c r="F308" s="5"/>
      <c r="G308" s="5"/>
      <c r="H308" s="5"/>
      <c r="I308" s="5"/>
    </row>
    <row r="309" ht="15.75" customHeight="1">
      <c r="A309" s="12"/>
      <c r="B309" s="5"/>
      <c r="C309" s="5"/>
      <c r="E309" s="5"/>
      <c r="F309" s="5"/>
      <c r="G309" s="5"/>
      <c r="H309" s="5"/>
      <c r="I309" s="5"/>
    </row>
    <row r="310" ht="15.75" customHeight="1">
      <c r="A310" s="12"/>
      <c r="B310" s="5"/>
      <c r="C310" s="5"/>
      <c r="E310" s="5"/>
      <c r="F310" s="5"/>
      <c r="G310" s="5"/>
      <c r="H310" s="5"/>
      <c r="I310" s="5"/>
    </row>
    <row r="311" ht="15.75" customHeight="1">
      <c r="A311" s="12"/>
      <c r="B311" s="5"/>
      <c r="C311" s="5"/>
      <c r="E311" s="5"/>
      <c r="F311" s="5"/>
      <c r="G311" s="5"/>
      <c r="H311" s="5"/>
      <c r="I311" s="5"/>
    </row>
    <row r="312" ht="15.75" customHeight="1">
      <c r="A312" s="12"/>
      <c r="B312" s="5"/>
      <c r="C312" s="5"/>
      <c r="E312" s="5"/>
      <c r="F312" s="5"/>
      <c r="G312" s="5"/>
      <c r="H312" s="5"/>
      <c r="I312" s="5"/>
    </row>
    <row r="313" ht="15.75" customHeight="1">
      <c r="A313" s="12"/>
      <c r="B313" s="5"/>
      <c r="C313" s="5"/>
      <c r="E313" s="5"/>
      <c r="F313" s="5"/>
      <c r="G313" s="5"/>
      <c r="H313" s="5"/>
      <c r="I313" s="5"/>
    </row>
    <row r="314" ht="15.75" customHeight="1">
      <c r="A314" s="12"/>
      <c r="B314" s="5"/>
      <c r="C314" s="5"/>
      <c r="E314" s="5"/>
      <c r="F314" s="5"/>
      <c r="G314" s="5"/>
      <c r="H314" s="5"/>
      <c r="I314" s="5"/>
    </row>
    <row r="315" ht="15.75" customHeight="1">
      <c r="A315" s="12"/>
      <c r="B315" s="5"/>
      <c r="C315" s="5"/>
      <c r="E315" s="5"/>
      <c r="F315" s="5"/>
      <c r="G315" s="5"/>
      <c r="H315" s="5"/>
      <c r="I315" s="5"/>
    </row>
    <row r="316" ht="15.75" customHeight="1">
      <c r="A316" s="12"/>
      <c r="B316" s="5"/>
      <c r="C316" s="5"/>
      <c r="E316" s="5"/>
      <c r="F316" s="5"/>
      <c r="G316" s="5"/>
      <c r="H316" s="5"/>
      <c r="I316" s="5"/>
    </row>
    <row r="317" ht="15.75" customHeight="1">
      <c r="A317" s="12"/>
      <c r="B317" s="5"/>
      <c r="C317" s="5"/>
      <c r="E317" s="5"/>
      <c r="F317" s="5"/>
      <c r="G317" s="5"/>
      <c r="H317" s="5"/>
      <c r="I317" s="5"/>
    </row>
    <row r="318" ht="15.75" customHeight="1">
      <c r="A318" s="12"/>
      <c r="B318" s="5"/>
      <c r="C318" s="5"/>
      <c r="E318" s="5"/>
      <c r="F318" s="5"/>
      <c r="G318" s="5"/>
      <c r="H318" s="5"/>
      <c r="I318" s="5"/>
    </row>
    <row r="319" ht="15.75" customHeight="1">
      <c r="A319" s="12"/>
      <c r="B319" s="5"/>
      <c r="C319" s="5"/>
      <c r="E319" s="5"/>
      <c r="F319" s="5"/>
      <c r="G319" s="5"/>
      <c r="H319" s="5"/>
      <c r="I319" s="5"/>
    </row>
    <row r="320" ht="15.75" customHeight="1">
      <c r="A320" s="12"/>
      <c r="B320" s="5"/>
      <c r="C320" s="5"/>
      <c r="E320" s="5"/>
      <c r="F320" s="5"/>
      <c r="G320" s="5"/>
      <c r="H320" s="5"/>
      <c r="I320" s="5"/>
    </row>
    <row r="321" ht="15.75" customHeight="1">
      <c r="A321" s="12"/>
      <c r="B321" s="5"/>
      <c r="C321" s="5"/>
      <c r="E321" s="5"/>
      <c r="F321" s="5"/>
      <c r="G321" s="5"/>
      <c r="H321" s="5"/>
      <c r="I321" s="5"/>
    </row>
    <row r="322" ht="15.75" customHeight="1">
      <c r="A322" s="12"/>
      <c r="B322" s="5"/>
      <c r="C322" s="5"/>
      <c r="E322" s="5"/>
      <c r="F322" s="5"/>
      <c r="G322" s="5"/>
      <c r="H322" s="5"/>
      <c r="I322" s="5"/>
    </row>
    <row r="323" ht="15.75" customHeight="1">
      <c r="A323" s="12"/>
      <c r="B323" s="5"/>
      <c r="C323" s="5"/>
      <c r="E323" s="5"/>
      <c r="F323" s="5"/>
      <c r="G323" s="5"/>
      <c r="H323" s="5"/>
      <c r="I323" s="5"/>
    </row>
    <row r="324" ht="15.75" customHeight="1">
      <c r="A324" s="12"/>
      <c r="B324" s="5"/>
      <c r="C324" s="5"/>
      <c r="E324" s="5"/>
      <c r="F324" s="5"/>
      <c r="G324" s="5"/>
      <c r="H324" s="5"/>
      <c r="I324" s="5"/>
    </row>
    <row r="325" ht="15.75" customHeight="1">
      <c r="A325" s="12"/>
      <c r="B325" s="5"/>
      <c r="C325" s="5"/>
      <c r="E325" s="5"/>
      <c r="F325" s="5"/>
      <c r="G325" s="5"/>
      <c r="H325" s="5"/>
      <c r="I325" s="5"/>
    </row>
    <row r="326" ht="15.75" customHeight="1">
      <c r="A326" s="12"/>
      <c r="B326" s="5"/>
      <c r="C326" s="5"/>
      <c r="E326" s="5"/>
      <c r="F326" s="5"/>
      <c r="G326" s="5"/>
      <c r="H326" s="5"/>
      <c r="I326" s="5"/>
    </row>
    <row r="327" ht="15.75" customHeight="1">
      <c r="A327" s="12"/>
      <c r="B327" s="5"/>
      <c r="C327" s="5"/>
      <c r="E327" s="5"/>
      <c r="F327" s="5"/>
      <c r="G327" s="5"/>
      <c r="H327" s="5"/>
      <c r="I327" s="5"/>
    </row>
    <row r="328" ht="15.75" customHeight="1">
      <c r="A328" s="12"/>
      <c r="B328" s="5"/>
      <c r="C328" s="5"/>
      <c r="E328" s="5"/>
      <c r="F328" s="5"/>
      <c r="G328" s="5"/>
      <c r="H328" s="5"/>
      <c r="I328" s="5"/>
    </row>
    <row r="329" ht="15.75" customHeight="1">
      <c r="A329" s="12"/>
      <c r="B329" s="5"/>
      <c r="C329" s="5"/>
      <c r="E329" s="5"/>
      <c r="F329" s="5"/>
      <c r="G329" s="5"/>
      <c r="H329" s="5"/>
      <c r="I329" s="5"/>
    </row>
    <row r="330" ht="15.75" customHeight="1">
      <c r="A330" s="12"/>
      <c r="B330" s="5"/>
      <c r="C330" s="5"/>
      <c r="E330" s="5"/>
      <c r="F330" s="5"/>
      <c r="G330" s="5"/>
      <c r="H330" s="5"/>
      <c r="I330" s="5"/>
    </row>
    <row r="331" ht="15.75" customHeight="1">
      <c r="A331" s="12"/>
      <c r="B331" s="5"/>
      <c r="C331" s="5"/>
      <c r="E331" s="5"/>
      <c r="F331" s="5"/>
      <c r="G331" s="5"/>
      <c r="H331" s="5"/>
      <c r="I331" s="5"/>
    </row>
    <row r="332" ht="15.75" customHeight="1">
      <c r="A332" s="12"/>
      <c r="B332" s="5"/>
      <c r="C332" s="5"/>
      <c r="E332" s="5"/>
      <c r="F332" s="5"/>
      <c r="G332" s="5"/>
      <c r="H332" s="5"/>
      <c r="I332" s="5"/>
    </row>
    <row r="333" ht="15.75" customHeight="1">
      <c r="A333" s="12"/>
      <c r="B333" s="5"/>
      <c r="C333" s="5"/>
      <c r="E333" s="5"/>
      <c r="F333" s="5"/>
      <c r="G333" s="5"/>
      <c r="H333" s="5"/>
      <c r="I333" s="5"/>
    </row>
    <row r="334" ht="15.75" customHeight="1">
      <c r="A334" s="12"/>
      <c r="B334" s="5"/>
      <c r="C334" s="5"/>
      <c r="E334" s="5"/>
      <c r="F334" s="5"/>
      <c r="G334" s="5"/>
      <c r="H334" s="5"/>
      <c r="I334" s="5"/>
    </row>
    <row r="335" ht="15.75" customHeight="1">
      <c r="A335" s="12"/>
      <c r="B335" s="5"/>
      <c r="C335" s="5"/>
      <c r="E335" s="5"/>
      <c r="F335" s="5"/>
      <c r="G335" s="5"/>
      <c r="H335" s="5"/>
      <c r="I335" s="5"/>
    </row>
    <row r="336" ht="15.75" customHeight="1">
      <c r="A336" s="12"/>
      <c r="B336" s="5"/>
      <c r="C336" s="5"/>
      <c r="E336" s="5"/>
      <c r="F336" s="5"/>
      <c r="G336" s="5"/>
      <c r="H336" s="5"/>
      <c r="I336" s="5"/>
    </row>
    <row r="337" ht="15.75" customHeight="1">
      <c r="A337" s="12"/>
      <c r="B337" s="5"/>
      <c r="C337" s="5"/>
      <c r="E337" s="5"/>
      <c r="F337" s="5"/>
      <c r="G337" s="5"/>
      <c r="H337" s="5"/>
      <c r="I337" s="5"/>
    </row>
    <row r="338" ht="15.75" customHeight="1">
      <c r="A338" s="12"/>
      <c r="B338" s="5"/>
      <c r="C338" s="5"/>
      <c r="E338" s="5"/>
      <c r="F338" s="5"/>
      <c r="G338" s="5"/>
      <c r="H338" s="5"/>
      <c r="I338" s="5"/>
    </row>
    <row r="339" ht="15.75" customHeight="1">
      <c r="A339" s="12"/>
      <c r="B339" s="5"/>
      <c r="C339" s="5"/>
      <c r="E339" s="5"/>
      <c r="F339" s="5"/>
      <c r="G339" s="5"/>
      <c r="H339" s="5"/>
      <c r="I339" s="5"/>
    </row>
    <row r="340" ht="15.75" customHeight="1">
      <c r="A340" s="12"/>
      <c r="B340" s="5"/>
      <c r="C340" s="5"/>
      <c r="E340" s="5"/>
      <c r="F340" s="5"/>
      <c r="G340" s="5"/>
      <c r="H340" s="5"/>
      <c r="I340" s="5"/>
    </row>
    <row r="341" ht="15.75" customHeight="1">
      <c r="A341" s="12"/>
      <c r="B341" s="5"/>
      <c r="C341" s="5"/>
      <c r="E341" s="5"/>
      <c r="F341" s="5"/>
      <c r="G341" s="5"/>
      <c r="H341" s="5"/>
      <c r="I341" s="5"/>
    </row>
    <row r="342" ht="15.75" customHeight="1">
      <c r="A342" s="12"/>
      <c r="B342" s="5"/>
      <c r="C342" s="5"/>
      <c r="E342" s="5"/>
      <c r="F342" s="5"/>
      <c r="G342" s="5"/>
      <c r="H342" s="5"/>
      <c r="I342" s="5"/>
    </row>
    <row r="343" ht="15.75" customHeight="1">
      <c r="A343" s="12"/>
      <c r="B343" s="5"/>
      <c r="C343" s="5"/>
      <c r="E343" s="5"/>
      <c r="F343" s="5"/>
      <c r="G343" s="5"/>
      <c r="H343" s="5"/>
      <c r="I343" s="5"/>
    </row>
    <row r="344" ht="15.75" customHeight="1">
      <c r="A344" s="12"/>
      <c r="B344" s="5"/>
      <c r="C344" s="5"/>
      <c r="E344" s="5"/>
      <c r="F344" s="5"/>
      <c r="G344" s="5"/>
      <c r="H344" s="5"/>
      <c r="I344" s="5"/>
    </row>
    <row r="345" ht="15.75" customHeight="1">
      <c r="A345" s="12"/>
      <c r="B345" s="5"/>
      <c r="C345" s="5"/>
      <c r="E345" s="5"/>
      <c r="F345" s="5"/>
      <c r="G345" s="5"/>
      <c r="H345" s="5"/>
      <c r="I345" s="5"/>
    </row>
    <row r="346" ht="15.75" customHeight="1">
      <c r="A346" s="12"/>
      <c r="B346" s="5"/>
      <c r="C346" s="5"/>
      <c r="E346" s="5"/>
      <c r="F346" s="5"/>
      <c r="G346" s="5"/>
      <c r="H346" s="5"/>
      <c r="I346" s="5"/>
    </row>
    <row r="347" ht="15.75" customHeight="1">
      <c r="A347" s="12"/>
      <c r="B347" s="5"/>
      <c r="C347" s="5"/>
      <c r="E347" s="5"/>
      <c r="F347" s="5"/>
      <c r="G347" s="5"/>
      <c r="H347" s="5"/>
      <c r="I347" s="5"/>
    </row>
    <row r="348" ht="15.75" customHeight="1">
      <c r="A348" s="12"/>
      <c r="B348" s="5"/>
      <c r="C348" s="5"/>
      <c r="E348" s="5"/>
      <c r="F348" s="5"/>
      <c r="G348" s="5"/>
      <c r="H348" s="5"/>
      <c r="I348" s="5"/>
    </row>
    <row r="349" ht="15.75" customHeight="1">
      <c r="A349" s="12"/>
      <c r="B349" s="5"/>
      <c r="C349" s="5"/>
      <c r="E349" s="5"/>
      <c r="F349" s="5"/>
      <c r="G349" s="5"/>
      <c r="H349" s="5"/>
      <c r="I349" s="5"/>
    </row>
    <row r="350" ht="15.75" customHeight="1">
      <c r="A350" s="12"/>
      <c r="B350" s="5"/>
      <c r="C350" s="5"/>
      <c r="E350" s="5"/>
      <c r="F350" s="5"/>
      <c r="G350" s="5"/>
      <c r="H350" s="5"/>
      <c r="I350" s="5"/>
    </row>
    <row r="351" ht="15.75" customHeight="1">
      <c r="A351" s="12"/>
      <c r="B351" s="5"/>
      <c r="C351" s="5"/>
      <c r="E351" s="5"/>
      <c r="F351" s="5"/>
      <c r="G351" s="5"/>
      <c r="H351" s="5"/>
      <c r="I351" s="5"/>
    </row>
    <row r="352" ht="15.75" customHeight="1">
      <c r="A352" s="12"/>
      <c r="B352" s="5"/>
      <c r="C352" s="5"/>
      <c r="E352" s="5"/>
      <c r="F352" s="5"/>
      <c r="G352" s="5"/>
      <c r="H352" s="5"/>
      <c r="I352" s="5"/>
    </row>
    <row r="353" ht="15.75" customHeight="1">
      <c r="A353" s="12"/>
      <c r="B353" s="5"/>
      <c r="C353" s="5"/>
      <c r="E353" s="5"/>
      <c r="F353" s="5"/>
      <c r="G353" s="5"/>
      <c r="H353" s="5"/>
      <c r="I353" s="5"/>
    </row>
    <row r="354" ht="15.75" customHeight="1">
      <c r="A354" s="12"/>
      <c r="B354" s="5"/>
      <c r="C354" s="5"/>
      <c r="E354" s="5"/>
      <c r="F354" s="5"/>
      <c r="G354" s="5"/>
      <c r="H354" s="5"/>
      <c r="I354" s="5"/>
    </row>
    <row r="355" ht="15.75" customHeight="1">
      <c r="A355" s="12"/>
      <c r="B355" s="5"/>
      <c r="C355" s="5"/>
      <c r="E355" s="5"/>
      <c r="F355" s="5"/>
      <c r="G355" s="5"/>
      <c r="H355" s="5"/>
      <c r="I355" s="5"/>
    </row>
    <row r="356" ht="15.75" customHeight="1">
      <c r="A356" s="12"/>
      <c r="B356" s="5"/>
      <c r="C356" s="5"/>
      <c r="E356" s="5"/>
      <c r="F356" s="5"/>
      <c r="G356" s="5"/>
      <c r="H356" s="5"/>
      <c r="I356" s="5"/>
    </row>
    <row r="357" ht="15.75" customHeight="1">
      <c r="A357" s="12"/>
      <c r="B357" s="5"/>
      <c r="C357" s="5"/>
      <c r="E357" s="5"/>
      <c r="F357" s="5"/>
      <c r="G357" s="5"/>
      <c r="H357" s="5"/>
      <c r="I357" s="5"/>
    </row>
    <row r="358" ht="15.75" customHeight="1">
      <c r="A358" s="12"/>
      <c r="B358" s="5"/>
      <c r="C358" s="5"/>
      <c r="E358" s="5"/>
      <c r="F358" s="5"/>
      <c r="G358" s="5"/>
      <c r="H358" s="5"/>
      <c r="I358" s="5"/>
    </row>
    <row r="359" ht="15.75" customHeight="1">
      <c r="A359" s="12"/>
      <c r="B359" s="5"/>
      <c r="C359" s="5"/>
      <c r="E359" s="5"/>
      <c r="F359" s="5"/>
      <c r="G359" s="5"/>
      <c r="H359" s="5"/>
      <c r="I359" s="5"/>
    </row>
    <row r="360" ht="15.75" customHeight="1">
      <c r="A360" s="12"/>
      <c r="B360" s="5"/>
      <c r="C360" s="5"/>
      <c r="E360" s="5"/>
      <c r="F360" s="5"/>
      <c r="G360" s="5"/>
      <c r="H360" s="5"/>
      <c r="I360" s="5"/>
    </row>
    <row r="361" ht="15.75" customHeight="1">
      <c r="A361" s="12"/>
      <c r="B361" s="5"/>
      <c r="C361" s="5"/>
      <c r="E361" s="5"/>
      <c r="F361" s="5"/>
      <c r="G361" s="5"/>
      <c r="H361" s="5"/>
      <c r="I361" s="5"/>
    </row>
    <row r="362" ht="15.75" customHeight="1">
      <c r="A362" s="12"/>
      <c r="B362" s="5"/>
      <c r="C362" s="5"/>
      <c r="E362" s="5"/>
      <c r="F362" s="5"/>
      <c r="G362" s="5"/>
      <c r="H362" s="5"/>
      <c r="I362" s="5"/>
    </row>
    <row r="363" ht="15.75" customHeight="1">
      <c r="A363" s="12"/>
      <c r="B363" s="5"/>
      <c r="C363" s="5"/>
      <c r="E363" s="5"/>
      <c r="F363" s="5"/>
      <c r="G363" s="5"/>
      <c r="H363" s="5"/>
      <c r="I363" s="5"/>
    </row>
    <row r="364" ht="15.75" customHeight="1">
      <c r="A364" s="12"/>
      <c r="B364" s="5"/>
      <c r="C364" s="5"/>
      <c r="E364" s="5"/>
      <c r="F364" s="5"/>
      <c r="G364" s="5"/>
      <c r="H364" s="5"/>
      <c r="I364" s="5"/>
    </row>
    <row r="365" ht="15.75" customHeight="1">
      <c r="A365" s="12"/>
      <c r="B365" s="5"/>
      <c r="C365" s="5"/>
      <c r="E365" s="5"/>
      <c r="F365" s="5"/>
      <c r="G365" s="5"/>
      <c r="H365" s="5"/>
      <c r="I365" s="5"/>
    </row>
    <row r="366" ht="15.75" customHeight="1">
      <c r="A366" s="12"/>
      <c r="B366" s="5"/>
      <c r="C366" s="5"/>
      <c r="E366" s="5"/>
      <c r="F366" s="5"/>
      <c r="G366" s="5"/>
      <c r="H366" s="5"/>
      <c r="I366" s="5"/>
    </row>
    <row r="367" ht="15.75" customHeight="1">
      <c r="A367" s="12"/>
      <c r="B367" s="5"/>
      <c r="C367" s="5"/>
      <c r="E367" s="5"/>
      <c r="F367" s="5"/>
      <c r="G367" s="5"/>
      <c r="H367" s="5"/>
      <c r="I367" s="5"/>
    </row>
    <row r="368" ht="15.75" customHeight="1">
      <c r="A368" s="12"/>
      <c r="B368" s="5"/>
      <c r="C368" s="5"/>
      <c r="E368" s="5"/>
      <c r="F368" s="5"/>
      <c r="G368" s="5"/>
      <c r="H368" s="5"/>
      <c r="I368" s="5"/>
    </row>
    <row r="369" ht="15.75" customHeight="1">
      <c r="A369" s="12"/>
      <c r="B369" s="5"/>
      <c r="C369" s="5"/>
      <c r="E369" s="5"/>
      <c r="F369" s="5"/>
      <c r="G369" s="5"/>
      <c r="H369" s="5"/>
      <c r="I369" s="5"/>
    </row>
    <row r="370" ht="15.75" customHeight="1">
      <c r="A370" s="12"/>
      <c r="B370" s="5"/>
      <c r="C370" s="5"/>
      <c r="E370" s="5"/>
      <c r="F370" s="5"/>
      <c r="G370" s="5"/>
      <c r="H370" s="5"/>
      <c r="I370" s="5"/>
    </row>
    <row r="371" ht="15.75" customHeight="1">
      <c r="A371" s="12"/>
      <c r="B371" s="5"/>
      <c r="C371" s="5"/>
      <c r="E371" s="5"/>
      <c r="F371" s="5"/>
      <c r="G371" s="5"/>
      <c r="H371" s="5"/>
      <c r="I371" s="5"/>
    </row>
    <row r="372" ht="15.75" customHeight="1">
      <c r="A372" s="12"/>
      <c r="B372" s="5"/>
      <c r="C372" s="5"/>
      <c r="E372" s="5"/>
      <c r="F372" s="5"/>
      <c r="G372" s="5"/>
      <c r="H372" s="5"/>
      <c r="I372" s="5"/>
    </row>
    <row r="373" ht="15.75" customHeight="1">
      <c r="A373" s="12"/>
      <c r="B373" s="5"/>
      <c r="C373" s="5"/>
      <c r="E373" s="5"/>
      <c r="F373" s="5"/>
      <c r="G373" s="5"/>
      <c r="H373" s="5"/>
      <c r="I373" s="5"/>
    </row>
    <row r="374" ht="15.75" customHeight="1">
      <c r="A374" s="12"/>
      <c r="B374" s="5"/>
      <c r="C374" s="5"/>
      <c r="E374" s="5"/>
      <c r="F374" s="5"/>
      <c r="G374" s="5"/>
      <c r="H374" s="5"/>
      <c r="I374" s="5"/>
    </row>
    <row r="375" ht="15.75" customHeight="1">
      <c r="A375" s="12"/>
      <c r="B375" s="5"/>
      <c r="C375" s="5"/>
      <c r="E375" s="5"/>
      <c r="F375" s="5"/>
      <c r="G375" s="5"/>
      <c r="H375" s="5"/>
      <c r="I375" s="5"/>
    </row>
    <row r="376" ht="15.75" customHeight="1">
      <c r="A376" s="12"/>
      <c r="B376" s="5"/>
      <c r="C376" s="5"/>
      <c r="E376" s="5"/>
      <c r="F376" s="5"/>
      <c r="G376" s="5"/>
      <c r="H376" s="5"/>
      <c r="I376" s="5"/>
    </row>
    <row r="377" ht="15.75" customHeight="1">
      <c r="A377" s="12"/>
      <c r="B377" s="5"/>
      <c r="C377" s="5"/>
      <c r="E377" s="5"/>
      <c r="F377" s="5"/>
      <c r="G377" s="5"/>
      <c r="H377" s="5"/>
      <c r="I377" s="5"/>
    </row>
    <row r="378" ht="15.75" customHeight="1">
      <c r="A378" s="12"/>
      <c r="B378" s="5"/>
      <c r="C378" s="5"/>
      <c r="E378" s="5"/>
      <c r="F378" s="5"/>
      <c r="G378" s="5"/>
      <c r="H378" s="5"/>
      <c r="I378" s="5"/>
    </row>
    <row r="379" ht="15.75" customHeight="1">
      <c r="A379" s="12"/>
      <c r="B379" s="5"/>
      <c r="C379" s="5"/>
      <c r="E379" s="5"/>
      <c r="F379" s="5"/>
      <c r="G379" s="5"/>
      <c r="H379" s="5"/>
      <c r="I379" s="5"/>
    </row>
    <row r="380" ht="15.75" customHeight="1">
      <c r="A380" s="12"/>
      <c r="B380" s="5"/>
      <c r="C380" s="5"/>
      <c r="E380" s="5"/>
      <c r="F380" s="5"/>
      <c r="G380" s="5"/>
      <c r="H380" s="5"/>
      <c r="I380" s="5"/>
    </row>
    <row r="381" ht="15.75" customHeight="1">
      <c r="A381" s="12"/>
      <c r="B381" s="5"/>
      <c r="C381" s="5"/>
      <c r="E381" s="5"/>
      <c r="F381" s="5"/>
      <c r="G381" s="5"/>
      <c r="H381" s="5"/>
      <c r="I381" s="5"/>
    </row>
    <row r="382" ht="15.75" customHeight="1">
      <c r="A382" s="12"/>
      <c r="B382" s="5"/>
      <c r="C382" s="5"/>
      <c r="E382" s="5"/>
      <c r="F382" s="5"/>
      <c r="G382" s="5"/>
      <c r="H382" s="5"/>
      <c r="I382" s="5"/>
    </row>
    <row r="383" ht="15.75" customHeight="1">
      <c r="A383" s="12"/>
      <c r="B383" s="5"/>
      <c r="C383" s="5"/>
      <c r="E383" s="5"/>
      <c r="F383" s="5"/>
      <c r="G383" s="5"/>
      <c r="H383" s="5"/>
      <c r="I383" s="5"/>
    </row>
    <row r="384" ht="15.75" customHeight="1">
      <c r="A384" s="12"/>
      <c r="B384" s="5"/>
      <c r="C384" s="5"/>
      <c r="E384" s="5"/>
      <c r="F384" s="5"/>
      <c r="G384" s="5"/>
      <c r="H384" s="5"/>
      <c r="I384" s="5"/>
    </row>
    <row r="385" ht="15.75" customHeight="1">
      <c r="A385" s="12"/>
      <c r="B385" s="5"/>
      <c r="C385" s="5"/>
      <c r="E385" s="5"/>
      <c r="F385" s="5"/>
      <c r="G385" s="5"/>
      <c r="H385" s="5"/>
      <c r="I385" s="5"/>
    </row>
    <row r="386" ht="15.75" customHeight="1">
      <c r="A386" s="12"/>
      <c r="B386" s="5"/>
      <c r="C386" s="5"/>
      <c r="E386" s="5"/>
      <c r="F386" s="5"/>
      <c r="G386" s="5"/>
      <c r="H386" s="5"/>
      <c r="I386" s="5"/>
    </row>
    <row r="387" ht="15.75" customHeight="1">
      <c r="A387" s="12"/>
      <c r="B387" s="5"/>
      <c r="C387" s="5"/>
      <c r="E387" s="5"/>
      <c r="F387" s="5"/>
      <c r="G387" s="5"/>
      <c r="H387" s="5"/>
      <c r="I387" s="5"/>
    </row>
    <row r="388" ht="15.75" customHeight="1">
      <c r="A388" s="12"/>
      <c r="B388" s="5"/>
      <c r="C388" s="5"/>
      <c r="E388" s="5"/>
      <c r="F388" s="5"/>
      <c r="G388" s="5"/>
      <c r="H388" s="5"/>
      <c r="I388" s="5"/>
    </row>
    <row r="389" ht="15.75" customHeight="1">
      <c r="A389" s="12"/>
      <c r="B389" s="5"/>
      <c r="C389" s="5"/>
      <c r="E389" s="5"/>
      <c r="F389" s="5"/>
      <c r="G389" s="5"/>
      <c r="H389" s="5"/>
      <c r="I389" s="5"/>
    </row>
    <row r="390" ht="15.75" customHeight="1">
      <c r="A390" s="12"/>
      <c r="B390" s="5"/>
      <c r="C390" s="5"/>
      <c r="E390" s="5"/>
      <c r="F390" s="5"/>
      <c r="G390" s="5"/>
      <c r="H390" s="5"/>
      <c r="I390" s="5"/>
    </row>
    <row r="391" ht="15.75" customHeight="1">
      <c r="A391" s="12"/>
      <c r="B391" s="5"/>
      <c r="C391" s="5"/>
      <c r="E391" s="5"/>
      <c r="F391" s="5"/>
      <c r="G391" s="5"/>
      <c r="H391" s="5"/>
      <c r="I391" s="5"/>
    </row>
    <row r="392" ht="15.75" customHeight="1">
      <c r="A392" s="12"/>
      <c r="B392" s="5"/>
      <c r="C392" s="5"/>
      <c r="E392" s="5"/>
      <c r="F392" s="5"/>
      <c r="G392" s="5"/>
      <c r="H392" s="5"/>
      <c r="I392" s="5"/>
    </row>
    <row r="393" ht="15.75" customHeight="1">
      <c r="A393" s="12"/>
      <c r="B393" s="5"/>
      <c r="C393" s="5"/>
      <c r="E393" s="5"/>
      <c r="F393" s="5"/>
      <c r="G393" s="5"/>
      <c r="H393" s="5"/>
      <c r="I393" s="5"/>
    </row>
    <row r="394" ht="15.75" customHeight="1">
      <c r="A394" s="12"/>
      <c r="B394" s="5"/>
      <c r="C394" s="5"/>
      <c r="E394" s="5"/>
      <c r="F394" s="5"/>
      <c r="G394" s="5"/>
      <c r="H394" s="5"/>
      <c r="I394" s="5"/>
    </row>
    <row r="395" ht="15.75" customHeight="1">
      <c r="A395" s="12"/>
      <c r="B395" s="5"/>
      <c r="C395" s="5"/>
      <c r="E395" s="5"/>
      <c r="F395" s="5"/>
      <c r="G395" s="5"/>
      <c r="H395" s="5"/>
      <c r="I395" s="5"/>
    </row>
    <row r="396" ht="15.75" customHeight="1">
      <c r="A396" s="12"/>
      <c r="B396" s="5"/>
      <c r="C396" s="5"/>
      <c r="E396" s="5"/>
      <c r="F396" s="5"/>
      <c r="G396" s="5"/>
      <c r="H396" s="5"/>
      <c r="I396" s="5"/>
    </row>
    <row r="397" ht="15.75" customHeight="1">
      <c r="A397" s="12"/>
      <c r="B397" s="5"/>
      <c r="C397" s="5"/>
      <c r="E397" s="5"/>
      <c r="F397" s="5"/>
      <c r="G397" s="5"/>
      <c r="H397" s="5"/>
      <c r="I397" s="5"/>
    </row>
    <row r="398" ht="15.75" customHeight="1">
      <c r="A398" s="12"/>
      <c r="B398" s="5"/>
      <c r="C398" s="5"/>
      <c r="E398" s="5"/>
      <c r="F398" s="5"/>
      <c r="G398" s="5"/>
      <c r="H398" s="5"/>
      <c r="I398" s="5"/>
    </row>
    <row r="399" ht="15.75" customHeight="1">
      <c r="A399" s="12"/>
      <c r="B399" s="5"/>
      <c r="C399" s="5"/>
      <c r="E399" s="5"/>
      <c r="F399" s="5"/>
      <c r="G399" s="5"/>
      <c r="H399" s="5"/>
      <c r="I399" s="5"/>
    </row>
    <row r="400" ht="15.75" customHeight="1">
      <c r="A400" s="12"/>
      <c r="B400" s="5"/>
      <c r="C400" s="5"/>
      <c r="E400" s="5"/>
      <c r="F400" s="5"/>
      <c r="G400" s="5"/>
      <c r="H400" s="5"/>
      <c r="I400" s="5"/>
    </row>
    <row r="401" ht="15.75" customHeight="1">
      <c r="A401" s="12"/>
      <c r="B401" s="5"/>
      <c r="C401" s="5"/>
      <c r="E401" s="5"/>
      <c r="F401" s="5"/>
      <c r="G401" s="5"/>
      <c r="H401" s="5"/>
      <c r="I401" s="5"/>
    </row>
    <row r="402" ht="15.75" customHeight="1">
      <c r="A402" s="12"/>
      <c r="B402" s="5"/>
      <c r="C402" s="5"/>
      <c r="E402" s="5"/>
      <c r="F402" s="5"/>
      <c r="G402" s="5"/>
      <c r="H402" s="5"/>
      <c r="I402" s="5"/>
    </row>
    <row r="403" ht="15.75" customHeight="1">
      <c r="A403" s="12"/>
      <c r="B403" s="5"/>
      <c r="C403" s="5"/>
      <c r="E403" s="5"/>
      <c r="F403" s="5"/>
      <c r="G403" s="5"/>
      <c r="H403" s="5"/>
      <c r="I403" s="5"/>
    </row>
    <row r="404" ht="15.75" customHeight="1">
      <c r="A404" s="12"/>
      <c r="B404" s="5"/>
      <c r="C404" s="5"/>
      <c r="E404" s="5"/>
      <c r="F404" s="5"/>
      <c r="G404" s="5"/>
      <c r="H404" s="5"/>
      <c r="I404" s="5"/>
    </row>
    <row r="405" ht="15.75" customHeight="1">
      <c r="A405" s="12"/>
      <c r="B405" s="5"/>
      <c r="C405" s="5"/>
      <c r="E405" s="5"/>
      <c r="F405" s="5"/>
      <c r="G405" s="5"/>
      <c r="H405" s="5"/>
      <c r="I405" s="5"/>
    </row>
    <row r="406" ht="15.75" customHeight="1">
      <c r="A406" s="12"/>
      <c r="B406" s="5"/>
      <c r="C406" s="5"/>
      <c r="E406" s="5"/>
      <c r="F406" s="5"/>
      <c r="G406" s="5"/>
      <c r="H406" s="5"/>
      <c r="I406" s="5"/>
    </row>
    <row r="407" ht="15.75" customHeight="1">
      <c r="A407" s="12"/>
      <c r="B407" s="5"/>
      <c r="C407" s="5"/>
      <c r="E407" s="5"/>
      <c r="F407" s="5"/>
      <c r="G407" s="5"/>
      <c r="H407" s="5"/>
      <c r="I407" s="5"/>
    </row>
    <row r="408" ht="15.75" customHeight="1">
      <c r="A408" s="12"/>
      <c r="B408" s="5"/>
      <c r="C408" s="5"/>
      <c r="E408" s="5"/>
      <c r="F408" s="5"/>
      <c r="G408" s="5"/>
      <c r="H408" s="5"/>
      <c r="I408" s="5"/>
    </row>
    <row r="409" ht="15.75" customHeight="1">
      <c r="A409" s="12"/>
      <c r="B409" s="5"/>
      <c r="C409" s="5"/>
      <c r="E409" s="5"/>
      <c r="F409" s="5"/>
      <c r="G409" s="5"/>
      <c r="H409" s="5"/>
      <c r="I409" s="5"/>
    </row>
    <row r="410" ht="15.75" customHeight="1">
      <c r="A410" s="12"/>
      <c r="B410" s="5"/>
      <c r="C410" s="5"/>
      <c r="E410" s="5"/>
      <c r="F410" s="5"/>
      <c r="G410" s="5"/>
      <c r="H410" s="5"/>
      <c r="I410" s="5"/>
    </row>
    <row r="411" ht="15.75" customHeight="1">
      <c r="A411" s="12"/>
      <c r="B411" s="5"/>
      <c r="C411" s="5"/>
      <c r="E411" s="5"/>
      <c r="F411" s="5"/>
      <c r="G411" s="5"/>
      <c r="H411" s="5"/>
      <c r="I411" s="5"/>
    </row>
    <row r="412" ht="15.75" customHeight="1">
      <c r="A412" s="12"/>
      <c r="B412" s="5"/>
      <c r="C412" s="5"/>
      <c r="E412" s="5"/>
      <c r="F412" s="5"/>
      <c r="G412" s="5"/>
      <c r="H412" s="5"/>
      <c r="I412" s="5"/>
    </row>
    <row r="413" ht="15.75" customHeight="1">
      <c r="A413" s="12"/>
      <c r="B413" s="5"/>
      <c r="C413" s="5"/>
      <c r="E413" s="5"/>
      <c r="F413" s="5"/>
      <c r="G413" s="5"/>
      <c r="H413" s="5"/>
      <c r="I413" s="5"/>
    </row>
    <row r="414" ht="15.75" customHeight="1">
      <c r="A414" s="12"/>
      <c r="B414" s="5"/>
      <c r="C414" s="5"/>
      <c r="E414" s="5"/>
      <c r="F414" s="5"/>
      <c r="G414" s="5"/>
      <c r="H414" s="5"/>
      <c r="I414" s="5"/>
    </row>
    <row r="415" ht="15.75" customHeight="1">
      <c r="A415" s="12"/>
      <c r="B415" s="5"/>
      <c r="C415" s="5"/>
      <c r="E415" s="5"/>
      <c r="F415" s="5"/>
      <c r="G415" s="5"/>
      <c r="H415" s="5"/>
      <c r="I415" s="5"/>
    </row>
    <row r="416" ht="15.75" customHeight="1">
      <c r="A416" s="12"/>
      <c r="B416" s="5"/>
      <c r="C416" s="5"/>
      <c r="E416" s="5"/>
      <c r="F416" s="5"/>
      <c r="G416" s="5"/>
      <c r="H416" s="5"/>
      <c r="I416" s="5"/>
    </row>
    <row r="417" ht="15.75" customHeight="1">
      <c r="A417" s="12"/>
      <c r="B417" s="5"/>
      <c r="C417" s="5"/>
      <c r="E417" s="5"/>
      <c r="F417" s="5"/>
      <c r="G417" s="5"/>
      <c r="H417" s="5"/>
      <c r="I417" s="5"/>
    </row>
    <row r="418" ht="15.75" customHeight="1">
      <c r="A418" s="12"/>
      <c r="B418" s="5"/>
      <c r="C418" s="5"/>
      <c r="E418" s="5"/>
      <c r="F418" s="5"/>
      <c r="G418" s="5"/>
      <c r="H418" s="5"/>
      <c r="I418" s="5"/>
    </row>
    <row r="419" ht="15.75" customHeight="1">
      <c r="A419" s="12"/>
      <c r="B419" s="5"/>
      <c r="C419" s="5"/>
      <c r="E419" s="5"/>
      <c r="F419" s="5"/>
      <c r="G419" s="5"/>
      <c r="H419" s="5"/>
      <c r="I419" s="5"/>
    </row>
    <row r="420" ht="15.75" customHeight="1">
      <c r="A420" s="12"/>
      <c r="B420" s="5"/>
      <c r="C420" s="5"/>
      <c r="E420" s="5"/>
      <c r="F420" s="5"/>
      <c r="G420" s="5"/>
      <c r="H420" s="5"/>
      <c r="I420" s="5"/>
    </row>
    <row r="421" ht="15.75" customHeight="1">
      <c r="A421" s="12"/>
      <c r="B421" s="5"/>
      <c r="C421" s="5"/>
      <c r="E421" s="5"/>
      <c r="F421" s="5"/>
      <c r="G421" s="5"/>
      <c r="H421" s="5"/>
      <c r="I421" s="5"/>
    </row>
    <row r="422" ht="15.75" customHeight="1">
      <c r="A422" s="12"/>
      <c r="B422" s="5"/>
      <c r="C422" s="5"/>
      <c r="E422" s="5"/>
      <c r="F422" s="5"/>
      <c r="G422" s="5"/>
      <c r="H422" s="5"/>
      <c r="I422" s="5"/>
    </row>
    <row r="423" ht="15.75" customHeight="1">
      <c r="A423" s="12"/>
      <c r="B423" s="5"/>
      <c r="C423" s="5"/>
      <c r="E423" s="5"/>
      <c r="F423" s="5"/>
      <c r="G423" s="5"/>
      <c r="H423" s="5"/>
      <c r="I423" s="5"/>
    </row>
    <row r="424" ht="15.75" customHeight="1">
      <c r="A424" s="12"/>
      <c r="B424" s="5"/>
      <c r="C424" s="5"/>
      <c r="E424" s="5"/>
      <c r="F424" s="5"/>
      <c r="G424" s="5"/>
      <c r="H424" s="5"/>
      <c r="I424" s="5"/>
    </row>
    <row r="425" ht="15.75" customHeight="1">
      <c r="A425" s="12"/>
      <c r="B425" s="5"/>
      <c r="C425" s="5"/>
      <c r="E425" s="5"/>
      <c r="F425" s="5"/>
      <c r="G425" s="5"/>
      <c r="H425" s="5"/>
      <c r="I425" s="5"/>
    </row>
    <row r="426" ht="15.75" customHeight="1">
      <c r="A426" s="12"/>
      <c r="B426" s="5"/>
      <c r="C426" s="5"/>
      <c r="E426" s="5"/>
      <c r="F426" s="5"/>
      <c r="G426" s="5"/>
      <c r="H426" s="5"/>
      <c r="I426" s="5"/>
    </row>
    <row r="427" ht="15.75" customHeight="1">
      <c r="A427" s="12"/>
      <c r="B427" s="5"/>
      <c r="C427" s="5"/>
      <c r="E427" s="5"/>
      <c r="F427" s="5"/>
      <c r="G427" s="5"/>
      <c r="H427" s="5"/>
      <c r="I427" s="5"/>
    </row>
    <row r="428" ht="15.75" customHeight="1">
      <c r="A428" s="12"/>
      <c r="B428" s="5"/>
      <c r="C428" s="5"/>
      <c r="E428" s="5"/>
      <c r="F428" s="5"/>
      <c r="G428" s="5"/>
      <c r="H428" s="5"/>
      <c r="I428" s="5"/>
    </row>
    <row r="429" ht="15.75" customHeight="1">
      <c r="A429" s="12"/>
      <c r="B429" s="5"/>
      <c r="C429" s="5"/>
      <c r="E429" s="5"/>
      <c r="F429" s="5"/>
      <c r="G429" s="5"/>
      <c r="H429" s="5"/>
      <c r="I429" s="5"/>
    </row>
    <row r="430" ht="15.75" customHeight="1">
      <c r="A430" s="12"/>
      <c r="B430" s="5"/>
      <c r="C430" s="5"/>
      <c r="E430" s="5"/>
      <c r="F430" s="5"/>
      <c r="G430" s="5"/>
      <c r="H430" s="5"/>
      <c r="I430" s="5"/>
    </row>
    <row r="431" ht="15.75" customHeight="1">
      <c r="A431" s="12"/>
      <c r="B431" s="5"/>
      <c r="C431" s="5"/>
      <c r="E431" s="5"/>
      <c r="F431" s="5"/>
      <c r="G431" s="5"/>
      <c r="H431" s="5"/>
      <c r="I431" s="5"/>
    </row>
    <row r="432" ht="15.75" customHeight="1">
      <c r="A432" s="12"/>
      <c r="B432" s="5"/>
      <c r="C432" s="5"/>
      <c r="E432" s="5"/>
      <c r="F432" s="5"/>
      <c r="G432" s="5"/>
      <c r="H432" s="5"/>
      <c r="I432" s="5"/>
    </row>
    <row r="433" ht="15.75" customHeight="1">
      <c r="A433" s="12"/>
      <c r="B433" s="5"/>
      <c r="C433" s="5"/>
      <c r="E433" s="5"/>
      <c r="F433" s="5"/>
      <c r="G433" s="5"/>
      <c r="H433" s="5"/>
      <c r="I433" s="5"/>
    </row>
    <row r="434" ht="15.75" customHeight="1">
      <c r="A434" s="12"/>
      <c r="B434" s="5"/>
      <c r="C434" s="5"/>
      <c r="E434" s="5"/>
      <c r="F434" s="5"/>
      <c r="G434" s="5"/>
      <c r="H434" s="5"/>
      <c r="I434" s="5"/>
    </row>
    <row r="435" ht="15.75" customHeight="1">
      <c r="A435" s="12"/>
      <c r="B435" s="5"/>
      <c r="C435" s="5"/>
      <c r="E435" s="5"/>
      <c r="F435" s="5"/>
      <c r="G435" s="5"/>
      <c r="H435" s="5"/>
      <c r="I435" s="5"/>
    </row>
    <row r="436" ht="15.75" customHeight="1">
      <c r="A436" s="12"/>
      <c r="B436" s="5"/>
      <c r="C436" s="5"/>
      <c r="E436" s="5"/>
      <c r="F436" s="5"/>
      <c r="G436" s="5"/>
      <c r="H436" s="5"/>
      <c r="I436" s="5"/>
    </row>
    <row r="437" ht="15.75" customHeight="1">
      <c r="A437" s="12"/>
      <c r="B437" s="5"/>
      <c r="C437" s="5"/>
      <c r="E437" s="5"/>
      <c r="F437" s="5"/>
      <c r="G437" s="5"/>
      <c r="H437" s="5"/>
      <c r="I437" s="5"/>
    </row>
    <row r="438" ht="15.75" customHeight="1">
      <c r="A438" s="12"/>
      <c r="B438" s="5"/>
      <c r="C438" s="5"/>
      <c r="E438" s="5"/>
      <c r="F438" s="5"/>
      <c r="G438" s="5"/>
      <c r="H438" s="5"/>
      <c r="I438" s="5"/>
    </row>
    <row r="439" ht="15.75" customHeight="1">
      <c r="A439" s="12"/>
      <c r="B439" s="5"/>
      <c r="C439" s="5"/>
      <c r="E439" s="5"/>
      <c r="F439" s="5"/>
      <c r="G439" s="5"/>
      <c r="H439" s="5"/>
      <c r="I439" s="5"/>
    </row>
    <row r="440" ht="15.75" customHeight="1">
      <c r="A440" s="12"/>
      <c r="B440" s="5"/>
      <c r="C440" s="5"/>
      <c r="E440" s="5"/>
      <c r="F440" s="5"/>
      <c r="G440" s="5"/>
      <c r="H440" s="5"/>
      <c r="I440" s="5"/>
    </row>
    <row r="441" ht="15.75" customHeight="1">
      <c r="A441" s="12"/>
      <c r="B441" s="5"/>
      <c r="C441" s="5"/>
      <c r="E441" s="5"/>
      <c r="F441" s="5"/>
      <c r="G441" s="5"/>
      <c r="H441" s="5"/>
      <c r="I441" s="5"/>
    </row>
    <row r="442" ht="15.75" customHeight="1">
      <c r="A442" s="12"/>
      <c r="B442" s="5"/>
      <c r="C442" s="5"/>
      <c r="E442" s="5"/>
      <c r="F442" s="5"/>
      <c r="G442" s="5"/>
      <c r="H442" s="5"/>
      <c r="I442" s="5"/>
    </row>
    <row r="443" ht="15.75" customHeight="1">
      <c r="A443" s="12"/>
      <c r="B443" s="5"/>
      <c r="C443" s="5"/>
      <c r="E443" s="5"/>
      <c r="F443" s="5"/>
      <c r="G443" s="5"/>
      <c r="H443" s="5"/>
      <c r="I443" s="5"/>
    </row>
    <row r="444" ht="15.75" customHeight="1">
      <c r="A444" s="12"/>
      <c r="B444" s="5"/>
      <c r="C444" s="5"/>
      <c r="E444" s="5"/>
      <c r="F444" s="5"/>
      <c r="G444" s="5"/>
      <c r="H444" s="5"/>
      <c r="I444" s="5"/>
    </row>
    <row r="445" ht="15.75" customHeight="1">
      <c r="A445" s="12"/>
      <c r="B445" s="5"/>
      <c r="C445" s="5"/>
      <c r="E445" s="5"/>
      <c r="F445" s="5"/>
      <c r="G445" s="5"/>
      <c r="H445" s="5"/>
      <c r="I445" s="5"/>
    </row>
    <row r="446" ht="15.75" customHeight="1">
      <c r="A446" s="12"/>
      <c r="B446" s="5"/>
      <c r="C446" s="5"/>
      <c r="E446" s="5"/>
      <c r="F446" s="5"/>
      <c r="G446" s="5"/>
      <c r="H446" s="5"/>
      <c r="I446" s="5"/>
    </row>
    <row r="447" ht="15.75" customHeight="1">
      <c r="A447" s="12"/>
      <c r="B447" s="5"/>
      <c r="C447" s="5"/>
      <c r="E447" s="5"/>
      <c r="F447" s="5"/>
      <c r="G447" s="5"/>
      <c r="H447" s="5"/>
      <c r="I447" s="5"/>
    </row>
    <row r="448" ht="15.75" customHeight="1">
      <c r="A448" s="12"/>
      <c r="B448" s="5"/>
      <c r="C448" s="5"/>
      <c r="E448" s="5"/>
      <c r="F448" s="5"/>
      <c r="G448" s="5"/>
      <c r="H448" s="5"/>
      <c r="I448" s="5"/>
    </row>
    <row r="449" ht="15.75" customHeight="1">
      <c r="A449" s="12"/>
      <c r="B449" s="5"/>
      <c r="C449" s="5"/>
      <c r="E449" s="5"/>
      <c r="F449" s="5"/>
      <c r="G449" s="5"/>
      <c r="H449" s="5"/>
      <c r="I449" s="5"/>
    </row>
    <row r="450" ht="15.75" customHeight="1">
      <c r="A450" s="12"/>
      <c r="B450" s="5"/>
      <c r="C450" s="5"/>
      <c r="E450" s="5"/>
      <c r="F450" s="5"/>
      <c r="G450" s="5"/>
      <c r="H450" s="5"/>
      <c r="I450" s="5"/>
    </row>
    <row r="451" ht="15.75" customHeight="1">
      <c r="A451" s="12"/>
      <c r="B451" s="5"/>
      <c r="C451" s="5"/>
      <c r="E451" s="5"/>
      <c r="F451" s="5"/>
      <c r="G451" s="5"/>
      <c r="H451" s="5"/>
      <c r="I451" s="5"/>
    </row>
    <row r="452" ht="15.75" customHeight="1">
      <c r="A452" s="12"/>
      <c r="B452" s="5"/>
      <c r="C452" s="5"/>
      <c r="E452" s="5"/>
      <c r="F452" s="5"/>
      <c r="G452" s="5"/>
      <c r="H452" s="5"/>
      <c r="I452" s="5"/>
    </row>
    <row r="453" ht="15.75" customHeight="1">
      <c r="A453" s="12"/>
      <c r="B453" s="5"/>
      <c r="C453" s="5"/>
      <c r="E453" s="5"/>
      <c r="F453" s="5"/>
      <c r="G453" s="5"/>
      <c r="H453" s="5"/>
      <c r="I453" s="5"/>
    </row>
    <row r="454" ht="15.75" customHeight="1">
      <c r="A454" s="12"/>
      <c r="B454" s="5"/>
      <c r="C454" s="5"/>
      <c r="E454" s="5"/>
      <c r="F454" s="5"/>
      <c r="G454" s="5"/>
      <c r="H454" s="5"/>
      <c r="I454" s="5"/>
    </row>
    <row r="455" ht="15.75" customHeight="1">
      <c r="A455" s="12"/>
      <c r="B455" s="5"/>
      <c r="C455" s="5"/>
      <c r="E455" s="5"/>
      <c r="F455" s="5"/>
      <c r="G455" s="5"/>
      <c r="H455" s="5"/>
      <c r="I455" s="5"/>
    </row>
    <row r="456" ht="15.75" customHeight="1">
      <c r="A456" s="12"/>
      <c r="B456" s="5"/>
      <c r="C456" s="5"/>
      <c r="E456" s="5"/>
      <c r="F456" s="5"/>
      <c r="G456" s="5"/>
      <c r="H456" s="5"/>
      <c r="I456" s="5"/>
    </row>
    <row r="457" ht="15.75" customHeight="1">
      <c r="A457" s="12"/>
      <c r="B457" s="5"/>
      <c r="C457" s="5"/>
      <c r="E457" s="5"/>
      <c r="F457" s="5"/>
      <c r="G457" s="5"/>
      <c r="H457" s="5"/>
      <c r="I457" s="5"/>
    </row>
    <row r="458" ht="15.75" customHeight="1">
      <c r="A458" s="12"/>
      <c r="B458" s="5"/>
      <c r="C458" s="5"/>
      <c r="E458" s="5"/>
      <c r="F458" s="5"/>
      <c r="G458" s="5"/>
      <c r="H458" s="5"/>
      <c r="I458" s="5"/>
    </row>
    <row r="459" ht="15.75" customHeight="1">
      <c r="A459" s="12"/>
      <c r="B459" s="5"/>
      <c r="C459" s="5"/>
      <c r="E459" s="5"/>
      <c r="F459" s="5"/>
      <c r="G459" s="5"/>
      <c r="H459" s="5"/>
      <c r="I459" s="5"/>
    </row>
    <row r="460" ht="15.75" customHeight="1">
      <c r="A460" s="12"/>
      <c r="B460" s="5"/>
      <c r="C460" s="5"/>
      <c r="E460" s="5"/>
      <c r="F460" s="5"/>
      <c r="G460" s="5"/>
      <c r="H460" s="5"/>
      <c r="I460" s="5"/>
    </row>
    <row r="461" ht="15.75" customHeight="1">
      <c r="A461" s="12"/>
      <c r="B461" s="5"/>
      <c r="C461" s="5"/>
      <c r="E461" s="5"/>
      <c r="F461" s="5"/>
      <c r="G461" s="5"/>
      <c r="H461" s="5"/>
      <c r="I461" s="5"/>
    </row>
    <row r="462" ht="15.75" customHeight="1">
      <c r="A462" s="12"/>
      <c r="B462" s="5"/>
      <c r="C462" s="5"/>
      <c r="E462" s="5"/>
      <c r="F462" s="5"/>
      <c r="G462" s="5"/>
      <c r="H462" s="5"/>
      <c r="I462" s="5"/>
    </row>
    <row r="463" ht="15.75" customHeight="1">
      <c r="A463" s="12"/>
      <c r="B463" s="5"/>
      <c r="C463" s="5"/>
      <c r="E463" s="5"/>
      <c r="F463" s="5"/>
      <c r="G463" s="5"/>
      <c r="H463" s="5"/>
      <c r="I463" s="5"/>
    </row>
    <row r="464" ht="15.75" customHeight="1">
      <c r="A464" s="12"/>
      <c r="B464" s="5"/>
      <c r="C464" s="5"/>
      <c r="E464" s="5"/>
      <c r="F464" s="5"/>
      <c r="G464" s="5"/>
      <c r="H464" s="5"/>
      <c r="I464" s="5"/>
    </row>
    <row r="465" ht="15.75" customHeight="1">
      <c r="A465" s="12"/>
      <c r="B465" s="5"/>
      <c r="C465" s="5"/>
      <c r="E465" s="5"/>
      <c r="F465" s="5"/>
      <c r="G465" s="5"/>
      <c r="H465" s="5"/>
      <c r="I465" s="5"/>
    </row>
    <row r="466" ht="15.75" customHeight="1">
      <c r="A466" s="12"/>
      <c r="B466" s="5"/>
      <c r="C466" s="5"/>
      <c r="E466" s="5"/>
      <c r="F466" s="5"/>
      <c r="G466" s="5"/>
      <c r="H466" s="5"/>
      <c r="I466" s="5"/>
    </row>
    <row r="467" ht="15.75" customHeight="1">
      <c r="A467" s="12"/>
      <c r="B467" s="5"/>
      <c r="C467" s="5"/>
      <c r="E467" s="5"/>
      <c r="F467" s="5"/>
      <c r="G467" s="5"/>
      <c r="H467" s="5"/>
      <c r="I467" s="5"/>
    </row>
    <row r="468" ht="15.75" customHeight="1">
      <c r="A468" s="12"/>
      <c r="B468" s="5"/>
      <c r="C468" s="5"/>
      <c r="E468" s="5"/>
      <c r="F468" s="5"/>
      <c r="G468" s="5"/>
      <c r="H468" s="5"/>
      <c r="I468" s="5"/>
    </row>
    <row r="469" ht="15.75" customHeight="1">
      <c r="A469" s="12"/>
      <c r="B469" s="5"/>
      <c r="C469" s="5"/>
      <c r="E469" s="5"/>
      <c r="F469" s="5"/>
      <c r="G469" s="5"/>
      <c r="H469" s="5"/>
      <c r="I469" s="5"/>
    </row>
    <row r="470" ht="15.75" customHeight="1">
      <c r="A470" s="12"/>
      <c r="B470" s="5"/>
      <c r="C470" s="5"/>
      <c r="E470" s="5"/>
      <c r="F470" s="5"/>
      <c r="G470" s="5"/>
      <c r="H470" s="5"/>
      <c r="I470" s="5"/>
    </row>
    <row r="471" ht="15.75" customHeight="1">
      <c r="A471" s="12"/>
      <c r="B471" s="5"/>
      <c r="C471" s="5"/>
      <c r="E471" s="5"/>
      <c r="F471" s="5"/>
      <c r="G471" s="5"/>
      <c r="H471" s="5"/>
      <c r="I471" s="5"/>
    </row>
    <row r="472" ht="15.75" customHeight="1">
      <c r="A472" s="12"/>
      <c r="B472" s="5"/>
      <c r="C472" s="5"/>
      <c r="E472" s="5"/>
      <c r="F472" s="5"/>
      <c r="G472" s="5"/>
      <c r="H472" s="5"/>
      <c r="I472" s="5"/>
    </row>
    <row r="473" ht="15.75" customHeight="1">
      <c r="A473" s="12"/>
      <c r="B473" s="5"/>
      <c r="C473" s="5"/>
      <c r="E473" s="5"/>
      <c r="F473" s="5"/>
      <c r="G473" s="5"/>
      <c r="H473" s="5"/>
      <c r="I473" s="5"/>
    </row>
    <row r="474" ht="15.75" customHeight="1">
      <c r="A474" s="12"/>
      <c r="B474" s="5"/>
      <c r="C474" s="5"/>
      <c r="E474" s="5"/>
      <c r="F474" s="5"/>
      <c r="G474" s="5"/>
      <c r="H474" s="5"/>
      <c r="I474" s="5"/>
    </row>
    <row r="475" ht="15.75" customHeight="1">
      <c r="A475" s="12"/>
      <c r="B475" s="5"/>
      <c r="C475" s="5"/>
      <c r="E475" s="5"/>
      <c r="F475" s="5"/>
      <c r="G475" s="5"/>
      <c r="H475" s="5"/>
      <c r="I475" s="5"/>
    </row>
    <row r="476" ht="15.75" customHeight="1">
      <c r="A476" s="12"/>
      <c r="B476" s="5"/>
      <c r="C476" s="5"/>
      <c r="E476" s="5"/>
      <c r="F476" s="5"/>
      <c r="G476" s="5"/>
      <c r="H476" s="5"/>
      <c r="I476" s="5"/>
    </row>
    <row r="477" ht="15.75" customHeight="1">
      <c r="A477" s="12"/>
      <c r="B477" s="5"/>
      <c r="C477" s="5"/>
      <c r="E477" s="5"/>
      <c r="F477" s="5"/>
      <c r="G477" s="5"/>
      <c r="H477" s="5"/>
      <c r="I477" s="5"/>
    </row>
    <row r="478" ht="15.75" customHeight="1">
      <c r="A478" s="12"/>
      <c r="B478" s="5"/>
      <c r="C478" s="5"/>
      <c r="E478" s="5"/>
      <c r="F478" s="5"/>
      <c r="G478" s="5"/>
      <c r="H478" s="5"/>
      <c r="I478" s="5"/>
    </row>
    <row r="479" ht="15.75" customHeight="1">
      <c r="A479" s="12"/>
      <c r="B479" s="5"/>
      <c r="C479" s="5"/>
      <c r="E479" s="5"/>
      <c r="F479" s="5"/>
      <c r="G479" s="5"/>
      <c r="H479" s="5"/>
      <c r="I479" s="5"/>
    </row>
    <row r="480" ht="15.75" customHeight="1">
      <c r="A480" s="12"/>
      <c r="B480" s="5"/>
      <c r="C480" s="5"/>
      <c r="E480" s="5"/>
      <c r="F480" s="5"/>
      <c r="G480" s="5"/>
      <c r="H480" s="5"/>
      <c r="I480" s="5"/>
    </row>
    <row r="481" ht="15.75" customHeight="1">
      <c r="A481" s="12"/>
      <c r="B481" s="5"/>
      <c r="C481" s="5"/>
      <c r="E481" s="5"/>
      <c r="F481" s="5"/>
      <c r="G481" s="5"/>
      <c r="H481" s="5"/>
      <c r="I481" s="5"/>
    </row>
    <row r="482" ht="15.75" customHeight="1">
      <c r="A482" s="12"/>
      <c r="B482" s="5"/>
      <c r="C482" s="5"/>
      <c r="E482" s="5"/>
      <c r="F482" s="5"/>
      <c r="G482" s="5"/>
      <c r="H482" s="5"/>
      <c r="I482" s="5"/>
    </row>
    <row r="483" ht="15.75" customHeight="1">
      <c r="A483" s="12"/>
      <c r="B483" s="5"/>
      <c r="C483" s="5"/>
      <c r="E483" s="5"/>
      <c r="F483" s="5"/>
      <c r="G483" s="5"/>
      <c r="H483" s="5"/>
      <c r="I483" s="5"/>
    </row>
    <row r="484" ht="15.75" customHeight="1">
      <c r="A484" s="12"/>
      <c r="B484" s="5"/>
      <c r="C484" s="5"/>
      <c r="E484" s="5"/>
      <c r="F484" s="5"/>
      <c r="G484" s="5"/>
      <c r="H484" s="5"/>
      <c r="I484" s="5"/>
    </row>
    <row r="485" ht="15.75" customHeight="1">
      <c r="A485" s="12"/>
      <c r="B485" s="5"/>
      <c r="C485" s="5"/>
      <c r="E485" s="5"/>
      <c r="F485" s="5"/>
      <c r="G485" s="5"/>
      <c r="H485" s="5"/>
      <c r="I485" s="5"/>
    </row>
    <row r="486" ht="15.75" customHeight="1">
      <c r="A486" s="12"/>
      <c r="B486" s="5"/>
      <c r="C486" s="5"/>
      <c r="E486" s="5"/>
      <c r="F486" s="5"/>
      <c r="G486" s="5"/>
      <c r="H486" s="5"/>
      <c r="I486" s="5"/>
    </row>
    <row r="487" ht="15.75" customHeight="1">
      <c r="A487" s="12"/>
      <c r="B487" s="5"/>
      <c r="C487" s="5"/>
      <c r="E487" s="5"/>
      <c r="F487" s="5"/>
      <c r="G487" s="5"/>
      <c r="H487" s="5"/>
      <c r="I487" s="5"/>
    </row>
    <row r="488" ht="15.75" customHeight="1">
      <c r="A488" s="12"/>
      <c r="B488" s="5"/>
      <c r="C488" s="5"/>
      <c r="E488" s="5"/>
      <c r="F488" s="5"/>
      <c r="G488" s="5"/>
      <c r="H488" s="5"/>
      <c r="I488" s="5"/>
    </row>
    <row r="489" ht="15.75" customHeight="1">
      <c r="A489" s="12"/>
      <c r="B489" s="5"/>
      <c r="C489" s="5"/>
      <c r="E489" s="5"/>
      <c r="F489" s="5"/>
      <c r="G489" s="5"/>
      <c r="H489" s="5"/>
      <c r="I489" s="5"/>
    </row>
    <row r="490" ht="15.75" customHeight="1">
      <c r="A490" s="12"/>
      <c r="B490" s="5"/>
      <c r="C490" s="5"/>
      <c r="E490" s="5"/>
      <c r="F490" s="5"/>
      <c r="G490" s="5"/>
      <c r="H490" s="5"/>
      <c r="I490" s="5"/>
    </row>
    <row r="491" ht="15.75" customHeight="1">
      <c r="A491" s="12"/>
      <c r="B491" s="5"/>
      <c r="C491" s="5"/>
      <c r="E491" s="5"/>
      <c r="F491" s="5"/>
      <c r="G491" s="5"/>
      <c r="H491" s="5"/>
      <c r="I491" s="5"/>
    </row>
    <row r="492" ht="15.75" customHeight="1">
      <c r="A492" s="12"/>
      <c r="B492" s="5"/>
      <c r="C492" s="5"/>
      <c r="E492" s="5"/>
      <c r="F492" s="5"/>
      <c r="G492" s="5"/>
      <c r="H492" s="5"/>
      <c r="I492" s="5"/>
    </row>
    <row r="493" ht="15.75" customHeight="1">
      <c r="A493" s="12"/>
      <c r="B493" s="5"/>
      <c r="C493" s="5"/>
      <c r="E493" s="5"/>
      <c r="F493" s="5"/>
      <c r="G493" s="5"/>
      <c r="H493" s="5"/>
      <c r="I493" s="5"/>
    </row>
    <row r="494" ht="15.75" customHeight="1">
      <c r="A494" s="12"/>
      <c r="B494" s="5"/>
      <c r="C494" s="5"/>
      <c r="E494" s="5"/>
      <c r="F494" s="5"/>
      <c r="G494" s="5"/>
      <c r="H494" s="5"/>
      <c r="I494" s="5"/>
    </row>
    <row r="495" ht="15.75" customHeight="1">
      <c r="A495" s="12"/>
      <c r="B495" s="5"/>
      <c r="C495" s="5"/>
      <c r="E495" s="5"/>
      <c r="F495" s="5"/>
      <c r="G495" s="5"/>
      <c r="H495" s="5"/>
      <c r="I495" s="5"/>
    </row>
    <row r="496" ht="15.75" customHeight="1">
      <c r="A496" s="12"/>
      <c r="B496" s="5"/>
      <c r="C496" s="5"/>
      <c r="E496" s="5"/>
      <c r="F496" s="5"/>
      <c r="G496" s="5"/>
      <c r="H496" s="5"/>
      <c r="I496" s="5"/>
    </row>
    <row r="497" ht="15.75" customHeight="1">
      <c r="A497" s="12"/>
      <c r="B497" s="5"/>
      <c r="C497" s="5"/>
      <c r="E497" s="5"/>
      <c r="F497" s="5"/>
      <c r="G497" s="5"/>
      <c r="H497" s="5"/>
      <c r="I497" s="5"/>
    </row>
    <row r="498" ht="15.75" customHeight="1">
      <c r="A498" s="12"/>
      <c r="B498" s="5"/>
      <c r="C498" s="5"/>
      <c r="E498" s="5"/>
      <c r="F498" s="5"/>
      <c r="G498" s="5"/>
      <c r="H498" s="5"/>
      <c r="I498" s="5"/>
    </row>
    <row r="499" ht="15.75" customHeight="1">
      <c r="A499" s="12"/>
      <c r="B499" s="5"/>
      <c r="C499" s="5"/>
      <c r="E499" s="5"/>
      <c r="F499" s="5"/>
      <c r="G499" s="5"/>
      <c r="H499" s="5"/>
      <c r="I499" s="5"/>
    </row>
    <row r="500" ht="15.75" customHeight="1">
      <c r="A500" s="12"/>
      <c r="B500" s="5"/>
      <c r="C500" s="5"/>
      <c r="E500" s="5"/>
      <c r="F500" s="5"/>
      <c r="G500" s="5"/>
      <c r="H500" s="5"/>
      <c r="I500" s="5"/>
    </row>
    <row r="501" ht="15.75" customHeight="1">
      <c r="A501" s="12"/>
      <c r="B501" s="5"/>
      <c r="C501" s="5"/>
      <c r="E501" s="5"/>
      <c r="F501" s="5"/>
      <c r="G501" s="5"/>
      <c r="H501" s="5"/>
      <c r="I501" s="5"/>
    </row>
    <row r="502" ht="15.75" customHeight="1">
      <c r="A502" s="12"/>
      <c r="B502" s="5"/>
      <c r="C502" s="5"/>
      <c r="E502" s="5"/>
      <c r="F502" s="5"/>
      <c r="G502" s="5"/>
      <c r="H502" s="5"/>
      <c r="I502" s="5"/>
    </row>
    <row r="503" ht="15.75" customHeight="1">
      <c r="A503" s="12"/>
      <c r="B503" s="5"/>
      <c r="C503" s="5"/>
      <c r="E503" s="5"/>
      <c r="F503" s="5"/>
      <c r="G503" s="5"/>
      <c r="H503" s="5"/>
      <c r="I503" s="5"/>
    </row>
    <row r="504" ht="15.75" customHeight="1">
      <c r="A504" s="12"/>
      <c r="B504" s="5"/>
      <c r="C504" s="5"/>
      <c r="E504" s="5"/>
      <c r="F504" s="5"/>
      <c r="G504" s="5"/>
      <c r="H504" s="5"/>
      <c r="I504" s="5"/>
    </row>
    <row r="505" ht="15.75" customHeight="1">
      <c r="A505" s="12"/>
      <c r="B505" s="5"/>
      <c r="C505" s="5"/>
      <c r="E505" s="5"/>
      <c r="F505" s="5"/>
      <c r="G505" s="5"/>
      <c r="H505" s="5"/>
      <c r="I505" s="5"/>
    </row>
    <row r="506" ht="15.75" customHeight="1">
      <c r="A506" s="12"/>
      <c r="B506" s="5"/>
      <c r="C506" s="5"/>
      <c r="E506" s="5"/>
      <c r="F506" s="5"/>
      <c r="G506" s="5"/>
      <c r="H506" s="5"/>
      <c r="I506" s="5"/>
    </row>
    <row r="507" ht="15.75" customHeight="1">
      <c r="A507" s="12"/>
      <c r="B507" s="5"/>
      <c r="C507" s="5"/>
      <c r="E507" s="5"/>
      <c r="F507" s="5"/>
      <c r="G507" s="5"/>
      <c r="H507" s="5"/>
      <c r="I507" s="5"/>
    </row>
    <row r="508" ht="15.75" customHeight="1">
      <c r="A508" s="12"/>
      <c r="B508" s="5"/>
      <c r="C508" s="5"/>
      <c r="E508" s="5"/>
      <c r="F508" s="5"/>
      <c r="G508" s="5"/>
      <c r="H508" s="5"/>
      <c r="I508" s="5"/>
    </row>
    <row r="509" ht="15.75" customHeight="1">
      <c r="A509" s="12"/>
      <c r="B509" s="5"/>
      <c r="C509" s="5"/>
      <c r="E509" s="5"/>
      <c r="F509" s="5"/>
      <c r="G509" s="5"/>
      <c r="H509" s="5"/>
      <c r="I509" s="5"/>
    </row>
    <row r="510" ht="15.75" customHeight="1">
      <c r="A510" s="12"/>
      <c r="B510" s="5"/>
      <c r="C510" s="5"/>
      <c r="E510" s="5"/>
      <c r="F510" s="5"/>
      <c r="G510" s="5"/>
      <c r="H510" s="5"/>
      <c r="I510" s="5"/>
    </row>
    <row r="511" ht="15.75" customHeight="1">
      <c r="A511" s="12"/>
      <c r="B511" s="5"/>
      <c r="C511" s="5"/>
      <c r="E511" s="5"/>
      <c r="F511" s="5"/>
      <c r="G511" s="5"/>
      <c r="H511" s="5"/>
      <c r="I511" s="5"/>
    </row>
    <row r="512" ht="15.75" customHeight="1">
      <c r="A512" s="12"/>
      <c r="B512" s="5"/>
      <c r="C512" s="5"/>
      <c r="E512" s="5"/>
      <c r="F512" s="5"/>
      <c r="G512" s="5"/>
      <c r="H512" s="5"/>
      <c r="I512" s="5"/>
    </row>
    <row r="513" ht="15.75" customHeight="1">
      <c r="A513" s="12"/>
      <c r="B513" s="5"/>
      <c r="C513" s="5"/>
      <c r="E513" s="5"/>
      <c r="F513" s="5"/>
      <c r="G513" s="5"/>
      <c r="H513" s="5"/>
      <c r="I513" s="5"/>
    </row>
    <row r="514" ht="15.75" customHeight="1">
      <c r="A514" s="12"/>
      <c r="B514" s="5"/>
      <c r="C514" s="5"/>
      <c r="E514" s="5"/>
      <c r="F514" s="5"/>
      <c r="G514" s="5"/>
      <c r="H514" s="5"/>
      <c r="I514" s="5"/>
    </row>
    <row r="515" ht="15.75" customHeight="1">
      <c r="A515" s="12"/>
      <c r="B515" s="5"/>
      <c r="C515" s="5"/>
      <c r="E515" s="5"/>
      <c r="F515" s="5"/>
      <c r="G515" s="5"/>
      <c r="H515" s="5"/>
      <c r="I515" s="5"/>
    </row>
    <row r="516" ht="15.75" customHeight="1">
      <c r="A516" s="12"/>
      <c r="B516" s="5"/>
      <c r="C516" s="5"/>
      <c r="E516" s="5"/>
      <c r="F516" s="5"/>
      <c r="G516" s="5"/>
      <c r="H516" s="5"/>
      <c r="I516" s="5"/>
    </row>
    <row r="517" ht="15.75" customHeight="1">
      <c r="A517" s="12"/>
      <c r="B517" s="5"/>
      <c r="C517" s="5"/>
      <c r="E517" s="5"/>
      <c r="F517" s="5"/>
      <c r="G517" s="5"/>
      <c r="H517" s="5"/>
      <c r="I517" s="5"/>
    </row>
    <row r="518" ht="15.75" customHeight="1">
      <c r="A518" s="12"/>
      <c r="B518" s="5"/>
      <c r="C518" s="5"/>
      <c r="E518" s="5"/>
      <c r="F518" s="5"/>
      <c r="G518" s="5"/>
      <c r="H518" s="5"/>
      <c r="I518" s="5"/>
    </row>
    <row r="519" ht="15.75" customHeight="1">
      <c r="A519" s="12"/>
      <c r="B519" s="5"/>
      <c r="C519" s="5"/>
      <c r="E519" s="5"/>
      <c r="F519" s="5"/>
      <c r="G519" s="5"/>
      <c r="H519" s="5"/>
      <c r="I519" s="5"/>
    </row>
    <row r="520" ht="15.75" customHeight="1">
      <c r="A520" s="12"/>
      <c r="B520" s="5"/>
      <c r="C520" s="5"/>
      <c r="E520" s="5"/>
      <c r="F520" s="5"/>
      <c r="G520" s="5"/>
      <c r="H520" s="5"/>
      <c r="I520" s="5"/>
    </row>
    <row r="521" ht="15.75" customHeight="1">
      <c r="A521" s="12"/>
      <c r="B521" s="5"/>
      <c r="C521" s="5"/>
      <c r="E521" s="5"/>
      <c r="F521" s="5"/>
      <c r="G521" s="5"/>
      <c r="H521" s="5"/>
      <c r="I521" s="5"/>
    </row>
    <row r="522" ht="15.75" customHeight="1">
      <c r="A522" s="12"/>
      <c r="B522" s="5"/>
      <c r="C522" s="5"/>
      <c r="E522" s="5"/>
      <c r="F522" s="5"/>
      <c r="G522" s="5"/>
      <c r="H522" s="5"/>
      <c r="I522" s="5"/>
    </row>
    <row r="523" ht="15.75" customHeight="1">
      <c r="A523" s="12"/>
      <c r="B523" s="5"/>
      <c r="C523" s="5"/>
      <c r="E523" s="5"/>
      <c r="F523" s="5"/>
      <c r="G523" s="5"/>
      <c r="H523" s="5"/>
      <c r="I523" s="5"/>
    </row>
    <row r="524" ht="15.75" customHeight="1">
      <c r="A524" s="12"/>
      <c r="B524" s="5"/>
      <c r="C524" s="5"/>
      <c r="E524" s="5"/>
      <c r="F524" s="5"/>
      <c r="G524" s="5"/>
      <c r="H524" s="5"/>
      <c r="I524" s="5"/>
    </row>
    <row r="525" ht="15.75" customHeight="1">
      <c r="A525" s="12"/>
      <c r="B525" s="5"/>
      <c r="C525" s="5"/>
      <c r="E525" s="5"/>
      <c r="F525" s="5"/>
      <c r="G525" s="5"/>
      <c r="H525" s="5"/>
      <c r="I525" s="5"/>
    </row>
    <row r="526" ht="15.75" customHeight="1">
      <c r="A526" s="12"/>
      <c r="B526" s="5"/>
      <c r="C526" s="5"/>
      <c r="E526" s="5"/>
      <c r="F526" s="5"/>
      <c r="G526" s="5"/>
      <c r="H526" s="5"/>
      <c r="I526" s="5"/>
    </row>
    <row r="527" ht="15.75" customHeight="1">
      <c r="A527" s="12"/>
      <c r="B527" s="5"/>
      <c r="C527" s="5"/>
      <c r="E527" s="5"/>
      <c r="F527" s="5"/>
      <c r="G527" s="5"/>
      <c r="H527" s="5"/>
      <c r="I527" s="5"/>
    </row>
    <row r="528" ht="15.75" customHeight="1">
      <c r="A528" s="12"/>
      <c r="B528" s="5"/>
      <c r="C528" s="5"/>
      <c r="E528" s="5"/>
      <c r="F528" s="5"/>
      <c r="G528" s="5"/>
      <c r="H528" s="5"/>
      <c r="I528" s="5"/>
    </row>
    <row r="529" ht="15.75" customHeight="1">
      <c r="A529" s="12"/>
      <c r="B529" s="5"/>
      <c r="C529" s="5"/>
      <c r="E529" s="5"/>
      <c r="F529" s="5"/>
      <c r="G529" s="5"/>
      <c r="H529" s="5"/>
      <c r="I529" s="5"/>
    </row>
    <row r="530" ht="15.75" customHeight="1">
      <c r="A530" s="12"/>
      <c r="B530" s="5"/>
      <c r="C530" s="5"/>
      <c r="E530" s="5"/>
      <c r="F530" s="5"/>
      <c r="G530" s="5"/>
      <c r="H530" s="5"/>
      <c r="I530" s="5"/>
    </row>
    <row r="531" ht="15.75" customHeight="1">
      <c r="A531" s="12"/>
      <c r="B531" s="5"/>
      <c r="C531" s="5"/>
      <c r="E531" s="5"/>
      <c r="F531" s="5"/>
      <c r="G531" s="5"/>
      <c r="H531" s="5"/>
      <c r="I531" s="5"/>
    </row>
    <row r="532" ht="15.75" customHeight="1">
      <c r="A532" s="12"/>
      <c r="B532" s="5"/>
      <c r="C532" s="5"/>
      <c r="E532" s="5"/>
      <c r="F532" s="5"/>
      <c r="G532" s="5"/>
      <c r="H532" s="5"/>
      <c r="I532" s="5"/>
    </row>
    <row r="533" ht="15.75" customHeight="1">
      <c r="A533" s="12"/>
      <c r="B533" s="5"/>
      <c r="C533" s="5"/>
      <c r="E533" s="5"/>
      <c r="F533" s="5"/>
      <c r="G533" s="5"/>
      <c r="H533" s="5"/>
      <c r="I533" s="5"/>
    </row>
    <row r="534" ht="15.75" customHeight="1">
      <c r="A534" s="12"/>
      <c r="B534" s="5"/>
      <c r="C534" s="5"/>
      <c r="E534" s="5"/>
      <c r="F534" s="5"/>
      <c r="G534" s="5"/>
      <c r="H534" s="5"/>
      <c r="I534" s="5"/>
    </row>
    <row r="535" ht="15.75" customHeight="1">
      <c r="A535" s="12"/>
      <c r="B535" s="5"/>
      <c r="C535" s="5"/>
      <c r="E535" s="5"/>
      <c r="F535" s="5"/>
      <c r="G535" s="5"/>
      <c r="H535" s="5"/>
      <c r="I535" s="5"/>
    </row>
    <row r="536" ht="15.75" customHeight="1">
      <c r="A536" s="12"/>
      <c r="B536" s="5"/>
      <c r="C536" s="5"/>
      <c r="E536" s="5"/>
      <c r="F536" s="5"/>
      <c r="G536" s="5"/>
      <c r="H536" s="5"/>
      <c r="I536" s="5"/>
    </row>
    <row r="537" ht="15.75" customHeight="1">
      <c r="A537" s="12"/>
      <c r="B537" s="5"/>
      <c r="C537" s="5"/>
      <c r="E537" s="5"/>
      <c r="F537" s="5"/>
      <c r="G537" s="5"/>
      <c r="H537" s="5"/>
      <c r="I537" s="5"/>
    </row>
    <row r="538" ht="15.75" customHeight="1">
      <c r="A538" s="12"/>
      <c r="B538" s="5"/>
      <c r="C538" s="5"/>
      <c r="E538" s="5"/>
      <c r="F538" s="5"/>
      <c r="G538" s="5"/>
      <c r="H538" s="5"/>
      <c r="I538" s="5"/>
    </row>
    <row r="539" ht="15.75" customHeight="1">
      <c r="A539" s="12"/>
      <c r="B539" s="5"/>
      <c r="C539" s="5"/>
      <c r="E539" s="5"/>
      <c r="F539" s="5"/>
      <c r="G539" s="5"/>
      <c r="H539" s="5"/>
      <c r="I539" s="5"/>
    </row>
    <row r="540" ht="15.75" customHeight="1">
      <c r="A540" s="12"/>
      <c r="B540" s="5"/>
      <c r="C540" s="5"/>
      <c r="E540" s="5"/>
      <c r="F540" s="5"/>
      <c r="G540" s="5"/>
      <c r="H540" s="5"/>
      <c r="I540" s="5"/>
    </row>
    <row r="541" ht="15.75" customHeight="1">
      <c r="A541" s="12"/>
      <c r="B541" s="5"/>
      <c r="C541" s="5"/>
      <c r="E541" s="5"/>
      <c r="F541" s="5"/>
      <c r="G541" s="5"/>
      <c r="H541" s="5"/>
      <c r="I541" s="5"/>
    </row>
    <row r="542" ht="15.75" customHeight="1">
      <c r="A542" s="12"/>
      <c r="B542" s="5"/>
      <c r="C542" s="5"/>
      <c r="E542" s="5"/>
      <c r="F542" s="5"/>
      <c r="G542" s="5"/>
      <c r="H542" s="5"/>
      <c r="I542" s="5"/>
    </row>
    <row r="543" ht="15.75" customHeight="1">
      <c r="A543" s="12"/>
      <c r="B543" s="5"/>
      <c r="C543" s="5"/>
      <c r="E543" s="5"/>
      <c r="F543" s="5"/>
      <c r="G543" s="5"/>
      <c r="H543" s="5"/>
      <c r="I543" s="5"/>
    </row>
    <row r="544" ht="15.75" customHeight="1">
      <c r="A544" s="12"/>
      <c r="B544" s="5"/>
      <c r="C544" s="5"/>
      <c r="E544" s="5"/>
      <c r="F544" s="5"/>
      <c r="G544" s="5"/>
      <c r="H544" s="5"/>
      <c r="I544" s="5"/>
    </row>
    <row r="545" ht="15.75" customHeight="1">
      <c r="A545" s="12"/>
      <c r="B545" s="5"/>
      <c r="C545" s="5"/>
      <c r="E545" s="5"/>
      <c r="F545" s="5"/>
      <c r="G545" s="5"/>
      <c r="H545" s="5"/>
      <c r="I545" s="5"/>
    </row>
    <row r="546" ht="15.75" customHeight="1">
      <c r="A546" s="12"/>
      <c r="B546" s="5"/>
      <c r="C546" s="5"/>
      <c r="E546" s="5"/>
      <c r="F546" s="5"/>
      <c r="G546" s="5"/>
      <c r="H546" s="5"/>
      <c r="I546" s="5"/>
    </row>
    <row r="547" ht="15.75" customHeight="1">
      <c r="A547" s="12"/>
      <c r="B547" s="5"/>
      <c r="C547" s="5"/>
      <c r="E547" s="5"/>
      <c r="F547" s="5"/>
      <c r="G547" s="5"/>
      <c r="H547" s="5"/>
      <c r="I547" s="5"/>
    </row>
    <row r="548" ht="15.75" customHeight="1">
      <c r="A548" s="12"/>
      <c r="B548" s="5"/>
      <c r="C548" s="5"/>
      <c r="E548" s="5"/>
      <c r="F548" s="5"/>
      <c r="G548" s="5"/>
      <c r="H548" s="5"/>
      <c r="I548" s="5"/>
    </row>
    <row r="549" ht="15.75" customHeight="1">
      <c r="A549" s="12"/>
      <c r="B549" s="5"/>
      <c r="C549" s="5"/>
      <c r="E549" s="5"/>
      <c r="F549" s="5"/>
      <c r="G549" s="5"/>
      <c r="H549" s="5"/>
      <c r="I549" s="5"/>
    </row>
    <row r="550" ht="15.75" customHeight="1">
      <c r="A550" s="12"/>
      <c r="B550" s="5"/>
      <c r="C550" s="5"/>
      <c r="E550" s="5"/>
      <c r="F550" s="5"/>
      <c r="G550" s="5"/>
      <c r="H550" s="5"/>
      <c r="I550" s="5"/>
    </row>
    <row r="551" ht="15.75" customHeight="1">
      <c r="A551" s="12"/>
      <c r="B551" s="5"/>
      <c r="C551" s="5"/>
      <c r="E551" s="5"/>
      <c r="F551" s="5"/>
      <c r="G551" s="5"/>
      <c r="H551" s="5"/>
      <c r="I551" s="5"/>
    </row>
    <row r="552" ht="15.75" customHeight="1">
      <c r="A552" s="12"/>
      <c r="B552" s="5"/>
      <c r="C552" s="5"/>
      <c r="E552" s="5"/>
      <c r="F552" s="5"/>
      <c r="G552" s="5"/>
      <c r="H552" s="5"/>
      <c r="I552" s="5"/>
    </row>
    <row r="553" ht="15.75" customHeight="1">
      <c r="A553" s="12"/>
      <c r="B553" s="5"/>
      <c r="C553" s="5"/>
      <c r="E553" s="5"/>
      <c r="F553" s="5"/>
      <c r="G553" s="5"/>
      <c r="H553" s="5"/>
      <c r="I553" s="5"/>
    </row>
    <row r="554" ht="15.75" customHeight="1">
      <c r="A554" s="12"/>
      <c r="B554" s="5"/>
      <c r="C554" s="5"/>
      <c r="E554" s="5"/>
      <c r="F554" s="5"/>
      <c r="G554" s="5"/>
      <c r="H554" s="5"/>
      <c r="I554" s="5"/>
    </row>
    <row r="555" ht="15.75" customHeight="1">
      <c r="A555" s="12"/>
      <c r="B555" s="5"/>
      <c r="C555" s="5"/>
      <c r="E555" s="5"/>
      <c r="F555" s="5"/>
      <c r="G555" s="5"/>
      <c r="H555" s="5"/>
      <c r="I555" s="5"/>
    </row>
    <row r="556" ht="15.75" customHeight="1">
      <c r="A556" s="12"/>
      <c r="B556" s="5"/>
      <c r="C556" s="5"/>
      <c r="E556" s="5"/>
      <c r="F556" s="5"/>
      <c r="G556" s="5"/>
      <c r="H556" s="5"/>
      <c r="I556" s="5"/>
    </row>
    <row r="557" ht="15.75" customHeight="1">
      <c r="A557" s="12"/>
      <c r="B557" s="5"/>
      <c r="C557" s="5"/>
      <c r="E557" s="5"/>
      <c r="F557" s="5"/>
      <c r="G557" s="5"/>
      <c r="H557" s="5"/>
      <c r="I557" s="5"/>
    </row>
    <row r="558" ht="15.75" customHeight="1">
      <c r="A558" s="12"/>
      <c r="B558" s="5"/>
      <c r="C558" s="5"/>
      <c r="E558" s="5"/>
      <c r="F558" s="5"/>
      <c r="G558" s="5"/>
      <c r="H558" s="5"/>
      <c r="I558" s="5"/>
    </row>
    <row r="559" ht="15.75" customHeight="1">
      <c r="A559" s="12"/>
      <c r="B559" s="5"/>
      <c r="C559" s="5"/>
      <c r="E559" s="5"/>
      <c r="F559" s="5"/>
      <c r="G559" s="5"/>
      <c r="H559" s="5"/>
      <c r="I559" s="5"/>
    </row>
    <row r="560" ht="15.75" customHeight="1">
      <c r="A560" s="12"/>
      <c r="B560" s="5"/>
      <c r="C560" s="5"/>
      <c r="E560" s="5"/>
      <c r="F560" s="5"/>
      <c r="G560" s="5"/>
      <c r="H560" s="5"/>
      <c r="I560" s="5"/>
    </row>
    <row r="561" ht="15.75" customHeight="1">
      <c r="A561" s="12"/>
      <c r="B561" s="5"/>
      <c r="C561" s="5"/>
      <c r="E561" s="5"/>
      <c r="F561" s="5"/>
      <c r="G561" s="5"/>
      <c r="H561" s="5"/>
      <c r="I561" s="5"/>
    </row>
    <row r="562" ht="15.75" customHeight="1">
      <c r="A562" s="12"/>
      <c r="B562" s="5"/>
      <c r="C562" s="5"/>
      <c r="E562" s="5"/>
      <c r="F562" s="5"/>
      <c r="G562" s="5"/>
      <c r="H562" s="5"/>
      <c r="I562" s="5"/>
    </row>
    <row r="563" ht="15.75" customHeight="1">
      <c r="A563" s="12"/>
      <c r="B563" s="5"/>
      <c r="C563" s="5"/>
      <c r="E563" s="5"/>
      <c r="F563" s="5"/>
      <c r="G563" s="5"/>
      <c r="H563" s="5"/>
      <c r="I563" s="5"/>
    </row>
    <row r="564" ht="15.75" customHeight="1">
      <c r="A564" s="12"/>
      <c r="B564" s="5"/>
      <c r="C564" s="5"/>
      <c r="E564" s="5"/>
      <c r="F564" s="5"/>
      <c r="G564" s="5"/>
      <c r="H564" s="5"/>
      <c r="I564" s="5"/>
    </row>
    <row r="565" ht="15.75" customHeight="1">
      <c r="A565" s="12"/>
      <c r="B565" s="5"/>
      <c r="C565" s="5"/>
      <c r="E565" s="5"/>
      <c r="F565" s="5"/>
      <c r="G565" s="5"/>
      <c r="H565" s="5"/>
      <c r="I565" s="5"/>
    </row>
    <row r="566" ht="15.75" customHeight="1">
      <c r="A566" s="12"/>
      <c r="B566" s="5"/>
      <c r="C566" s="5"/>
      <c r="E566" s="5"/>
      <c r="F566" s="5"/>
      <c r="G566" s="5"/>
      <c r="H566" s="5"/>
      <c r="I566" s="5"/>
    </row>
    <row r="567" ht="15.75" customHeight="1">
      <c r="A567" s="12"/>
      <c r="B567" s="5"/>
      <c r="C567" s="5"/>
      <c r="E567" s="5"/>
      <c r="F567" s="5"/>
      <c r="G567" s="5"/>
      <c r="H567" s="5"/>
      <c r="I567" s="5"/>
    </row>
    <row r="568" ht="15.75" customHeight="1">
      <c r="A568" s="12"/>
      <c r="B568" s="5"/>
      <c r="C568" s="5"/>
      <c r="E568" s="5"/>
      <c r="F568" s="5"/>
      <c r="G568" s="5"/>
      <c r="H568" s="5"/>
      <c r="I568" s="5"/>
    </row>
    <row r="569" ht="15.75" customHeight="1">
      <c r="A569" s="12"/>
      <c r="B569" s="5"/>
      <c r="C569" s="5"/>
      <c r="E569" s="5"/>
      <c r="F569" s="5"/>
      <c r="G569" s="5"/>
      <c r="H569" s="5"/>
      <c r="I569" s="5"/>
    </row>
    <row r="570" ht="15.75" customHeight="1">
      <c r="A570" s="12"/>
      <c r="B570" s="5"/>
      <c r="C570" s="5"/>
      <c r="E570" s="5"/>
      <c r="F570" s="5"/>
      <c r="G570" s="5"/>
      <c r="H570" s="5"/>
      <c r="I570" s="5"/>
    </row>
    <row r="571" ht="15.75" customHeight="1">
      <c r="A571" s="12"/>
      <c r="B571" s="5"/>
      <c r="C571" s="5"/>
      <c r="E571" s="5"/>
      <c r="F571" s="5"/>
      <c r="G571" s="5"/>
      <c r="H571" s="5"/>
      <c r="I571" s="5"/>
    </row>
    <row r="572" ht="15.75" customHeight="1">
      <c r="A572" s="12"/>
      <c r="B572" s="5"/>
      <c r="C572" s="5"/>
      <c r="E572" s="5"/>
      <c r="F572" s="5"/>
      <c r="G572" s="5"/>
      <c r="H572" s="5"/>
      <c r="I572" s="5"/>
    </row>
    <row r="573" ht="15.75" customHeight="1">
      <c r="A573" s="12"/>
      <c r="B573" s="5"/>
      <c r="C573" s="5"/>
      <c r="E573" s="5"/>
      <c r="F573" s="5"/>
      <c r="G573" s="5"/>
      <c r="H573" s="5"/>
      <c r="I573" s="5"/>
    </row>
    <row r="574" ht="15.75" customHeight="1">
      <c r="A574" s="12"/>
      <c r="B574" s="5"/>
      <c r="C574" s="5"/>
      <c r="E574" s="5"/>
      <c r="F574" s="5"/>
      <c r="G574" s="5"/>
      <c r="H574" s="5"/>
      <c r="I574" s="5"/>
    </row>
    <row r="575" ht="15.75" customHeight="1">
      <c r="A575" s="12"/>
      <c r="B575" s="5"/>
      <c r="C575" s="5"/>
      <c r="E575" s="5"/>
      <c r="F575" s="5"/>
      <c r="G575" s="5"/>
      <c r="H575" s="5"/>
      <c r="I575" s="5"/>
    </row>
    <row r="576" ht="15.75" customHeight="1">
      <c r="A576" s="12"/>
      <c r="B576" s="5"/>
      <c r="C576" s="5"/>
      <c r="E576" s="5"/>
      <c r="F576" s="5"/>
      <c r="G576" s="5"/>
      <c r="H576" s="5"/>
      <c r="I576" s="5"/>
    </row>
    <row r="577" ht="15.75" customHeight="1">
      <c r="A577" s="12"/>
      <c r="B577" s="5"/>
      <c r="C577" s="5"/>
      <c r="E577" s="5"/>
      <c r="F577" s="5"/>
      <c r="G577" s="5"/>
      <c r="H577" s="5"/>
      <c r="I577" s="5"/>
    </row>
    <row r="578" ht="15.75" customHeight="1">
      <c r="A578" s="12"/>
      <c r="B578" s="5"/>
      <c r="C578" s="5"/>
      <c r="E578" s="5"/>
      <c r="F578" s="5"/>
      <c r="G578" s="5"/>
      <c r="H578" s="5"/>
      <c r="I578" s="5"/>
    </row>
    <row r="579" ht="15.75" customHeight="1">
      <c r="A579" s="12"/>
      <c r="B579" s="5"/>
      <c r="C579" s="5"/>
      <c r="E579" s="5"/>
      <c r="F579" s="5"/>
      <c r="G579" s="5"/>
      <c r="H579" s="5"/>
      <c r="I579" s="5"/>
    </row>
    <row r="580" ht="15.75" customHeight="1">
      <c r="A580" s="12"/>
      <c r="B580" s="5"/>
      <c r="C580" s="5"/>
      <c r="E580" s="5"/>
      <c r="F580" s="5"/>
      <c r="G580" s="5"/>
      <c r="H580" s="5"/>
      <c r="I580" s="5"/>
    </row>
    <row r="581" ht="15.75" customHeight="1">
      <c r="A581" s="12"/>
      <c r="B581" s="5"/>
      <c r="C581" s="5"/>
      <c r="E581" s="5"/>
      <c r="F581" s="5"/>
      <c r="G581" s="5"/>
      <c r="H581" s="5"/>
      <c r="I581" s="5"/>
    </row>
    <row r="582" ht="15.75" customHeight="1">
      <c r="A582" s="12"/>
      <c r="B582" s="5"/>
      <c r="C582" s="5"/>
      <c r="E582" s="5"/>
      <c r="F582" s="5"/>
      <c r="G582" s="5"/>
      <c r="H582" s="5"/>
      <c r="I582" s="5"/>
    </row>
    <row r="583" ht="15.75" customHeight="1">
      <c r="A583" s="12"/>
      <c r="B583" s="5"/>
      <c r="C583" s="5"/>
      <c r="E583" s="5"/>
      <c r="F583" s="5"/>
      <c r="G583" s="5"/>
      <c r="H583" s="5"/>
      <c r="I583" s="5"/>
    </row>
    <row r="584" ht="15.75" customHeight="1">
      <c r="A584" s="12"/>
      <c r="B584" s="5"/>
      <c r="C584" s="5"/>
      <c r="E584" s="5"/>
      <c r="F584" s="5"/>
      <c r="G584" s="5"/>
      <c r="H584" s="5"/>
      <c r="I584" s="5"/>
    </row>
    <row r="585" ht="15.75" customHeight="1">
      <c r="A585" s="12"/>
      <c r="B585" s="5"/>
      <c r="C585" s="5"/>
      <c r="E585" s="5"/>
      <c r="F585" s="5"/>
      <c r="G585" s="5"/>
      <c r="H585" s="5"/>
      <c r="I585" s="5"/>
    </row>
    <row r="586" ht="15.75" customHeight="1">
      <c r="A586" s="12"/>
      <c r="B586" s="5"/>
      <c r="C586" s="5"/>
      <c r="E586" s="5"/>
      <c r="F586" s="5"/>
      <c r="G586" s="5"/>
      <c r="H586" s="5"/>
      <c r="I586" s="5"/>
    </row>
    <row r="587" ht="15.75" customHeight="1">
      <c r="A587" s="12"/>
      <c r="B587" s="5"/>
      <c r="C587" s="5"/>
      <c r="E587" s="5"/>
      <c r="F587" s="5"/>
      <c r="G587" s="5"/>
      <c r="H587" s="5"/>
      <c r="I587" s="5"/>
    </row>
    <row r="588" ht="15.75" customHeight="1">
      <c r="A588" s="12"/>
      <c r="B588" s="5"/>
      <c r="C588" s="5"/>
      <c r="E588" s="5"/>
      <c r="F588" s="5"/>
      <c r="G588" s="5"/>
      <c r="H588" s="5"/>
      <c r="I588" s="5"/>
    </row>
    <row r="589" ht="15.75" customHeight="1">
      <c r="A589" s="12"/>
      <c r="B589" s="5"/>
      <c r="C589" s="5"/>
      <c r="E589" s="5"/>
      <c r="F589" s="5"/>
      <c r="G589" s="5"/>
      <c r="H589" s="5"/>
      <c r="I589" s="5"/>
    </row>
    <row r="590" ht="15.75" customHeight="1">
      <c r="A590" s="12"/>
      <c r="B590" s="5"/>
      <c r="C590" s="5"/>
      <c r="E590" s="5"/>
      <c r="F590" s="5"/>
      <c r="G590" s="5"/>
      <c r="H590" s="5"/>
      <c r="I590" s="5"/>
    </row>
    <row r="591" ht="15.75" customHeight="1">
      <c r="A591" s="12"/>
      <c r="B591" s="5"/>
      <c r="C591" s="5"/>
      <c r="E591" s="5"/>
      <c r="F591" s="5"/>
      <c r="G591" s="5"/>
      <c r="H591" s="5"/>
      <c r="I591" s="5"/>
    </row>
    <row r="592" ht="15.75" customHeight="1">
      <c r="A592" s="12"/>
      <c r="B592" s="5"/>
      <c r="C592" s="5"/>
      <c r="E592" s="5"/>
      <c r="F592" s="5"/>
      <c r="G592" s="5"/>
      <c r="H592" s="5"/>
      <c r="I592" s="5"/>
    </row>
    <row r="593" ht="15.75" customHeight="1">
      <c r="A593" s="12"/>
      <c r="B593" s="5"/>
      <c r="C593" s="5"/>
      <c r="E593" s="5"/>
      <c r="F593" s="5"/>
      <c r="G593" s="5"/>
      <c r="H593" s="5"/>
      <c r="I593" s="5"/>
    </row>
    <row r="594" ht="15.75" customHeight="1">
      <c r="A594" s="12"/>
      <c r="B594" s="5"/>
      <c r="C594" s="5"/>
      <c r="E594" s="5"/>
      <c r="F594" s="5"/>
      <c r="G594" s="5"/>
      <c r="H594" s="5"/>
      <c r="I594" s="5"/>
    </row>
    <row r="595" ht="15.75" customHeight="1">
      <c r="A595" s="12"/>
      <c r="B595" s="5"/>
      <c r="C595" s="5"/>
      <c r="E595" s="5"/>
      <c r="F595" s="5"/>
      <c r="G595" s="5"/>
      <c r="H595" s="5"/>
      <c r="I595" s="5"/>
    </row>
    <row r="596" ht="15.75" customHeight="1">
      <c r="A596" s="12"/>
      <c r="B596" s="5"/>
      <c r="C596" s="5"/>
      <c r="E596" s="5"/>
      <c r="F596" s="5"/>
      <c r="G596" s="5"/>
      <c r="H596" s="5"/>
      <c r="I596" s="5"/>
    </row>
    <row r="597" ht="15.75" customHeight="1">
      <c r="A597" s="12"/>
      <c r="B597" s="5"/>
      <c r="C597" s="5"/>
      <c r="E597" s="5"/>
      <c r="F597" s="5"/>
      <c r="G597" s="5"/>
      <c r="H597" s="5"/>
      <c r="I597" s="5"/>
    </row>
    <row r="598" ht="15.75" customHeight="1">
      <c r="A598" s="12"/>
      <c r="B598" s="5"/>
      <c r="C598" s="5"/>
      <c r="E598" s="5"/>
      <c r="F598" s="5"/>
      <c r="G598" s="5"/>
      <c r="H598" s="5"/>
      <c r="I598" s="5"/>
    </row>
    <row r="599" ht="15.75" customHeight="1">
      <c r="A599" s="12"/>
      <c r="B599" s="5"/>
      <c r="C599" s="5"/>
      <c r="E599" s="5"/>
      <c r="F599" s="5"/>
      <c r="G599" s="5"/>
      <c r="H599" s="5"/>
      <c r="I599" s="5"/>
    </row>
    <row r="600" ht="15.75" customHeight="1">
      <c r="A600" s="12"/>
      <c r="B600" s="5"/>
      <c r="C600" s="5"/>
      <c r="E600" s="5"/>
      <c r="F600" s="5"/>
      <c r="G600" s="5"/>
      <c r="H600" s="5"/>
      <c r="I600" s="5"/>
    </row>
    <row r="601" ht="15.75" customHeight="1">
      <c r="A601" s="12"/>
      <c r="B601" s="5"/>
      <c r="C601" s="5"/>
      <c r="E601" s="5"/>
      <c r="F601" s="5"/>
      <c r="G601" s="5"/>
      <c r="H601" s="5"/>
      <c r="I601" s="5"/>
    </row>
    <row r="602" ht="15.75" customHeight="1">
      <c r="A602" s="12"/>
      <c r="B602" s="5"/>
      <c r="C602" s="5"/>
      <c r="E602" s="5"/>
      <c r="F602" s="5"/>
      <c r="G602" s="5"/>
      <c r="H602" s="5"/>
      <c r="I602" s="5"/>
    </row>
    <row r="603" ht="15.75" customHeight="1">
      <c r="A603" s="12"/>
      <c r="B603" s="5"/>
      <c r="C603" s="5"/>
      <c r="E603" s="5"/>
      <c r="F603" s="5"/>
      <c r="G603" s="5"/>
      <c r="H603" s="5"/>
      <c r="I603" s="5"/>
    </row>
    <row r="604" ht="15.75" customHeight="1">
      <c r="A604" s="12"/>
      <c r="B604" s="5"/>
      <c r="C604" s="5"/>
      <c r="E604" s="5"/>
      <c r="F604" s="5"/>
      <c r="G604" s="5"/>
      <c r="H604" s="5"/>
      <c r="I604" s="5"/>
    </row>
    <row r="605" ht="15.75" customHeight="1">
      <c r="A605" s="12"/>
      <c r="B605" s="5"/>
      <c r="C605" s="5"/>
      <c r="E605" s="5"/>
      <c r="F605" s="5"/>
      <c r="G605" s="5"/>
      <c r="H605" s="5"/>
      <c r="I605" s="5"/>
    </row>
    <row r="606" ht="15.75" customHeight="1">
      <c r="A606" s="12"/>
      <c r="B606" s="5"/>
      <c r="C606" s="5"/>
      <c r="E606" s="5"/>
      <c r="F606" s="5"/>
      <c r="G606" s="5"/>
      <c r="H606" s="5"/>
      <c r="I606" s="5"/>
    </row>
    <row r="607" ht="15.75" customHeight="1">
      <c r="A607" s="12"/>
      <c r="B607" s="5"/>
      <c r="C607" s="5"/>
      <c r="E607" s="5"/>
      <c r="F607" s="5"/>
      <c r="G607" s="5"/>
      <c r="H607" s="5"/>
      <c r="I607" s="5"/>
    </row>
    <row r="608" ht="15.75" customHeight="1">
      <c r="A608" s="12"/>
      <c r="B608" s="5"/>
      <c r="C608" s="5"/>
      <c r="E608" s="5"/>
      <c r="F608" s="5"/>
      <c r="G608" s="5"/>
      <c r="H608" s="5"/>
      <c r="I608" s="5"/>
    </row>
    <row r="609" ht="15.75" customHeight="1">
      <c r="A609" s="12"/>
      <c r="B609" s="5"/>
      <c r="C609" s="5"/>
      <c r="E609" s="5"/>
      <c r="F609" s="5"/>
      <c r="G609" s="5"/>
      <c r="H609" s="5"/>
      <c r="I609" s="5"/>
    </row>
    <row r="610" ht="15.75" customHeight="1">
      <c r="A610" s="12"/>
      <c r="B610" s="5"/>
      <c r="C610" s="5"/>
      <c r="E610" s="5"/>
      <c r="F610" s="5"/>
      <c r="G610" s="5"/>
      <c r="H610" s="5"/>
      <c r="I610" s="5"/>
    </row>
    <row r="611" ht="15.75" customHeight="1">
      <c r="A611" s="12"/>
      <c r="B611" s="5"/>
      <c r="C611" s="5"/>
      <c r="E611" s="5"/>
      <c r="F611" s="5"/>
      <c r="G611" s="5"/>
      <c r="H611" s="5"/>
      <c r="I611" s="5"/>
    </row>
    <row r="612" ht="15.75" customHeight="1">
      <c r="A612" s="12"/>
      <c r="B612" s="5"/>
      <c r="C612" s="5"/>
      <c r="E612" s="5"/>
      <c r="F612" s="5"/>
      <c r="G612" s="5"/>
      <c r="H612" s="5"/>
      <c r="I612" s="5"/>
    </row>
    <row r="613" ht="15.75" customHeight="1">
      <c r="A613" s="12"/>
      <c r="B613" s="5"/>
      <c r="C613" s="5"/>
      <c r="E613" s="5"/>
      <c r="F613" s="5"/>
      <c r="G613" s="5"/>
      <c r="H613" s="5"/>
      <c r="I613" s="5"/>
    </row>
    <row r="614" ht="15.75" customHeight="1">
      <c r="A614" s="12"/>
      <c r="B614" s="5"/>
      <c r="C614" s="5"/>
      <c r="E614" s="5"/>
      <c r="F614" s="5"/>
      <c r="G614" s="5"/>
      <c r="H614" s="5"/>
      <c r="I614" s="5"/>
    </row>
    <row r="615" ht="15.75" customHeight="1">
      <c r="A615" s="12"/>
      <c r="B615" s="5"/>
      <c r="C615" s="5"/>
      <c r="E615" s="5"/>
      <c r="F615" s="5"/>
      <c r="G615" s="5"/>
      <c r="H615" s="5"/>
      <c r="I615" s="5"/>
    </row>
    <row r="616" ht="15.75" customHeight="1">
      <c r="A616" s="12"/>
      <c r="B616" s="5"/>
      <c r="C616" s="5"/>
      <c r="E616" s="5"/>
      <c r="F616" s="5"/>
      <c r="G616" s="5"/>
      <c r="H616" s="5"/>
      <c r="I616" s="5"/>
    </row>
    <row r="617" ht="15.75" customHeight="1">
      <c r="A617" s="12"/>
      <c r="B617" s="5"/>
      <c r="C617" s="5"/>
      <c r="E617" s="5"/>
      <c r="F617" s="5"/>
      <c r="G617" s="5"/>
      <c r="H617" s="5"/>
      <c r="I617" s="5"/>
    </row>
    <row r="618" ht="15.75" customHeight="1">
      <c r="A618" s="12"/>
      <c r="B618" s="5"/>
      <c r="C618" s="5"/>
      <c r="E618" s="5"/>
      <c r="F618" s="5"/>
      <c r="G618" s="5"/>
      <c r="H618" s="5"/>
      <c r="I618" s="5"/>
    </row>
    <row r="619" ht="15.75" customHeight="1">
      <c r="A619" s="12"/>
      <c r="B619" s="5"/>
      <c r="C619" s="5"/>
      <c r="E619" s="5"/>
      <c r="F619" s="5"/>
      <c r="G619" s="5"/>
      <c r="H619" s="5"/>
      <c r="I619" s="5"/>
    </row>
    <row r="620" ht="15.75" customHeight="1">
      <c r="A620" s="12"/>
      <c r="B620" s="5"/>
      <c r="C620" s="5"/>
      <c r="E620" s="5"/>
      <c r="F620" s="5"/>
      <c r="G620" s="5"/>
      <c r="H620" s="5"/>
      <c r="I620" s="5"/>
    </row>
    <row r="621" ht="15.75" customHeight="1">
      <c r="A621" s="12"/>
      <c r="B621" s="5"/>
      <c r="C621" s="5"/>
      <c r="E621" s="5"/>
      <c r="F621" s="5"/>
      <c r="G621" s="5"/>
      <c r="H621" s="5"/>
      <c r="I621" s="5"/>
    </row>
    <row r="622" ht="15.75" customHeight="1">
      <c r="A622" s="12"/>
      <c r="B622" s="5"/>
      <c r="C622" s="5"/>
      <c r="E622" s="5"/>
      <c r="F622" s="5"/>
      <c r="G622" s="5"/>
      <c r="H622" s="5"/>
      <c r="I622" s="5"/>
    </row>
    <row r="623" ht="15.75" customHeight="1">
      <c r="A623" s="12"/>
      <c r="B623" s="5"/>
      <c r="C623" s="5"/>
      <c r="E623" s="5"/>
      <c r="F623" s="5"/>
      <c r="G623" s="5"/>
      <c r="H623" s="5"/>
      <c r="I623" s="5"/>
    </row>
    <row r="624" ht="15.75" customHeight="1">
      <c r="A624" s="12"/>
      <c r="B624" s="5"/>
      <c r="C624" s="5"/>
      <c r="E624" s="5"/>
      <c r="F624" s="5"/>
      <c r="G624" s="5"/>
      <c r="H624" s="5"/>
      <c r="I624" s="5"/>
    </row>
    <row r="625" ht="15.75" customHeight="1">
      <c r="A625" s="12"/>
      <c r="B625" s="5"/>
      <c r="C625" s="5"/>
      <c r="E625" s="5"/>
      <c r="F625" s="5"/>
      <c r="G625" s="5"/>
      <c r="H625" s="5"/>
      <c r="I625" s="5"/>
    </row>
    <row r="626" ht="15.75" customHeight="1">
      <c r="A626" s="12"/>
      <c r="B626" s="5"/>
      <c r="C626" s="5"/>
      <c r="E626" s="5"/>
      <c r="F626" s="5"/>
      <c r="G626" s="5"/>
      <c r="H626" s="5"/>
      <c r="I626" s="5"/>
    </row>
    <row r="627" ht="15.75" customHeight="1">
      <c r="A627" s="12"/>
      <c r="B627" s="5"/>
      <c r="C627" s="5"/>
      <c r="E627" s="5"/>
      <c r="F627" s="5"/>
      <c r="G627" s="5"/>
      <c r="H627" s="5"/>
      <c r="I627" s="5"/>
    </row>
    <row r="628" ht="15.75" customHeight="1">
      <c r="A628" s="12"/>
      <c r="B628" s="5"/>
      <c r="C628" s="5"/>
      <c r="E628" s="5"/>
      <c r="F628" s="5"/>
      <c r="G628" s="5"/>
      <c r="H628" s="5"/>
      <c r="I628" s="5"/>
    </row>
    <row r="629" ht="15.75" customHeight="1">
      <c r="A629" s="12"/>
      <c r="B629" s="5"/>
      <c r="C629" s="5"/>
      <c r="E629" s="5"/>
      <c r="F629" s="5"/>
      <c r="G629" s="5"/>
      <c r="H629" s="5"/>
      <c r="I629" s="5"/>
    </row>
    <row r="630" ht="15.75" customHeight="1">
      <c r="A630" s="12"/>
      <c r="B630" s="5"/>
      <c r="C630" s="5"/>
      <c r="E630" s="5"/>
      <c r="F630" s="5"/>
      <c r="G630" s="5"/>
      <c r="H630" s="5"/>
      <c r="I630" s="5"/>
    </row>
    <row r="631" ht="15.75" customHeight="1">
      <c r="A631" s="12"/>
      <c r="B631" s="5"/>
      <c r="C631" s="5"/>
      <c r="E631" s="5"/>
      <c r="F631" s="5"/>
      <c r="G631" s="5"/>
      <c r="H631" s="5"/>
      <c r="I631" s="5"/>
    </row>
    <row r="632" ht="15.75" customHeight="1">
      <c r="A632" s="12"/>
      <c r="B632" s="5"/>
      <c r="C632" s="5"/>
      <c r="E632" s="5"/>
      <c r="F632" s="5"/>
      <c r="G632" s="5"/>
      <c r="H632" s="5"/>
      <c r="I632" s="5"/>
    </row>
    <row r="633" ht="15.75" customHeight="1">
      <c r="A633" s="12"/>
      <c r="B633" s="5"/>
      <c r="C633" s="5"/>
      <c r="E633" s="5"/>
      <c r="F633" s="5"/>
      <c r="G633" s="5"/>
      <c r="H633" s="5"/>
      <c r="I633" s="5"/>
    </row>
    <row r="634" ht="15.75" customHeight="1">
      <c r="A634" s="12"/>
      <c r="B634" s="5"/>
      <c r="C634" s="5"/>
      <c r="E634" s="5"/>
      <c r="F634" s="5"/>
      <c r="G634" s="5"/>
      <c r="H634" s="5"/>
      <c r="I634" s="5"/>
    </row>
    <row r="635" ht="15.75" customHeight="1">
      <c r="A635" s="12"/>
      <c r="B635" s="5"/>
      <c r="C635" s="5"/>
      <c r="E635" s="5"/>
      <c r="F635" s="5"/>
      <c r="G635" s="5"/>
      <c r="H635" s="5"/>
      <c r="I635" s="5"/>
    </row>
    <row r="636" ht="15.75" customHeight="1">
      <c r="A636" s="12"/>
      <c r="B636" s="5"/>
      <c r="C636" s="5"/>
      <c r="E636" s="5"/>
      <c r="F636" s="5"/>
      <c r="G636" s="5"/>
      <c r="H636" s="5"/>
      <c r="I636" s="5"/>
    </row>
    <row r="637" ht="15.75" customHeight="1">
      <c r="A637" s="12"/>
      <c r="B637" s="5"/>
      <c r="C637" s="5"/>
      <c r="E637" s="5"/>
      <c r="F637" s="5"/>
      <c r="G637" s="5"/>
      <c r="H637" s="5"/>
      <c r="I637" s="5"/>
    </row>
    <row r="638" ht="15.75" customHeight="1">
      <c r="A638" s="12"/>
      <c r="B638" s="5"/>
      <c r="C638" s="5"/>
      <c r="E638" s="5"/>
      <c r="F638" s="5"/>
      <c r="G638" s="5"/>
      <c r="H638" s="5"/>
      <c r="I638" s="5"/>
    </row>
    <row r="639" ht="15.75" customHeight="1">
      <c r="A639" s="12"/>
      <c r="B639" s="5"/>
      <c r="C639" s="5"/>
      <c r="E639" s="5"/>
      <c r="F639" s="5"/>
      <c r="G639" s="5"/>
      <c r="H639" s="5"/>
      <c r="I639" s="5"/>
    </row>
    <row r="640" ht="15.75" customHeight="1">
      <c r="A640" s="12"/>
      <c r="B640" s="5"/>
      <c r="C640" s="5"/>
      <c r="E640" s="5"/>
      <c r="F640" s="5"/>
      <c r="G640" s="5"/>
      <c r="H640" s="5"/>
      <c r="I640" s="5"/>
    </row>
    <row r="641" ht="15.75" customHeight="1">
      <c r="A641" s="12"/>
      <c r="B641" s="5"/>
      <c r="C641" s="5"/>
      <c r="E641" s="5"/>
      <c r="F641" s="5"/>
      <c r="G641" s="5"/>
      <c r="H641" s="5"/>
      <c r="I641" s="5"/>
    </row>
    <row r="642" ht="15.75" customHeight="1">
      <c r="A642" s="12"/>
      <c r="B642" s="5"/>
      <c r="C642" s="5"/>
      <c r="E642" s="5"/>
      <c r="F642" s="5"/>
      <c r="G642" s="5"/>
      <c r="H642" s="5"/>
      <c r="I642" s="5"/>
    </row>
    <row r="643" ht="15.75" customHeight="1">
      <c r="A643" s="12"/>
      <c r="B643" s="5"/>
      <c r="C643" s="5"/>
      <c r="E643" s="5"/>
      <c r="F643" s="5"/>
      <c r="G643" s="5"/>
      <c r="H643" s="5"/>
      <c r="I643" s="5"/>
    </row>
    <row r="644" ht="15.75" customHeight="1">
      <c r="A644" s="12"/>
      <c r="B644" s="5"/>
      <c r="C644" s="5"/>
      <c r="E644" s="5"/>
      <c r="F644" s="5"/>
      <c r="G644" s="5"/>
      <c r="H644" s="5"/>
      <c r="I644" s="5"/>
    </row>
    <row r="645" ht="15.75" customHeight="1">
      <c r="A645" s="12"/>
      <c r="B645" s="5"/>
      <c r="C645" s="5"/>
      <c r="E645" s="5"/>
      <c r="F645" s="5"/>
      <c r="G645" s="5"/>
      <c r="H645" s="5"/>
      <c r="I645" s="5"/>
    </row>
    <row r="646" ht="15.75" customHeight="1">
      <c r="A646" s="12"/>
      <c r="B646" s="5"/>
      <c r="C646" s="5"/>
      <c r="E646" s="5"/>
      <c r="F646" s="5"/>
      <c r="G646" s="5"/>
      <c r="H646" s="5"/>
      <c r="I646" s="5"/>
    </row>
    <row r="647" ht="15.75" customHeight="1">
      <c r="A647" s="12"/>
      <c r="B647" s="5"/>
      <c r="C647" s="5"/>
      <c r="E647" s="5"/>
      <c r="F647" s="5"/>
      <c r="G647" s="5"/>
      <c r="H647" s="5"/>
      <c r="I647" s="5"/>
    </row>
    <row r="648" ht="15.75" customHeight="1">
      <c r="A648" s="12"/>
      <c r="B648" s="5"/>
      <c r="C648" s="5"/>
      <c r="E648" s="5"/>
      <c r="F648" s="5"/>
      <c r="G648" s="5"/>
      <c r="H648" s="5"/>
      <c r="I648" s="5"/>
    </row>
    <row r="649" ht="15.75" customHeight="1">
      <c r="A649" s="12"/>
      <c r="B649" s="5"/>
      <c r="C649" s="5"/>
      <c r="E649" s="5"/>
      <c r="F649" s="5"/>
      <c r="G649" s="5"/>
      <c r="H649" s="5"/>
      <c r="I649" s="5"/>
    </row>
    <row r="650" ht="15.75" customHeight="1">
      <c r="A650" s="12"/>
      <c r="B650" s="5"/>
      <c r="C650" s="5"/>
      <c r="E650" s="5"/>
      <c r="F650" s="5"/>
      <c r="G650" s="5"/>
      <c r="H650" s="5"/>
      <c r="I650" s="5"/>
    </row>
    <row r="651" ht="15.75" customHeight="1">
      <c r="A651" s="12"/>
      <c r="B651" s="5"/>
      <c r="C651" s="5"/>
      <c r="E651" s="5"/>
      <c r="F651" s="5"/>
      <c r="G651" s="5"/>
      <c r="H651" s="5"/>
      <c r="I651" s="5"/>
    </row>
    <row r="652" ht="15.75" customHeight="1">
      <c r="A652" s="12"/>
      <c r="B652" s="5"/>
      <c r="C652" s="5"/>
      <c r="E652" s="5"/>
      <c r="F652" s="5"/>
      <c r="G652" s="5"/>
      <c r="H652" s="5"/>
      <c r="I652" s="5"/>
    </row>
    <row r="653" ht="15.75" customHeight="1">
      <c r="A653" s="12"/>
      <c r="B653" s="5"/>
      <c r="C653" s="5"/>
      <c r="E653" s="5"/>
      <c r="F653" s="5"/>
      <c r="G653" s="5"/>
      <c r="H653" s="5"/>
      <c r="I653" s="5"/>
    </row>
    <row r="654" ht="15.75" customHeight="1">
      <c r="A654" s="12"/>
      <c r="B654" s="5"/>
      <c r="C654" s="5"/>
      <c r="E654" s="5"/>
      <c r="F654" s="5"/>
      <c r="G654" s="5"/>
      <c r="H654" s="5"/>
      <c r="I654" s="5"/>
    </row>
    <row r="655" ht="15.75" customHeight="1">
      <c r="A655" s="12"/>
      <c r="B655" s="5"/>
      <c r="C655" s="5"/>
      <c r="E655" s="5"/>
      <c r="F655" s="5"/>
      <c r="G655" s="5"/>
      <c r="H655" s="5"/>
      <c r="I655" s="5"/>
    </row>
    <row r="656" ht="15.75" customHeight="1">
      <c r="A656" s="12"/>
      <c r="B656" s="5"/>
      <c r="C656" s="5"/>
      <c r="E656" s="5"/>
      <c r="F656" s="5"/>
      <c r="G656" s="5"/>
      <c r="H656" s="5"/>
      <c r="I656" s="5"/>
    </row>
    <row r="657" ht="15.75" customHeight="1">
      <c r="A657" s="12"/>
      <c r="B657" s="5"/>
      <c r="C657" s="5"/>
      <c r="E657" s="5"/>
      <c r="F657" s="5"/>
      <c r="G657" s="5"/>
      <c r="H657" s="5"/>
      <c r="I657" s="5"/>
    </row>
    <row r="658" ht="15.75" customHeight="1">
      <c r="A658" s="12"/>
      <c r="B658" s="5"/>
      <c r="C658" s="5"/>
      <c r="E658" s="5"/>
      <c r="F658" s="5"/>
      <c r="G658" s="5"/>
      <c r="H658" s="5"/>
      <c r="I658" s="5"/>
    </row>
    <row r="659" ht="15.75" customHeight="1">
      <c r="A659" s="12"/>
      <c r="B659" s="5"/>
      <c r="C659" s="5"/>
      <c r="E659" s="5"/>
      <c r="F659" s="5"/>
      <c r="G659" s="5"/>
      <c r="H659" s="5"/>
      <c r="I659" s="5"/>
    </row>
    <row r="660" ht="15.75" customHeight="1">
      <c r="A660" s="12"/>
      <c r="B660" s="5"/>
      <c r="C660" s="5"/>
      <c r="E660" s="5"/>
      <c r="F660" s="5"/>
      <c r="G660" s="5"/>
      <c r="H660" s="5"/>
      <c r="I660" s="5"/>
    </row>
    <row r="661" ht="15.75" customHeight="1">
      <c r="A661" s="12"/>
      <c r="B661" s="5"/>
      <c r="C661" s="5"/>
      <c r="E661" s="5"/>
      <c r="F661" s="5"/>
      <c r="G661" s="5"/>
      <c r="H661" s="5"/>
      <c r="I661" s="5"/>
    </row>
    <row r="662" ht="15.75" customHeight="1">
      <c r="A662" s="12"/>
      <c r="B662" s="5"/>
      <c r="C662" s="5"/>
      <c r="E662" s="5"/>
      <c r="F662" s="5"/>
      <c r="G662" s="5"/>
      <c r="H662" s="5"/>
      <c r="I662" s="5"/>
    </row>
    <row r="663" ht="15.75" customHeight="1">
      <c r="A663" s="12"/>
      <c r="B663" s="5"/>
      <c r="C663" s="5"/>
      <c r="E663" s="5"/>
      <c r="F663" s="5"/>
      <c r="G663" s="5"/>
      <c r="H663" s="5"/>
      <c r="I663" s="5"/>
    </row>
    <row r="664" ht="15.75" customHeight="1">
      <c r="A664" s="12"/>
      <c r="B664" s="5"/>
      <c r="C664" s="5"/>
      <c r="E664" s="5"/>
      <c r="F664" s="5"/>
      <c r="G664" s="5"/>
      <c r="H664" s="5"/>
      <c r="I664" s="5"/>
    </row>
    <row r="665" ht="15.75" customHeight="1">
      <c r="A665" s="12"/>
      <c r="B665" s="5"/>
      <c r="C665" s="5"/>
      <c r="E665" s="5"/>
      <c r="F665" s="5"/>
      <c r="G665" s="5"/>
      <c r="H665" s="5"/>
      <c r="I665" s="5"/>
    </row>
    <row r="666" ht="15.75" customHeight="1">
      <c r="A666" s="12"/>
      <c r="B666" s="5"/>
      <c r="C666" s="5"/>
      <c r="E666" s="5"/>
      <c r="F666" s="5"/>
      <c r="G666" s="5"/>
      <c r="H666" s="5"/>
      <c r="I666" s="5"/>
    </row>
    <row r="667" ht="15.75" customHeight="1">
      <c r="A667" s="12"/>
      <c r="B667" s="5"/>
      <c r="C667" s="5"/>
      <c r="E667" s="5"/>
      <c r="F667" s="5"/>
      <c r="G667" s="5"/>
      <c r="H667" s="5"/>
      <c r="I667" s="5"/>
    </row>
    <row r="668" ht="15.75" customHeight="1">
      <c r="A668" s="12"/>
      <c r="B668" s="5"/>
      <c r="C668" s="5"/>
      <c r="E668" s="5"/>
      <c r="F668" s="5"/>
      <c r="G668" s="5"/>
      <c r="H668" s="5"/>
      <c r="I668" s="5"/>
    </row>
    <row r="669" ht="15.75" customHeight="1">
      <c r="A669" s="12"/>
      <c r="B669" s="5"/>
      <c r="C669" s="5"/>
      <c r="E669" s="5"/>
      <c r="F669" s="5"/>
      <c r="G669" s="5"/>
      <c r="H669" s="5"/>
      <c r="I669" s="5"/>
    </row>
    <row r="670" ht="15.75" customHeight="1">
      <c r="A670" s="12"/>
      <c r="B670" s="5"/>
      <c r="C670" s="5"/>
      <c r="E670" s="5"/>
      <c r="F670" s="5"/>
      <c r="G670" s="5"/>
      <c r="H670" s="5"/>
      <c r="I670" s="5"/>
    </row>
    <row r="671" ht="15.75" customHeight="1">
      <c r="A671" s="12"/>
      <c r="B671" s="5"/>
      <c r="C671" s="5"/>
      <c r="E671" s="5"/>
      <c r="F671" s="5"/>
      <c r="G671" s="5"/>
      <c r="H671" s="5"/>
      <c r="I671" s="5"/>
    </row>
    <row r="672" ht="15.75" customHeight="1">
      <c r="A672" s="12"/>
      <c r="B672" s="5"/>
      <c r="C672" s="5"/>
      <c r="E672" s="5"/>
      <c r="F672" s="5"/>
      <c r="G672" s="5"/>
      <c r="H672" s="5"/>
      <c r="I672" s="5"/>
    </row>
    <row r="673" ht="15.75" customHeight="1">
      <c r="A673" s="12"/>
      <c r="B673" s="5"/>
      <c r="C673" s="5"/>
      <c r="E673" s="5"/>
      <c r="F673" s="5"/>
      <c r="G673" s="5"/>
      <c r="H673" s="5"/>
      <c r="I673" s="5"/>
    </row>
    <row r="674" ht="15.75" customHeight="1">
      <c r="A674" s="12"/>
      <c r="B674" s="5"/>
      <c r="C674" s="5"/>
      <c r="E674" s="5"/>
      <c r="F674" s="5"/>
      <c r="G674" s="5"/>
      <c r="H674" s="5"/>
      <c r="I674" s="5"/>
    </row>
    <row r="675" ht="15.75" customHeight="1">
      <c r="A675" s="12"/>
      <c r="B675" s="5"/>
      <c r="C675" s="5"/>
      <c r="E675" s="5"/>
      <c r="F675" s="5"/>
      <c r="G675" s="5"/>
      <c r="H675" s="5"/>
      <c r="I675" s="5"/>
    </row>
    <row r="676" ht="15.75" customHeight="1">
      <c r="A676" s="12"/>
      <c r="B676" s="5"/>
      <c r="C676" s="5"/>
      <c r="E676" s="5"/>
      <c r="F676" s="5"/>
      <c r="G676" s="5"/>
      <c r="H676" s="5"/>
      <c r="I676" s="5"/>
    </row>
    <row r="677" ht="15.75" customHeight="1">
      <c r="A677" s="12"/>
      <c r="B677" s="5"/>
      <c r="C677" s="5"/>
      <c r="E677" s="5"/>
      <c r="F677" s="5"/>
      <c r="G677" s="5"/>
      <c r="H677" s="5"/>
      <c r="I677" s="5"/>
    </row>
    <row r="678" ht="15.75" customHeight="1">
      <c r="A678" s="12"/>
      <c r="B678" s="5"/>
      <c r="C678" s="5"/>
      <c r="E678" s="5"/>
      <c r="F678" s="5"/>
      <c r="G678" s="5"/>
      <c r="H678" s="5"/>
      <c r="I678" s="5"/>
    </row>
    <row r="679" ht="15.75" customHeight="1">
      <c r="A679" s="12"/>
      <c r="B679" s="5"/>
      <c r="C679" s="5"/>
      <c r="E679" s="5"/>
      <c r="F679" s="5"/>
      <c r="G679" s="5"/>
      <c r="H679" s="5"/>
      <c r="I679" s="5"/>
    </row>
    <row r="680" ht="15.75" customHeight="1">
      <c r="A680" s="12"/>
      <c r="B680" s="5"/>
      <c r="C680" s="5"/>
      <c r="E680" s="5"/>
      <c r="F680" s="5"/>
      <c r="G680" s="5"/>
      <c r="H680" s="5"/>
      <c r="I680" s="5"/>
    </row>
    <row r="681" ht="15.75" customHeight="1">
      <c r="A681" s="12"/>
      <c r="B681" s="5"/>
      <c r="C681" s="5"/>
      <c r="E681" s="5"/>
      <c r="F681" s="5"/>
      <c r="G681" s="5"/>
      <c r="H681" s="5"/>
      <c r="I681" s="5"/>
    </row>
    <row r="682" ht="15.75" customHeight="1">
      <c r="A682" s="12"/>
      <c r="B682" s="5"/>
      <c r="C682" s="5"/>
      <c r="E682" s="5"/>
      <c r="F682" s="5"/>
      <c r="G682" s="5"/>
      <c r="H682" s="5"/>
      <c r="I682" s="5"/>
    </row>
    <row r="683" ht="15.75" customHeight="1">
      <c r="A683" s="12"/>
      <c r="B683" s="5"/>
      <c r="C683" s="5"/>
      <c r="E683" s="5"/>
      <c r="F683" s="5"/>
      <c r="G683" s="5"/>
      <c r="H683" s="5"/>
      <c r="I683" s="5"/>
    </row>
    <row r="684" ht="15.75" customHeight="1">
      <c r="A684" s="12"/>
      <c r="B684" s="5"/>
      <c r="C684" s="5"/>
      <c r="E684" s="5"/>
      <c r="F684" s="5"/>
      <c r="G684" s="5"/>
      <c r="H684" s="5"/>
      <c r="I684" s="5"/>
    </row>
    <row r="685" ht="15.75" customHeight="1">
      <c r="A685" s="12"/>
      <c r="B685" s="5"/>
      <c r="C685" s="5"/>
      <c r="E685" s="5"/>
      <c r="F685" s="5"/>
      <c r="G685" s="5"/>
      <c r="H685" s="5"/>
      <c r="I685" s="5"/>
    </row>
    <row r="686" ht="15.75" customHeight="1">
      <c r="A686" s="12"/>
      <c r="B686" s="5"/>
      <c r="C686" s="5"/>
      <c r="E686" s="5"/>
      <c r="F686" s="5"/>
      <c r="G686" s="5"/>
      <c r="H686" s="5"/>
      <c r="I686" s="5"/>
    </row>
    <row r="687" ht="15.75" customHeight="1">
      <c r="A687" s="12"/>
      <c r="B687" s="5"/>
      <c r="C687" s="5"/>
      <c r="E687" s="5"/>
      <c r="F687" s="5"/>
      <c r="G687" s="5"/>
      <c r="H687" s="5"/>
      <c r="I687" s="5"/>
    </row>
    <row r="688" ht="15.75" customHeight="1">
      <c r="A688" s="12"/>
      <c r="B688" s="5"/>
      <c r="C688" s="5"/>
      <c r="E688" s="5"/>
      <c r="F688" s="5"/>
      <c r="G688" s="5"/>
      <c r="H688" s="5"/>
      <c r="I688" s="5"/>
    </row>
    <row r="689" ht="15.75" customHeight="1">
      <c r="A689" s="12"/>
      <c r="B689" s="5"/>
      <c r="C689" s="5"/>
      <c r="E689" s="5"/>
      <c r="F689" s="5"/>
      <c r="G689" s="5"/>
      <c r="H689" s="5"/>
      <c r="I689" s="5"/>
    </row>
    <row r="690" ht="15.75" customHeight="1">
      <c r="A690" s="12"/>
      <c r="B690" s="5"/>
      <c r="C690" s="5"/>
      <c r="E690" s="5"/>
      <c r="F690" s="5"/>
      <c r="G690" s="5"/>
      <c r="H690" s="5"/>
      <c r="I690" s="5"/>
    </row>
    <row r="691" ht="15.75" customHeight="1">
      <c r="A691" s="12"/>
      <c r="B691" s="5"/>
      <c r="C691" s="5"/>
      <c r="E691" s="5"/>
      <c r="F691" s="5"/>
      <c r="G691" s="5"/>
      <c r="H691" s="5"/>
      <c r="I691" s="5"/>
    </row>
    <row r="692" ht="15.75" customHeight="1">
      <c r="A692" s="12"/>
      <c r="B692" s="5"/>
      <c r="C692" s="5"/>
      <c r="E692" s="5"/>
      <c r="F692" s="5"/>
      <c r="G692" s="5"/>
      <c r="H692" s="5"/>
      <c r="I692" s="5"/>
    </row>
    <row r="693" ht="15.75" customHeight="1">
      <c r="A693" s="12"/>
      <c r="B693" s="5"/>
      <c r="C693" s="5"/>
      <c r="E693" s="5"/>
      <c r="F693" s="5"/>
      <c r="G693" s="5"/>
      <c r="H693" s="5"/>
      <c r="I693" s="5"/>
    </row>
    <row r="694" ht="15.75" customHeight="1">
      <c r="A694" s="12"/>
      <c r="B694" s="5"/>
      <c r="C694" s="5"/>
      <c r="E694" s="5"/>
      <c r="F694" s="5"/>
      <c r="G694" s="5"/>
      <c r="H694" s="5"/>
      <c r="I694" s="5"/>
    </row>
    <row r="695" ht="15.75" customHeight="1">
      <c r="A695" s="12"/>
      <c r="B695" s="5"/>
      <c r="C695" s="5"/>
      <c r="E695" s="5"/>
      <c r="F695" s="5"/>
      <c r="G695" s="5"/>
      <c r="H695" s="5"/>
      <c r="I695" s="5"/>
    </row>
    <row r="696" ht="15.75" customHeight="1">
      <c r="A696" s="12"/>
      <c r="B696" s="5"/>
      <c r="C696" s="5"/>
      <c r="E696" s="5"/>
      <c r="F696" s="5"/>
      <c r="G696" s="5"/>
      <c r="H696" s="5"/>
      <c r="I696" s="5"/>
    </row>
    <row r="697" ht="15.75" customHeight="1">
      <c r="A697" s="12"/>
      <c r="B697" s="5"/>
      <c r="C697" s="5"/>
      <c r="E697" s="5"/>
      <c r="F697" s="5"/>
      <c r="G697" s="5"/>
      <c r="H697" s="5"/>
      <c r="I697" s="5"/>
    </row>
    <row r="698" ht="15.75" customHeight="1">
      <c r="A698" s="12"/>
      <c r="B698" s="5"/>
      <c r="C698" s="5"/>
      <c r="E698" s="5"/>
      <c r="F698" s="5"/>
      <c r="G698" s="5"/>
      <c r="H698" s="5"/>
      <c r="I698" s="5"/>
    </row>
    <row r="699" ht="15.75" customHeight="1">
      <c r="A699" s="12"/>
      <c r="B699" s="5"/>
      <c r="C699" s="5"/>
      <c r="E699" s="5"/>
      <c r="F699" s="5"/>
      <c r="G699" s="5"/>
      <c r="H699" s="5"/>
      <c r="I699" s="5"/>
    </row>
    <row r="700" ht="15.75" customHeight="1">
      <c r="A700" s="12"/>
      <c r="B700" s="5"/>
      <c r="C700" s="5"/>
      <c r="E700" s="5"/>
      <c r="F700" s="5"/>
      <c r="G700" s="5"/>
      <c r="H700" s="5"/>
      <c r="I700" s="5"/>
    </row>
    <row r="701" ht="15.75" customHeight="1">
      <c r="A701" s="12"/>
      <c r="B701" s="5"/>
      <c r="C701" s="5"/>
      <c r="E701" s="5"/>
      <c r="F701" s="5"/>
      <c r="G701" s="5"/>
      <c r="H701" s="5"/>
      <c r="I701" s="5"/>
    </row>
    <row r="702" ht="15.75" customHeight="1">
      <c r="A702" s="12"/>
      <c r="B702" s="5"/>
      <c r="C702" s="5"/>
      <c r="E702" s="5"/>
      <c r="F702" s="5"/>
      <c r="G702" s="5"/>
      <c r="H702" s="5"/>
      <c r="I702" s="5"/>
    </row>
    <row r="703" ht="15.75" customHeight="1">
      <c r="A703" s="12"/>
      <c r="B703" s="5"/>
      <c r="C703" s="5"/>
      <c r="E703" s="5"/>
      <c r="F703" s="5"/>
      <c r="G703" s="5"/>
      <c r="H703" s="5"/>
      <c r="I703" s="5"/>
    </row>
    <row r="704" ht="15.75" customHeight="1">
      <c r="A704" s="12"/>
      <c r="B704" s="5"/>
      <c r="C704" s="5"/>
      <c r="E704" s="5"/>
      <c r="F704" s="5"/>
      <c r="G704" s="5"/>
      <c r="H704" s="5"/>
      <c r="I704" s="5"/>
    </row>
    <row r="705" ht="15.75" customHeight="1">
      <c r="A705" s="12"/>
      <c r="B705" s="5"/>
      <c r="C705" s="5"/>
      <c r="E705" s="5"/>
      <c r="F705" s="5"/>
      <c r="G705" s="5"/>
      <c r="H705" s="5"/>
      <c r="I705" s="5"/>
    </row>
    <row r="706" ht="15.75" customHeight="1">
      <c r="A706" s="12"/>
      <c r="B706" s="5"/>
      <c r="C706" s="5"/>
      <c r="E706" s="5"/>
      <c r="F706" s="5"/>
      <c r="G706" s="5"/>
      <c r="H706" s="5"/>
      <c r="I706" s="5"/>
    </row>
    <row r="707" ht="15.75" customHeight="1">
      <c r="A707" s="12"/>
      <c r="B707" s="5"/>
      <c r="C707" s="5"/>
      <c r="E707" s="5"/>
      <c r="F707" s="5"/>
      <c r="G707" s="5"/>
      <c r="H707" s="5"/>
      <c r="I707" s="5"/>
    </row>
    <row r="708" ht="15.75" customHeight="1">
      <c r="A708" s="12"/>
      <c r="B708" s="5"/>
      <c r="C708" s="5"/>
      <c r="E708" s="5"/>
      <c r="F708" s="5"/>
      <c r="G708" s="5"/>
      <c r="H708" s="5"/>
      <c r="I708" s="5"/>
    </row>
    <row r="709" ht="15.75" customHeight="1">
      <c r="A709" s="12"/>
      <c r="B709" s="5"/>
      <c r="C709" s="5"/>
      <c r="E709" s="5"/>
      <c r="F709" s="5"/>
      <c r="G709" s="5"/>
      <c r="H709" s="5"/>
      <c r="I709" s="5"/>
    </row>
    <row r="710" ht="15.75" customHeight="1">
      <c r="A710" s="12"/>
      <c r="B710" s="5"/>
      <c r="C710" s="5"/>
      <c r="E710" s="5"/>
      <c r="F710" s="5"/>
      <c r="G710" s="5"/>
      <c r="H710" s="5"/>
      <c r="I710" s="5"/>
    </row>
    <row r="711" ht="15.75" customHeight="1">
      <c r="A711" s="12"/>
      <c r="B711" s="5"/>
      <c r="C711" s="5"/>
      <c r="E711" s="5"/>
      <c r="F711" s="5"/>
      <c r="G711" s="5"/>
      <c r="H711" s="5"/>
      <c r="I711" s="5"/>
    </row>
    <row r="712" ht="15.75" customHeight="1">
      <c r="A712" s="12"/>
      <c r="B712" s="5"/>
      <c r="C712" s="5"/>
      <c r="E712" s="5"/>
      <c r="F712" s="5"/>
      <c r="G712" s="5"/>
      <c r="H712" s="5"/>
      <c r="I712" s="5"/>
    </row>
    <row r="713" ht="15.75" customHeight="1">
      <c r="A713" s="12"/>
      <c r="B713" s="5"/>
      <c r="C713" s="5"/>
      <c r="E713" s="5"/>
      <c r="F713" s="5"/>
      <c r="G713" s="5"/>
      <c r="H713" s="5"/>
      <c r="I713" s="5"/>
    </row>
    <row r="714" ht="15.75" customHeight="1">
      <c r="A714" s="12"/>
      <c r="B714" s="5"/>
      <c r="C714" s="5"/>
      <c r="E714" s="5"/>
      <c r="F714" s="5"/>
      <c r="G714" s="5"/>
      <c r="H714" s="5"/>
      <c r="I714" s="5"/>
    </row>
    <row r="715" ht="15.75" customHeight="1">
      <c r="A715" s="12"/>
      <c r="B715" s="5"/>
      <c r="C715" s="5"/>
      <c r="E715" s="5"/>
      <c r="F715" s="5"/>
      <c r="G715" s="5"/>
      <c r="H715" s="5"/>
      <c r="I715" s="5"/>
    </row>
    <row r="716" ht="15.75" customHeight="1">
      <c r="A716" s="12"/>
      <c r="B716" s="5"/>
      <c r="C716" s="5"/>
      <c r="E716" s="5"/>
      <c r="F716" s="5"/>
      <c r="G716" s="5"/>
      <c r="H716" s="5"/>
      <c r="I716" s="5"/>
    </row>
    <row r="717" ht="15.75" customHeight="1">
      <c r="A717" s="12"/>
      <c r="B717" s="5"/>
      <c r="C717" s="5"/>
      <c r="E717" s="5"/>
      <c r="F717" s="5"/>
      <c r="G717" s="5"/>
      <c r="H717" s="5"/>
      <c r="I717" s="5"/>
    </row>
    <row r="718" ht="15.75" customHeight="1">
      <c r="A718" s="12"/>
      <c r="B718" s="5"/>
      <c r="C718" s="5"/>
      <c r="E718" s="5"/>
      <c r="F718" s="5"/>
      <c r="G718" s="5"/>
      <c r="H718" s="5"/>
      <c r="I718" s="5"/>
    </row>
    <row r="719" ht="15.75" customHeight="1">
      <c r="A719" s="12"/>
      <c r="B719" s="5"/>
      <c r="C719" s="5"/>
      <c r="E719" s="5"/>
      <c r="F719" s="5"/>
      <c r="G719" s="5"/>
      <c r="H719" s="5"/>
      <c r="I719" s="5"/>
    </row>
    <row r="720" ht="15.75" customHeight="1">
      <c r="A720" s="12"/>
      <c r="B720" s="5"/>
      <c r="C720" s="5"/>
      <c r="E720" s="5"/>
      <c r="F720" s="5"/>
      <c r="G720" s="5"/>
      <c r="H720" s="5"/>
      <c r="I720" s="5"/>
    </row>
    <row r="721" ht="15.75" customHeight="1">
      <c r="A721" s="12"/>
      <c r="B721" s="5"/>
      <c r="C721" s="5"/>
      <c r="E721" s="5"/>
      <c r="F721" s="5"/>
      <c r="G721" s="5"/>
      <c r="H721" s="5"/>
      <c r="I721" s="5"/>
    </row>
    <row r="722" ht="15.75" customHeight="1">
      <c r="A722" s="12"/>
      <c r="B722" s="5"/>
      <c r="C722" s="5"/>
      <c r="E722" s="5"/>
      <c r="F722" s="5"/>
      <c r="G722" s="5"/>
      <c r="H722" s="5"/>
      <c r="I722" s="5"/>
    </row>
    <row r="723" ht="15.75" customHeight="1">
      <c r="A723" s="12"/>
      <c r="B723" s="5"/>
      <c r="C723" s="5"/>
      <c r="E723" s="5"/>
      <c r="F723" s="5"/>
      <c r="G723" s="5"/>
      <c r="H723" s="5"/>
      <c r="I723" s="5"/>
    </row>
    <row r="724" ht="15.75" customHeight="1">
      <c r="A724" s="12"/>
      <c r="B724" s="5"/>
      <c r="C724" s="5"/>
      <c r="E724" s="5"/>
      <c r="F724" s="5"/>
      <c r="G724" s="5"/>
      <c r="H724" s="5"/>
      <c r="I724" s="5"/>
    </row>
    <row r="725" ht="15.75" customHeight="1">
      <c r="A725" s="12"/>
      <c r="B725" s="5"/>
      <c r="C725" s="5"/>
      <c r="E725" s="5"/>
      <c r="F725" s="5"/>
      <c r="G725" s="5"/>
      <c r="H725" s="5"/>
      <c r="I725" s="5"/>
    </row>
    <row r="726" ht="15.75" customHeight="1">
      <c r="A726" s="12"/>
      <c r="B726" s="5"/>
      <c r="C726" s="5"/>
      <c r="E726" s="5"/>
      <c r="F726" s="5"/>
      <c r="G726" s="5"/>
      <c r="H726" s="5"/>
      <c r="I726" s="5"/>
    </row>
    <row r="727" ht="15.75" customHeight="1">
      <c r="A727" s="12"/>
      <c r="B727" s="5"/>
      <c r="C727" s="5"/>
      <c r="E727" s="5"/>
      <c r="F727" s="5"/>
      <c r="G727" s="5"/>
      <c r="H727" s="5"/>
      <c r="I727" s="5"/>
    </row>
    <row r="728" ht="15.75" customHeight="1">
      <c r="A728" s="12"/>
      <c r="B728" s="5"/>
      <c r="C728" s="5"/>
      <c r="E728" s="5"/>
      <c r="F728" s="5"/>
      <c r="G728" s="5"/>
      <c r="H728" s="5"/>
      <c r="I728" s="5"/>
    </row>
    <row r="729" ht="15.75" customHeight="1">
      <c r="A729" s="12"/>
      <c r="B729" s="5"/>
      <c r="C729" s="5"/>
      <c r="E729" s="5"/>
      <c r="F729" s="5"/>
      <c r="G729" s="5"/>
      <c r="H729" s="5"/>
      <c r="I729" s="5"/>
    </row>
    <row r="730" ht="15.75" customHeight="1">
      <c r="A730" s="12"/>
      <c r="B730" s="5"/>
      <c r="C730" s="5"/>
      <c r="E730" s="5"/>
      <c r="F730" s="5"/>
      <c r="G730" s="5"/>
      <c r="H730" s="5"/>
      <c r="I730" s="5"/>
    </row>
    <row r="731" ht="15.75" customHeight="1">
      <c r="A731" s="12"/>
      <c r="B731" s="5"/>
      <c r="C731" s="5"/>
      <c r="E731" s="5"/>
      <c r="F731" s="5"/>
      <c r="G731" s="5"/>
      <c r="H731" s="5"/>
      <c r="I731" s="5"/>
    </row>
    <row r="732" ht="15.75" customHeight="1">
      <c r="A732" s="12"/>
      <c r="B732" s="5"/>
      <c r="C732" s="5"/>
      <c r="E732" s="5"/>
      <c r="F732" s="5"/>
      <c r="G732" s="5"/>
      <c r="H732" s="5"/>
      <c r="I732" s="5"/>
    </row>
    <row r="733" ht="15.75" customHeight="1">
      <c r="A733" s="12"/>
      <c r="B733" s="5"/>
      <c r="C733" s="5"/>
      <c r="E733" s="5"/>
      <c r="F733" s="5"/>
      <c r="G733" s="5"/>
      <c r="H733" s="5"/>
      <c r="I733" s="5"/>
    </row>
    <row r="734" ht="15.75" customHeight="1">
      <c r="A734" s="12"/>
      <c r="B734" s="5"/>
      <c r="C734" s="5"/>
      <c r="E734" s="5"/>
      <c r="F734" s="5"/>
      <c r="G734" s="5"/>
      <c r="H734" s="5"/>
      <c r="I734" s="5"/>
    </row>
    <row r="735" ht="15.75" customHeight="1">
      <c r="A735" s="12"/>
      <c r="B735" s="5"/>
      <c r="C735" s="5"/>
      <c r="E735" s="5"/>
      <c r="F735" s="5"/>
      <c r="G735" s="5"/>
      <c r="H735" s="5"/>
      <c r="I735" s="5"/>
    </row>
    <row r="736" ht="15.75" customHeight="1">
      <c r="A736" s="12"/>
      <c r="B736" s="5"/>
      <c r="C736" s="5"/>
      <c r="E736" s="5"/>
      <c r="F736" s="5"/>
      <c r="G736" s="5"/>
      <c r="H736" s="5"/>
      <c r="I736" s="5"/>
    </row>
    <row r="737" ht="15.75" customHeight="1">
      <c r="A737" s="12"/>
      <c r="B737" s="5"/>
      <c r="C737" s="5"/>
      <c r="E737" s="5"/>
      <c r="F737" s="5"/>
      <c r="G737" s="5"/>
      <c r="H737" s="5"/>
      <c r="I737" s="5"/>
    </row>
    <row r="738" ht="15.75" customHeight="1">
      <c r="A738" s="12"/>
      <c r="B738" s="5"/>
      <c r="C738" s="5"/>
      <c r="E738" s="5"/>
      <c r="F738" s="5"/>
      <c r="G738" s="5"/>
      <c r="H738" s="5"/>
      <c r="I738" s="5"/>
    </row>
    <row r="739" ht="15.75" customHeight="1">
      <c r="A739" s="12"/>
      <c r="B739" s="5"/>
      <c r="C739" s="5"/>
      <c r="E739" s="5"/>
      <c r="F739" s="5"/>
      <c r="G739" s="5"/>
      <c r="H739" s="5"/>
      <c r="I739" s="5"/>
    </row>
    <row r="740" ht="15.75" customHeight="1">
      <c r="A740" s="12"/>
      <c r="B740" s="5"/>
      <c r="C740" s="5"/>
      <c r="E740" s="5"/>
      <c r="F740" s="5"/>
      <c r="G740" s="5"/>
      <c r="H740" s="5"/>
      <c r="I740" s="5"/>
    </row>
    <row r="741" ht="15.75" customHeight="1">
      <c r="A741" s="12"/>
      <c r="B741" s="5"/>
      <c r="C741" s="5"/>
      <c r="E741" s="5"/>
      <c r="F741" s="5"/>
      <c r="G741" s="5"/>
      <c r="H741" s="5"/>
      <c r="I741" s="5"/>
    </row>
    <row r="742" ht="15.75" customHeight="1">
      <c r="A742" s="12"/>
      <c r="B742" s="5"/>
      <c r="C742" s="5"/>
      <c r="E742" s="5"/>
      <c r="F742" s="5"/>
      <c r="G742" s="5"/>
      <c r="H742" s="5"/>
      <c r="I742" s="5"/>
    </row>
    <row r="743" ht="15.75" customHeight="1">
      <c r="A743" s="12"/>
      <c r="B743" s="5"/>
      <c r="C743" s="5"/>
      <c r="E743" s="5"/>
      <c r="F743" s="5"/>
      <c r="G743" s="5"/>
      <c r="H743" s="5"/>
      <c r="I743" s="5"/>
    </row>
    <row r="744" ht="15.75" customHeight="1">
      <c r="A744" s="12"/>
      <c r="B744" s="5"/>
      <c r="C744" s="5"/>
      <c r="E744" s="5"/>
      <c r="F744" s="5"/>
      <c r="G744" s="5"/>
      <c r="H744" s="5"/>
      <c r="I744" s="5"/>
    </row>
    <row r="745" ht="15.75" customHeight="1">
      <c r="A745" s="12"/>
      <c r="B745" s="5"/>
      <c r="C745" s="5"/>
      <c r="E745" s="5"/>
      <c r="F745" s="5"/>
      <c r="G745" s="5"/>
      <c r="H745" s="5"/>
      <c r="I745" s="5"/>
    </row>
    <row r="746" ht="15.75" customHeight="1">
      <c r="A746" s="12"/>
      <c r="B746" s="5"/>
      <c r="C746" s="5"/>
      <c r="E746" s="5"/>
      <c r="F746" s="5"/>
      <c r="G746" s="5"/>
      <c r="H746" s="5"/>
      <c r="I746" s="5"/>
    </row>
    <row r="747" ht="15.75" customHeight="1">
      <c r="A747" s="12"/>
      <c r="B747" s="5"/>
      <c r="C747" s="5"/>
      <c r="E747" s="5"/>
      <c r="F747" s="5"/>
      <c r="G747" s="5"/>
      <c r="H747" s="5"/>
      <c r="I747" s="5"/>
    </row>
    <row r="748" ht="15.75" customHeight="1">
      <c r="A748" s="12"/>
      <c r="B748" s="5"/>
      <c r="C748" s="5"/>
      <c r="E748" s="5"/>
      <c r="F748" s="5"/>
      <c r="G748" s="5"/>
      <c r="H748" s="5"/>
      <c r="I748" s="5"/>
    </row>
    <row r="749" ht="15.75" customHeight="1">
      <c r="A749" s="12"/>
      <c r="B749" s="5"/>
      <c r="C749" s="5"/>
      <c r="E749" s="5"/>
      <c r="F749" s="5"/>
      <c r="G749" s="5"/>
      <c r="H749" s="5"/>
      <c r="I749" s="5"/>
    </row>
    <row r="750" ht="15.75" customHeight="1">
      <c r="A750" s="12"/>
      <c r="B750" s="5"/>
      <c r="C750" s="5"/>
      <c r="E750" s="5"/>
      <c r="F750" s="5"/>
      <c r="G750" s="5"/>
      <c r="H750" s="5"/>
      <c r="I750" s="5"/>
    </row>
    <row r="751" ht="15.75" customHeight="1">
      <c r="A751" s="12"/>
      <c r="B751" s="5"/>
      <c r="C751" s="5"/>
      <c r="E751" s="5"/>
      <c r="F751" s="5"/>
      <c r="G751" s="5"/>
      <c r="H751" s="5"/>
      <c r="I751" s="5"/>
    </row>
    <row r="752" ht="15.75" customHeight="1">
      <c r="A752" s="12"/>
      <c r="B752" s="5"/>
      <c r="C752" s="5"/>
      <c r="E752" s="5"/>
      <c r="F752" s="5"/>
      <c r="G752" s="5"/>
      <c r="H752" s="5"/>
      <c r="I752" s="5"/>
    </row>
    <row r="753" ht="15.75" customHeight="1">
      <c r="A753" s="12"/>
      <c r="B753" s="5"/>
      <c r="C753" s="5"/>
      <c r="E753" s="5"/>
      <c r="F753" s="5"/>
      <c r="G753" s="5"/>
      <c r="H753" s="5"/>
      <c r="I753" s="5"/>
    </row>
    <row r="754" ht="15.75" customHeight="1">
      <c r="A754" s="12"/>
      <c r="B754" s="5"/>
      <c r="C754" s="5"/>
      <c r="E754" s="5"/>
      <c r="F754" s="5"/>
      <c r="G754" s="5"/>
      <c r="H754" s="5"/>
      <c r="I754" s="5"/>
    </row>
    <row r="755" ht="15.75" customHeight="1">
      <c r="A755" s="12"/>
      <c r="B755" s="5"/>
      <c r="C755" s="5"/>
      <c r="E755" s="5"/>
      <c r="F755" s="5"/>
      <c r="G755" s="5"/>
      <c r="H755" s="5"/>
      <c r="I755" s="5"/>
    </row>
    <row r="756" ht="15.75" customHeight="1">
      <c r="A756" s="12"/>
      <c r="B756" s="5"/>
      <c r="C756" s="5"/>
      <c r="E756" s="5"/>
      <c r="F756" s="5"/>
      <c r="G756" s="5"/>
      <c r="H756" s="5"/>
      <c r="I756" s="5"/>
    </row>
    <row r="757" ht="15.75" customHeight="1">
      <c r="A757" s="12"/>
      <c r="B757" s="5"/>
      <c r="C757" s="5"/>
      <c r="E757" s="5"/>
      <c r="F757" s="5"/>
      <c r="G757" s="5"/>
      <c r="H757" s="5"/>
      <c r="I757" s="5"/>
    </row>
    <row r="758" ht="15.75" customHeight="1">
      <c r="A758" s="12"/>
      <c r="B758" s="5"/>
      <c r="C758" s="5"/>
      <c r="E758" s="5"/>
      <c r="F758" s="5"/>
      <c r="G758" s="5"/>
      <c r="H758" s="5"/>
      <c r="I758" s="5"/>
    </row>
    <row r="759" ht="15.75" customHeight="1">
      <c r="A759" s="12"/>
      <c r="B759" s="5"/>
      <c r="C759" s="5"/>
      <c r="E759" s="5"/>
      <c r="F759" s="5"/>
      <c r="G759" s="5"/>
      <c r="H759" s="5"/>
      <c r="I759" s="5"/>
    </row>
    <row r="760" ht="15.75" customHeight="1">
      <c r="A760" s="12"/>
      <c r="B760" s="5"/>
      <c r="C760" s="5"/>
      <c r="E760" s="5"/>
      <c r="F760" s="5"/>
      <c r="G760" s="5"/>
      <c r="H760" s="5"/>
      <c r="I760" s="5"/>
    </row>
    <row r="761" ht="15.75" customHeight="1">
      <c r="A761" s="12"/>
      <c r="B761" s="5"/>
      <c r="C761" s="5"/>
      <c r="E761" s="5"/>
      <c r="F761" s="5"/>
      <c r="G761" s="5"/>
      <c r="H761" s="5"/>
      <c r="I761" s="5"/>
    </row>
    <row r="762" ht="15.75" customHeight="1">
      <c r="A762" s="12"/>
      <c r="B762" s="5"/>
      <c r="C762" s="5"/>
      <c r="E762" s="5"/>
      <c r="F762" s="5"/>
      <c r="G762" s="5"/>
      <c r="H762" s="5"/>
      <c r="I762" s="5"/>
    </row>
    <row r="763" ht="15.75" customHeight="1">
      <c r="A763" s="12"/>
      <c r="B763" s="5"/>
      <c r="C763" s="5"/>
      <c r="E763" s="5"/>
      <c r="F763" s="5"/>
      <c r="G763" s="5"/>
      <c r="H763" s="5"/>
      <c r="I763" s="5"/>
    </row>
    <row r="764" ht="15.75" customHeight="1">
      <c r="A764" s="12"/>
      <c r="B764" s="5"/>
      <c r="C764" s="5"/>
      <c r="E764" s="5"/>
      <c r="F764" s="5"/>
      <c r="G764" s="5"/>
      <c r="H764" s="5"/>
      <c r="I764" s="5"/>
    </row>
    <row r="765" ht="15.75" customHeight="1">
      <c r="A765" s="12"/>
      <c r="B765" s="5"/>
      <c r="C765" s="5"/>
      <c r="E765" s="5"/>
      <c r="F765" s="5"/>
      <c r="G765" s="5"/>
      <c r="H765" s="5"/>
      <c r="I765" s="5"/>
    </row>
    <row r="766" ht="15.75" customHeight="1">
      <c r="A766" s="12"/>
      <c r="B766" s="5"/>
      <c r="C766" s="5"/>
      <c r="E766" s="5"/>
      <c r="F766" s="5"/>
      <c r="G766" s="5"/>
      <c r="H766" s="5"/>
      <c r="I766" s="5"/>
    </row>
    <row r="767" ht="15.75" customHeight="1">
      <c r="A767" s="12"/>
      <c r="B767" s="5"/>
      <c r="C767" s="5"/>
      <c r="E767" s="5"/>
      <c r="F767" s="5"/>
      <c r="G767" s="5"/>
      <c r="H767" s="5"/>
      <c r="I767" s="5"/>
    </row>
    <row r="768" ht="15.75" customHeight="1">
      <c r="A768" s="12"/>
      <c r="B768" s="5"/>
      <c r="C768" s="5"/>
      <c r="E768" s="5"/>
      <c r="F768" s="5"/>
      <c r="G768" s="5"/>
      <c r="H768" s="5"/>
      <c r="I768" s="5"/>
    </row>
    <row r="769" ht="15.75" customHeight="1">
      <c r="A769" s="12"/>
      <c r="B769" s="5"/>
      <c r="C769" s="5"/>
      <c r="E769" s="5"/>
      <c r="F769" s="5"/>
      <c r="G769" s="5"/>
      <c r="H769" s="5"/>
      <c r="I769" s="5"/>
    </row>
    <row r="770" ht="15.75" customHeight="1">
      <c r="A770" s="12"/>
      <c r="B770" s="5"/>
      <c r="C770" s="5"/>
      <c r="E770" s="5"/>
      <c r="F770" s="5"/>
      <c r="G770" s="5"/>
      <c r="H770" s="5"/>
      <c r="I770" s="5"/>
    </row>
    <row r="771" ht="15.75" customHeight="1">
      <c r="A771" s="12"/>
      <c r="B771" s="5"/>
      <c r="C771" s="5"/>
      <c r="E771" s="5"/>
      <c r="F771" s="5"/>
      <c r="G771" s="5"/>
      <c r="H771" s="5"/>
      <c r="I771" s="5"/>
    </row>
    <row r="772" ht="15.75" customHeight="1">
      <c r="A772" s="12"/>
      <c r="B772" s="5"/>
      <c r="C772" s="5"/>
      <c r="E772" s="5"/>
      <c r="F772" s="5"/>
      <c r="G772" s="5"/>
      <c r="H772" s="5"/>
      <c r="I772" s="5"/>
    </row>
    <row r="773" ht="15.75" customHeight="1">
      <c r="A773" s="12"/>
      <c r="B773" s="5"/>
      <c r="C773" s="5"/>
      <c r="E773" s="5"/>
      <c r="F773" s="5"/>
      <c r="G773" s="5"/>
      <c r="H773" s="5"/>
      <c r="I773" s="5"/>
    </row>
    <row r="774" ht="15.75" customHeight="1">
      <c r="A774" s="12"/>
      <c r="B774" s="5"/>
      <c r="C774" s="5"/>
      <c r="E774" s="5"/>
      <c r="F774" s="5"/>
      <c r="G774" s="5"/>
      <c r="H774" s="5"/>
      <c r="I774" s="5"/>
    </row>
    <row r="775" ht="15.75" customHeight="1">
      <c r="A775" s="12"/>
      <c r="B775" s="5"/>
      <c r="C775" s="5"/>
      <c r="E775" s="5"/>
      <c r="F775" s="5"/>
      <c r="G775" s="5"/>
      <c r="H775" s="5"/>
      <c r="I775" s="5"/>
    </row>
    <row r="776" ht="15.75" customHeight="1">
      <c r="A776" s="12"/>
      <c r="B776" s="5"/>
      <c r="C776" s="5"/>
      <c r="E776" s="5"/>
      <c r="F776" s="5"/>
      <c r="G776" s="5"/>
      <c r="H776" s="5"/>
      <c r="I776" s="5"/>
    </row>
    <row r="777" ht="15.75" customHeight="1">
      <c r="A777" s="12"/>
      <c r="B777" s="5"/>
      <c r="C777" s="5"/>
      <c r="E777" s="5"/>
      <c r="F777" s="5"/>
      <c r="G777" s="5"/>
      <c r="H777" s="5"/>
      <c r="I777" s="5"/>
    </row>
    <row r="778" ht="15.75" customHeight="1">
      <c r="A778" s="12"/>
      <c r="B778" s="5"/>
      <c r="C778" s="5"/>
      <c r="E778" s="5"/>
      <c r="F778" s="5"/>
      <c r="G778" s="5"/>
      <c r="H778" s="5"/>
      <c r="I778" s="5"/>
    </row>
    <row r="779" ht="15.75" customHeight="1">
      <c r="A779" s="12"/>
      <c r="B779" s="5"/>
      <c r="C779" s="5"/>
      <c r="E779" s="5"/>
      <c r="F779" s="5"/>
      <c r="G779" s="5"/>
      <c r="H779" s="5"/>
      <c r="I779" s="5"/>
    </row>
    <row r="780" ht="15.75" customHeight="1">
      <c r="A780" s="12"/>
      <c r="B780" s="5"/>
      <c r="C780" s="5"/>
      <c r="E780" s="5"/>
      <c r="F780" s="5"/>
      <c r="G780" s="5"/>
      <c r="H780" s="5"/>
      <c r="I780" s="5"/>
    </row>
    <row r="781" ht="15.75" customHeight="1">
      <c r="A781" s="12"/>
      <c r="B781" s="5"/>
      <c r="C781" s="5"/>
      <c r="E781" s="5"/>
      <c r="F781" s="5"/>
      <c r="G781" s="5"/>
      <c r="H781" s="5"/>
      <c r="I781" s="5"/>
    </row>
    <row r="782" ht="15.75" customHeight="1">
      <c r="A782" s="12"/>
      <c r="B782" s="5"/>
      <c r="C782" s="5"/>
      <c r="E782" s="5"/>
      <c r="F782" s="5"/>
      <c r="G782" s="5"/>
      <c r="H782" s="5"/>
      <c r="I782" s="5"/>
    </row>
    <row r="783" ht="15.75" customHeight="1">
      <c r="A783" s="12"/>
      <c r="B783" s="5"/>
      <c r="C783" s="5"/>
      <c r="E783" s="5"/>
      <c r="F783" s="5"/>
      <c r="G783" s="5"/>
      <c r="H783" s="5"/>
      <c r="I783" s="5"/>
    </row>
    <row r="784" ht="15.75" customHeight="1">
      <c r="A784" s="12"/>
      <c r="B784" s="5"/>
      <c r="C784" s="5"/>
      <c r="E784" s="5"/>
      <c r="F784" s="5"/>
      <c r="G784" s="5"/>
      <c r="H784" s="5"/>
      <c r="I784" s="5"/>
    </row>
    <row r="785" ht="15.75" customHeight="1">
      <c r="A785" s="12"/>
      <c r="B785" s="5"/>
      <c r="C785" s="5"/>
      <c r="E785" s="5"/>
      <c r="F785" s="5"/>
      <c r="G785" s="5"/>
      <c r="H785" s="5"/>
      <c r="I785" s="5"/>
    </row>
    <row r="786" ht="15.75" customHeight="1">
      <c r="A786" s="12"/>
      <c r="B786" s="5"/>
      <c r="C786" s="5"/>
      <c r="E786" s="5"/>
      <c r="F786" s="5"/>
      <c r="G786" s="5"/>
      <c r="H786" s="5"/>
      <c r="I786" s="5"/>
    </row>
    <row r="787" ht="15.75" customHeight="1">
      <c r="A787" s="12"/>
      <c r="B787" s="5"/>
      <c r="C787" s="5"/>
      <c r="E787" s="5"/>
      <c r="F787" s="5"/>
      <c r="G787" s="5"/>
      <c r="H787" s="5"/>
      <c r="I787" s="5"/>
    </row>
    <row r="788" ht="15.75" customHeight="1">
      <c r="A788" s="12"/>
      <c r="B788" s="5"/>
      <c r="C788" s="5"/>
      <c r="E788" s="5"/>
      <c r="F788" s="5"/>
      <c r="G788" s="5"/>
      <c r="H788" s="5"/>
      <c r="I788" s="5"/>
    </row>
    <row r="789" ht="15.75" customHeight="1">
      <c r="A789" s="12"/>
      <c r="B789" s="5"/>
      <c r="C789" s="5"/>
      <c r="E789" s="5"/>
      <c r="F789" s="5"/>
      <c r="G789" s="5"/>
      <c r="H789" s="5"/>
      <c r="I789" s="5"/>
    </row>
    <row r="790" ht="15.75" customHeight="1">
      <c r="A790" s="12"/>
      <c r="B790" s="5"/>
      <c r="C790" s="5"/>
      <c r="E790" s="5"/>
      <c r="F790" s="5"/>
      <c r="G790" s="5"/>
      <c r="H790" s="5"/>
      <c r="I790" s="5"/>
    </row>
    <row r="791" ht="15.75" customHeight="1">
      <c r="A791" s="12"/>
      <c r="B791" s="5"/>
      <c r="C791" s="5"/>
      <c r="E791" s="5"/>
      <c r="F791" s="5"/>
      <c r="G791" s="5"/>
      <c r="H791" s="5"/>
      <c r="I791" s="5"/>
    </row>
    <row r="792" ht="15.75" customHeight="1">
      <c r="A792" s="12"/>
      <c r="B792" s="5"/>
      <c r="C792" s="5"/>
      <c r="E792" s="5"/>
      <c r="F792" s="5"/>
      <c r="G792" s="5"/>
      <c r="H792" s="5"/>
      <c r="I792" s="5"/>
    </row>
    <row r="793" ht="15.75" customHeight="1">
      <c r="A793" s="12"/>
      <c r="B793" s="5"/>
      <c r="C793" s="5"/>
      <c r="E793" s="5"/>
      <c r="F793" s="5"/>
      <c r="G793" s="5"/>
      <c r="H793" s="5"/>
      <c r="I793" s="5"/>
    </row>
    <row r="794" ht="15.75" customHeight="1">
      <c r="A794" s="12"/>
      <c r="B794" s="5"/>
      <c r="C794" s="5"/>
      <c r="E794" s="5"/>
      <c r="F794" s="5"/>
      <c r="G794" s="5"/>
      <c r="H794" s="5"/>
      <c r="I794" s="5"/>
    </row>
    <row r="795" ht="15.75" customHeight="1">
      <c r="A795" s="12"/>
      <c r="B795" s="5"/>
      <c r="C795" s="5"/>
      <c r="E795" s="5"/>
      <c r="F795" s="5"/>
      <c r="G795" s="5"/>
      <c r="H795" s="5"/>
      <c r="I795" s="5"/>
    </row>
    <row r="796" ht="15.75" customHeight="1">
      <c r="A796" s="12"/>
      <c r="B796" s="5"/>
      <c r="C796" s="5"/>
      <c r="E796" s="5"/>
      <c r="F796" s="5"/>
      <c r="G796" s="5"/>
      <c r="H796" s="5"/>
      <c r="I796" s="5"/>
    </row>
    <row r="797" ht="15.75" customHeight="1">
      <c r="A797" s="12"/>
      <c r="B797" s="5"/>
      <c r="C797" s="5"/>
      <c r="E797" s="5"/>
      <c r="F797" s="5"/>
      <c r="G797" s="5"/>
      <c r="H797" s="5"/>
      <c r="I797" s="5"/>
    </row>
    <row r="798" ht="15.75" customHeight="1">
      <c r="A798" s="12"/>
      <c r="B798" s="5"/>
      <c r="C798" s="5"/>
      <c r="E798" s="5"/>
      <c r="F798" s="5"/>
      <c r="G798" s="5"/>
      <c r="H798" s="5"/>
      <c r="I798" s="5"/>
    </row>
    <row r="799" ht="15.75" customHeight="1">
      <c r="A799" s="12"/>
      <c r="B799" s="5"/>
      <c r="C799" s="5"/>
      <c r="E799" s="5"/>
      <c r="F799" s="5"/>
      <c r="G799" s="5"/>
      <c r="H799" s="5"/>
      <c r="I799" s="5"/>
    </row>
    <row r="800" ht="15.75" customHeight="1">
      <c r="A800" s="12"/>
      <c r="B800" s="5"/>
      <c r="C800" s="5"/>
      <c r="E800" s="5"/>
      <c r="F800" s="5"/>
      <c r="G800" s="5"/>
      <c r="H800" s="5"/>
      <c r="I800" s="5"/>
    </row>
    <row r="801" ht="15.75" customHeight="1">
      <c r="A801" s="12"/>
      <c r="B801" s="5"/>
      <c r="C801" s="5"/>
      <c r="E801" s="5"/>
      <c r="F801" s="5"/>
      <c r="G801" s="5"/>
      <c r="H801" s="5"/>
      <c r="I801" s="5"/>
    </row>
    <row r="802" ht="15.75" customHeight="1">
      <c r="A802" s="12"/>
      <c r="B802" s="5"/>
      <c r="C802" s="5"/>
      <c r="E802" s="5"/>
      <c r="F802" s="5"/>
      <c r="G802" s="5"/>
      <c r="H802" s="5"/>
      <c r="I802" s="5"/>
    </row>
    <row r="803" ht="15.75" customHeight="1">
      <c r="A803" s="12"/>
      <c r="B803" s="5"/>
      <c r="C803" s="5"/>
      <c r="E803" s="5"/>
      <c r="F803" s="5"/>
      <c r="G803" s="5"/>
      <c r="H803" s="5"/>
      <c r="I803" s="5"/>
    </row>
    <row r="804" ht="15.75" customHeight="1">
      <c r="A804" s="12"/>
      <c r="B804" s="5"/>
      <c r="C804" s="5"/>
      <c r="E804" s="5"/>
      <c r="F804" s="5"/>
      <c r="G804" s="5"/>
      <c r="H804" s="5"/>
      <c r="I804" s="5"/>
    </row>
    <row r="805" ht="15.75" customHeight="1">
      <c r="A805" s="12"/>
      <c r="B805" s="5"/>
      <c r="C805" s="5"/>
      <c r="E805" s="5"/>
      <c r="F805" s="5"/>
      <c r="G805" s="5"/>
      <c r="H805" s="5"/>
      <c r="I805" s="5"/>
    </row>
    <row r="806" ht="15.75" customHeight="1">
      <c r="A806" s="12"/>
      <c r="B806" s="5"/>
      <c r="C806" s="5"/>
      <c r="E806" s="5"/>
      <c r="F806" s="5"/>
      <c r="G806" s="5"/>
      <c r="H806" s="5"/>
      <c r="I806" s="5"/>
    </row>
    <row r="807" ht="15.75" customHeight="1">
      <c r="A807" s="12"/>
      <c r="B807" s="5"/>
      <c r="C807" s="5"/>
      <c r="E807" s="5"/>
      <c r="F807" s="5"/>
      <c r="G807" s="5"/>
      <c r="H807" s="5"/>
      <c r="I807" s="5"/>
    </row>
    <row r="808" ht="15.75" customHeight="1">
      <c r="A808" s="12"/>
      <c r="B808" s="5"/>
      <c r="C808" s="5"/>
      <c r="E808" s="5"/>
      <c r="F808" s="5"/>
      <c r="G808" s="5"/>
      <c r="H808" s="5"/>
      <c r="I808" s="5"/>
    </row>
    <row r="809" ht="15.75" customHeight="1">
      <c r="A809" s="12"/>
      <c r="B809" s="5"/>
      <c r="C809" s="5"/>
      <c r="E809" s="5"/>
      <c r="F809" s="5"/>
      <c r="G809" s="5"/>
      <c r="H809" s="5"/>
      <c r="I809" s="5"/>
    </row>
    <row r="810" ht="15.75" customHeight="1">
      <c r="A810" s="12"/>
      <c r="B810" s="5"/>
      <c r="C810" s="5"/>
      <c r="E810" s="5"/>
      <c r="F810" s="5"/>
      <c r="G810" s="5"/>
      <c r="H810" s="5"/>
      <c r="I810" s="5"/>
    </row>
    <row r="811" ht="15.75" customHeight="1">
      <c r="A811" s="12"/>
      <c r="B811" s="5"/>
      <c r="C811" s="5"/>
      <c r="E811" s="5"/>
      <c r="F811" s="5"/>
      <c r="G811" s="5"/>
      <c r="H811" s="5"/>
      <c r="I811" s="5"/>
    </row>
    <row r="812" ht="15.75" customHeight="1">
      <c r="A812" s="12"/>
      <c r="B812" s="5"/>
      <c r="C812" s="5"/>
      <c r="E812" s="5"/>
      <c r="F812" s="5"/>
      <c r="G812" s="5"/>
      <c r="H812" s="5"/>
      <c r="I812" s="5"/>
    </row>
    <row r="813" ht="15.75" customHeight="1">
      <c r="A813" s="12"/>
      <c r="B813" s="5"/>
      <c r="C813" s="5"/>
      <c r="E813" s="5"/>
      <c r="F813" s="5"/>
      <c r="G813" s="5"/>
      <c r="H813" s="5"/>
      <c r="I813" s="5"/>
    </row>
    <row r="814" ht="15.75" customHeight="1">
      <c r="A814" s="12"/>
      <c r="B814" s="5"/>
      <c r="C814" s="5"/>
      <c r="E814" s="5"/>
      <c r="F814" s="5"/>
      <c r="G814" s="5"/>
      <c r="H814" s="5"/>
      <c r="I814" s="5"/>
    </row>
    <row r="815" ht="15.75" customHeight="1">
      <c r="A815" s="12"/>
      <c r="B815" s="5"/>
      <c r="C815" s="5"/>
      <c r="E815" s="5"/>
      <c r="F815" s="5"/>
      <c r="G815" s="5"/>
      <c r="H815" s="5"/>
      <c r="I815" s="5"/>
    </row>
    <row r="816" ht="15.75" customHeight="1">
      <c r="A816" s="12"/>
      <c r="B816" s="5"/>
      <c r="C816" s="5"/>
      <c r="E816" s="5"/>
      <c r="F816" s="5"/>
      <c r="G816" s="5"/>
      <c r="H816" s="5"/>
      <c r="I816" s="5"/>
    </row>
    <row r="817" ht="15.75" customHeight="1">
      <c r="A817" s="12"/>
      <c r="B817" s="5"/>
      <c r="C817" s="5"/>
      <c r="E817" s="5"/>
      <c r="F817" s="5"/>
      <c r="G817" s="5"/>
      <c r="H817" s="5"/>
      <c r="I817" s="5"/>
    </row>
    <row r="818" ht="15.75" customHeight="1">
      <c r="A818" s="12"/>
      <c r="B818" s="5"/>
      <c r="C818" s="5"/>
      <c r="E818" s="5"/>
      <c r="F818" s="5"/>
      <c r="G818" s="5"/>
      <c r="H818" s="5"/>
      <c r="I818" s="5"/>
    </row>
    <row r="819" ht="15.75" customHeight="1">
      <c r="A819" s="12"/>
      <c r="B819" s="5"/>
      <c r="C819" s="5"/>
      <c r="E819" s="5"/>
      <c r="F819" s="5"/>
      <c r="G819" s="5"/>
      <c r="H819" s="5"/>
      <c r="I819" s="5"/>
    </row>
    <row r="820" ht="15.75" customHeight="1">
      <c r="A820" s="12"/>
      <c r="B820" s="5"/>
      <c r="C820" s="5"/>
      <c r="E820" s="5"/>
      <c r="F820" s="5"/>
      <c r="G820" s="5"/>
      <c r="H820" s="5"/>
      <c r="I820" s="5"/>
    </row>
    <row r="821" ht="15.75" customHeight="1">
      <c r="A821" s="12"/>
      <c r="B821" s="5"/>
      <c r="C821" s="5"/>
      <c r="E821" s="5"/>
      <c r="F821" s="5"/>
      <c r="G821" s="5"/>
      <c r="H821" s="5"/>
      <c r="I821" s="5"/>
    </row>
    <row r="822" ht="15.75" customHeight="1">
      <c r="A822" s="12"/>
      <c r="B822" s="5"/>
      <c r="C822" s="5"/>
      <c r="E822" s="5"/>
      <c r="F822" s="5"/>
      <c r="G822" s="5"/>
      <c r="H822" s="5"/>
      <c r="I822" s="5"/>
    </row>
    <row r="823" ht="15.75" customHeight="1">
      <c r="A823" s="12"/>
      <c r="B823" s="5"/>
      <c r="C823" s="5"/>
      <c r="E823" s="5"/>
      <c r="F823" s="5"/>
      <c r="G823" s="5"/>
      <c r="H823" s="5"/>
      <c r="I823" s="5"/>
    </row>
    <row r="824" ht="15.75" customHeight="1">
      <c r="A824" s="12"/>
      <c r="B824" s="5"/>
      <c r="C824" s="5"/>
      <c r="E824" s="5"/>
      <c r="F824" s="5"/>
      <c r="G824" s="5"/>
      <c r="H824" s="5"/>
      <c r="I824" s="5"/>
    </row>
    <row r="825" ht="15.75" customHeight="1">
      <c r="A825" s="12"/>
      <c r="B825" s="5"/>
      <c r="C825" s="5"/>
      <c r="E825" s="5"/>
      <c r="F825" s="5"/>
      <c r="G825" s="5"/>
      <c r="H825" s="5"/>
      <c r="I825" s="5"/>
    </row>
    <row r="826" ht="15.75" customHeight="1">
      <c r="A826" s="12"/>
      <c r="B826" s="5"/>
      <c r="C826" s="5"/>
      <c r="E826" s="5"/>
      <c r="F826" s="5"/>
      <c r="G826" s="5"/>
      <c r="H826" s="5"/>
      <c r="I826" s="5"/>
    </row>
    <row r="827" ht="15.75" customHeight="1">
      <c r="A827" s="12"/>
      <c r="B827" s="5"/>
      <c r="C827" s="5"/>
      <c r="E827" s="5"/>
      <c r="F827" s="5"/>
      <c r="G827" s="5"/>
      <c r="H827" s="5"/>
      <c r="I827" s="5"/>
    </row>
    <row r="828" ht="15.75" customHeight="1">
      <c r="A828" s="12"/>
      <c r="B828" s="5"/>
      <c r="C828" s="5"/>
      <c r="E828" s="5"/>
      <c r="F828" s="5"/>
      <c r="G828" s="5"/>
      <c r="H828" s="5"/>
      <c r="I828" s="5"/>
    </row>
    <row r="829" ht="15.75" customHeight="1">
      <c r="A829" s="12"/>
      <c r="B829" s="5"/>
      <c r="C829" s="5"/>
      <c r="E829" s="5"/>
      <c r="F829" s="5"/>
      <c r="G829" s="5"/>
      <c r="H829" s="5"/>
      <c r="I829" s="5"/>
    </row>
    <row r="830" ht="15.75" customHeight="1">
      <c r="A830" s="12"/>
      <c r="B830" s="5"/>
      <c r="C830" s="5"/>
      <c r="E830" s="5"/>
      <c r="F830" s="5"/>
      <c r="G830" s="5"/>
      <c r="H830" s="5"/>
      <c r="I830" s="5"/>
    </row>
    <row r="831" ht="15.75" customHeight="1">
      <c r="A831" s="12"/>
      <c r="B831" s="5"/>
      <c r="C831" s="5"/>
      <c r="E831" s="5"/>
      <c r="F831" s="5"/>
      <c r="G831" s="5"/>
      <c r="H831" s="5"/>
      <c r="I831" s="5"/>
    </row>
    <row r="832" ht="15.75" customHeight="1">
      <c r="A832" s="12"/>
      <c r="B832" s="5"/>
      <c r="C832" s="5"/>
      <c r="E832" s="5"/>
      <c r="F832" s="5"/>
      <c r="G832" s="5"/>
      <c r="H832" s="5"/>
      <c r="I832" s="5"/>
    </row>
    <row r="833" ht="15.75" customHeight="1">
      <c r="A833" s="12"/>
      <c r="B833" s="5"/>
      <c r="C833" s="5"/>
      <c r="E833" s="5"/>
      <c r="F833" s="5"/>
      <c r="G833" s="5"/>
      <c r="H833" s="5"/>
      <c r="I833" s="5"/>
    </row>
    <row r="834" ht="15.75" customHeight="1">
      <c r="A834" s="12"/>
      <c r="B834" s="5"/>
      <c r="C834" s="5"/>
      <c r="E834" s="5"/>
      <c r="F834" s="5"/>
      <c r="G834" s="5"/>
      <c r="H834" s="5"/>
      <c r="I834" s="5"/>
    </row>
    <row r="835" ht="15.75" customHeight="1">
      <c r="A835" s="12"/>
      <c r="B835" s="5"/>
      <c r="C835" s="5"/>
      <c r="E835" s="5"/>
      <c r="F835" s="5"/>
      <c r="G835" s="5"/>
      <c r="H835" s="5"/>
      <c r="I835" s="5"/>
    </row>
    <row r="836" ht="15.75" customHeight="1">
      <c r="A836" s="12"/>
      <c r="B836" s="5"/>
      <c r="C836" s="5"/>
      <c r="E836" s="5"/>
      <c r="F836" s="5"/>
      <c r="G836" s="5"/>
      <c r="H836" s="5"/>
      <c r="I836" s="5"/>
    </row>
    <row r="837" ht="15.75" customHeight="1">
      <c r="A837" s="12"/>
      <c r="B837" s="5"/>
      <c r="C837" s="5"/>
      <c r="E837" s="5"/>
      <c r="F837" s="5"/>
      <c r="G837" s="5"/>
      <c r="H837" s="5"/>
      <c r="I837" s="5"/>
    </row>
    <row r="838" ht="15.75" customHeight="1">
      <c r="A838" s="12"/>
      <c r="B838" s="5"/>
      <c r="C838" s="5"/>
      <c r="E838" s="5"/>
      <c r="F838" s="5"/>
      <c r="G838" s="5"/>
      <c r="H838" s="5"/>
      <c r="I838" s="5"/>
    </row>
    <row r="839" ht="15.75" customHeight="1">
      <c r="A839" s="12"/>
      <c r="B839" s="5"/>
      <c r="C839" s="5"/>
      <c r="E839" s="5"/>
      <c r="F839" s="5"/>
      <c r="G839" s="5"/>
      <c r="H839" s="5"/>
      <c r="I839" s="5"/>
    </row>
    <row r="840" ht="15.75" customHeight="1">
      <c r="A840" s="12"/>
      <c r="B840" s="5"/>
      <c r="C840" s="5"/>
      <c r="E840" s="5"/>
      <c r="F840" s="5"/>
      <c r="G840" s="5"/>
      <c r="H840" s="5"/>
      <c r="I840" s="5"/>
    </row>
    <row r="841" ht="15.75" customHeight="1">
      <c r="A841" s="12"/>
      <c r="B841" s="5"/>
      <c r="C841" s="5"/>
      <c r="E841" s="5"/>
      <c r="F841" s="5"/>
      <c r="G841" s="5"/>
      <c r="H841" s="5"/>
      <c r="I841" s="5"/>
    </row>
    <row r="842" ht="15.75" customHeight="1">
      <c r="A842" s="12"/>
      <c r="B842" s="5"/>
      <c r="C842" s="5"/>
      <c r="E842" s="5"/>
      <c r="F842" s="5"/>
      <c r="G842" s="5"/>
      <c r="H842" s="5"/>
      <c r="I842" s="5"/>
    </row>
    <row r="843" ht="15.75" customHeight="1">
      <c r="A843" s="12"/>
      <c r="B843" s="5"/>
      <c r="C843" s="5"/>
      <c r="E843" s="5"/>
      <c r="F843" s="5"/>
      <c r="G843" s="5"/>
      <c r="H843" s="5"/>
      <c r="I843" s="5"/>
    </row>
    <row r="844" ht="15.75" customHeight="1">
      <c r="A844" s="12"/>
      <c r="B844" s="5"/>
      <c r="C844" s="5"/>
      <c r="E844" s="5"/>
      <c r="F844" s="5"/>
      <c r="G844" s="5"/>
      <c r="H844" s="5"/>
      <c r="I844" s="5"/>
    </row>
    <row r="845" ht="15.75" customHeight="1">
      <c r="A845" s="12"/>
      <c r="B845" s="5"/>
      <c r="C845" s="5"/>
      <c r="E845" s="5"/>
      <c r="F845" s="5"/>
      <c r="G845" s="5"/>
      <c r="H845" s="5"/>
      <c r="I845" s="5"/>
    </row>
    <row r="846" ht="15.75" customHeight="1">
      <c r="A846" s="12"/>
      <c r="B846" s="5"/>
      <c r="C846" s="5"/>
      <c r="E846" s="5"/>
      <c r="F846" s="5"/>
      <c r="G846" s="5"/>
      <c r="H846" s="5"/>
      <c r="I846" s="5"/>
    </row>
    <row r="847" ht="15.75" customHeight="1">
      <c r="A847" s="12"/>
      <c r="B847" s="5"/>
      <c r="C847" s="5"/>
      <c r="E847" s="5"/>
      <c r="F847" s="5"/>
      <c r="G847" s="5"/>
      <c r="H847" s="5"/>
      <c r="I847" s="5"/>
    </row>
    <row r="848" ht="15.75" customHeight="1">
      <c r="A848" s="12"/>
      <c r="B848" s="5"/>
      <c r="C848" s="5"/>
      <c r="E848" s="5"/>
      <c r="F848" s="5"/>
      <c r="G848" s="5"/>
      <c r="H848" s="5"/>
      <c r="I848" s="5"/>
    </row>
    <row r="849" ht="15.75" customHeight="1">
      <c r="A849" s="12"/>
      <c r="B849" s="5"/>
      <c r="C849" s="5"/>
      <c r="E849" s="5"/>
      <c r="F849" s="5"/>
      <c r="G849" s="5"/>
      <c r="H849" s="5"/>
      <c r="I849" s="5"/>
    </row>
    <row r="850" ht="15.75" customHeight="1">
      <c r="A850" s="12"/>
      <c r="B850" s="5"/>
      <c r="C850" s="5"/>
      <c r="E850" s="5"/>
      <c r="F850" s="5"/>
      <c r="G850" s="5"/>
      <c r="H850" s="5"/>
      <c r="I850" s="5"/>
    </row>
    <row r="851" ht="15.75" customHeight="1">
      <c r="A851" s="12"/>
      <c r="B851" s="5"/>
      <c r="C851" s="5"/>
      <c r="E851" s="5"/>
      <c r="F851" s="5"/>
      <c r="G851" s="5"/>
      <c r="H851" s="5"/>
      <c r="I851" s="5"/>
    </row>
    <row r="852" ht="15.75" customHeight="1">
      <c r="A852" s="12"/>
      <c r="B852" s="5"/>
      <c r="C852" s="5"/>
      <c r="E852" s="5"/>
      <c r="F852" s="5"/>
      <c r="G852" s="5"/>
      <c r="H852" s="5"/>
      <c r="I852" s="5"/>
    </row>
    <row r="853" ht="15.75" customHeight="1">
      <c r="A853" s="12"/>
      <c r="B853" s="5"/>
      <c r="C853" s="5"/>
      <c r="E853" s="5"/>
      <c r="F853" s="5"/>
      <c r="G853" s="5"/>
      <c r="H853" s="5"/>
      <c r="I853" s="5"/>
    </row>
    <row r="854" ht="15.75" customHeight="1">
      <c r="A854" s="12"/>
      <c r="B854" s="5"/>
      <c r="C854" s="5"/>
      <c r="E854" s="5"/>
      <c r="F854" s="5"/>
      <c r="G854" s="5"/>
      <c r="H854" s="5"/>
      <c r="I854" s="5"/>
    </row>
    <row r="855" ht="15.75" customHeight="1">
      <c r="A855" s="12"/>
      <c r="B855" s="5"/>
      <c r="C855" s="5"/>
      <c r="E855" s="5"/>
      <c r="F855" s="5"/>
      <c r="G855" s="5"/>
      <c r="H855" s="5"/>
      <c r="I855" s="5"/>
    </row>
    <row r="856" ht="15.75" customHeight="1">
      <c r="A856" s="12"/>
      <c r="B856" s="5"/>
      <c r="C856" s="5"/>
      <c r="E856" s="5"/>
      <c r="F856" s="5"/>
      <c r="G856" s="5"/>
      <c r="H856" s="5"/>
      <c r="I856" s="5"/>
    </row>
    <row r="857" ht="15.75" customHeight="1">
      <c r="A857" s="12"/>
      <c r="B857" s="5"/>
      <c r="C857" s="5"/>
      <c r="E857" s="5"/>
      <c r="F857" s="5"/>
      <c r="G857" s="5"/>
      <c r="H857" s="5"/>
      <c r="I857" s="5"/>
    </row>
    <row r="858" ht="15.75" customHeight="1">
      <c r="A858" s="12"/>
      <c r="B858" s="5"/>
      <c r="C858" s="5"/>
      <c r="E858" s="5"/>
      <c r="F858" s="5"/>
      <c r="G858" s="5"/>
      <c r="H858" s="5"/>
      <c r="I858" s="5"/>
    </row>
    <row r="859" ht="15.75" customHeight="1">
      <c r="A859" s="12"/>
      <c r="B859" s="5"/>
      <c r="C859" s="5"/>
      <c r="E859" s="5"/>
      <c r="F859" s="5"/>
      <c r="G859" s="5"/>
      <c r="H859" s="5"/>
      <c r="I859" s="5"/>
    </row>
    <row r="860" ht="15.75" customHeight="1">
      <c r="A860" s="12"/>
      <c r="B860" s="5"/>
      <c r="C860" s="5"/>
      <c r="E860" s="5"/>
      <c r="F860" s="5"/>
      <c r="G860" s="5"/>
      <c r="H860" s="5"/>
      <c r="I860" s="5"/>
    </row>
    <row r="861" ht="15.75" customHeight="1">
      <c r="A861" s="12"/>
      <c r="B861" s="5"/>
      <c r="C861" s="5"/>
      <c r="E861" s="5"/>
      <c r="F861" s="5"/>
      <c r="G861" s="5"/>
      <c r="H861" s="5"/>
      <c r="I861" s="5"/>
    </row>
    <row r="862" ht="15.75" customHeight="1">
      <c r="A862" s="12"/>
      <c r="B862" s="5"/>
      <c r="C862" s="5"/>
      <c r="E862" s="5"/>
      <c r="F862" s="5"/>
      <c r="G862" s="5"/>
      <c r="H862" s="5"/>
      <c r="I862" s="5"/>
    </row>
    <row r="863" ht="15.75" customHeight="1">
      <c r="A863" s="12"/>
      <c r="B863" s="5"/>
      <c r="C863" s="5"/>
      <c r="E863" s="5"/>
      <c r="F863" s="5"/>
      <c r="G863" s="5"/>
      <c r="H863" s="5"/>
      <c r="I863" s="5"/>
    </row>
    <row r="864" ht="15.75" customHeight="1">
      <c r="A864" s="12"/>
      <c r="B864" s="5"/>
      <c r="C864" s="5"/>
      <c r="E864" s="5"/>
      <c r="F864" s="5"/>
      <c r="G864" s="5"/>
      <c r="H864" s="5"/>
      <c r="I864" s="5"/>
    </row>
    <row r="865" ht="15.75" customHeight="1">
      <c r="A865" s="12"/>
      <c r="B865" s="5"/>
      <c r="C865" s="5"/>
      <c r="E865" s="5"/>
      <c r="F865" s="5"/>
      <c r="G865" s="5"/>
      <c r="H865" s="5"/>
      <c r="I865" s="5"/>
    </row>
    <row r="866" ht="15.75" customHeight="1">
      <c r="A866" s="12"/>
      <c r="B866" s="5"/>
      <c r="C866" s="5"/>
      <c r="E866" s="5"/>
      <c r="F866" s="5"/>
      <c r="G866" s="5"/>
      <c r="H866" s="5"/>
      <c r="I866" s="5"/>
    </row>
    <row r="867" ht="15.75" customHeight="1">
      <c r="A867" s="12"/>
      <c r="B867" s="5"/>
      <c r="C867" s="5"/>
      <c r="E867" s="5"/>
      <c r="F867" s="5"/>
      <c r="G867" s="5"/>
      <c r="H867" s="5"/>
      <c r="I867" s="5"/>
    </row>
    <row r="868" ht="15.75" customHeight="1">
      <c r="A868" s="12"/>
      <c r="B868" s="5"/>
      <c r="C868" s="5"/>
      <c r="E868" s="5"/>
      <c r="F868" s="5"/>
      <c r="G868" s="5"/>
      <c r="H868" s="5"/>
      <c r="I868" s="5"/>
    </row>
    <row r="869" ht="15.75" customHeight="1">
      <c r="A869" s="12"/>
      <c r="B869" s="5"/>
      <c r="C869" s="5"/>
      <c r="E869" s="5"/>
      <c r="F869" s="5"/>
      <c r="G869" s="5"/>
      <c r="H869" s="5"/>
      <c r="I869" s="5"/>
    </row>
    <row r="870" ht="15.75" customHeight="1">
      <c r="A870" s="12"/>
      <c r="B870" s="5"/>
      <c r="C870" s="5"/>
      <c r="E870" s="5"/>
      <c r="F870" s="5"/>
      <c r="G870" s="5"/>
      <c r="H870" s="5"/>
      <c r="I870" s="5"/>
    </row>
    <row r="871" ht="15.75" customHeight="1">
      <c r="A871" s="12"/>
      <c r="B871" s="5"/>
      <c r="C871" s="5"/>
      <c r="E871" s="5"/>
      <c r="F871" s="5"/>
      <c r="G871" s="5"/>
      <c r="H871" s="5"/>
      <c r="I871" s="5"/>
    </row>
    <row r="872" ht="15.75" customHeight="1">
      <c r="A872" s="12"/>
      <c r="B872" s="5"/>
      <c r="C872" s="5"/>
      <c r="E872" s="5"/>
      <c r="F872" s="5"/>
      <c r="G872" s="5"/>
      <c r="H872" s="5"/>
      <c r="I872" s="5"/>
    </row>
    <row r="873" ht="15.75" customHeight="1">
      <c r="A873" s="12"/>
      <c r="B873" s="5"/>
      <c r="C873" s="5"/>
      <c r="E873" s="5"/>
      <c r="F873" s="5"/>
      <c r="G873" s="5"/>
      <c r="H873" s="5"/>
      <c r="I873" s="5"/>
    </row>
    <row r="874" ht="15.75" customHeight="1">
      <c r="A874" s="12"/>
      <c r="B874" s="5"/>
      <c r="C874" s="5"/>
      <c r="E874" s="5"/>
      <c r="F874" s="5"/>
      <c r="G874" s="5"/>
      <c r="H874" s="5"/>
      <c r="I874" s="5"/>
    </row>
    <row r="875" ht="15.75" customHeight="1">
      <c r="A875" s="12"/>
      <c r="B875" s="5"/>
      <c r="C875" s="5"/>
      <c r="E875" s="5"/>
      <c r="F875" s="5"/>
      <c r="G875" s="5"/>
      <c r="H875" s="5"/>
      <c r="I875" s="5"/>
    </row>
    <row r="876" ht="15.75" customHeight="1">
      <c r="A876" s="12"/>
      <c r="B876" s="5"/>
      <c r="C876" s="5"/>
      <c r="E876" s="5"/>
      <c r="F876" s="5"/>
      <c r="G876" s="5"/>
      <c r="H876" s="5"/>
      <c r="I876" s="5"/>
    </row>
    <row r="877" ht="15.75" customHeight="1">
      <c r="A877" s="12"/>
      <c r="B877" s="5"/>
      <c r="C877" s="5"/>
      <c r="E877" s="5"/>
      <c r="F877" s="5"/>
      <c r="G877" s="5"/>
      <c r="H877" s="5"/>
      <c r="I877" s="5"/>
    </row>
    <row r="878" ht="15.75" customHeight="1">
      <c r="A878" s="12"/>
      <c r="B878" s="5"/>
      <c r="C878" s="5"/>
      <c r="E878" s="5"/>
      <c r="F878" s="5"/>
      <c r="G878" s="5"/>
      <c r="H878" s="5"/>
      <c r="I878" s="5"/>
    </row>
    <row r="879" ht="15.75" customHeight="1">
      <c r="A879" s="12"/>
      <c r="B879" s="5"/>
      <c r="C879" s="5"/>
      <c r="E879" s="5"/>
      <c r="F879" s="5"/>
      <c r="G879" s="5"/>
      <c r="H879" s="5"/>
      <c r="I879" s="5"/>
    </row>
    <row r="880" ht="15.75" customHeight="1">
      <c r="A880" s="12"/>
      <c r="B880" s="5"/>
      <c r="C880" s="5"/>
      <c r="E880" s="5"/>
      <c r="F880" s="5"/>
      <c r="G880" s="5"/>
      <c r="H880" s="5"/>
      <c r="I880" s="5"/>
    </row>
    <row r="881" ht="15.75" customHeight="1">
      <c r="A881" s="12"/>
      <c r="B881" s="5"/>
      <c r="C881" s="5"/>
      <c r="E881" s="5"/>
      <c r="F881" s="5"/>
      <c r="G881" s="5"/>
      <c r="H881" s="5"/>
      <c r="I881" s="5"/>
    </row>
    <row r="882" ht="15.75" customHeight="1">
      <c r="A882" s="12"/>
      <c r="B882" s="5"/>
      <c r="C882" s="5"/>
      <c r="E882" s="5"/>
      <c r="F882" s="5"/>
      <c r="G882" s="5"/>
      <c r="H882" s="5"/>
      <c r="I882" s="5"/>
    </row>
    <row r="883" ht="15.75" customHeight="1">
      <c r="A883" s="12"/>
      <c r="B883" s="5"/>
      <c r="C883" s="5"/>
      <c r="E883" s="5"/>
      <c r="F883" s="5"/>
      <c r="G883" s="5"/>
      <c r="H883" s="5"/>
      <c r="I883" s="5"/>
    </row>
    <row r="884" ht="15.75" customHeight="1">
      <c r="A884" s="12"/>
      <c r="B884" s="5"/>
      <c r="C884" s="5"/>
      <c r="E884" s="5"/>
      <c r="F884" s="5"/>
      <c r="G884" s="5"/>
      <c r="H884" s="5"/>
      <c r="I884" s="5"/>
    </row>
    <row r="885" ht="15.75" customHeight="1">
      <c r="A885" s="12"/>
      <c r="B885" s="5"/>
      <c r="C885" s="5"/>
      <c r="E885" s="5"/>
      <c r="F885" s="5"/>
      <c r="G885" s="5"/>
      <c r="H885" s="5"/>
      <c r="I885" s="5"/>
    </row>
    <row r="886" ht="15.75" customHeight="1">
      <c r="A886" s="12"/>
      <c r="B886" s="5"/>
      <c r="C886" s="5"/>
      <c r="E886" s="5"/>
      <c r="F886" s="5"/>
      <c r="G886" s="5"/>
      <c r="H886" s="5"/>
      <c r="I886" s="5"/>
    </row>
    <row r="887" ht="15.75" customHeight="1">
      <c r="A887" s="12"/>
      <c r="B887" s="5"/>
      <c r="C887" s="5"/>
      <c r="E887" s="5"/>
      <c r="F887" s="5"/>
      <c r="G887" s="5"/>
      <c r="H887" s="5"/>
      <c r="I887" s="5"/>
    </row>
    <row r="888" ht="15.75" customHeight="1">
      <c r="A888" s="12"/>
      <c r="B888" s="5"/>
      <c r="C888" s="5"/>
      <c r="E888" s="5"/>
      <c r="F888" s="5"/>
      <c r="G888" s="5"/>
      <c r="H888" s="5"/>
      <c r="I888" s="5"/>
    </row>
    <row r="889" ht="15.75" customHeight="1">
      <c r="A889" s="12"/>
      <c r="B889" s="5"/>
      <c r="C889" s="5"/>
      <c r="E889" s="5"/>
      <c r="F889" s="5"/>
      <c r="G889" s="5"/>
      <c r="H889" s="5"/>
      <c r="I889" s="5"/>
    </row>
    <row r="890" ht="15.75" customHeight="1">
      <c r="A890" s="12"/>
      <c r="B890" s="5"/>
      <c r="C890" s="5"/>
      <c r="E890" s="5"/>
      <c r="F890" s="5"/>
      <c r="G890" s="5"/>
      <c r="H890" s="5"/>
      <c r="I890" s="5"/>
    </row>
    <row r="891" ht="15.75" customHeight="1">
      <c r="A891" s="12"/>
      <c r="B891" s="5"/>
      <c r="C891" s="5"/>
      <c r="E891" s="5"/>
      <c r="F891" s="5"/>
      <c r="G891" s="5"/>
      <c r="H891" s="5"/>
      <c r="I891" s="5"/>
    </row>
    <row r="892" ht="15.75" customHeight="1">
      <c r="A892" s="12"/>
      <c r="B892" s="5"/>
      <c r="C892" s="5"/>
      <c r="E892" s="5"/>
      <c r="F892" s="5"/>
      <c r="G892" s="5"/>
      <c r="H892" s="5"/>
      <c r="I892" s="5"/>
    </row>
    <row r="893" ht="15.75" customHeight="1">
      <c r="A893" s="12"/>
      <c r="B893" s="5"/>
      <c r="C893" s="5"/>
      <c r="E893" s="5"/>
      <c r="F893" s="5"/>
      <c r="G893" s="5"/>
      <c r="H893" s="5"/>
      <c r="I893" s="5"/>
    </row>
    <row r="894" ht="15.75" customHeight="1">
      <c r="A894" s="12"/>
      <c r="B894" s="5"/>
      <c r="C894" s="5"/>
      <c r="E894" s="5"/>
      <c r="F894" s="5"/>
      <c r="G894" s="5"/>
      <c r="H894" s="5"/>
      <c r="I894" s="5"/>
    </row>
    <row r="895" ht="15.75" customHeight="1">
      <c r="A895" s="12"/>
      <c r="B895" s="5"/>
      <c r="C895" s="5"/>
      <c r="E895" s="5"/>
      <c r="F895" s="5"/>
      <c r="G895" s="5"/>
      <c r="H895" s="5"/>
      <c r="I895" s="5"/>
    </row>
    <row r="896" ht="15.75" customHeight="1">
      <c r="A896" s="12"/>
      <c r="B896" s="5"/>
      <c r="C896" s="5"/>
      <c r="E896" s="5"/>
      <c r="F896" s="5"/>
      <c r="G896" s="5"/>
      <c r="H896" s="5"/>
      <c r="I896" s="5"/>
    </row>
    <row r="897" ht="15.75" customHeight="1">
      <c r="A897" s="12"/>
      <c r="B897" s="5"/>
      <c r="C897" s="5"/>
      <c r="E897" s="5"/>
      <c r="F897" s="5"/>
      <c r="G897" s="5"/>
      <c r="H897" s="5"/>
      <c r="I897" s="5"/>
    </row>
    <row r="898" ht="15.75" customHeight="1">
      <c r="A898" s="12"/>
      <c r="B898" s="5"/>
      <c r="C898" s="5"/>
      <c r="E898" s="5"/>
      <c r="F898" s="5"/>
      <c r="G898" s="5"/>
      <c r="H898" s="5"/>
      <c r="I898" s="5"/>
    </row>
    <row r="899" ht="15.75" customHeight="1">
      <c r="A899" s="12"/>
      <c r="B899" s="5"/>
      <c r="C899" s="5"/>
      <c r="E899" s="5"/>
      <c r="F899" s="5"/>
      <c r="G899" s="5"/>
      <c r="H899" s="5"/>
      <c r="I899" s="5"/>
    </row>
    <row r="900" ht="15.75" customHeight="1">
      <c r="A900" s="12"/>
      <c r="B900" s="5"/>
      <c r="C900" s="5"/>
      <c r="E900" s="5"/>
      <c r="F900" s="5"/>
      <c r="G900" s="5"/>
      <c r="H900" s="5"/>
      <c r="I900" s="5"/>
    </row>
    <row r="901" ht="15.75" customHeight="1">
      <c r="A901" s="12"/>
      <c r="B901" s="5"/>
      <c r="C901" s="5"/>
      <c r="E901" s="5"/>
      <c r="F901" s="5"/>
      <c r="G901" s="5"/>
      <c r="H901" s="5"/>
      <c r="I901" s="5"/>
    </row>
    <row r="902" ht="15.75" customHeight="1">
      <c r="A902" s="12"/>
      <c r="B902" s="5"/>
      <c r="C902" s="5"/>
      <c r="E902" s="5"/>
      <c r="F902" s="5"/>
      <c r="G902" s="5"/>
      <c r="H902" s="5"/>
      <c r="I902" s="5"/>
    </row>
    <row r="903" ht="15.75" customHeight="1">
      <c r="A903" s="12"/>
      <c r="B903" s="5"/>
      <c r="C903" s="5"/>
      <c r="E903" s="5"/>
      <c r="F903" s="5"/>
      <c r="G903" s="5"/>
      <c r="H903" s="5"/>
      <c r="I903" s="5"/>
    </row>
    <row r="904" ht="15.75" customHeight="1">
      <c r="A904" s="12"/>
      <c r="B904" s="5"/>
      <c r="C904" s="5"/>
      <c r="E904" s="5"/>
      <c r="F904" s="5"/>
      <c r="G904" s="5"/>
      <c r="H904" s="5"/>
      <c r="I904" s="5"/>
    </row>
    <row r="905" ht="15.75" customHeight="1">
      <c r="A905" s="12"/>
      <c r="B905" s="5"/>
      <c r="C905" s="5"/>
      <c r="E905" s="5"/>
      <c r="F905" s="5"/>
      <c r="G905" s="5"/>
      <c r="H905" s="5"/>
      <c r="I905" s="5"/>
    </row>
    <row r="906" ht="15.75" customHeight="1">
      <c r="A906" s="12"/>
      <c r="B906" s="5"/>
      <c r="C906" s="5"/>
      <c r="E906" s="5"/>
      <c r="F906" s="5"/>
      <c r="G906" s="5"/>
      <c r="H906" s="5"/>
      <c r="I906" s="5"/>
    </row>
    <row r="907" ht="15.75" customHeight="1">
      <c r="A907" s="12"/>
      <c r="B907" s="5"/>
      <c r="C907" s="5"/>
      <c r="E907" s="5"/>
      <c r="F907" s="5"/>
      <c r="G907" s="5"/>
      <c r="H907" s="5"/>
      <c r="I907" s="5"/>
    </row>
    <row r="908" ht="15.75" customHeight="1">
      <c r="A908" s="12"/>
      <c r="B908" s="5"/>
      <c r="C908" s="5"/>
      <c r="E908" s="5"/>
      <c r="F908" s="5"/>
      <c r="G908" s="5"/>
      <c r="H908" s="5"/>
      <c r="I908" s="5"/>
    </row>
    <row r="909" ht="15.75" customHeight="1">
      <c r="A909" s="12"/>
      <c r="B909" s="5"/>
      <c r="C909" s="5"/>
      <c r="E909" s="5"/>
      <c r="F909" s="5"/>
      <c r="G909" s="5"/>
      <c r="H909" s="5"/>
      <c r="I909" s="5"/>
    </row>
    <row r="910" ht="15.75" customHeight="1">
      <c r="A910" s="12"/>
      <c r="B910" s="5"/>
      <c r="C910" s="5"/>
      <c r="E910" s="5"/>
      <c r="F910" s="5"/>
      <c r="G910" s="5"/>
      <c r="H910" s="5"/>
      <c r="I910" s="5"/>
    </row>
    <row r="911" ht="15.75" customHeight="1">
      <c r="A911" s="12"/>
      <c r="B911" s="5"/>
      <c r="C911" s="5"/>
      <c r="E911" s="5"/>
      <c r="F911" s="5"/>
      <c r="G911" s="5"/>
      <c r="H911" s="5"/>
      <c r="I911" s="5"/>
    </row>
    <row r="912" ht="15.75" customHeight="1">
      <c r="A912" s="12"/>
      <c r="B912" s="5"/>
      <c r="C912" s="5"/>
      <c r="E912" s="5"/>
      <c r="F912" s="5"/>
      <c r="G912" s="5"/>
      <c r="H912" s="5"/>
      <c r="I912" s="5"/>
    </row>
    <row r="913" ht="15.75" customHeight="1">
      <c r="A913" s="12"/>
      <c r="B913" s="5"/>
      <c r="C913" s="5"/>
      <c r="E913" s="5"/>
      <c r="F913" s="5"/>
      <c r="G913" s="5"/>
      <c r="H913" s="5"/>
      <c r="I913" s="5"/>
    </row>
    <row r="914" ht="15.75" customHeight="1">
      <c r="A914" s="12"/>
      <c r="B914" s="5"/>
      <c r="C914" s="5"/>
      <c r="E914" s="5"/>
      <c r="F914" s="5"/>
      <c r="G914" s="5"/>
      <c r="H914" s="5"/>
      <c r="I914" s="5"/>
    </row>
    <row r="915" ht="15.75" customHeight="1">
      <c r="A915" s="12"/>
      <c r="B915" s="5"/>
      <c r="C915" s="5"/>
      <c r="E915" s="5"/>
      <c r="F915" s="5"/>
      <c r="G915" s="5"/>
      <c r="H915" s="5"/>
      <c r="I915" s="5"/>
    </row>
    <row r="916" ht="15.75" customHeight="1">
      <c r="A916" s="12"/>
      <c r="B916" s="5"/>
      <c r="C916" s="5"/>
      <c r="E916" s="5"/>
      <c r="F916" s="5"/>
      <c r="G916" s="5"/>
      <c r="H916" s="5"/>
      <c r="I916" s="5"/>
    </row>
    <row r="917" ht="15.75" customHeight="1">
      <c r="A917" s="12"/>
      <c r="B917" s="5"/>
      <c r="C917" s="5"/>
      <c r="E917" s="5"/>
      <c r="F917" s="5"/>
      <c r="G917" s="5"/>
      <c r="H917" s="5"/>
      <c r="I917" s="5"/>
    </row>
    <row r="918" ht="15.75" customHeight="1">
      <c r="A918" s="12"/>
      <c r="B918" s="5"/>
      <c r="C918" s="5"/>
      <c r="E918" s="5"/>
      <c r="F918" s="5"/>
      <c r="G918" s="5"/>
      <c r="H918" s="5"/>
      <c r="I918" s="5"/>
    </row>
    <row r="919" ht="15.75" customHeight="1">
      <c r="A919" s="12"/>
      <c r="B919" s="5"/>
      <c r="C919" s="5"/>
      <c r="E919" s="5"/>
      <c r="F919" s="5"/>
      <c r="G919" s="5"/>
      <c r="H919" s="5"/>
      <c r="I919" s="5"/>
    </row>
    <row r="920" ht="15.75" customHeight="1">
      <c r="A920" s="12"/>
      <c r="B920" s="5"/>
      <c r="C920" s="5"/>
      <c r="E920" s="5"/>
      <c r="F920" s="5"/>
      <c r="G920" s="5"/>
      <c r="H920" s="5"/>
      <c r="I920" s="5"/>
    </row>
    <row r="921" ht="15.75" customHeight="1">
      <c r="A921" s="12"/>
      <c r="B921" s="5"/>
      <c r="C921" s="5"/>
      <c r="E921" s="5"/>
      <c r="F921" s="5"/>
      <c r="G921" s="5"/>
      <c r="H921" s="5"/>
      <c r="I921" s="5"/>
    </row>
    <row r="922" ht="15.75" customHeight="1">
      <c r="A922" s="12"/>
      <c r="B922" s="5"/>
      <c r="C922" s="5"/>
      <c r="E922" s="5"/>
      <c r="F922" s="5"/>
      <c r="G922" s="5"/>
      <c r="H922" s="5"/>
      <c r="I922" s="5"/>
    </row>
    <row r="923" ht="15.75" customHeight="1">
      <c r="A923" s="12"/>
      <c r="B923" s="5"/>
      <c r="C923" s="5"/>
      <c r="E923" s="5"/>
      <c r="F923" s="5"/>
      <c r="G923" s="5"/>
      <c r="H923" s="5"/>
      <c r="I923" s="5"/>
    </row>
    <row r="924" ht="15.75" customHeight="1">
      <c r="A924" s="12"/>
      <c r="B924" s="5"/>
      <c r="C924" s="5"/>
      <c r="E924" s="5"/>
      <c r="F924" s="5"/>
      <c r="G924" s="5"/>
      <c r="H924" s="5"/>
      <c r="I924" s="5"/>
    </row>
    <row r="925" ht="15.75" customHeight="1">
      <c r="A925" s="12"/>
      <c r="B925" s="5"/>
      <c r="C925" s="5"/>
      <c r="E925" s="5"/>
      <c r="F925" s="5"/>
      <c r="G925" s="5"/>
      <c r="H925" s="5"/>
      <c r="I925" s="5"/>
    </row>
    <row r="926" ht="15.75" customHeight="1">
      <c r="A926" s="12"/>
      <c r="B926" s="5"/>
      <c r="C926" s="5"/>
      <c r="E926" s="5"/>
      <c r="F926" s="5"/>
      <c r="G926" s="5"/>
      <c r="H926" s="5"/>
      <c r="I926" s="5"/>
    </row>
    <row r="927" ht="15.75" customHeight="1">
      <c r="A927" s="12"/>
      <c r="B927" s="5"/>
      <c r="C927" s="5"/>
      <c r="E927" s="5"/>
      <c r="F927" s="5"/>
      <c r="G927" s="5"/>
      <c r="H927" s="5"/>
      <c r="I927" s="5"/>
    </row>
    <row r="928" ht="15.75" customHeight="1">
      <c r="A928" s="12"/>
      <c r="B928" s="5"/>
      <c r="C928" s="5"/>
      <c r="E928" s="5"/>
      <c r="F928" s="5"/>
      <c r="G928" s="5"/>
      <c r="H928" s="5"/>
      <c r="I928" s="5"/>
    </row>
    <row r="929" ht="15.75" customHeight="1">
      <c r="A929" s="12"/>
      <c r="B929" s="5"/>
      <c r="C929" s="5"/>
      <c r="E929" s="5"/>
      <c r="F929" s="5"/>
      <c r="G929" s="5"/>
      <c r="H929" s="5"/>
      <c r="I929" s="5"/>
    </row>
    <row r="930" ht="15.75" customHeight="1">
      <c r="A930" s="12"/>
      <c r="B930" s="5"/>
      <c r="C930" s="5"/>
      <c r="E930" s="5"/>
      <c r="F930" s="5"/>
      <c r="G930" s="5"/>
      <c r="H930" s="5"/>
      <c r="I930" s="5"/>
    </row>
    <row r="931" ht="15.75" customHeight="1">
      <c r="A931" s="12"/>
      <c r="B931" s="5"/>
      <c r="C931" s="5"/>
      <c r="E931" s="5"/>
      <c r="F931" s="5"/>
      <c r="G931" s="5"/>
      <c r="H931" s="5"/>
      <c r="I931" s="5"/>
    </row>
    <row r="932" ht="15.75" customHeight="1">
      <c r="A932" s="12"/>
      <c r="B932" s="5"/>
      <c r="C932" s="5"/>
      <c r="E932" s="5"/>
      <c r="F932" s="5"/>
      <c r="G932" s="5"/>
      <c r="H932" s="5"/>
      <c r="I932" s="5"/>
    </row>
    <row r="933" ht="15.75" customHeight="1">
      <c r="A933" s="12"/>
      <c r="B933" s="5"/>
      <c r="C933" s="5"/>
      <c r="E933" s="5"/>
      <c r="F933" s="5"/>
      <c r="G933" s="5"/>
      <c r="H933" s="5"/>
      <c r="I933" s="5"/>
    </row>
    <row r="934" ht="15.75" customHeight="1">
      <c r="A934" s="12"/>
      <c r="B934" s="5"/>
      <c r="C934" s="5"/>
      <c r="E934" s="5"/>
      <c r="F934" s="5"/>
      <c r="G934" s="5"/>
      <c r="H934" s="5"/>
      <c r="I934" s="5"/>
    </row>
    <row r="935" ht="15.75" customHeight="1">
      <c r="A935" s="12"/>
      <c r="B935" s="5"/>
      <c r="C935" s="5"/>
      <c r="E935" s="5"/>
      <c r="F935" s="5"/>
      <c r="G935" s="5"/>
      <c r="H935" s="5"/>
      <c r="I935" s="5"/>
    </row>
    <row r="936" ht="15.75" customHeight="1">
      <c r="A936" s="12"/>
      <c r="B936" s="5"/>
      <c r="C936" s="5"/>
      <c r="E936" s="5"/>
      <c r="F936" s="5"/>
      <c r="G936" s="5"/>
      <c r="H936" s="5"/>
      <c r="I936" s="5"/>
    </row>
    <row r="937" ht="15.75" customHeight="1">
      <c r="A937" s="12"/>
      <c r="B937" s="5"/>
      <c r="C937" s="5"/>
      <c r="E937" s="5"/>
      <c r="F937" s="5"/>
      <c r="G937" s="5"/>
      <c r="H937" s="5"/>
      <c r="I937" s="5"/>
    </row>
    <row r="938" ht="15.75" customHeight="1">
      <c r="A938" s="12"/>
      <c r="B938" s="5"/>
      <c r="C938" s="5"/>
      <c r="E938" s="5"/>
      <c r="F938" s="5"/>
      <c r="G938" s="5"/>
      <c r="H938" s="5"/>
      <c r="I938" s="5"/>
    </row>
    <row r="939" ht="15.75" customHeight="1">
      <c r="A939" s="12"/>
      <c r="B939" s="5"/>
      <c r="C939" s="5"/>
      <c r="E939" s="5"/>
      <c r="F939" s="5"/>
      <c r="G939" s="5"/>
      <c r="H939" s="5"/>
      <c r="I939" s="5"/>
    </row>
    <row r="940" ht="15.75" customHeight="1">
      <c r="A940" s="12"/>
      <c r="B940" s="5"/>
      <c r="C940" s="5"/>
      <c r="E940" s="5"/>
      <c r="F940" s="5"/>
      <c r="G940" s="5"/>
      <c r="H940" s="5"/>
      <c r="I940" s="5"/>
    </row>
    <row r="941" ht="15.75" customHeight="1">
      <c r="A941" s="12"/>
      <c r="B941" s="5"/>
      <c r="C941" s="5"/>
      <c r="E941" s="5"/>
      <c r="F941" s="5"/>
      <c r="G941" s="5"/>
      <c r="H941" s="5"/>
      <c r="I941" s="5"/>
    </row>
    <row r="942" ht="15.75" customHeight="1">
      <c r="A942" s="12"/>
      <c r="B942" s="5"/>
      <c r="C942" s="5"/>
      <c r="E942" s="5"/>
      <c r="F942" s="5"/>
      <c r="G942" s="5"/>
      <c r="H942" s="5"/>
      <c r="I942" s="5"/>
    </row>
    <row r="943" ht="15.75" customHeight="1">
      <c r="A943" s="12"/>
      <c r="B943" s="5"/>
      <c r="C943" s="5"/>
      <c r="E943" s="5"/>
      <c r="F943" s="5"/>
      <c r="G943" s="5"/>
      <c r="H943" s="5"/>
      <c r="I943" s="5"/>
    </row>
    <row r="944" ht="15.75" customHeight="1">
      <c r="A944" s="12"/>
      <c r="B944" s="5"/>
      <c r="C944" s="5"/>
      <c r="E944" s="5"/>
      <c r="F944" s="5"/>
      <c r="G944" s="5"/>
      <c r="H944" s="5"/>
      <c r="I944" s="5"/>
    </row>
    <row r="945" ht="15.75" customHeight="1">
      <c r="A945" s="12"/>
      <c r="B945" s="5"/>
      <c r="C945" s="5"/>
      <c r="E945" s="5"/>
      <c r="F945" s="5"/>
      <c r="G945" s="5"/>
      <c r="H945" s="5"/>
      <c r="I945" s="5"/>
    </row>
    <row r="946" ht="15.75" customHeight="1">
      <c r="A946" s="12"/>
      <c r="B946" s="5"/>
      <c r="C946" s="5"/>
      <c r="E946" s="5"/>
      <c r="F946" s="5"/>
      <c r="G946" s="5"/>
      <c r="H946" s="5"/>
      <c r="I946" s="5"/>
    </row>
    <row r="947" ht="15.75" customHeight="1">
      <c r="A947" s="12"/>
      <c r="B947" s="5"/>
      <c r="C947" s="5"/>
      <c r="E947" s="5"/>
      <c r="F947" s="5"/>
      <c r="G947" s="5"/>
      <c r="H947" s="5"/>
      <c r="I947" s="5"/>
    </row>
    <row r="948" ht="15.75" customHeight="1">
      <c r="A948" s="12"/>
      <c r="B948" s="5"/>
      <c r="C948" s="5"/>
      <c r="E948" s="5"/>
      <c r="F948" s="5"/>
      <c r="G948" s="5"/>
      <c r="H948" s="5"/>
      <c r="I948" s="5"/>
    </row>
    <row r="949" ht="15.75" customHeight="1">
      <c r="A949" s="12"/>
      <c r="B949" s="5"/>
      <c r="C949" s="5"/>
      <c r="E949" s="5"/>
      <c r="F949" s="5"/>
      <c r="G949" s="5"/>
      <c r="H949" s="5"/>
      <c r="I949" s="5"/>
    </row>
    <row r="950" ht="15.75" customHeight="1">
      <c r="A950" s="12"/>
      <c r="B950" s="5"/>
      <c r="C950" s="5"/>
      <c r="E950" s="5"/>
      <c r="F950" s="5"/>
      <c r="G950" s="5"/>
      <c r="H950" s="5"/>
      <c r="I950" s="5"/>
    </row>
    <row r="951" ht="15.75" customHeight="1">
      <c r="A951" s="12"/>
      <c r="B951" s="5"/>
      <c r="C951" s="5"/>
      <c r="E951" s="5"/>
      <c r="F951" s="5"/>
      <c r="G951" s="5"/>
      <c r="H951" s="5"/>
      <c r="I951" s="5"/>
    </row>
    <row r="952" ht="15.75" customHeight="1">
      <c r="A952" s="12"/>
      <c r="B952" s="5"/>
      <c r="C952" s="5"/>
      <c r="E952" s="5"/>
      <c r="F952" s="5"/>
      <c r="G952" s="5"/>
      <c r="H952" s="5"/>
      <c r="I952" s="5"/>
    </row>
    <row r="953" ht="15.75" customHeight="1">
      <c r="A953" s="12"/>
      <c r="B953" s="5"/>
      <c r="C953" s="5"/>
      <c r="E953" s="5"/>
      <c r="F953" s="5"/>
      <c r="G953" s="5"/>
      <c r="H953" s="5"/>
      <c r="I953" s="5"/>
    </row>
    <row r="954" ht="15.75" customHeight="1">
      <c r="A954" s="12"/>
      <c r="B954" s="5"/>
      <c r="C954" s="5"/>
      <c r="E954" s="5"/>
      <c r="F954" s="5"/>
      <c r="G954" s="5"/>
      <c r="H954" s="5"/>
      <c r="I954" s="5"/>
    </row>
    <row r="955" ht="15.75" customHeight="1">
      <c r="A955" s="12"/>
      <c r="B955" s="5"/>
      <c r="C955" s="5"/>
      <c r="E955" s="5"/>
      <c r="F955" s="5"/>
      <c r="G955" s="5"/>
      <c r="H955" s="5"/>
      <c r="I955" s="5"/>
    </row>
    <row r="956" ht="15.75" customHeight="1">
      <c r="A956" s="12"/>
      <c r="B956" s="5"/>
      <c r="C956" s="5"/>
      <c r="E956" s="5"/>
      <c r="F956" s="5"/>
      <c r="G956" s="5"/>
      <c r="H956" s="5"/>
      <c r="I956" s="5"/>
    </row>
    <row r="957" ht="15.75" customHeight="1">
      <c r="A957" s="12"/>
      <c r="B957" s="5"/>
      <c r="C957" s="5"/>
      <c r="E957" s="5"/>
      <c r="F957" s="5"/>
      <c r="G957" s="5"/>
      <c r="H957" s="5"/>
      <c r="I957" s="5"/>
    </row>
    <row r="958" ht="15.75" customHeight="1">
      <c r="A958" s="12"/>
      <c r="B958" s="5"/>
      <c r="C958" s="5"/>
      <c r="E958" s="5"/>
      <c r="F958" s="5"/>
      <c r="G958" s="5"/>
      <c r="H958" s="5"/>
      <c r="I958" s="5"/>
    </row>
    <row r="959" ht="15.75" customHeight="1">
      <c r="A959" s="12"/>
      <c r="B959" s="5"/>
      <c r="C959" s="5"/>
      <c r="E959" s="5"/>
      <c r="F959" s="5"/>
      <c r="G959" s="5"/>
      <c r="H959" s="5"/>
      <c r="I959" s="5"/>
    </row>
    <row r="960" ht="15.75" customHeight="1">
      <c r="A960" s="12"/>
      <c r="B960" s="5"/>
      <c r="C960" s="5"/>
      <c r="E960" s="5"/>
      <c r="F960" s="5"/>
      <c r="G960" s="5"/>
      <c r="H960" s="5"/>
      <c r="I960" s="5"/>
    </row>
    <row r="961" ht="15.75" customHeight="1">
      <c r="A961" s="12"/>
      <c r="B961" s="5"/>
      <c r="C961" s="5"/>
      <c r="E961" s="5"/>
      <c r="F961" s="5"/>
      <c r="G961" s="5"/>
      <c r="H961" s="5"/>
      <c r="I961" s="5"/>
    </row>
    <row r="962" ht="15.75" customHeight="1">
      <c r="A962" s="12"/>
      <c r="B962" s="5"/>
      <c r="C962" s="5"/>
      <c r="E962" s="5"/>
      <c r="F962" s="5"/>
      <c r="G962" s="5"/>
      <c r="H962" s="5"/>
      <c r="I962" s="5"/>
    </row>
    <row r="963" ht="15.75" customHeight="1">
      <c r="A963" s="12"/>
      <c r="B963" s="5"/>
      <c r="C963" s="5"/>
      <c r="E963" s="5"/>
      <c r="F963" s="5"/>
      <c r="G963" s="5"/>
      <c r="H963" s="5"/>
      <c r="I963" s="5"/>
    </row>
    <row r="964" ht="15.75" customHeight="1">
      <c r="A964" s="12"/>
      <c r="B964" s="5"/>
      <c r="C964" s="5"/>
      <c r="E964" s="5"/>
      <c r="F964" s="5"/>
      <c r="G964" s="5"/>
      <c r="H964" s="5"/>
      <c r="I964" s="5"/>
    </row>
    <row r="965" ht="15.75" customHeight="1">
      <c r="A965" s="12"/>
      <c r="B965" s="5"/>
      <c r="C965" s="5"/>
      <c r="E965" s="5"/>
      <c r="F965" s="5"/>
      <c r="G965" s="5"/>
      <c r="H965" s="5"/>
      <c r="I965" s="5"/>
    </row>
    <row r="966" ht="15.75" customHeight="1">
      <c r="A966" s="12"/>
      <c r="B966" s="5"/>
      <c r="C966" s="5"/>
      <c r="E966" s="5"/>
      <c r="F966" s="5"/>
      <c r="G966" s="5"/>
      <c r="H966" s="5"/>
      <c r="I966" s="5"/>
    </row>
    <row r="967" ht="15.75" customHeight="1">
      <c r="A967" s="12"/>
      <c r="B967" s="5"/>
      <c r="C967" s="5"/>
      <c r="E967" s="5"/>
      <c r="F967" s="5"/>
      <c r="G967" s="5"/>
      <c r="H967" s="5"/>
      <c r="I967" s="5"/>
    </row>
    <row r="968" ht="15.75" customHeight="1">
      <c r="A968" s="12"/>
      <c r="B968" s="5"/>
      <c r="C968" s="5"/>
      <c r="E968" s="5"/>
      <c r="F968" s="5"/>
      <c r="G968" s="5"/>
      <c r="H968" s="5"/>
      <c r="I968" s="5"/>
    </row>
    <row r="969" ht="15.75" customHeight="1">
      <c r="A969" s="12"/>
      <c r="B969" s="5"/>
      <c r="C969" s="5"/>
      <c r="E969" s="5"/>
      <c r="F969" s="5"/>
      <c r="G969" s="5"/>
      <c r="H969" s="5"/>
      <c r="I969" s="5"/>
    </row>
    <row r="970" ht="15.75" customHeight="1">
      <c r="A970" s="12"/>
      <c r="B970" s="5"/>
      <c r="C970" s="5"/>
      <c r="E970" s="5"/>
      <c r="F970" s="5"/>
      <c r="G970" s="5"/>
      <c r="H970" s="5"/>
      <c r="I970" s="5"/>
    </row>
    <row r="971" ht="15.75" customHeight="1">
      <c r="A971" s="12"/>
      <c r="B971" s="5"/>
      <c r="C971" s="5"/>
      <c r="E971" s="5"/>
      <c r="F971" s="5"/>
      <c r="G971" s="5"/>
      <c r="H971" s="5"/>
      <c r="I971" s="5"/>
    </row>
    <row r="972" ht="15.75" customHeight="1">
      <c r="A972" s="12"/>
      <c r="B972" s="5"/>
      <c r="C972" s="5"/>
      <c r="E972" s="5"/>
      <c r="F972" s="5"/>
      <c r="G972" s="5"/>
      <c r="H972" s="5"/>
      <c r="I972" s="5"/>
    </row>
    <row r="973" ht="15.75" customHeight="1">
      <c r="A973" s="12"/>
      <c r="B973" s="5"/>
      <c r="C973" s="5"/>
      <c r="E973" s="5"/>
      <c r="F973" s="5"/>
      <c r="G973" s="5"/>
      <c r="H973" s="5"/>
      <c r="I973" s="5"/>
    </row>
    <row r="974" ht="15.75" customHeight="1">
      <c r="A974" s="12"/>
      <c r="B974" s="5"/>
      <c r="C974" s="5"/>
      <c r="E974" s="5"/>
      <c r="F974" s="5"/>
      <c r="G974" s="5"/>
      <c r="H974" s="5"/>
      <c r="I974" s="5"/>
    </row>
    <row r="975" ht="15.75" customHeight="1">
      <c r="A975" s="12"/>
      <c r="B975" s="5"/>
      <c r="C975" s="5"/>
      <c r="E975" s="5"/>
      <c r="F975" s="5"/>
      <c r="G975" s="5"/>
      <c r="H975" s="5"/>
      <c r="I975" s="5"/>
    </row>
    <row r="976" ht="15.75" customHeight="1">
      <c r="A976" s="12"/>
      <c r="B976" s="5"/>
      <c r="C976" s="5"/>
      <c r="E976" s="5"/>
      <c r="F976" s="5"/>
      <c r="G976" s="5"/>
      <c r="H976" s="5"/>
      <c r="I976" s="5"/>
    </row>
    <row r="977" ht="15.75" customHeight="1">
      <c r="A977" s="12"/>
      <c r="B977" s="5"/>
      <c r="C977" s="5"/>
      <c r="E977" s="5"/>
      <c r="F977" s="5"/>
      <c r="G977" s="5"/>
      <c r="H977" s="5"/>
      <c r="I977" s="5"/>
    </row>
    <row r="978" ht="15.75" customHeight="1">
      <c r="A978" s="12"/>
      <c r="B978" s="5"/>
      <c r="C978" s="5"/>
      <c r="E978" s="5"/>
      <c r="F978" s="5"/>
      <c r="G978" s="5"/>
      <c r="H978" s="5"/>
      <c r="I978" s="5"/>
    </row>
    <row r="979" ht="15.75" customHeight="1">
      <c r="A979" s="12"/>
      <c r="B979" s="5"/>
      <c r="C979" s="5"/>
      <c r="E979" s="5"/>
      <c r="F979" s="5"/>
      <c r="G979" s="5"/>
      <c r="H979" s="5"/>
      <c r="I979" s="5"/>
    </row>
    <row r="980" ht="15.75" customHeight="1">
      <c r="A980" s="12"/>
      <c r="B980" s="5"/>
      <c r="C980" s="5"/>
      <c r="E980" s="5"/>
      <c r="F980" s="5"/>
      <c r="G980" s="5"/>
      <c r="H980" s="5"/>
      <c r="I980" s="5"/>
    </row>
    <row r="981" ht="15.75" customHeight="1">
      <c r="A981" s="12"/>
      <c r="B981" s="5"/>
      <c r="C981" s="5"/>
      <c r="E981" s="5"/>
      <c r="F981" s="5"/>
      <c r="G981" s="5"/>
      <c r="H981" s="5"/>
      <c r="I981" s="5"/>
    </row>
    <row r="982" ht="15.75" customHeight="1">
      <c r="A982" s="12"/>
      <c r="B982" s="5"/>
      <c r="C982" s="5"/>
      <c r="E982" s="5"/>
      <c r="F982" s="5"/>
      <c r="G982" s="5"/>
      <c r="H982" s="5"/>
      <c r="I982" s="5"/>
    </row>
    <row r="983" ht="15.75" customHeight="1">
      <c r="A983" s="12"/>
      <c r="B983" s="5"/>
      <c r="C983" s="5"/>
      <c r="E983" s="5"/>
      <c r="F983" s="5"/>
      <c r="G983" s="5"/>
      <c r="H983" s="5"/>
      <c r="I983" s="5"/>
    </row>
    <row r="984" ht="15.75" customHeight="1">
      <c r="A984" s="12"/>
      <c r="B984" s="5"/>
      <c r="C984" s="5"/>
      <c r="E984" s="5"/>
      <c r="F984" s="5"/>
      <c r="G984" s="5"/>
      <c r="H984" s="5"/>
      <c r="I984" s="5"/>
    </row>
    <row r="985" ht="15.75" customHeight="1">
      <c r="A985" s="12"/>
      <c r="B985" s="5"/>
      <c r="C985" s="5"/>
      <c r="E985" s="5"/>
      <c r="F985" s="5"/>
      <c r="G985" s="5"/>
      <c r="H985" s="5"/>
      <c r="I985" s="5"/>
    </row>
    <row r="986" ht="15.75" customHeight="1">
      <c r="A986" s="12"/>
      <c r="B986" s="5"/>
      <c r="C986" s="5"/>
      <c r="E986" s="5"/>
      <c r="F986" s="5"/>
      <c r="G986" s="5"/>
      <c r="H986" s="5"/>
      <c r="I986" s="5"/>
    </row>
    <row r="987" ht="15.75" customHeight="1">
      <c r="A987" s="12"/>
      <c r="B987" s="5"/>
      <c r="C987" s="5"/>
      <c r="E987" s="5"/>
      <c r="F987" s="5"/>
      <c r="G987" s="5"/>
      <c r="H987" s="5"/>
      <c r="I987" s="5"/>
    </row>
    <row r="988" ht="15.75" customHeight="1">
      <c r="A988" s="12"/>
      <c r="B988" s="5"/>
      <c r="C988" s="5"/>
      <c r="E988" s="5"/>
      <c r="F988" s="5"/>
      <c r="G988" s="5"/>
      <c r="H988" s="5"/>
      <c r="I988" s="5"/>
    </row>
    <row r="989" ht="15.75" customHeight="1">
      <c r="A989" s="12"/>
      <c r="B989" s="5"/>
      <c r="C989" s="5"/>
      <c r="E989" s="5"/>
      <c r="F989" s="5"/>
      <c r="G989" s="5"/>
      <c r="H989" s="5"/>
      <c r="I989" s="5"/>
    </row>
    <row r="990" ht="15.75" customHeight="1">
      <c r="A990" s="12"/>
      <c r="B990" s="5"/>
      <c r="C990" s="5"/>
      <c r="E990" s="5"/>
      <c r="F990" s="5"/>
      <c r="G990" s="5"/>
      <c r="H990" s="5"/>
      <c r="I990" s="5"/>
    </row>
    <row r="991" ht="15.75" customHeight="1">
      <c r="A991" s="12"/>
      <c r="B991" s="5"/>
      <c r="C991" s="5"/>
      <c r="E991" s="5"/>
      <c r="F991" s="5"/>
      <c r="G991" s="5"/>
      <c r="H991" s="5"/>
      <c r="I991" s="5"/>
    </row>
    <row r="992" ht="15.75" customHeight="1">
      <c r="A992" s="12"/>
      <c r="B992" s="5"/>
      <c r="C992" s="5"/>
      <c r="E992" s="5"/>
      <c r="F992" s="5"/>
      <c r="G992" s="5"/>
      <c r="H992" s="5"/>
      <c r="I992" s="5"/>
    </row>
    <row r="993" ht="15.75" customHeight="1">
      <c r="A993" s="12"/>
      <c r="B993" s="5"/>
      <c r="C993" s="5"/>
      <c r="E993" s="5"/>
      <c r="F993" s="5"/>
      <c r="G993" s="5"/>
      <c r="H993" s="5"/>
      <c r="I993" s="5"/>
    </row>
    <row r="994" ht="15.75" customHeight="1">
      <c r="A994" s="12"/>
      <c r="B994" s="5"/>
      <c r="C994" s="5"/>
      <c r="E994" s="5"/>
      <c r="F994" s="5"/>
      <c r="G994" s="5"/>
      <c r="H994" s="5"/>
      <c r="I994" s="5"/>
    </row>
    <row r="995" ht="15.75" customHeight="1">
      <c r="A995" s="12"/>
      <c r="B995" s="5"/>
      <c r="C995" s="5"/>
      <c r="E995" s="5"/>
      <c r="F995" s="5"/>
      <c r="G995" s="5"/>
      <c r="H995" s="5"/>
      <c r="I995" s="5"/>
    </row>
    <row r="996" ht="15.75" customHeight="1">
      <c r="A996" s="12"/>
      <c r="B996" s="5"/>
      <c r="C996" s="5"/>
      <c r="E996" s="5"/>
      <c r="F996" s="5"/>
      <c r="G996" s="5"/>
      <c r="H996" s="5"/>
      <c r="I996" s="5"/>
    </row>
    <row r="997" ht="15.75" customHeight="1">
      <c r="A997" s="12"/>
      <c r="B997" s="5"/>
      <c r="C997" s="5"/>
      <c r="E997" s="5"/>
      <c r="F997" s="5"/>
      <c r="G997" s="5"/>
      <c r="H997" s="5"/>
      <c r="I997" s="5"/>
    </row>
    <row r="998" ht="15.75" customHeight="1">
      <c r="A998" s="12"/>
      <c r="B998" s="5"/>
      <c r="C998" s="5"/>
      <c r="E998" s="5"/>
      <c r="F998" s="5"/>
      <c r="G998" s="5"/>
      <c r="H998" s="5"/>
      <c r="I998" s="5"/>
    </row>
    <row r="999" ht="15.75" customHeight="1">
      <c r="A999" s="12"/>
      <c r="B999" s="5"/>
      <c r="C999" s="5"/>
      <c r="E999" s="5"/>
      <c r="F999" s="5"/>
      <c r="G999" s="5"/>
      <c r="H999" s="5"/>
      <c r="I999" s="5"/>
    </row>
    <row r="1000" ht="15.75" customHeight="1">
      <c r="A1000" s="12"/>
      <c r="B1000" s="5"/>
      <c r="C1000" s="5"/>
      <c r="E1000" s="5"/>
      <c r="F1000" s="5"/>
      <c r="G1000" s="5"/>
      <c r="H1000" s="5"/>
      <c r="I1000" s="5"/>
    </row>
  </sheetData>
  <dataValidations>
    <dataValidation type="list" allowBlank="1" showInputMessage="1" showErrorMessage="1" prompt="Value not in codelist - You must use a code from the codelist.&#10;&#10;If no code is appropriate, please create an issue in the RDLS GitHub repository." sqref="E9:E1000">
      <formula1>'# Enums'!$BD$2:$BD$12</formula1>
    </dataValidation>
    <dataValidation type="list" allowBlank="1" showErrorMessage="1" sqref="C9:C1000">
      <formula1>hazard_event_sets!$C$9:$C$1000</formula1>
    </dataValidation>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G9:G1000">
      <formula1>'# Enums'!$BF$2:$BF$52</formula1>
    </dataValidation>
    <dataValidation type="list" allowBlank="1" showErrorMessage="1" sqref="B9:B1000">
      <formula1>datasets!$B$9:$B$1000</formula1>
    </dataValidation>
    <dataValidation type="list" allowBlank="1" showInputMessage="1" prompt="Value not in codelist - You must use a code from the codelist.&#10;&#10;If no code is appropriate, please create an issue in the RDLS GitHub repository. If you entered multiple values from the codelist, you can ignore this warning." sqref="I9:I1000">
      <formula1>'# Enums'!$BH$2:$BH$31</formula1>
    </dataValidation>
    <dataValidation type="list" allowBlank="1" showInputMessage="1" prompt="Value not in codelist - You must use a code from the codelist.&#10;&#10;If no code is appropriate, please create an issue in the RDLS GitHub repository. If you entered multiple values from the codelist, you can ignore this warning." sqref="F9:F1000">
      <formula1>'# Enums'!$BE$2:$BE$31</formula1>
    </dataValidation>
    <dataValidation type="list" allowBlank="1" showInputMessage="1" showErrorMessage="1" prompt="Value not in codelist - You must use a code from the codelist.&#10;&#10;If no code is appropriate, please create an issue in the RDLS GitHub repository." sqref="H9:H1000">
      <formula1>'# Enums'!$BG$2:$BG$12</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A6EF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2" width="16.71"/>
    <col customWidth="1" min="3" max="3" width="22.71"/>
    <col customWidth="1" min="4" max="4" width="49.71"/>
    <col customWidth="1" min="5" max="5" width="53.71"/>
    <col customWidth="1" min="6" max="6" width="58.71"/>
    <col customWidth="1" min="7" max="7" width="50.71"/>
    <col customWidth="1" min="8" max="26" width="8.71"/>
  </cols>
  <sheetData>
    <row r="1">
      <c r="A1" s="6" t="s">
        <v>2896</v>
      </c>
      <c r="B1" s="6" t="s">
        <v>2897</v>
      </c>
      <c r="C1" s="6" t="s">
        <v>3178</v>
      </c>
      <c r="D1" s="6" t="s">
        <v>3215</v>
      </c>
      <c r="E1" s="6" t="s">
        <v>69</v>
      </c>
      <c r="F1" s="6" t="s">
        <v>3216</v>
      </c>
      <c r="G1" s="6" t="s">
        <v>3217</v>
      </c>
      <c r="H1" s="6"/>
      <c r="I1" s="6"/>
      <c r="J1" s="6"/>
      <c r="K1" s="6"/>
      <c r="L1" s="6"/>
      <c r="M1" s="6"/>
      <c r="N1" s="6"/>
      <c r="O1" s="6"/>
      <c r="P1" s="6"/>
      <c r="Q1" s="6"/>
      <c r="R1" s="6"/>
      <c r="S1" s="6"/>
      <c r="T1" s="6"/>
      <c r="U1" s="6"/>
      <c r="V1" s="6"/>
      <c r="W1" s="6"/>
      <c r="X1" s="6"/>
      <c r="Y1" s="6"/>
      <c r="Z1" s="6"/>
    </row>
    <row r="2">
      <c r="A2" s="7" t="s">
        <v>2932</v>
      </c>
      <c r="B2" s="7" t="s">
        <v>2933</v>
      </c>
      <c r="C2" s="7" t="s">
        <v>3187</v>
      </c>
      <c r="D2" s="7" t="s">
        <v>2933</v>
      </c>
      <c r="E2" s="7" t="s">
        <v>2975</v>
      </c>
      <c r="F2" s="7" t="s">
        <v>2935</v>
      </c>
      <c r="G2" s="7" t="s">
        <v>3132</v>
      </c>
      <c r="H2" s="7"/>
      <c r="I2" s="7"/>
      <c r="J2" s="7"/>
      <c r="K2" s="7"/>
      <c r="L2" s="7"/>
      <c r="M2" s="7"/>
      <c r="N2" s="7"/>
      <c r="O2" s="7"/>
      <c r="P2" s="7"/>
      <c r="Q2" s="7"/>
      <c r="R2" s="7"/>
      <c r="S2" s="7"/>
      <c r="T2" s="7"/>
      <c r="U2" s="7"/>
      <c r="V2" s="7"/>
      <c r="W2" s="7"/>
      <c r="X2" s="7"/>
      <c r="Y2" s="7"/>
      <c r="Z2" s="7"/>
    </row>
    <row r="3" ht="30.0" customHeight="1">
      <c r="A3" s="8" t="s">
        <v>2988</v>
      </c>
      <c r="B3" s="8" t="s">
        <v>2989</v>
      </c>
      <c r="C3" s="8" t="s">
        <v>3194</v>
      </c>
      <c r="D3" s="8" t="s">
        <v>3133</v>
      </c>
      <c r="E3" s="8" t="s">
        <v>3134</v>
      </c>
      <c r="F3" s="8" t="s">
        <v>3135</v>
      </c>
      <c r="G3" s="8" t="s">
        <v>3136</v>
      </c>
      <c r="H3" s="8"/>
      <c r="I3" s="8"/>
      <c r="J3" s="8"/>
      <c r="K3" s="8"/>
      <c r="L3" s="8"/>
      <c r="M3" s="8"/>
      <c r="N3" s="8"/>
      <c r="O3" s="8"/>
      <c r="P3" s="8"/>
      <c r="Q3" s="8"/>
      <c r="R3" s="8"/>
      <c r="S3" s="8"/>
      <c r="T3" s="8"/>
      <c r="U3" s="8"/>
      <c r="V3" s="8"/>
      <c r="W3" s="8"/>
      <c r="X3" s="8"/>
      <c r="Y3" s="8"/>
      <c r="Z3" s="8"/>
    </row>
    <row r="4">
      <c r="A4" s="9" t="s">
        <v>3048</v>
      </c>
      <c r="B4" s="9" t="s">
        <v>3049</v>
      </c>
      <c r="C4" s="9" t="s">
        <v>3049</v>
      </c>
      <c r="D4" s="9" t="s">
        <v>3049</v>
      </c>
      <c r="E4" s="9"/>
      <c r="F4" s="9"/>
      <c r="G4" s="9"/>
      <c r="H4" s="9"/>
      <c r="I4" s="9"/>
      <c r="J4" s="9"/>
      <c r="K4" s="9"/>
      <c r="L4" s="9"/>
      <c r="M4" s="9"/>
      <c r="N4" s="9"/>
      <c r="O4" s="9"/>
      <c r="P4" s="9"/>
      <c r="Q4" s="9"/>
      <c r="R4" s="9"/>
      <c r="S4" s="9"/>
      <c r="T4" s="9"/>
      <c r="U4" s="9"/>
      <c r="V4" s="9"/>
      <c r="W4" s="9"/>
      <c r="X4" s="9"/>
      <c r="Y4" s="9"/>
      <c r="Z4" s="9"/>
    </row>
    <row r="5">
      <c r="A5" s="9" t="s">
        <v>3050</v>
      </c>
      <c r="B5" s="9" t="s">
        <v>3051</v>
      </c>
      <c r="C5" s="9" t="s">
        <v>3051</v>
      </c>
      <c r="D5" s="9" t="s">
        <v>3051</v>
      </c>
      <c r="E5" s="9" t="s">
        <v>3051</v>
      </c>
      <c r="F5" s="9" t="s">
        <v>3051</v>
      </c>
      <c r="G5" s="9" t="s">
        <v>3051</v>
      </c>
      <c r="H5" s="9"/>
      <c r="I5" s="9"/>
      <c r="J5" s="9"/>
      <c r="K5" s="9"/>
      <c r="L5" s="9"/>
      <c r="M5" s="9"/>
      <c r="N5" s="9"/>
      <c r="O5" s="9"/>
      <c r="P5" s="9"/>
      <c r="Q5" s="9"/>
      <c r="R5" s="9"/>
      <c r="S5" s="9"/>
      <c r="T5" s="9"/>
      <c r="U5" s="9"/>
      <c r="V5" s="9"/>
      <c r="W5" s="9"/>
      <c r="X5" s="9"/>
      <c r="Y5" s="9"/>
      <c r="Z5" s="9"/>
    </row>
    <row r="6" ht="30.0" customHeight="1">
      <c r="A6" s="8" t="s">
        <v>3053</v>
      </c>
      <c r="B6" s="8"/>
      <c r="C6" s="8"/>
      <c r="D6" s="8"/>
      <c r="E6" s="8"/>
      <c r="F6" s="8"/>
      <c r="G6" s="8" t="s">
        <v>3056</v>
      </c>
      <c r="H6" s="8"/>
      <c r="I6" s="8"/>
      <c r="J6" s="8"/>
      <c r="K6" s="8"/>
      <c r="L6" s="8"/>
      <c r="M6" s="8"/>
      <c r="N6" s="8"/>
      <c r="O6" s="8"/>
      <c r="P6" s="8"/>
      <c r="Q6" s="8"/>
      <c r="R6" s="8"/>
      <c r="S6" s="8"/>
      <c r="T6" s="8"/>
      <c r="U6" s="8"/>
      <c r="V6" s="8"/>
      <c r="W6" s="8"/>
      <c r="X6" s="8"/>
      <c r="Y6" s="8"/>
      <c r="Z6" s="8"/>
    </row>
    <row r="7">
      <c r="A7" s="10" t="s">
        <v>3070</v>
      </c>
      <c r="B7" s="10"/>
      <c r="C7" s="10"/>
      <c r="D7" s="10"/>
      <c r="E7" s="10" t="str">
        <f>HYPERLINK("https://rdl-standard.readthedocs.io/en/dev/reference/codelists/#location-gazetteers","location_gazetteers")</f>
        <v>location_gazetteers</v>
      </c>
      <c r="F7" s="10"/>
      <c r="G7" s="10"/>
      <c r="H7" s="10"/>
      <c r="I7" s="10"/>
      <c r="J7" s="10"/>
      <c r="K7" s="10"/>
      <c r="L7" s="10"/>
      <c r="M7" s="10"/>
      <c r="N7" s="10"/>
      <c r="O7" s="10"/>
      <c r="P7" s="10"/>
      <c r="Q7" s="10"/>
      <c r="R7" s="10"/>
      <c r="S7" s="10"/>
      <c r="T7" s="10"/>
      <c r="U7" s="10"/>
      <c r="V7" s="10"/>
      <c r="W7" s="10"/>
      <c r="X7" s="10"/>
      <c r="Y7" s="10"/>
      <c r="Z7" s="10"/>
    </row>
    <row r="8" ht="49.5" customHeight="1">
      <c r="A8" s="11" t="s">
        <v>3071</v>
      </c>
      <c r="B8" s="11"/>
      <c r="C8" s="11"/>
      <c r="D8" s="11"/>
      <c r="E8" s="11"/>
      <c r="F8" s="11"/>
      <c r="G8" s="11"/>
      <c r="H8" s="11"/>
      <c r="I8" s="11"/>
      <c r="J8" s="11"/>
      <c r="K8" s="11"/>
      <c r="L8" s="11"/>
      <c r="M8" s="11"/>
      <c r="N8" s="11"/>
      <c r="O8" s="11"/>
      <c r="P8" s="11"/>
      <c r="Q8" s="11"/>
      <c r="R8" s="11"/>
      <c r="S8" s="11"/>
      <c r="T8" s="11"/>
      <c r="U8" s="11"/>
      <c r="V8" s="11"/>
      <c r="W8" s="11"/>
      <c r="X8" s="11"/>
      <c r="Y8" s="11"/>
      <c r="Z8" s="11"/>
    </row>
    <row r="9">
      <c r="A9" s="12"/>
      <c r="B9" s="13" t="s">
        <v>3074</v>
      </c>
      <c r="C9" s="13" t="s">
        <v>3203</v>
      </c>
      <c r="D9" s="13" t="s">
        <v>3137</v>
      </c>
      <c r="E9" s="13" t="s">
        <v>105</v>
      </c>
      <c r="F9" s="13" t="s">
        <v>3138</v>
      </c>
      <c r="G9" s="13" t="s">
        <v>3079</v>
      </c>
    </row>
    <row r="10">
      <c r="A10" s="12"/>
      <c r="B10" s="13"/>
      <c r="C10" s="13"/>
      <c r="D10" s="13"/>
      <c r="E10" s="13"/>
      <c r="F10" s="13"/>
      <c r="G10" s="13"/>
    </row>
    <row r="11">
      <c r="A11" s="12"/>
      <c r="B11" s="13"/>
      <c r="C11" s="13"/>
      <c r="D11" s="13"/>
      <c r="E11" s="13"/>
      <c r="F11" s="13"/>
      <c r="G11" s="13"/>
    </row>
    <row r="12">
      <c r="A12" s="12"/>
      <c r="B12" s="13"/>
      <c r="C12" s="13"/>
      <c r="D12" s="13"/>
      <c r="E12" s="13"/>
      <c r="F12" s="13"/>
      <c r="G12" s="13"/>
    </row>
    <row r="13">
      <c r="A13" s="12"/>
      <c r="B13" s="13"/>
      <c r="C13" s="13"/>
      <c r="D13" s="13"/>
      <c r="E13" s="13"/>
      <c r="F13" s="13"/>
      <c r="G13" s="13"/>
    </row>
    <row r="14">
      <c r="A14" s="12"/>
      <c r="B14" s="13"/>
      <c r="C14" s="13"/>
      <c r="D14" s="13"/>
      <c r="E14" s="13"/>
      <c r="F14" s="13"/>
      <c r="G14" s="13"/>
    </row>
    <row r="15">
      <c r="A15" s="12"/>
      <c r="B15" s="13"/>
      <c r="C15" s="13"/>
      <c r="D15" s="13"/>
      <c r="E15" s="13"/>
      <c r="F15" s="13"/>
      <c r="G15" s="13"/>
    </row>
    <row r="16">
      <c r="A16" s="12"/>
      <c r="B16" s="13"/>
      <c r="C16" s="13"/>
      <c r="D16" s="13"/>
      <c r="E16" s="13"/>
      <c r="F16" s="13"/>
      <c r="G16" s="13"/>
    </row>
    <row r="17">
      <c r="A17" s="12"/>
      <c r="B17" s="13"/>
      <c r="C17" s="13"/>
      <c r="D17" s="13"/>
      <c r="E17" s="13"/>
      <c r="F17" s="13"/>
      <c r="G17" s="13"/>
    </row>
    <row r="18">
      <c r="A18" s="12"/>
      <c r="B18" s="13"/>
      <c r="C18" s="13"/>
      <c r="D18" s="13"/>
      <c r="E18" s="13"/>
      <c r="F18" s="13"/>
      <c r="G18" s="13"/>
    </row>
    <row r="19">
      <c r="A19" s="12"/>
      <c r="B19" s="13"/>
      <c r="C19" s="13"/>
      <c r="D19" s="13"/>
      <c r="E19" s="13"/>
      <c r="F19" s="13"/>
      <c r="G19" s="13"/>
    </row>
    <row r="20">
      <c r="A20" s="12"/>
      <c r="B20" s="13"/>
      <c r="C20" s="13"/>
      <c r="D20" s="13"/>
      <c r="E20" s="13"/>
      <c r="F20" s="13"/>
      <c r="G20" s="13"/>
    </row>
    <row r="21" ht="15.75" customHeight="1">
      <c r="A21" s="12"/>
      <c r="B21" s="13"/>
      <c r="C21" s="13"/>
      <c r="D21" s="13"/>
      <c r="E21" s="13"/>
      <c r="F21" s="13"/>
      <c r="G21" s="13"/>
    </row>
    <row r="22" ht="15.75" customHeight="1">
      <c r="A22" s="12"/>
      <c r="B22" s="13"/>
      <c r="C22" s="13"/>
      <c r="D22" s="13"/>
      <c r="E22" s="13"/>
      <c r="F22" s="13"/>
      <c r="G22" s="13"/>
    </row>
    <row r="23" ht="15.75" customHeight="1">
      <c r="A23" s="12"/>
      <c r="B23" s="13"/>
      <c r="C23" s="13"/>
      <c r="D23" s="13"/>
      <c r="E23" s="13"/>
      <c r="F23" s="13"/>
      <c r="G23" s="13"/>
    </row>
    <row r="24" ht="15.75" customHeight="1">
      <c r="A24" s="12"/>
      <c r="B24" s="13"/>
      <c r="C24" s="13"/>
      <c r="D24" s="13"/>
      <c r="E24" s="13"/>
      <c r="F24" s="13"/>
      <c r="G24" s="13"/>
    </row>
    <row r="25" ht="15.75" customHeight="1">
      <c r="A25" s="12"/>
      <c r="B25" s="13"/>
      <c r="C25" s="13"/>
      <c r="D25" s="13"/>
      <c r="E25" s="13"/>
      <c r="F25" s="13"/>
      <c r="G25" s="13"/>
    </row>
    <row r="26" ht="15.75" customHeight="1">
      <c r="A26" s="12"/>
      <c r="B26" s="13"/>
      <c r="C26" s="13"/>
      <c r="D26" s="13"/>
      <c r="E26" s="13"/>
      <c r="F26" s="13"/>
      <c r="G26" s="13"/>
    </row>
    <row r="27" ht="15.75" customHeight="1">
      <c r="A27" s="12"/>
      <c r="B27" s="13"/>
      <c r="C27" s="13"/>
      <c r="D27" s="13"/>
      <c r="E27" s="13"/>
      <c r="F27" s="13"/>
      <c r="G27" s="13"/>
    </row>
    <row r="28" ht="15.75" customHeight="1">
      <c r="A28" s="12"/>
      <c r="B28" s="13"/>
      <c r="C28" s="13"/>
      <c r="D28" s="13"/>
      <c r="E28" s="13"/>
      <c r="F28" s="13"/>
      <c r="G28" s="13"/>
    </row>
    <row r="29" ht="15.75" customHeight="1">
      <c r="A29" s="12"/>
      <c r="B29" s="13"/>
      <c r="C29" s="13"/>
      <c r="D29" s="13"/>
      <c r="E29" s="13"/>
      <c r="F29" s="13"/>
      <c r="G29" s="13"/>
    </row>
    <row r="30" ht="15.75" customHeight="1">
      <c r="A30" s="12"/>
      <c r="B30" s="13"/>
      <c r="C30" s="13"/>
      <c r="D30" s="13"/>
      <c r="E30" s="13"/>
      <c r="F30" s="13"/>
      <c r="G30" s="13"/>
    </row>
    <row r="31" ht="15.75" customHeight="1">
      <c r="A31" s="12"/>
      <c r="B31" s="13"/>
      <c r="C31" s="13"/>
      <c r="D31" s="13"/>
      <c r="E31" s="13"/>
      <c r="F31" s="13"/>
      <c r="G31" s="13"/>
    </row>
    <row r="32" ht="15.75" customHeight="1">
      <c r="A32" s="12"/>
      <c r="B32" s="13"/>
      <c r="C32" s="13"/>
      <c r="D32" s="13"/>
      <c r="E32" s="13"/>
      <c r="F32" s="13"/>
      <c r="G32" s="13"/>
    </row>
    <row r="33" ht="15.75" customHeight="1">
      <c r="A33" s="12"/>
      <c r="B33" s="13"/>
      <c r="C33" s="13"/>
      <c r="D33" s="13"/>
      <c r="E33" s="13"/>
      <c r="F33" s="13"/>
      <c r="G33" s="13"/>
    </row>
    <row r="34" ht="15.75" customHeight="1">
      <c r="A34" s="12"/>
      <c r="B34" s="13"/>
      <c r="C34" s="13"/>
      <c r="D34" s="13"/>
      <c r="E34" s="13"/>
      <c r="F34" s="13"/>
      <c r="G34" s="13"/>
    </row>
    <row r="35" ht="15.75" customHeight="1">
      <c r="A35" s="12"/>
      <c r="B35" s="13"/>
      <c r="C35" s="13"/>
      <c r="D35" s="13"/>
      <c r="E35" s="13"/>
      <c r="F35" s="13"/>
      <c r="G35" s="13"/>
    </row>
    <row r="36" ht="15.75" customHeight="1">
      <c r="A36" s="12"/>
      <c r="B36" s="13"/>
      <c r="C36" s="13"/>
      <c r="D36" s="13"/>
      <c r="E36" s="13"/>
      <c r="F36" s="13"/>
      <c r="G36" s="13"/>
    </row>
    <row r="37" ht="15.75" customHeight="1">
      <c r="A37" s="12"/>
      <c r="B37" s="13"/>
      <c r="C37" s="13"/>
      <c r="D37" s="13"/>
      <c r="E37" s="13"/>
      <c r="F37" s="13"/>
      <c r="G37" s="13"/>
    </row>
    <row r="38" ht="15.75" customHeight="1">
      <c r="A38" s="12"/>
      <c r="B38" s="13"/>
      <c r="C38" s="13"/>
      <c r="D38" s="13"/>
      <c r="E38" s="13"/>
      <c r="F38" s="13"/>
      <c r="G38" s="13"/>
    </row>
    <row r="39" ht="15.75" customHeight="1">
      <c r="A39" s="12"/>
      <c r="B39" s="13"/>
      <c r="C39" s="13"/>
      <c r="D39" s="13"/>
      <c r="E39" s="13"/>
      <c r="F39" s="13"/>
      <c r="G39" s="13"/>
    </row>
    <row r="40" ht="15.75" customHeight="1">
      <c r="A40" s="12"/>
      <c r="B40" s="13"/>
      <c r="C40" s="13"/>
      <c r="D40" s="13"/>
      <c r="E40" s="13"/>
      <c r="F40" s="13"/>
      <c r="G40" s="13"/>
    </row>
    <row r="41" ht="15.75" customHeight="1">
      <c r="A41" s="12"/>
      <c r="B41" s="13"/>
      <c r="C41" s="13"/>
      <c r="D41" s="13"/>
      <c r="E41" s="13"/>
      <c r="F41" s="13"/>
      <c r="G41" s="13"/>
    </row>
    <row r="42" ht="15.75" customHeight="1">
      <c r="A42" s="12"/>
      <c r="B42" s="13"/>
      <c r="C42" s="13"/>
      <c r="D42" s="13"/>
      <c r="E42" s="13"/>
      <c r="F42" s="13"/>
      <c r="G42" s="13"/>
    </row>
    <row r="43" ht="15.75" customHeight="1">
      <c r="A43" s="12"/>
      <c r="B43" s="13"/>
      <c r="C43" s="13"/>
      <c r="D43" s="13"/>
      <c r="E43" s="13"/>
      <c r="F43" s="13"/>
      <c r="G43" s="13"/>
    </row>
    <row r="44" ht="15.75" customHeight="1">
      <c r="A44" s="12"/>
      <c r="B44" s="13"/>
      <c r="C44" s="13"/>
      <c r="D44" s="13"/>
      <c r="E44" s="13"/>
      <c r="F44" s="13"/>
      <c r="G44" s="13"/>
    </row>
    <row r="45" ht="15.75" customHeight="1">
      <c r="A45" s="12"/>
      <c r="B45" s="13"/>
      <c r="C45" s="13"/>
      <c r="D45" s="13"/>
      <c r="E45" s="13"/>
      <c r="F45" s="13"/>
      <c r="G45" s="13"/>
    </row>
    <row r="46" ht="15.75" customHeight="1">
      <c r="A46" s="12"/>
      <c r="B46" s="13"/>
      <c r="C46" s="13"/>
      <c r="D46" s="13"/>
      <c r="E46" s="13"/>
      <c r="F46" s="13"/>
      <c r="G46" s="13"/>
    </row>
    <row r="47" ht="15.75" customHeight="1">
      <c r="A47" s="12"/>
      <c r="B47" s="13"/>
      <c r="C47" s="13"/>
      <c r="D47" s="13"/>
      <c r="E47" s="13"/>
      <c r="F47" s="13"/>
      <c r="G47" s="13"/>
    </row>
    <row r="48" ht="15.75" customHeight="1">
      <c r="A48" s="12"/>
      <c r="B48" s="13"/>
      <c r="C48" s="13"/>
      <c r="D48" s="13"/>
      <c r="E48" s="13"/>
      <c r="F48" s="13"/>
      <c r="G48" s="13"/>
    </row>
    <row r="49" ht="15.75" customHeight="1">
      <c r="A49" s="12"/>
      <c r="B49" s="13"/>
      <c r="C49" s="13"/>
      <c r="D49" s="13"/>
      <c r="E49" s="13"/>
      <c r="F49" s="13"/>
      <c r="G49" s="13"/>
    </row>
    <row r="50" ht="15.75" customHeight="1">
      <c r="A50" s="12"/>
      <c r="B50" s="13"/>
      <c r="C50" s="13"/>
      <c r="D50" s="13"/>
      <c r="E50" s="13"/>
      <c r="F50" s="13"/>
      <c r="G50" s="13"/>
    </row>
    <row r="51" ht="15.75" customHeight="1">
      <c r="A51" s="12"/>
      <c r="B51" s="13"/>
      <c r="C51" s="13"/>
      <c r="D51" s="13"/>
      <c r="E51" s="13"/>
      <c r="F51" s="13"/>
      <c r="G51" s="13"/>
    </row>
    <row r="52" ht="15.75" customHeight="1">
      <c r="A52" s="12"/>
      <c r="B52" s="13"/>
      <c r="C52" s="13"/>
      <c r="D52" s="13"/>
      <c r="E52" s="13"/>
      <c r="F52" s="13"/>
      <c r="G52" s="13"/>
    </row>
    <row r="53" ht="15.75" customHeight="1">
      <c r="A53" s="12"/>
      <c r="B53" s="13"/>
      <c r="C53" s="13"/>
      <c r="D53" s="13"/>
      <c r="E53" s="13"/>
      <c r="F53" s="13"/>
      <c r="G53" s="13"/>
    </row>
    <row r="54" ht="15.75" customHeight="1">
      <c r="A54" s="12"/>
      <c r="B54" s="13"/>
      <c r="C54" s="13"/>
      <c r="D54" s="13"/>
      <c r="E54" s="13"/>
      <c r="F54" s="13"/>
      <c r="G54" s="13"/>
    </row>
    <row r="55" ht="15.75" customHeight="1">
      <c r="A55" s="12"/>
      <c r="B55" s="13"/>
      <c r="C55" s="13"/>
      <c r="D55" s="13"/>
      <c r="E55" s="13"/>
      <c r="F55" s="13"/>
      <c r="G55" s="13"/>
    </row>
    <row r="56" ht="15.75" customHeight="1">
      <c r="A56" s="12"/>
      <c r="B56" s="13"/>
      <c r="C56" s="13"/>
      <c r="D56" s="13"/>
      <c r="E56" s="13"/>
      <c r="F56" s="13"/>
      <c r="G56" s="13"/>
    </row>
    <row r="57" ht="15.75" customHeight="1">
      <c r="A57" s="12"/>
      <c r="B57" s="13"/>
      <c r="C57" s="13"/>
      <c r="D57" s="13"/>
      <c r="E57" s="13"/>
      <c r="F57" s="13"/>
      <c r="G57" s="13"/>
    </row>
    <row r="58" ht="15.75" customHeight="1">
      <c r="A58" s="12"/>
      <c r="B58" s="13"/>
      <c r="C58" s="13"/>
      <c r="D58" s="13"/>
      <c r="E58" s="13"/>
      <c r="F58" s="13"/>
      <c r="G58" s="13"/>
    </row>
    <row r="59" ht="15.75" customHeight="1">
      <c r="A59" s="12"/>
      <c r="B59" s="13"/>
      <c r="C59" s="13"/>
      <c r="D59" s="13"/>
      <c r="E59" s="13"/>
      <c r="F59" s="13"/>
      <c r="G59" s="13"/>
    </row>
    <row r="60" ht="15.75" customHeight="1">
      <c r="A60" s="12"/>
      <c r="B60" s="13"/>
      <c r="C60" s="13"/>
      <c r="D60" s="13"/>
      <c r="E60" s="13"/>
      <c r="F60" s="13"/>
      <c r="G60" s="13"/>
    </row>
    <row r="61" ht="15.75" customHeight="1">
      <c r="A61" s="12"/>
      <c r="B61" s="13"/>
      <c r="C61" s="13"/>
      <c r="D61" s="13"/>
      <c r="E61" s="13"/>
      <c r="F61" s="13"/>
      <c r="G61" s="13"/>
    </row>
    <row r="62" ht="15.75" customHeight="1">
      <c r="A62" s="12"/>
      <c r="B62" s="13"/>
      <c r="C62" s="13"/>
      <c r="D62" s="13"/>
      <c r="E62" s="13"/>
      <c r="F62" s="13"/>
      <c r="G62" s="13"/>
    </row>
    <row r="63" ht="15.75" customHeight="1">
      <c r="A63" s="12"/>
      <c r="B63" s="13"/>
      <c r="C63" s="13"/>
      <c r="D63" s="13"/>
      <c r="E63" s="13"/>
      <c r="F63" s="13"/>
      <c r="G63" s="13"/>
    </row>
    <row r="64" ht="15.75" customHeight="1">
      <c r="A64" s="12"/>
      <c r="B64" s="13"/>
      <c r="C64" s="13"/>
      <c r="D64" s="13"/>
      <c r="E64" s="13"/>
      <c r="F64" s="13"/>
      <c r="G64" s="13"/>
    </row>
    <row r="65" ht="15.75" customHeight="1">
      <c r="A65" s="12"/>
      <c r="B65" s="13"/>
      <c r="C65" s="13"/>
      <c r="D65" s="13"/>
      <c r="E65" s="13"/>
      <c r="F65" s="13"/>
      <c r="G65" s="13"/>
    </row>
    <row r="66" ht="15.75" customHeight="1">
      <c r="A66" s="12"/>
      <c r="B66" s="13"/>
      <c r="C66" s="13"/>
      <c r="D66" s="13"/>
      <c r="E66" s="13"/>
      <c r="F66" s="13"/>
      <c r="G66" s="13"/>
    </row>
    <row r="67" ht="15.75" customHeight="1">
      <c r="A67" s="12"/>
      <c r="B67" s="13"/>
      <c r="C67" s="13"/>
      <c r="D67" s="13"/>
      <c r="E67" s="13"/>
      <c r="F67" s="13"/>
      <c r="G67" s="13"/>
    </row>
    <row r="68" ht="15.75" customHeight="1">
      <c r="A68" s="12"/>
      <c r="B68" s="13"/>
      <c r="C68" s="13"/>
      <c r="D68" s="13"/>
      <c r="E68" s="13"/>
      <c r="F68" s="13"/>
      <c r="G68" s="13"/>
    </row>
    <row r="69" ht="15.75" customHeight="1">
      <c r="A69" s="12"/>
      <c r="B69" s="13"/>
      <c r="C69" s="13"/>
      <c r="D69" s="13"/>
      <c r="E69" s="13"/>
      <c r="F69" s="13"/>
      <c r="G69" s="13"/>
    </row>
    <row r="70" ht="15.75" customHeight="1">
      <c r="A70" s="12"/>
      <c r="B70" s="13"/>
      <c r="C70" s="13"/>
      <c r="D70" s="13"/>
      <c r="E70" s="13"/>
      <c r="F70" s="13"/>
      <c r="G70" s="13"/>
    </row>
    <row r="71" ht="15.75" customHeight="1">
      <c r="A71" s="12"/>
      <c r="B71" s="13"/>
      <c r="C71" s="13"/>
      <c r="D71" s="13"/>
      <c r="E71" s="13"/>
      <c r="F71" s="13"/>
      <c r="G71" s="13"/>
    </row>
    <row r="72" ht="15.75" customHeight="1">
      <c r="A72" s="12"/>
      <c r="B72" s="13"/>
      <c r="C72" s="13"/>
      <c r="D72" s="13"/>
      <c r="E72" s="13"/>
      <c r="F72" s="13"/>
      <c r="G72" s="13"/>
    </row>
    <row r="73" ht="15.75" customHeight="1">
      <c r="A73" s="12"/>
      <c r="B73" s="13"/>
      <c r="C73" s="13"/>
      <c r="D73" s="13"/>
      <c r="E73" s="13"/>
      <c r="F73" s="13"/>
      <c r="G73" s="13"/>
    </row>
    <row r="74" ht="15.75" customHeight="1">
      <c r="A74" s="12"/>
      <c r="B74" s="13"/>
      <c r="C74" s="13"/>
      <c r="D74" s="13"/>
      <c r="E74" s="13"/>
      <c r="F74" s="13"/>
      <c r="G74" s="13"/>
    </row>
    <row r="75" ht="15.75" customHeight="1">
      <c r="A75" s="12"/>
      <c r="B75" s="13"/>
      <c r="C75" s="13"/>
      <c r="D75" s="13"/>
      <c r="E75" s="13"/>
      <c r="F75" s="13"/>
      <c r="G75" s="13"/>
    </row>
    <row r="76" ht="15.75" customHeight="1">
      <c r="A76" s="12"/>
      <c r="B76" s="13"/>
      <c r="C76" s="13"/>
      <c r="D76" s="13"/>
      <c r="E76" s="13"/>
      <c r="F76" s="13"/>
      <c r="G76" s="13"/>
    </row>
    <row r="77" ht="15.75" customHeight="1">
      <c r="A77" s="12"/>
      <c r="B77" s="13"/>
      <c r="C77" s="13"/>
      <c r="D77" s="13"/>
      <c r="E77" s="13"/>
      <c r="F77" s="13"/>
      <c r="G77" s="13"/>
    </row>
    <row r="78" ht="15.75" customHeight="1">
      <c r="A78" s="12"/>
      <c r="B78" s="13"/>
      <c r="C78" s="13"/>
      <c r="D78" s="13"/>
      <c r="E78" s="13"/>
      <c r="F78" s="13"/>
      <c r="G78" s="13"/>
    </row>
    <row r="79" ht="15.75" customHeight="1">
      <c r="A79" s="12"/>
      <c r="B79" s="13"/>
      <c r="C79" s="13"/>
      <c r="D79" s="13"/>
      <c r="E79" s="13"/>
      <c r="F79" s="13"/>
      <c r="G79" s="13"/>
    </row>
    <row r="80" ht="15.75" customHeight="1">
      <c r="A80" s="12"/>
      <c r="B80" s="13"/>
      <c r="C80" s="13"/>
      <c r="D80" s="13"/>
      <c r="E80" s="13"/>
      <c r="F80" s="13"/>
      <c r="G80" s="13"/>
    </row>
    <row r="81" ht="15.75" customHeight="1">
      <c r="A81" s="12"/>
      <c r="B81" s="13"/>
      <c r="C81" s="13"/>
      <c r="D81" s="13"/>
      <c r="E81" s="13"/>
      <c r="F81" s="13"/>
      <c r="G81" s="13"/>
    </row>
    <row r="82" ht="15.75" customHeight="1">
      <c r="A82" s="12"/>
      <c r="B82" s="13"/>
      <c r="C82" s="13"/>
      <c r="D82" s="13"/>
      <c r="E82" s="13"/>
      <c r="F82" s="13"/>
      <c r="G82" s="13"/>
    </row>
    <row r="83" ht="15.75" customHeight="1">
      <c r="A83" s="12"/>
      <c r="B83" s="13"/>
      <c r="C83" s="13"/>
      <c r="D83" s="13"/>
      <c r="E83" s="13"/>
      <c r="F83" s="13"/>
      <c r="G83" s="13"/>
    </row>
    <row r="84" ht="15.75" customHeight="1">
      <c r="A84" s="12"/>
      <c r="B84" s="13"/>
      <c r="C84" s="13"/>
      <c r="D84" s="13"/>
      <c r="E84" s="13"/>
      <c r="F84" s="13"/>
      <c r="G84" s="13"/>
    </row>
    <row r="85" ht="15.75" customHeight="1">
      <c r="A85" s="12"/>
      <c r="B85" s="13"/>
      <c r="C85" s="13"/>
      <c r="D85" s="13"/>
      <c r="E85" s="13"/>
      <c r="F85" s="13"/>
      <c r="G85" s="13"/>
    </row>
    <row r="86" ht="15.75" customHeight="1">
      <c r="A86" s="12"/>
      <c r="B86" s="13"/>
      <c r="C86" s="13"/>
      <c r="D86" s="13"/>
      <c r="E86" s="13"/>
      <c r="F86" s="13"/>
      <c r="G86" s="13"/>
    </row>
    <row r="87" ht="15.75" customHeight="1">
      <c r="A87" s="12"/>
      <c r="B87" s="13"/>
      <c r="C87" s="13"/>
      <c r="D87" s="13"/>
      <c r="E87" s="13"/>
      <c r="F87" s="13"/>
      <c r="G87" s="13"/>
    </row>
    <row r="88" ht="15.75" customHeight="1">
      <c r="A88" s="12"/>
      <c r="B88" s="13"/>
      <c r="C88" s="13"/>
      <c r="D88" s="13"/>
      <c r="E88" s="13"/>
      <c r="F88" s="13"/>
      <c r="G88" s="13"/>
    </row>
    <row r="89" ht="15.75" customHeight="1">
      <c r="A89" s="12"/>
      <c r="B89" s="13"/>
      <c r="C89" s="13"/>
      <c r="D89" s="13"/>
      <c r="E89" s="13"/>
      <c r="F89" s="13"/>
      <c r="G89" s="13"/>
    </row>
    <row r="90" ht="15.75" customHeight="1">
      <c r="A90" s="12"/>
      <c r="B90" s="13"/>
      <c r="C90" s="13"/>
      <c r="D90" s="13"/>
      <c r="E90" s="13"/>
      <c r="F90" s="13"/>
      <c r="G90" s="13"/>
    </row>
    <row r="91" ht="15.75" customHeight="1">
      <c r="A91" s="12"/>
      <c r="B91" s="13"/>
      <c r="C91" s="13"/>
      <c r="D91" s="13"/>
      <c r="E91" s="13"/>
      <c r="F91" s="13"/>
      <c r="G91" s="13"/>
    </row>
    <row r="92" ht="15.75" customHeight="1">
      <c r="A92" s="12"/>
      <c r="B92" s="13"/>
      <c r="C92" s="13"/>
      <c r="D92" s="13"/>
      <c r="E92" s="13"/>
      <c r="F92" s="13"/>
      <c r="G92" s="13"/>
    </row>
    <row r="93" ht="15.75" customHeight="1">
      <c r="A93" s="12"/>
      <c r="B93" s="13"/>
      <c r="C93" s="13"/>
      <c r="D93" s="13"/>
      <c r="E93" s="13"/>
      <c r="F93" s="13"/>
      <c r="G93" s="13"/>
    </row>
    <row r="94" ht="15.75" customHeight="1">
      <c r="A94" s="12"/>
      <c r="B94" s="13"/>
      <c r="C94" s="13"/>
      <c r="D94" s="13"/>
      <c r="E94" s="13"/>
      <c r="F94" s="13"/>
      <c r="G94" s="13"/>
    </row>
    <row r="95" ht="15.75" customHeight="1">
      <c r="A95" s="12"/>
      <c r="B95" s="13"/>
      <c r="C95" s="13"/>
      <c r="D95" s="13"/>
      <c r="E95" s="13"/>
      <c r="F95" s="13"/>
      <c r="G95" s="13"/>
    </row>
    <row r="96" ht="15.75" customHeight="1">
      <c r="A96" s="12"/>
      <c r="B96" s="13"/>
      <c r="C96" s="13"/>
      <c r="D96" s="13"/>
      <c r="E96" s="13"/>
      <c r="F96" s="13"/>
      <c r="G96" s="13"/>
    </row>
    <row r="97" ht="15.75" customHeight="1">
      <c r="A97" s="12"/>
      <c r="B97" s="13"/>
      <c r="C97" s="13"/>
      <c r="D97" s="13"/>
      <c r="E97" s="13"/>
      <c r="F97" s="13"/>
      <c r="G97" s="13"/>
    </row>
    <row r="98" ht="15.75" customHeight="1">
      <c r="A98" s="12"/>
      <c r="B98" s="13"/>
      <c r="C98" s="13"/>
      <c r="D98" s="13"/>
      <c r="E98" s="13"/>
      <c r="F98" s="13"/>
      <c r="G98" s="13"/>
    </row>
    <row r="99" ht="15.75" customHeight="1">
      <c r="A99" s="12"/>
      <c r="B99" s="13"/>
      <c r="C99" s="13"/>
      <c r="D99" s="13"/>
      <c r="E99" s="13"/>
      <c r="F99" s="13"/>
      <c r="G99" s="13"/>
    </row>
    <row r="100" ht="15.75" customHeight="1">
      <c r="A100" s="12"/>
      <c r="B100" s="13"/>
      <c r="C100" s="13"/>
      <c r="D100" s="13"/>
      <c r="E100" s="13"/>
      <c r="F100" s="13"/>
      <c r="G100" s="13"/>
    </row>
    <row r="101" ht="15.75" customHeight="1">
      <c r="A101" s="12"/>
      <c r="B101" s="13"/>
      <c r="C101" s="13"/>
      <c r="D101" s="13"/>
      <c r="E101" s="13"/>
      <c r="F101" s="13"/>
      <c r="G101" s="13"/>
    </row>
    <row r="102" ht="15.75" customHeight="1">
      <c r="A102" s="12"/>
      <c r="B102" s="13"/>
      <c r="C102" s="13"/>
      <c r="D102" s="13"/>
      <c r="E102" s="13"/>
      <c r="F102" s="13"/>
      <c r="G102" s="13"/>
    </row>
    <row r="103" ht="15.75" customHeight="1">
      <c r="A103" s="12"/>
      <c r="B103" s="13"/>
      <c r="C103" s="13"/>
      <c r="D103" s="13"/>
      <c r="E103" s="13"/>
      <c r="F103" s="13"/>
      <c r="G103" s="13"/>
    </row>
    <row r="104" ht="15.75" customHeight="1">
      <c r="A104" s="12"/>
      <c r="B104" s="13"/>
      <c r="C104" s="13"/>
      <c r="D104" s="13"/>
      <c r="E104" s="13"/>
      <c r="F104" s="13"/>
      <c r="G104" s="13"/>
    </row>
    <row r="105" ht="15.75" customHeight="1">
      <c r="A105" s="12"/>
      <c r="B105" s="13"/>
      <c r="C105" s="13"/>
      <c r="D105" s="13"/>
      <c r="E105" s="13"/>
      <c r="F105" s="13"/>
      <c r="G105" s="13"/>
    </row>
    <row r="106" ht="15.75" customHeight="1">
      <c r="A106" s="12"/>
      <c r="B106" s="13"/>
      <c r="C106" s="13"/>
      <c r="D106" s="13"/>
      <c r="E106" s="13"/>
      <c r="F106" s="13"/>
      <c r="G106" s="13"/>
    </row>
    <row r="107" ht="15.75" customHeight="1">
      <c r="A107" s="12"/>
      <c r="B107" s="13"/>
      <c r="C107" s="13"/>
      <c r="D107" s="13"/>
      <c r="E107" s="13"/>
      <c r="F107" s="13"/>
      <c r="G107" s="13"/>
    </row>
    <row r="108" ht="15.75" customHeight="1">
      <c r="A108" s="12"/>
      <c r="B108" s="13"/>
      <c r="C108" s="13"/>
      <c r="D108" s="13"/>
      <c r="E108" s="13"/>
      <c r="F108" s="13"/>
      <c r="G108" s="13"/>
    </row>
    <row r="109" ht="15.75" customHeight="1">
      <c r="A109" s="12"/>
      <c r="B109" s="13"/>
      <c r="C109" s="13"/>
      <c r="D109" s="13"/>
      <c r="E109" s="13"/>
      <c r="F109" s="13"/>
      <c r="G109" s="13"/>
    </row>
    <row r="110" ht="15.75" customHeight="1">
      <c r="A110" s="12"/>
      <c r="B110" s="13"/>
      <c r="C110" s="13"/>
      <c r="D110" s="13"/>
      <c r="E110" s="13"/>
      <c r="F110" s="13"/>
      <c r="G110" s="13"/>
    </row>
    <row r="111" ht="15.75" customHeight="1">
      <c r="A111" s="12"/>
      <c r="B111" s="13"/>
      <c r="C111" s="13"/>
      <c r="D111" s="13"/>
      <c r="E111" s="13"/>
      <c r="F111" s="13"/>
      <c r="G111" s="13"/>
    </row>
    <row r="112" ht="15.75" customHeight="1">
      <c r="A112" s="12"/>
      <c r="B112" s="13"/>
      <c r="C112" s="13"/>
      <c r="D112" s="13"/>
      <c r="E112" s="13"/>
      <c r="F112" s="13"/>
      <c r="G112" s="13"/>
    </row>
    <row r="113" ht="15.75" customHeight="1">
      <c r="A113" s="12"/>
      <c r="B113" s="13"/>
      <c r="C113" s="13"/>
      <c r="D113" s="13"/>
      <c r="E113" s="13"/>
      <c r="F113" s="13"/>
      <c r="G113" s="13"/>
    </row>
    <row r="114" ht="15.75" customHeight="1">
      <c r="A114" s="12"/>
      <c r="B114" s="13"/>
      <c r="C114" s="13"/>
      <c r="D114" s="13"/>
      <c r="E114" s="13"/>
      <c r="F114" s="13"/>
      <c r="G114" s="13"/>
    </row>
    <row r="115" ht="15.75" customHeight="1">
      <c r="A115" s="12"/>
      <c r="B115" s="13"/>
      <c r="C115" s="13"/>
      <c r="D115" s="13"/>
      <c r="E115" s="13"/>
      <c r="F115" s="13"/>
      <c r="G115" s="13"/>
    </row>
    <row r="116" ht="15.75" customHeight="1">
      <c r="A116" s="12"/>
      <c r="B116" s="13"/>
      <c r="C116" s="13"/>
      <c r="D116" s="13"/>
      <c r="E116" s="13"/>
      <c r="F116" s="13"/>
      <c r="G116" s="13"/>
    </row>
    <row r="117" ht="15.75" customHeight="1">
      <c r="A117" s="12"/>
      <c r="B117" s="13"/>
      <c r="C117" s="13"/>
      <c r="D117" s="13"/>
      <c r="E117" s="13"/>
      <c r="F117" s="13"/>
      <c r="G117" s="13"/>
    </row>
    <row r="118" ht="15.75" customHeight="1">
      <c r="A118" s="12"/>
      <c r="B118" s="13"/>
      <c r="C118" s="13"/>
      <c r="D118" s="13"/>
      <c r="E118" s="13"/>
      <c r="F118" s="13"/>
      <c r="G118" s="13"/>
    </row>
    <row r="119" ht="15.75" customHeight="1">
      <c r="A119" s="12"/>
      <c r="B119" s="13"/>
      <c r="C119" s="13"/>
      <c r="D119" s="13"/>
      <c r="E119" s="13"/>
      <c r="F119" s="13"/>
      <c r="G119" s="13"/>
    </row>
    <row r="120" ht="15.75" customHeight="1">
      <c r="A120" s="12"/>
      <c r="B120" s="13"/>
      <c r="C120" s="13"/>
      <c r="D120" s="13"/>
      <c r="E120" s="13"/>
      <c r="F120" s="13"/>
      <c r="G120" s="13"/>
    </row>
    <row r="121" ht="15.75" customHeight="1">
      <c r="A121" s="12"/>
      <c r="B121" s="13"/>
      <c r="C121" s="13"/>
      <c r="D121" s="13"/>
      <c r="E121" s="13"/>
      <c r="F121" s="13"/>
      <c r="G121" s="13"/>
    </row>
    <row r="122" ht="15.75" customHeight="1">
      <c r="A122" s="12"/>
      <c r="B122" s="13"/>
      <c r="C122" s="13"/>
      <c r="D122" s="13"/>
      <c r="E122" s="13"/>
      <c r="F122" s="13"/>
      <c r="G122" s="13"/>
    </row>
    <row r="123" ht="15.75" customHeight="1">
      <c r="A123" s="12"/>
      <c r="B123" s="13"/>
      <c r="C123" s="13"/>
      <c r="D123" s="13"/>
      <c r="E123" s="13"/>
      <c r="F123" s="13"/>
      <c r="G123" s="13"/>
    </row>
    <row r="124" ht="15.75" customHeight="1">
      <c r="A124" s="12"/>
      <c r="B124" s="13"/>
      <c r="C124" s="13"/>
      <c r="D124" s="13"/>
      <c r="E124" s="13"/>
      <c r="F124" s="13"/>
      <c r="G124" s="13"/>
    </row>
    <row r="125" ht="15.75" customHeight="1">
      <c r="A125" s="12"/>
      <c r="B125" s="13"/>
      <c r="C125" s="13"/>
      <c r="D125" s="13"/>
      <c r="E125" s="13"/>
      <c r="F125" s="13"/>
      <c r="G125" s="13"/>
    </row>
    <row r="126" ht="15.75" customHeight="1">
      <c r="A126" s="12"/>
      <c r="B126" s="13"/>
      <c r="C126" s="13"/>
      <c r="D126" s="13"/>
      <c r="E126" s="13"/>
      <c r="F126" s="13"/>
      <c r="G126" s="13"/>
    </row>
    <row r="127" ht="15.75" customHeight="1">
      <c r="A127" s="12"/>
      <c r="B127" s="13"/>
      <c r="C127" s="13"/>
      <c r="D127" s="13"/>
      <c r="E127" s="13"/>
      <c r="F127" s="13"/>
      <c r="G127" s="13"/>
    </row>
    <row r="128" ht="15.75" customHeight="1">
      <c r="A128" s="12"/>
      <c r="B128" s="13"/>
      <c r="C128" s="13"/>
      <c r="D128" s="13"/>
      <c r="E128" s="13"/>
      <c r="F128" s="13"/>
      <c r="G128" s="13"/>
    </row>
    <row r="129" ht="15.75" customHeight="1">
      <c r="A129" s="12"/>
      <c r="B129" s="13"/>
      <c r="C129" s="13"/>
      <c r="D129" s="13"/>
      <c r="E129" s="13"/>
      <c r="F129" s="13"/>
      <c r="G129" s="13"/>
    </row>
    <row r="130" ht="15.75" customHeight="1">
      <c r="A130" s="12"/>
      <c r="B130" s="13"/>
      <c r="C130" s="13"/>
      <c r="D130" s="13"/>
      <c r="E130" s="13"/>
      <c r="F130" s="13"/>
      <c r="G130" s="13"/>
    </row>
    <row r="131" ht="15.75" customHeight="1">
      <c r="A131" s="12"/>
      <c r="B131" s="13"/>
      <c r="C131" s="13"/>
      <c r="D131" s="13"/>
      <c r="E131" s="13"/>
      <c r="F131" s="13"/>
      <c r="G131" s="13"/>
    </row>
    <row r="132" ht="15.75" customHeight="1">
      <c r="A132" s="12"/>
      <c r="B132" s="13"/>
      <c r="C132" s="13"/>
      <c r="D132" s="13"/>
      <c r="E132" s="13"/>
      <c r="F132" s="13"/>
      <c r="G132" s="13"/>
    </row>
    <row r="133" ht="15.75" customHeight="1">
      <c r="A133" s="12"/>
      <c r="B133" s="13"/>
      <c r="C133" s="13"/>
      <c r="D133" s="13"/>
      <c r="E133" s="13"/>
      <c r="F133" s="13"/>
      <c r="G133" s="13"/>
    </row>
    <row r="134" ht="15.75" customHeight="1">
      <c r="A134" s="12"/>
      <c r="B134" s="13"/>
      <c r="C134" s="13"/>
      <c r="D134" s="13"/>
      <c r="E134" s="13"/>
      <c r="F134" s="13"/>
      <c r="G134" s="13"/>
    </row>
    <row r="135" ht="15.75" customHeight="1">
      <c r="A135" s="12"/>
      <c r="B135" s="13"/>
      <c r="C135" s="13"/>
      <c r="D135" s="13"/>
      <c r="E135" s="13"/>
      <c r="F135" s="13"/>
      <c r="G135" s="13"/>
    </row>
    <row r="136" ht="15.75" customHeight="1">
      <c r="A136" s="12"/>
      <c r="B136" s="13"/>
      <c r="C136" s="13"/>
      <c r="D136" s="13"/>
      <c r="E136" s="13"/>
      <c r="F136" s="13"/>
      <c r="G136" s="13"/>
    </row>
    <row r="137" ht="15.75" customHeight="1">
      <c r="A137" s="12"/>
      <c r="B137" s="13"/>
      <c r="C137" s="13"/>
      <c r="D137" s="13"/>
      <c r="E137" s="13"/>
      <c r="F137" s="13"/>
      <c r="G137" s="13"/>
    </row>
    <row r="138" ht="15.75" customHeight="1">
      <c r="A138" s="12"/>
      <c r="B138" s="13"/>
      <c r="C138" s="13"/>
      <c r="D138" s="13"/>
      <c r="E138" s="13"/>
      <c r="F138" s="13"/>
      <c r="G138" s="13"/>
    </row>
    <row r="139" ht="15.75" customHeight="1">
      <c r="A139" s="12"/>
      <c r="B139" s="13"/>
      <c r="C139" s="13"/>
      <c r="D139" s="13"/>
      <c r="E139" s="13"/>
      <c r="F139" s="13"/>
      <c r="G139" s="13"/>
    </row>
    <row r="140" ht="15.75" customHeight="1">
      <c r="A140" s="12"/>
      <c r="B140" s="13"/>
      <c r="C140" s="13"/>
      <c r="D140" s="13"/>
      <c r="E140" s="13"/>
      <c r="F140" s="13"/>
      <c r="G140" s="13"/>
    </row>
    <row r="141" ht="15.75" customHeight="1">
      <c r="A141" s="12"/>
      <c r="B141" s="13"/>
      <c r="C141" s="13"/>
      <c r="D141" s="13"/>
      <c r="E141" s="13"/>
      <c r="F141" s="13"/>
      <c r="G141" s="13"/>
    </row>
    <row r="142" ht="15.75" customHeight="1">
      <c r="A142" s="12"/>
      <c r="B142" s="13"/>
      <c r="C142" s="13"/>
      <c r="D142" s="13"/>
      <c r="E142" s="13"/>
      <c r="F142" s="13"/>
      <c r="G142" s="13"/>
    </row>
    <row r="143" ht="15.75" customHeight="1">
      <c r="A143" s="12"/>
      <c r="B143" s="13"/>
      <c r="C143" s="13"/>
      <c r="D143" s="13"/>
      <c r="E143" s="13"/>
      <c r="F143" s="13"/>
      <c r="G143" s="13"/>
    </row>
    <row r="144" ht="15.75" customHeight="1">
      <c r="A144" s="12"/>
      <c r="B144" s="13"/>
      <c r="C144" s="13"/>
      <c r="D144" s="13"/>
      <c r="E144" s="13"/>
      <c r="F144" s="13"/>
      <c r="G144" s="13"/>
    </row>
    <row r="145" ht="15.75" customHeight="1">
      <c r="A145" s="12"/>
      <c r="B145" s="13"/>
      <c r="C145" s="13"/>
      <c r="D145" s="13"/>
      <c r="E145" s="13"/>
      <c r="F145" s="13"/>
      <c r="G145" s="13"/>
    </row>
    <row r="146" ht="15.75" customHeight="1">
      <c r="A146" s="12"/>
      <c r="B146" s="13"/>
      <c r="C146" s="13"/>
      <c r="D146" s="13"/>
      <c r="E146" s="13"/>
      <c r="F146" s="13"/>
      <c r="G146" s="13"/>
    </row>
    <row r="147" ht="15.75" customHeight="1">
      <c r="A147" s="12"/>
      <c r="B147" s="13"/>
      <c r="C147" s="13"/>
      <c r="D147" s="13"/>
      <c r="E147" s="13"/>
      <c r="F147" s="13"/>
      <c r="G147" s="13"/>
    </row>
    <row r="148" ht="15.75" customHeight="1">
      <c r="A148" s="12"/>
      <c r="B148" s="13"/>
      <c r="C148" s="13"/>
      <c r="D148" s="13"/>
      <c r="E148" s="13"/>
      <c r="F148" s="13"/>
      <c r="G148" s="13"/>
    </row>
    <row r="149" ht="15.75" customHeight="1">
      <c r="A149" s="12"/>
      <c r="B149" s="13"/>
      <c r="C149" s="13"/>
      <c r="D149" s="13"/>
      <c r="E149" s="13"/>
      <c r="F149" s="13"/>
      <c r="G149" s="13"/>
    </row>
    <row r="150" ht="15.75" customHeight="1">
      <c r="A150" s="12"/>
      <c r="B150" s="13"/>
      <c r="C150" s="13"/>
      <c r="D150" s="13"/>
      <c r="E150" s="13"/>
      <c r="F150" s="13"/>
      <c r="G150" s="13"/>
    </row>
    <row r="151" ht="15.75" customHeight="1">
      <c r="A151" s="12"/>
      <c r="B151" s="13"/>
      <c r="C151" s="13"/>
      <c r="D151" s="13"/>
      <c r="E151" s="13"/>
      <c r="F151" s="13"/>
      <c r="G151" s="13"/>
    </row>
    <row r="152" ht="15.75" customHeight="1">
      <c r="A152" s="12"/>
      <c r="B152" s="13"/>
      <c r="C152" s="13"/>
      <c r="D152" s="13"/>
      <c r="E152" s="13"/>
      <c r="F152" s="13"/>
      <c r="G152" s="13"/>
    </row>
    <row r="153" ht="15.75" customHeight="1">
      <c r="A153" s="12"/>
      <c r="B153" s="13"/>
      <c r="C153" s="13"/>
      <c r="D153" s="13"/>
      <c r="E153" s="13"/>
      <c r="F153" s="13"/>
      <c r="G153" s="13"/>
    </row>
    <row r="154" ht="15.75" customHeight="1">
      <c r="A154" s="12"/>
      <c r="B154" s="13"/>
      <c r="C154" s="13"/>
      <c r="D154" s="13"/>
      <c r="E154" s="13"/>
      <c r="F154" s="13"/>
      <c r="G154" s="13"/>
    </row>
    <row r="155" ht="15.75" customHeight="1">
      <c r="A155" s="12"/>
      <c r="B155" s="13"/>
      <c r="C155" s="13"/>
      <c r="D155" s="13"/>
      <c r="E155" s="13"/>
      <c r="F155" s="13"/>
      <c r="G155" s="13"/>
    </row>
    <row r="156" ht="15.75" customHeight="1">
      <c r="A156" s="12"/>
      <c r="B156" s="13"/>
      <c r="C156" s="13"/>
      <c r="D156" s="13"/>
      <c r="E156" s="13"/>
      <c r="F156" s="13"/>
      <c r="G156" s="13"/>
    </row>
    <row r="157" ht="15.75" customHeight="1">
      <c r="A157" s="12"/>
      <c r="B157" s="13"/>
      <c r="C157" s="13"/>
      <c r="D157" s="13"/>
      <c r="E157" s="13"/>
      <c r="F157" s="13"/>
      <c r="G157" s="13"/>
    </row>
    <row r="158" ht="15.75" customHeight="1">
      <c r="A158" s="12"/>
      <c r="B158" s="13"/>
      <c r="C158" s="13"/>
      <c r="D158" s="13"/>
      <c r="E158" s="13"/>
      <c r="F158" s="13"/>
      <c r="G158" s="13"/>
    </row>
    <row r="159" ht="15.75" customHeight="1">
      <c r="A159" s="12"/>
      <c r="B159" s="13"/>
      <c r="C159" s="13"/>
      <c r="D159" s="13"/>
      <c r="E159" s="13"/>
      <c r="F159" s="13"/>
      <c r="G159" s="13"/>
    </row>
    <row r="160" ht="15.75" customHeight="1">
      <c r="A160" s="12"/>
      <c r="B160" s="13"/>
      <c r="C160" s="13"/>
      <c r="D160" s="13"/>
      <c r="E160" s="13"/>
      <c r="F160" s="13"/>
      <c r="G160" s="13"/>
    </row>
    <row r="161" ht="15.75" customHeight="1">
      <c r="A161" s="12"/>
      <c r="B161" s="13"/>
      <c r="C161" s="13"/>
      <c r="D161" s="13"/>
      <c r="E161" s="13"/>
      <c r="F161" s="13"/>
      <c r="G161" s="13"/>
    </row>
    <row r="162" ht="15.75" customHeight="1">
      <c r="A162" s="12"/>
      <c r="B162" s="13"/>
      <c r="C162" s="13"/>
      <c r="D162" s="13"/>
      <c r="E162" s="13"/>
      <c r="F162" s="13"/>
      <c r="G162" s="13"/>
    </row>
    <row r="163" ht="15.75" customHeight="1">
      <c r="A163" s="12"/>
      <c r="B163" s="13"/>
      <c r="C163" s="13"/>
      <c r="D163" s="13"/>
      <c r="E163" s="13"/>
      <c r="F163" s="13"/>
      <c r="G163" s="13"/>
    </row>
    <row r="164" ht="15.75" customHeight="1">
      <c r="A164" s="12"/>
      <c r="B164" s="13"/>
      <c r="C164" s="13"/>
      <c r="D164" s="13"/>
      <c r="E164" s="13"/>
      <c r="F164" s="13"/>
      <c r="G164" s="13"/>
    </row>
    <row r="165" ht="15.75" customHeight="1">
      <c r="A165" s="12"/>
      <c r="B165" s="13"/>
      <c r="C165" s="13"/>
      <c r="D165" s="13"/>
      <c r="E165" s="13"/>
      <c r="F165" s="13"/>
      <c r="G165" s="13"/>
    </row>
    <row r="166" ht="15.75" customHeight="1">
      <c r="A166" s="12"/>
      <c r="B166" s="13"/>
      <c r="C166" s="13"/>
      <c r="D166" s="13"/>
      <c r="E166" s="13"/>
      <c r="F166" s="13"/>
      <c r="G166" s="13"/>
    </row>
    <row r="167" ht="15.75" customHeight="1">
      <c r="A167" s="12"/>
      <c r="B167" s="13"/>
      <c r="C167" s="13"/>
      <c r="D167" s="13"/>
      <c r="E167" s="13"/>
      <c r="F167" s="13"/>
      <c r="G167" s="13"/>
    </row>
    <row r="168" ht="15.75" customHeight="1">
      <c r="A168" s="12"/>
      <c r="B168" s="13"/>
      <c r="C168" s="13"/>
      <c r="D168" s="13"/>
      <c r="E168" s="13"/>
      <c r="F168" s="13"/>
      <c r="G168" s="13"/>
    </row>
    <row r="169" ht="15.75" customHeight="1">
      <c r="A169" s="12"/>
      <c r="B169" s="13"/>
      <c r="C169" s="13"/>
      <c r="D169" s="13"/>
      <c r="E169" s="13"/>
      <c r="F169" s="13"/>
      <c r="G169" s="13"/>
    </row>
    <row r="170" ht="15.75" customHeight="1">
      <c r="A170" s="12"/>
      <c r="B170" s="13"/>
      <c r="C170" s="13"/>
      <c r="D170" s="13"/>
      <c r="E170" s="13"/>
      <c r="F170" s="13"/>
      <c r="G170" s="13"/>
    </row>
    <row r="171" ht="15.75" customHeight="1">
      <c r="A171" s="12"/>
      <c r="B171" s="13"/>
      <c r="C171" s="13"/>
      <c r="D171" s="13"/>
      <c r="E171" s="13"/>
      <c r="F171" s="13"/>
      <c r="G171" s="13"/>
    </row>
    <row r="172" ht="15.75" customHeight="1">
      <c r="A172" s="12"/>
      <c r="B172" s="13"/>
      <c r="C172" s="13"/>
      <c r="D172" s="13"/>
      <c r="E172" s="13"/>
      <c r="F172" s="13"/>
      <c r="G172" s="13"/>
    </row>
    <row r="173" ht="15.75" customHeight="1">
      <c r="A173" s="12"/>
      <c r="B173" s="13"/>
      <c r="C173" s="13"/>
      <c r="D173" s="13"/>
      <c r="E173" s="13"/>
      <c r="F173" s="13"/>
      <c r="G173" s="13"/>
    </row>
    <row r="174" ht="15.75" customHeight="1">
      <c r="A174" s="12"/>
      <c r="B174" s="13"/>
      <c r="C174" s="13"/>
      <c r="D174" s="13"/>
      <c r="E174" s="13"/>
      <c r="F174" s="13"/>
      <c r="G174" s="13"/>
    </row>
    <row r="175" ht="15.75" customHeight="1">
      <c r="A175" s="12"/>
      <c r="B175" s="13"/>
      <c r="C175" s="13"/>
      <c r="D175" s="13"/>
      <c r="E175" s="13"/>
      <c r="F175" s="13"/>
      <c r="G175" s="13"/>
    </row>
    <row r="176" ht="15.75" customHeight="1">
      <c r="A176" s="12"/>
      <c r="B176" s="13"/>
      <c r="C176" s="13"/>
      <c r="D176" s="13"/>
      <c r="E176" s="13"/>
      <c r="F176" s="13"/>
      <c r="G176" s="13"/>
    </row>
    <row r="177" ht="15.75" customHeight="1">
      <c r="A177" s="12"/>
      <c r="B177" s="13"/>
      <c r="C177" s="13"/>
      <c r="D177" s="13"/>
      <c r="E177" s="13"/>
      <c r="F177" s="13"/>
      <c r="G177" s="13"/>
    </row>
    <row r="178" ht="15.75" customHeight="1">
      <c r="A178" s="12"/>
      <c r="B178" s="13"/>
      <c r="C178" s="13"/>
      <c r="D178" s="13"/>
      <c r="E178" s="13"/>
      <c r="F178" s="13"/>
      <c r="G178" s="13"/>
    </row>
    <row r="179" ht="15.75" customHeight="1">
      <c r="A179" s="12"/>
      <c r="B179" s="13"/>
      <c r="C179" s="13"/>
      <c r="D179" s="13"/>
      <c r="E179" s="13"/>
      <c r="F179" s="13"/>
      <c r="G179" s="13"/>
    </row>
    <row r="180" ht="15.75" customHeight="1">
      <c r="A180" s="12"/>
      <c r="B180" s="13"/>
      <c r="C180" s="13"/>
      <c r="D180" s="13"/>
      <c r="E180" s="13"/>
      <c r="F180" s="13"/>
      <c r="G180" s="13"/>
    </row>
    <row r="181" ht="15.75" customHeight="1">
      <c r="A181" s="12"/>
      <c r="B181" s="13"/>
      <c r="C181" s="13"/>
      <c r="D181" s="13"/>
      <c r="E181" s="13"/>
      <c r="F181" s="13"/>
      <c r="G181" s="13"/>
    </row>
    <row r="182" ht="15.75" customHeight="1">
      <c r="A182" s="12"/>
      <c r="B182" s="13"/>
      <c r="C182" s="13"/>
      <c r="D182" s="13"/>
      <c r="E182" s="13"/>
      <c r="F182" s="13"/>
      <c r="G182" s="13"/>
    </row>
    <row r="183" ht="15.75" customHeight="1">
      <c r="A183" s="12"/>
      <c r="B183" s="13"/>
      <c r="C183" s="13"/>
      <c r="D183" s="13"/>
      <c r="E183" s="13"/>
      <c r="F183" s="13"/>
      <c r="G183" s="13"/>
    </row>
    <row r="184" ht="15.75" customHeight="1">
      <c r="A184" s="12"/>
      <c r="B184" s="13"/>
      <c r="C184" s="13"/>
      <c r="D184" s="13"/>
      <c r="E184" s="13"/>
      <c r="F184" s="13"/>
      <c r="G184" s="13"/>
    </row>
    <row r="185" ht="15.75" customHeight="1">
      <c r="A185" s="12"/>
      <c r="B185" s="13"/>
      <c r="C185" s="13"/>
      <c r="D185" s="13"/>
      <c r="E185" s="13"/>
      <c r="F185" s="13"/>
      <c r="G185" s="13"/>
    </row>
    <row r="186" ht="15.75" customHeight="1">
      <c r="A186" s="12"/>
      <c r="B186" s="13"/>
      <c r="C186" s="13"/>
      <c r="D186" s="13"/>
      <c r="E186" s="13"/>
      <c r="F186" s="13"/>
      <c r="G186" s="13"/>
    </row>
    <row r="187" ht="15.75" customHeight="1">
      <c r="A187" s="12"/>
      <c r="B187" s="13"/>
      <c r="C187" s="13"/>
      <c r="D187" s="13"/>
      <c r="E187" s="13"/>
      <c r="F187" s="13"/>
      <c r="G187" s="13"/>
    </row>
    <row r="188" ht="15.75" customHeight="1">
      <c r="A188" s="12"/>
      <c r="B188" s="13"/>
      <c r="C188" s="13"/>
      <c r="D188" s="13"/>
      <c r="E188" s="13"/>
      <c r="F188" s="13"/>
      <c r="G188" s="13"/>
    </row>
    <row r="189" ht="15.75" customHeight="1">
      <c r="A189" s="12"/>
      <c r="B189" s="13"/>
      <c r="C189" s="13"/>
      <c r="D189" s="13"/>
      <c r="E189" s="13"/>
      <c r="F189" s="13"/>
      <c r="G189" s="13"/>
    </row>
    <row r="190" ht="15.75" customHeight="1">
      <c r="A190" s="12"/>
      <c r="B190" s="13"/>
      <c r="C190" s="13"/>
      <c r="D190" s="13"/>
      <c r="E190" s="13"/>
      <c r="F190" s="13"/>
      <c r="G190" s="13"/>
    </row>
    <row r="191" ht="15.75" customHeight="1">
      <c r="A191" s="12"/>
      <c r="B191" s="13"/>
      <c r="C191" s="13"/>
      <c r="D191" s="13"/>
      <c r="E191" s="13"/>
      <c r="F191" s="13"/>
      <c r="G191" s="13"/>
    </row>
    <row r="192" ht="15.75" customHeight="1">
      <c r="A192" s="12"/>
      <c r="B192" s="13"/>
      <c r="C192" s="13"/>
      <c r="D192" s="13"/>
      <c r="E192" s="13"/>
      <c r="F192" s="13"/>
      <c r="G192" s="13"/>
    </row>
    <row r="193" ht="15.75" customHeight="1">
      <c r="A193" s="12"/>
      <c r="B193" s="13"/>
      <c r="C193" s="13"/>
      <c r="D193" s="13"/>
      <c r="E193" s="13"/>
      <c r="F193" s="13"/>
      <c r="G193" s="13"/>
    </row>
    <row r="194" ht="15.75" customHeight="1">
      <c r="A194" s="12"/>
      <c r="B194" s="13"/>
      <c r="C194" s="13"/>
      <c r="D194" s="13"/>
      <c r="E194" s="13"/>
      <c r="F194" s="13"/>
      <c r="G194" s="13"/>
    </row>
    <row r="195" ht="15.75" customHeight="1">
      <c r="A195" s="12"/>
      <c r="B195" s="13"/>
      <c r="C195" s="13"/>
      <c r="D195" s="13"/>
      <c r="E195" s="13"/>
      <c r="F195" s="13"/>
      <c r="G195" s="13"/>
    </row>
    <row r="196" ht="15.75" customHeight="1">
      <c r="A196" s="12"/>
      <c r="B196" s="13"/>
      <c r="C196" s="13"/>
      <c r="D196" s="13"/>
      <c r="E196" s="13"/>
      <c r="F196" s="13"/>
      <c r="G196" s="13"/>
    </row>
    <row r="197" ht="15.75" customHeight="1">
      <c r="A197" s="12"/>
      <c r="B197" s="13"/>
      <c r="C197" s="13"/>
      <c r="D197" s="13"/>
      <c r="E197" s="13"/>
      <c r="F197" s="13"/>
      <c r="G197" s="13"/>
    </row>
    <row r="198" ht="15.75" customHeight="1">
      <c r="A198" s="12"/>
      <c r="B198" s="13"/>
      <c r="C198" s="13"/>
      <c r="D198" s="13"/>
      <c r="E198" s="13"/>
      <c r="F198" s="13"/>
      <c r="G198" s="13"/>
    </row>
    <row r="199" ht="15.75" customHeight="1">
      <c r="A199" s="12"/>
      <c r="B199" s="13"/>
      <c r="C199" s="13"/>
      <c r="D199" s="13"/>
      <c r="E199" s="13"/>
      <c r="F199" s="13"/>
      <c r="G199" s="13"/>
    </row>
    <row r="200" ht="15.75" customHeight="1">
      <c r="A200" s="12"/>
      <c r="B200" s="13"/>
      <c r="C200" s="13"/>
      <c r="D200" s="13"/>
      <c r="E200" s="13"/>
      <c r="F200" s="13"/>
      <c r="G200" s="13"/>
    </row>
    <row r="201" ht="15.75" customHeight="1">
      <c r="A201" s="12"/>
      <c r="B201" s="13"/>
      <c r="C201" s="13"/>
      <c r="D201" s="13"/>
      <c r="E201" s="13"/>
      <c r="F201" s="13"/>
      <c r="G201" s="13"/>
    </row>
    <row r="202" ht="15.75" customHeight="1">
      <c r="A202" s="12"/>
      <c r="B202" s="13"/>
      <c r="C202" s="13"/>
      <c r="D202" s="13"/>
      <c r="E202" s="13"/>
      <c r="F202" s="13"/>
      <c r="G202" s="13"/>
    </row>
    <row r="203" ht="15.75" customHeight="1">
      <c r="A203" s="12"/>
      <c r="B203" s="13"/>
      <c r="C203" s="13"/>
      <c r="D203" s="13"/>
      <c r="E203" s="13"/>
      <c r="F203" s="13"/>
      <c r="G203" s="13"/>
    </row>
    <row r="204" ht="15.75" customHeight="1">
      <c r="A204" s="12"/>
      <c r="B204" s="13"/>
      <c r="C204" s="13"/>
      <c r="D204" s="13"/>
      <c r="E204" s="13"/>
      <c r="F204" s="13"/>
      <c r="G204" s="13"/>
    </row>
    <row r="205" ht="15.75" customHeight="1">
      <c r="A205" s="12"/>
      <c r="B205" s="13"/>
      <c r="C205" s="13"/>
      <c r="D205" s="13"/>
      <c r="E205" s="13"/>
      <c r="F205" s="13"/>
      <c r="G205" s="13"/>
    </row>
    <row r="206" ht="15.75" customHeight="1">
      <c r="A206" s="12"/>
      <c r="B206" s="13"/>
      <c r="C206" s="13"/>
      <c r="D206" s="13"/>
      <c r="E206" s="13"/>
      <c r="F206" s="13"/>
      <c r="G206" s="13"/>
    </row>
    <row r="207" ht="15.75" customHeight="1">
      <c r="A207" s="12"/>
      <c r="B207" s="13"/>
      <c r="C207" s="13"/>
      <c r="D207" s="13"/>
      <c r="E207" s="13"/>
      <c r="F207" s="13"/>
      <c r="G207" s="13"/>
    </row>
    <row r="208" ht="15.75" customHeight="1">
      <c r="A208" s="12"/>
      <c r="B208" s="13"/>
      <c r="C208" s="13"/>
      <c r="D208" s="13"/>
      <c r="E208" s="13"/>
      <c r="F208" s="13"/>
      <c r="G208" s="13"/>
    </row>
    <row r="209" ht="15.75" customHeight="1">
      <c r="A209" s="12"/>
      <c r="B209" s="13"/>
      <c r="C209" s="13"/>
      <c r="D209" s="13"/>
      <c r="E209" s="13"/>
      <c r="F209" s="13"/>
      <c r="G209" s="13"/>
    </row>
    <row r="210" ht="15.75" customHeight="1">
      <c r="A210" s="12"/>
      <c r="B210" s="13"/>
      <c r="C210" s="13"/>
      <c r="D210" s="13"/>
      <c r="E210" s="13"/>
      <c r="F210" s="13"/>
      <c r="G210" s="13"/>
    </row>
    <row r="211" ht="15.75" customHeight="1">
      <c r="A211" s="12"/>
      <c r="B211" s="13"/>
      <c r="C211" s="13"/>
      <c r="D211" s="13"/>
      <c r="E211" s="13"/>
      <c r="F211" s="13"/>
      <c r="G211" s="13"/>
    </row>
    <row r="212" ht="15.75" customHeight="1">
      <c r="A212" s="12"/>
      <c r="B212" s="13"/>
      <c r="C212" s="13"/>
      <c r="D212" s="13"/>
      <c r="E212" s="13"/>
      <c r="F212" s="13"/>
      <c r="G212" s="13"/>
    </row>
    <row r="213" ht="15.75" customHeight="1">
      <c r="A213" s="12"/>
      <c r="B213" s="13"/>
      <c r="C213" s="13"/>
      <c r="D213" s="13"/>
      <c r="E213" s="13"/>
      <c r="F213" s="13"/>
      <c r="G213" s="13"/>
    </row>
    <row r="214" ht="15.75" customHeight="1">
      <c r="A214" s="12"/>
      <c r="B214" s="13"/>
      <c r="C214" s="13"/>
      <c r="D214" s="13"/>
      <c r="E214" s="13"/>
      <c r="F214" s="13"/>
      <c r="G214" s="13"/>
    </row>
    <row r="215" ht="15.75" customHeight="1">
      <c r="A215" s="12"/>
      <c r="B215" s="13"/>
      <c r="C215" s="13"/>
      <c r="D215" s="13"/>
      <c r="E215" s="13"/>
      <c r="F215" s="13"/>
      <c r="G215" s="13"/>
    </row>
    <row r="216" ht="15.75" customHeight="1">
      <c r="A216" s="12"/>
      <c r="B216" s="13"/>
      <c r="C216" s="13"/>
      <c r="D216" s="13"/>
      <c r="E216" s="13"/>
      <c r="F216" s="13"/>
      <c r="G216" s="13"/>
    </row>
    <row r="217" ht="15.75" customHeight="1">
      <c r="A217" s="12"/>
      <c r="B217" s="13"/>
      <c r="C217" s="13"/>
      <c r="D217" s="13"/>
      <c r="E217" s="13"/>
      <c r="F217" s="13"/>
      <c r="G217" s="13"/>
    </row>
    <row r="218" ht="15.75" customHeight="1">
      <c r="A218" s="12"/>
      <c r="B218" s="13"/>
      <c r="C218" s="13"/>
      <c r="D218" s="13"/>
      <c r="E218" s="13"/>
      <c r="F218" s="13"/>
      <c r="G218" s="13"/>
    </row>
    <row r="219" ht="15.75" customHeight="1">
      <c r="A219" s="12"/>
      <c r="B219" s="13"/>
      <c r="C219" s="13"/>
      <c r="D219" s="13"/>
      <c r="E219" s="13"/>
      <c r="F219" s="13"/>
      <c r="G219" s="13"/>
    </row>
    <row r="220" ht="15.75" customHeight="1">
      <c r="A220" s="12"/>
      <c r="B220" s="13"/>
      <c r="C220" s="13"/>
      <c r="D220" s="13"/>
      <c r="E220" s="13"/>
      <c r="F220" s="13"/>
      <c r="G220" s="13"/>
    </row>
    <row r="221" ht="15.75" customHeight="1">
      <c r="A221" s="12"/>
      <c r="B221" s="5"/>
      <c r="C221" s="5"/>
      <c r="E221" s="5"/>
    </row>
    <row r="222" ht="15.75" customHeight="1">
      <c r="A222" s="12"/>
      <c r="B222" s="5"/>
      <c r="C222" s="5"/>
      <c r="E222" s="5"/>
    </row>
    <row r="223" ht="15.75" customHeight="1">
      <c r="A223" s="12"/>
      <c r="B223" s="5"/>
      <c r="C223" s="5"/>
      <c r="E223" s="5"/>
    </row>
    <row r="224" ht="15.75" customHeight="1">
      <c r="A224" s="12"/>
      <c r="B224" s="5"/>
      <c r="C224" s="5"/>
      <c r="E224" s="5"/>
    </row>
    <row r="225" ht="15.75" customHeight="1">
      <c r="A225" s="12"/>
      <c r="B225" s="5"/>
      <c r="C225" s="5"/>
      <c r="E225" s="5"/>
    </row>
    <row r="226" ht="15.75" customHeight="1">
      <c r="A226" s="12"/>
      <c r="B226" s="5"/>
      <c r="C226" s="5"/>
      <c r="E226" s="5"/>
    </row>
    <row r="227" ht="15.75" customHeight="1">
      <c r="A227" s="12"/>
      <c r="B227" s="5"/>
      <c r="C227" s="5"/>
      <c r="E227" s="5"/>
    </row>
    <row r="228" ht="15.75" customHeight="1">
      <c r="A228" s="12"/>
      <c r="B228" s="5"/>
      <c r="C228" s="5"/>
      <c r="E228" s="5"/>
    </row>
    <row r="229" ht="15.75" customHeight="1">
      <c r="A229" s="12"/>
      <c r="B229" s="5"/>
      <c r="C229" s="5"/>
      <c r="E229" s="5"/>
    </row>
    <row r="230" ht="15.75" customHeight="1">
      <c r="A230" s="12"/>
      <c r="B230" s="5"/>
      <c r="C230" s="5"/>
      <c r="E230" s="5"/>
    </row>
    <row r="231" ht="15.75" customHeight="1">
      <c r="A231" s="12"/>
      <c r="B231" s="5"/>
      <c r="C231" s="5"/>
      <c r="E231" s="5"/>
    </row>
    <row r="232" ht="15.75" customHeight="1">
      <c r="A232" s="12"/>
      <c r="B232" s="5"/>
      <c r="C232" s="5"/>
      <c r="E232" s="5"/>
    </row>
    <row r="233" ht="15.75" customHeight="1">
      <c r="A233" s="12"/>
      <c r="B233" s="5"/>
      <c r="C233" s="5"/>
      <c r="E233" s="5"/>
    </row>
    <row r="234" ht="15.75" customHeight="1">
      <c r="A234" s="12"/>
      <c r="B234" s="5"/>
      <c r="C234" s="5"/>
      <c r="E234" s="5"/>
    </row>
    <row r="235" ht="15.75" customHeight="1">
      <c r="A235" s="12"/>
      <c r="B235" s="5"/>
      <c r="C235" s="5"/>
      <c r="E235" s="5"/>
    </row>
    <row r="236" ht="15.75" customHeight="1">
      <c r="A236" s="12"/>
      <c r="B236" s="5"/>
      <c r="C236" s="5"/>
      <c r="E236" s="5"/>
    </row>
    <row r="237" ht="15.75" customHeight="1">
      <c r="A237" s="12"/>
      <c r="B237" s="5"/>
      <c r="C237" s="5"/>
      <c r="E237" s="5"/>
    </row>
    <row r="238" ht="15.75" customHeight="1">
      <c r="A238" s="12"/>
      <c r="B238" s="5"/>
      <c r="C238" s="5"/>
      <c r="E238" s="5"/>
    </row>
    <row r="239" ht="15.75" customHeight="1">
      <c r="A239" s="12"/>
      <c r="B239" s="5"/>
      <c r="C239" s="5"/>
      <c r="E239" s="5"/>
    </row>
    <row r="240" ht="15.75" customHeight="1">
      <c r="A240" s="12"/>
      <c r="B240" s="5"/>
      <c r="C240" s="5"/>
      <c r="E240" s="5"/>
    </row>
    <row r="241" ht="15.75" customHeight="1">
      <c r="A241" s="12"/>
      <c r="B241" s="5"/>
      <c r="C241" s="5"/>
      <c r="E241" s="5"/>
    </row>
    <row r="242" ht="15.75" customHeight="1">
      <c r="A242" s="12"/>
      <c r="B242" s="5"/>
      <c r="C242" s="5"/>
      <c r="E242" s="5"/>
    </row>
    <row r="243" ht="15.75" customHeight="1">
      <c r="A243" s="12"/>
      <c r="B243" s="5"/>
      <c r="C243" s="5"/>
      <c r="E243" s="5"/>
    </row>
    <row r="244" ht="15.75" customHeight="1">
      <c r="A244" s="12"/>
      <c r="B244" s="5"/>
      <c r="C244" s="5"/>
      <c r="E244" s="5"/>
    </row>
    <row r="245" ht="15.75" customHeight="1">
      <c r="A245" s="12"/>
      <c r="B245" s="5"/>
      <c r="C245" s="5"/>
      <c r="E245" s="5"/>
    </row>
    <row r="246" ht="15.75" customHeight="1">
      <c r="A246" s="12"/>
      <c r="B246" s="5"/>
      <c r="C246" s="5"/>
      <c r="E246" s="5"/>
    </row>
    <row r="247" ht="15.75" customHeight="1">
      <c r="A247" s="12"/>
      <c r="B247" s="5"/>
      <c r="C247" s="5"/>
      <c r="E247" s="5"/>
    </row>
    <row r="248" ht="15.75" customHeight="1">
      <c r="A248" s="12"/>
      <c r="B248" s="5"/>
      <c r="C248" s="5"/>
      <c r="E248" s="5"/>
    </row>
    <row r="249" ht="15.75" customHeight="1">
      <c r="A249" s="12"/>
      <c r="B249" s="5"/>
      <c r="C249" s="5"/>
      <c r="E249" s="5"/>
    </row>
    <row r="250" ht="15.75" customHeight="1">
      <c r="A250" s="12"/>
      <c r="B250" s="5"/>
      <c r="C250" s="5"/>
      <c r="E250" s="5"/>
    </row>
    <row r="251" ht="15.75" customHeight="1">
      <c r="A251" s="12"/>
      <c r="B251" s="5"/>
      <c r="C251" s="5"/>
      <c r="E251" s="5"/>
    </row>
    <row r="252" ht="15.75" customHeight="1">
      <c r="A252" s="12"/>
      <c r="B252" s="5"/>
      <c r="C252" s="5"/>
      <c r="E252" s="5"/>
    </row>
    <row r="253" ht="15.75" customHeight="1">
      <c r="A253" s="12"/>
      <c r="B253" s="5"/>
      <c r="C253" s="5"/>
      <c r="E253" s="5"/>
    </row>
    <row r="254" ht="15.75" customHeight="1">
      <c r="A254" s="12"/>
      <c r="B254" s="5"/>
      <c r="C254" s="5"/>
      <c r="E254" s="5"/>
    </row>
    <row r="255" ht="15.75" customHeight="1">
      <c r="A255" s="12"/>
      <c r="B255" s="5"/>
      <c r="C255" s="5"/>
      <c r="E255" s="5"/>
    </row>
    <row r="256" ht="15.75" customHeight="1">
      <c r="A256" s="12"/>
      <c r="B256" s="5"/>
      <c r="C256" s="5"/>
      <c r="E256" s="5"/>
    </row>
    <row r="257" ht="15.75" customHeight="1">
      <c r="A257" s="12"/>
      <c r="B257" s="5"/>
      <c r="C257" s="5"/>
      <c r="E257" s="5"/>
    </row>
    <row r="258" ht="15.75" customHeight="1">
      <c r="A258" s="12"/>
      <c r="B258" s="5"/>
      <c r="C258" s="5"/>
      <c r="E258" s="5"/>
    </row>
    <row r="259" ht="15.75" customHeight="1">
      <c r="A259" s="12"/>
      <c r="B259" s="5"/>
      <c r="C259" s="5"/>
      <c r="E259" s="5"/>
    </row>
    <row r="260" ht="15.75" customHeight="1">
      <c r="A260" s="12"/>
      <c r="B260" s="5"/>
      <c r="C260" s="5"/>
      <c r="E260" s="5"/>
    </row>
    <row r="261" ht="15.75" customHeight="1">
      <c r="A261" s="12"/>
      <c r="B261" s="5"/>
      <c r="C261" s="5"/>
      <c r="E261" s="5"/>
    </row>
    <row r="262" ht="15.75" customHeight="1">
      <c r="A262" s="12"/>
      <c r="B262" s="5"/>
      <c r="C262" s="5"/>
      <c r="E262" s="5"/>
    </row>
    <row r="263" ht="15.75" customHeight="1">
      <c r="A263" s="12"/>
      <c r="B263" s="5"/>
      <c r="C263" s="5"/>
      <c r="E263" s="5"/>
    </row>
    <row r="264" ht="15.75" customHeight="1">
      <c r="A264" s="12"/>
      <c r="B264" s="5"/>
      <c r="C264" s="5"/>
      <c r="E264" s="5"/>
    </row>
    <row r="265" ht="15.75" customHeight="1">
      <c r="A265" s="12"/>
      <c r="B265" s="5"/>
      <c r="C265" s="5"/>
      <c r="E265" s="5"/>
    </row>
    <row r="266" ht="15.75" customHeight="1">
      <c r="A266" s="12"/>
      <c r="B266" s="5"/>
      <c r="C266" s="5"/>
      <c r="E266" s="5"/>
    </row>
    <row r="267" ht="15.75" customHeight="1">
      <c r="A267" s="12"/>
      <c r="B267" s="5"/>
      <c r="C267" s="5"/>
      <c r="E267" s="5"/>
    </row>
    <row r="268" ht="15.75" customHeight="1">
      <c r="A268" s="12"/>
      <c r="B268" s="5"/>
      <c r="C268" s="5"/>
      <c r="E268" s="5"/>
    </row>
    <row r="269" ht="15.75" customHeight="1">
      <c r="A269" s="12"/>
      <c r="B269" s="5"/>
      <c r="C269" s="5"/>
      <c r="E269" s="5"/>
    </row>
    <row r="270" ht="15.75" customHeight="1">
      <c r="A270" s="12"/>
      <c r="B270" s="5"/>
      <c r="C270" s="5"/>
      <c r="E270" s="5"/>
    </row>
    <row r="271" ht="15.75" customHeight="1">
      <c r="A271" s="12"/>
      <c r="B271" s="5"/>
      <c r="C271" s="5"/>
      <c r="E271" s="5"/>
    </row>
    <row r="272" ht="15.75" customHeight="1">
      <c r="A272" s="12"/>
      <c r="B272" s="5"/>
      <c r="C272" s="5"/>
      <c r="E272" s="5"/>
    </row>
    <row r="273" ht="15.75" customHeight="1">
      <c r="A273" s="12"/>
      <c r="B273" s="5"/>
      <c r="C273" s="5"/>
      <c r="E273" s="5"/>
    </row>
    <row r="274" ht="15.75" customHeight="1">
      <c r="A274" s="12"/>
      <c r="B274" s="5"/>
      <c r="C274" s="5"/>
      <c r="E274" s="5"/>
    </row>
    <row r="275" ht="15.75" customHeight="1">
      <c r="A275" s="12"/>
      <c r="B275" s="5"/>
      <c r="C275" s="5"/>
      <c r="E275" s="5"/>
    </row>
    <row r="276" ht="15.75" customHeight="1">
      <c r="A276" s="12"/>
      <c r="B276" s="5"/>
      <c r="C276" s="5"/>
      <c r="E276" s="5"/>
    </row>
    <row r="277" ht="15.75" customHeight="1">
      <c r="A277" s="12"/>
      <c r="B277" s="5"/>
      <c r="C277" s="5"/>
      <c r="E277" s="5"/>
    </row>
    <row r="278" ht="15.75" customHeight="1">
      <c r="A278" s="12"/>
      <c r="B278" s="5"/>
      <c r="C278" s="5"/>
      <c r="E278" s="5"/>
    </row>
    <row r="279" ht="15.75" customHeight="1">
      <c r="A279" s="12"/>
      <c r="B279" s="5"/>
      <c r="C279" s="5"/>
      <c r="E279" s="5"/>
    </row>
    <row r="280" ht="15.75" customHeight="1">
      <c r="A280" s="12"/>
      <c r="B280" s="5"/>
      <c r="C280" s="5"/>
      <c r="E280" s="5"/>
    </row>
    <row r="281" ht="15.75" customHeight="1">
      <c r="A281" s="12"/>
      <c r="B281" s="5"/>
      <c r="C281" s="5"/>
      <c r="E281" s="5"/>
    </row>
    <row r="282" ht="15.75" customHeight="1">
      <c r="A282" s="12"/>
      <c r="B282" s="5"/>
      <c r="C282" s="5"/>
      <c r="E282" s="5"/>
    </row>
    <row r="283" ht="15.75" customHeight="1">
      <c r="A283" s="12"/>
      <c r="B283" s="5"/>
      <c r="C283" s="5"/>
      <c r="E283" s="5"/>
    </row>
    <row r="284" ht="15.75" customHeight="1">
      <c r="A284" s="12"/>
      <c r="B284" s="5"/>
      <c r="C284" s="5"/>
      <c r="E284" s="5"/>
    </row>
    <row r="285" ht="15.75" customHeight="1">
      <c r="A285" s="12"/>
      <c r="B285" s="5"/>
      <c r="C285" s="5"/>
      <c r="E285" s="5"/>
    </row>
    <row r="286" ht="15.75" customHeight="1">
      <c r="A286" s="12"/>
      <c r="B286" s="5"/>
      <c r="C286" s="5"/>
      <c r="E286" s="5"/>
    </row>
    <row r="287" ht="15.75" customHeight="1">
      <c r="A287" s="12"/>
      <c r="B287" s="5"/>
      <c r="C287" s="5"/>
      <c r="E287" s="5"/>
    </row>
    <row r="288" ht="15.75" customHeight="1">
      <c r="A288" s="12"/>
      <c r="B288" s="5"/>
      <c r="C288" s="5"/>
      <c r="E288" s="5"/>
    </row>
    <row r="289" ht="15.75" customHeight="1">
      <c r="A289" s="12"/>
      <c r="B289" s="5"/>
      <c r="C289" s="5"/>
      <c r="E289" s="5"/>
    </row>
    <row r="290" ht="15.75" customHeight="1">
      <c r="A290" s="12"/>
      <c r="B290" s="5"/>
      <c r="C290" s="5"/>
      <c r="E290" s="5"/>
    </row>
    <row r="291" ht="15.75" customHeight="1">
      <c r="A291" s="12"/>
      <c r="B291" s="5"/>
      <c r="C291" s="5"/>
      <c r="E291" s="5"/>
    </row>
    <row r="292" ht="15.75" customHeight="1">
      <c r="A292" s="12"/>
      <c r="B292" s="5"/>
      <c r="C292" s="5"/>
      <c r="E292" s="5"/>
    </row>
    <row r="293" ht="15.75" customHeight="1">
      <c r="A293" s="12"/>
      <c r="B293" s="5"/>
      <c r="C293" s="5"/>
      <c r="E293" s="5"/>
    </row>
    <row r="294" ht="15.75" customHeight="1">
      <c r="A294" s="12"/>
      <c r="B294" s="5"/>
      <c r="C294" s="5"/>
      <c r="E294" s="5"/>
    </row>
    <row r="295" ht="15.75" customHeight="1">
      <c r="A295" s="12"/>
      <c r="B295" s="5"/>
      <c r="C295" s="5"/>
      <c r="E295" s="5"/>
    </row>
    <row r="296" ht="15.75" customHeight="1">
      <c r="A296" s="12"/>
      <c r="B296" s="5"/>
      <c r="C296" s="5"/>
      <c r="E296" s="5"/>
    </row>
    <row r="297" ht="15.75" customHeight="1">
      <c r="A297" s="12"/>
      <c r="B297" s="5"/>
      <c r="C297" s="5"/>
      <c r="E297" s="5"/>
    </row>
    <row r="298" ht="15.75" customHeight="1">
      <c r="A298" s="12"/>
      <c r="B298" s="5"/>
      <c r="C298" s="5"/>
      <c r="E298" s="5"/>
    </row>
    <row r="299" ht="15.75" customHeight="1">
      <c r="A299" s="12"/>
      <c r="B299" s="5"/>
      <c r="C299" s="5"/>
      <c r="E299" s="5"/>
    </row>
    <row r="300" ht="15.75" customHeight="1">
      <c r="A300" s="12"/>
      <c r="B300" s="5"/>
      <c r="C300" s="5"/>
      <c r="E300" s="5"/>
    </row>
    <row r="301" ht="15.75" customHeight="1">
      <c r="A301" s="12"/>
      <c r="B301" s="5"/>
      <c r="C301" s="5"/>
      <c r="E301" s="5"/>
    </row>
    <row r="302" ht="15.75" customHeight="1">
      <c r="A302" s="12"/>
      <c r="B302" s="5"/>
      <c r="C302" s="5"/>
      <c r="E302" s="5"/>
    </row>
    <row r="303" ht="15.75" customHeight="1">
      <c r="A303" s="12"/>
      <c r="B303" s="5"/>
      <c r="C303" s="5"/>
      <c r="E303" s="5"/>
    </row>
    <row r="304" ht="15.75" customHeight="1">
      <c r="A304" s="12"/>
      <c r="B304" s="5"/>
      <c r="C304" s="5"/>
      <c r="E304" s="5"/>
    </row>
    <row r="305" ht="15.75" customHeight="1">
      <c r="A305" s="12"/>
      <c r="B305" s="5"/>
      <c r="C305" s="5"/>
      <c r="E305" s="5"/>
    </row>
    <row r="306" ht="15.75" customHeight="1">
      <c r="A306" s="12"/>
      <c r="B306" s="5"/>
      <c r="C306" s="5"/>
      <c r="E306" s="5"/>
    </row>
    <row r="307" ht="15.75" customHeight="1">
      <c r="A307" s="12"/>
      <c r="B307" s="5"/>
      <c r="C307" s="5"/>
      <c r="E307" s="5"/>
    </row>
    <row r="308" ht="15.75" customHeight="1">
      <c r="A308" s="12"/>
      <c r="B308" s="5"/>
      <c r="C308" s="5"/>
      <c r="E308" s="5"/>
    </row>
    <row r="309" ht="15.75" customHeight="1">
      <c r="A309" s="12"/>
      <c r="B309" s="5"/>
      <c r="C309" s="5"/>
      <c r="E309" s="5"/>
    </row>
    <row r="310" ht="15.75" customHeight="1">
      <c r="A310" s="12"/>
      <c r="B310" s="5"/>
      <c r="C310" s="5"/>
      <c r="E310" s="5"/>
    </row>
    <row r="311" ht="15.75" customHeight="1">
      <c r="A311" s="12"/>
      <c r="B311" s="5"/>
      <c r="C311" s="5"/>
      <c r="E311" s="5"/>
    </row>
    <row r="312" ht="15.75" customHeight="1">
      <c r="A312" s="12"/>
      <c r="B312" s="5"/>
      <c r="C312" s="5"/>
      <c r="E312" s="5"/>
    </row>
    <row r="313" ht="15.75" customHeight="1">
      <c r="A313" s="12"/>
      <c r="B313" s="5"/>
      <c r="C313" s="5"/>
      <c r="E313" s="5"/>
    </row>
    <row r="314" ht="15.75" customHeight="1">
      <c r="A314" s="12"/>
      <c r="B314" s="5"/>
      <c r="C314" s="5"/>
      <c r="E314" s="5"/>
    </row>
    <row r="315" ht="15.75" customHeight="1">
      <c r="A315" s="12"/>
      <c r="B315" s="5"/>
      <c r="C315" s="5"/>
      <c r="E315" s="5"/>
    </row>
    <row r="316" ht="15.75" customHeight="1">
      <c r="A316" s="12"/>
      <c r="B316" s="5"/>
      <c r="C316" s="5"/>
      <c r="E316" s="5"/>
    </row>
    <row r="317" ht="15.75" customHeight="1">
      <c r="A317" s="12"/>
      <c r="B317" s="5"/>
      <c r="C317" s="5"/>
      <c r="E317" s="5"/>
    </row>
    <row r="318" ht="15.75" customHeight="1">
      <c r="A318" s="12"/>
      <c r="B318" s="5"/>
      <c r="C318" s="5"/>
      <c r="E318" s="5"/>
    </row>
    <row r="319" ht="15.75" customHeight="1">
      <c r="A319" s="12"/>
      <c r="B319" s="5"/>
      <c r="C319" s="5"/>
      <c r="E319" s="5"/>
    </row>
    <row r="320" ht="15.75" customHeight="1">
      <c r="A320" s="12"/>
      <c r="B320" s="5"/>
      <c r="C320" s="5"/>
      <c r="E320" s="5"/>
    </row>
    <row r="321" ht="15.75" customHeight="1">
      <c r="A321" s="12"/>
      <c r="B321" s="5"/>
      <c r="C321" s="5"/>
      <c r="E321" s="5"/>
    </row>
    <row r="322" ht="15.75" customHeight="1">
      <c r="A322" s="12"/>
      <c r="B322" s="5"/>
      <c r="C322" s="5"/>
      <c r="E322" s="5"/>
    </row>
    <row r="323" ht="15.75" customHeight="1">
      <c r="A323" s="12"/>
      <c r="B323" s="5"/>
      <c r="C323" s="5"/>
      <c r="E323" s="5"/>
    </row>
    <row r="324" ht="15.75" customHeight="1">
      <c r="A324" s="12"/>
      <c r="B324" s="5"/>
      <c r="C324" s="5"/>
      <c r="E324" s="5"/>
    </row>
    <row r="325" ht="15.75" customHeight="1">
      <c r="A325" s="12"/>
      <c r="B325" s="5"/>
      <c r="C325" s="5"/>
      <c r="E325" s="5"/>
    </row>
    <row r="326" ht="15.75" customHeight="1">
      <c r="A326" s="12"/>
      <c r="B326" s="5"/>
      <c r="C326" s="5"/>
      <c r="E326" s="5"/>
    </row>
    <row r="327" ht="15.75" customHeight="1">
      <c r="A327" s="12"/>
      <c r="B327" s="5"/>
      <c r="C327" s="5"/>
      <c r="E327" s="5"/>
    </row>
    <row r="328" ht="15.75" customHeight="1">
      <c r="A328" s="12"/>
      <c r="B328" s="5"/>
      <c r="C328" s="5"/>
      <c r="E328" s="5"/>
    </row>
    <row r="329" ht="15.75" customHeight="1">
      <c r="A329" s="12"/>
      <c r="B329" s="5"/>
      <c r="C329" s="5"/>
      <c r="E329" s="5"/>
    </row>
    <row r="330" ht="15.75" customHeight="1">
      <c r="A330" s="12"/>
      <c r="B330" s="5"/>
      <c r="C330" s="5"/>
      <c r="E330" s="5"/>
    </row>
    <row r="331" ht="15.75" customHeight="1">
      <c r="A331" s="12"/>
      <c r="B331" s="5"/>
      <c r="C331" s="5"/>
      <c r="E331" s="5"/>
    </row>
    <row r="332" ht="15.75" customHeight="1">
      <c r="A332" s="12"/>
      <c r="B332" s="5"/>
      <c r="C332" s="5"/>
      <c r="E332" s="5"/>
    </row>
    <row r="333" ht="15.75" customHeight="1">
      <c r="A333" s="12"/>
      <c r="B333" s="5"/>
      <c r="C333" s="5"/>
      <c r="E333" s="5"/>
    </row>
    <row r="334" ht="15.75" customHeight="1">
      <c r="A334" s="12"/>
      <c r="B334" s="5"/>
      <c r="C334" s="5"/>
      <c r="E334" s="5"/>
    </row>
    <row r="335" ht="15.75" customHeight="1">
      <c r="A335" s="12"/>
      <c r="B335" s="5"/>
      <c r="C335" s="5"/>
      <c r="E335" s="5"/>
    </row>
    <row r="336" ht="15.75" customHeight="1">
      <c r="A336" s="12"/>
      <c r="B336" s="5"/>
      <c r="C336" s="5"/>
      <c r="E336" s="5"/>
    </row>
    <row r="337" ht="15.75" customHeight="1">
      <c r="A337" s="12"/>
      <c r="B337" s="5"/>
      <c r="C337" s="5"/>
      <c r="E337" s="5"/>
    </row>
    <row r="338" ht="15.75" customHeight="1">
      <c r="A338" s="12"/>
      <c r="B338" s="5"/>
      <c r="C338" s="5"/>
      <c r="E338" s="5"/>
    </row>
    <row r="339" ht="15.75" customHeight="1">
      <c r="A339" s="12"/>
      <c r="B339" s="5"/>
      <c r="C339" s="5"/>
      <c r="E339" s="5"/>
    </row>
    <row r="340" ht="15.75" customHeight="1">
      <c r="A340" s="12"/>
      <c r="B340" s="5"/>
      <c r="C340" s="5"/>
      <c r="E340" s="5"/>
    </row>
    <row r="341" ht="15.75" customHeight="1">
      <c r="A341" s="12"/>
      <c r="B341" s="5"/>
      <c r="C341" s="5"/>
      <c r="E341" s="5"/>
    </row>
    <row r="342" ht="15.75" customHeight="1">
      <c r="A342" s="12"/>
      <c r="B342" s="5"/>
      <c r="C342" s="5"/>
      <c r="E342" s="5"/>
    </row>
    <row r="343" ht="15.75" customHeight="1">
      <c r="A343" s="12"/>
      <c r="B343" s="5"/>
      <c r="C343" s="5"/>
      <c r="E343" s="5"/>
    </row>
    <row r="344" ht="15.75" customHeight="1">
      <c r="A344" s="12"/>
      <c r="B344" s="5"/>
      <c r="C344" s="5"/>
      <c r="E344" s="5"/>
    </row>
    <row r="345" ht="15.75" customHeight="1">
      <c r="A345" s="12"/>
      <c r="B345" s="5"/>
      <c r="C345" s="5"/>
      <c r="E345" s="5"/>
    </row>
    <row r="346" ht="15.75" customHeight="1">
      <c r="A346" s="12"/>
      <c r="B346" s="5"/>
      <c r="C346" s="5"/>
      <c r="E346" s="5"/>
    </row>
    <row r="347" ht="15.75" customHeight="1">
      <c r="A347" s="12"/>
      <c r="B347" s="5"/>
      <c r="C347" s="5"/>
      <c r="E347" s="5"/>
    </row>
    <row r="348" ht="15.75" customHeight="1">
      <c r="A348" s="12"/>
      <c r="B348" s="5"/>
      <c r="C348" s="5"/>
      <c r="E348" s="5"/>
    </row>
    <row r="349" ht="15.75" customHeight="1">
      <c r="A349" s="12"/>
      <c r="B349" s="5"/>
      <c r="C349" s="5"/>
      <c r="E349" s="5"/>
    </row>
    <row r="350" ht="15.75" customHeight="1">
      <c r="A350" s="12"/>
      <c r="B350" s="5"/>
      <c r="C350" s="5"/>
      <c r="E350" s="5"/>
    </row>
    <row r="351" ht="15.75" customHeight="1">
      <c r="A351" s="12"/>
      <c r="B351" s="5"/>
      <c r="C351" s="5"/>
      <c r="E351" s="5"/>
    </row>
    <row r="352" ht="15.75" customHeight="1">
      <c r="A352" s="12"/>
      <c r="B352" s="5"/>
      <c r="C352" s="5"/>
      <c r="E352" s="5"/>
    </row>
    <row r="353" ht="15.75" customHeight="1">
      <c r="A353" s="12"/>
      <c r="B353" s="5"/>
      <c r="C353" s="5"/>
      <c r="E353" s="5"/>
    </row>
    <row r="354" ht="15.75" customHeight="1">
      <c r="A354" s="12"/>
      <c r="B354" s="5"/>
      <c r="C354" s="5"/>
      <c r="E354" s="5"/>
    </row>
    <row r="355" ht="15.75" customHeight="1">
      <c r="A355" s="12"/>
      <c r="B355" s="5"/>
      <c r="C355" s="5"/>
      <c r="E355" s="5"/>
    </row>
    <row r="356" ht="15.75" customHeight="1">
      <c r="A356" s="12"/>
      <c r="B356" s="5"/>
      <c r="C356" s="5"/>
      <c r="E356" s="5"/>
    </row>
    <row r="357" ht="15.75" customHeight="1">
      <c r="A357" s="12"/>
      <c r="B357" s="5"/>
      <c r="C357" s="5"/>
      <c r="E357" s="5"/>
    </row>
    <row r="358" ht="15.75" customHeight="1">
      <c r="A358" s="12"/>
      <c r="B358" s="5"/>
      <c r="C358" s="5"/>
      <c r="E358" s="5"/>
    </row>
    <row r="359" ht="15.75" customHeight="1">
      <c r="A359" s="12"/>
      <c r="B359" s="5"/>
      <c r="C359" s="5"/>
      <c r="E359" s="5"/>
    </row>
    <row r="360" ht="15.75" customHeight="1">
      <c r="A360" s="12"/>
      <c r="B360" s="5"/>
      <c r="C360" s="5"/>
      <c r="E360" s="5"/>
    </row>
    <row r="361" ht="15.75" customHeight="1">
      <c r="A361" s="12"/>
      <c r="B361" s="5"/>
      <c r="C361" s="5"/>
      <c r="E361" s="5"/>
    </row>
    <row r="362" ht="15.75" customHeight="1">
      <c r="A362" s="12"/>
      <c r="B362" s="5"/>
      <c r="C362" s="5"/>
      <c r="E362" s="5"/>
    </row>
    <row r="363" ht="15.75" customHeight="1">
      <c r="A363" s="12"/>
      <c r="B363" s="5"/>
      <c r="C363" s="5"/>
      <c r="E363" s="5"/>
    </row>
    <row r="364" ht="15.75" customHeight="1">
      <c r="A364" s="12"/>
      <c r="B364" s="5"/>
      <c r="C364" s="5"/>
      <c r="E364" s="5"/>
    </row>
    <row r="365" ht="15.75" customHeight="1">
      <c r="A365" s="12"/>
      <c r="B365" s="5"/>
      <c r="C365" s="5"/>
      <c r="E365" s="5"/>
    </row>
    <row r="366" ht="15.75" customHeight="1">
      <c r="A366" s="12"/>
      <c r="B366" s="5"/>
      <c r="C366" s="5"/>
      <c r="E366" s="5"/>
    </row>
    <row r="367" ht="15.75" customHeight="1">
      <c r="A367" s="12"/>
      <c r="B367" s="5"/>
      <c r="C367" s="5"/>
      <c r="E367" s="5"/>
    </row>
    <row r="368" ht="15.75" customHeight="1">
      <c r="A368" s="12"/>
      <c r="B368" s="5"/>
      <c r="C368" s="5"/>
      <c r="E368" s="5"/>
    </row>
    <row r="369" ht="15.75" customHeight="1">
      <c r="A369" s="12"/>
      <c r="B369" s="5"/>
      <c r="C369" s="5"/>
      <c r="E369" s="5"/>
    </row>
    <row r="370" ht="15.75" customHeight="1">
      <c r="A370" s="12"/>
      <c r="B370" s="5"/>
      <c r="C370" s="5"/>
      <c r="E370" s="5"/>
    </row>
    <row r="371" ht="15.75" customHeight="1">
      <c r="A371" s="12"/>
      <c r="B371" s="5"/>
      <c r="C371" s="5"/>
      <c r="E371" s="5"/>
    </row>
    <row r="372" ht="15.75" customHeight="1">
      <c r="A372" s="12"/>
      <c r="B372" s="5"/>
      <c r="C372" s="5"/>
      <c r="E372" s="5"/>
    </row>
    <row r="373" ht="15.75" customHeight="1">
      <c r="A373" s="12"/>
      <c r="B373" s="5"/>
      <c r="C373" s="5"/>
      <c r="E373" s="5"/>
    </row>
    <row r="374" ht="15.75" customHeight="1">
      <c r="A374" s="12"/>
      <c r="B374" s="5"/>
      <c r="C374" s="5"/>
      <c r="E374" s="5"/>
    </row>
    <row r="375" ht="15.75" customHeight="1">
      <c r="A375" s="12"/>
      <c r="B375" s="5"/>
      <c r="C375" s="5"/>
      <c r="E375" s="5"/>
    </row>
    <row r="376" ht="15.75" customHeight="1">
      <c r="A376" s="12"/>
      <c r="B376" s="5"/>
      <c r="C376" s="5"/>
      <c r="E376" s="5"/>
    </row>
    <row r="377" ht="15.75" customHeight="1">
      <c r="A377" s="12"/>
      <c r="B377" s="5"/>
      <c r="C377" s="5"/>
      <c r="E377" s="5"/>
    </row>
    <row r="378" ht="15.75" customHeight="1">
      <c r="A378" s="12"/>
      <c r="B378" s="5"/>
      <c r="C378" s="5"/>
      <c r="E378" s="5"/>
    </row>
    <row r="379" ht="15.75" customHeight="1">
      <c r="A379" s="12"/>
      <c r="B379" s="5"/>
      <c r="C379" s="5"/>
      <c r="E379" s="5"/>
    </row>
    <row r="380" ht="15.75" customHeight="1">
      <c r="A380" s="12"/>
      <c r="B380" s="5"/>
      <c r="C380" s="5"/>
      <c r="E380" s="5"/>
    </row>
    <row r="381" ht="15.75" customHeight="1">
      <c r="A381" s="12"/>
      <c r="B381" s="5"/>
      <c r="C381" s="5"/>
      <c r="E381" s="5"/>
    </row>
    <row r="382" ht="15.75" customHeight="1">
      <c r="A382" s="12"/>
      <c r="B382" s="5"/>
      <c r="C382" s="5"/>
      <c r="E382" s="5"/>
    </row>
    <row r="383" ht="15.75" customHeight="1">
      <c r="A383" s="12"/>
      <c r="B383" s="5"/>
      <c r="C383" s="5"/>
      <c r="E383" s="5"/>
    </row>
    <row r="384" ht="15.75" customHeight="1">
      <c r="A384" s="12"/>
      <c r="B384" s="5"/>
      <c r="C384" s="5"/>
      <c r="E384" s="5"/>
    </row>
    <row r="385" ht="15.75" customHeight="1">
      <c r="A385" s="12"/>
      <c r="B385" s="5"/>
      <c r="C385" s="5"/>
      <c r="E385" s="5"/>
    </row>
    <row r="386" ht="15.75" customHeight="1">
      <c r="A386" s="12"/>
      <c r="B386" s="5"/>
      <c r="C386" s="5"/>
      <c r="E386" s="5"/>
    </row>
    <row r="387" ht="15.75" customHeight="1">
      <c r="A387" s="12"/>
      <c r="B387" s="5"/>
      <c r="C387" s="5"/>
      <c r="E387" s="5"/>
    </row>
    <row r="388" ht="15.75" customHeight="1">
      <c r="A388" s="12"/>
      <c r="B388" s="5"/>
      <c r="C388" s="5"/>
      <c r="E388" s="5"/>
    </row>
    <row r="389" ht="15.75" customHeight="1">
      <c r="A389" s="12"/>
      <c r="B389" s="5"/>
      <c r="C389" s="5"/>
      <c r="E389" s="5"/>
    </row>
    <row r="390" ht="15.75" customHeight="1">
      <c r="A390" s="12"/>
      <c r="B390" s="5"/>
      <c r="C390" s="5"/>
      <c r="E390" s="5"/>
    </row>
    <row r="391" ht="15.75" customHeight="1">
      <c r="A391" s="12"/>
      <c r="B391" s="5"/>
      <c r="C391" s="5"/>
      <c r="E391" s="5"/>
    </row>
    <row r="392" ht="15.75" customHeight="1">
      <c r="A392" s="12"/>
      <c r="B392" s="5"/>
      <c r="C392" s="5"/>
      <c r="E392" s="5"/>
    </row>
    <row r="393" ht="15.75" customHeight="1">
      <c r="A393" s="12"/>
      <c r="B393" s="5"/>
      <c r="C393" s="5"/>
      <c r="E393" s="5"/>
    </row>
    <row r="394" ht="15.75" customHeight="1">
      <c r="A394" s="12"/>
      <c r="B394" s="5"/>
      <c r="C394" s="5"/>
      <c r="E394" s="5"/>
    </row>
    <row r="395" ht="15.75" customHeight="1">
      <c r="A395" s="12"/>
      <c r="B395" s="5"/>
      <c r="C395" s="5"/>
      <c r="E395" s="5"/>
    </row>
    <row r="396" ht="15.75" customHeight="1">
      <c r="A396" s="12"/>
      <c r="B396" s="5"/>
      <c r="C396" s="5"/>
      <c r="E396" s="5"/>
    </row>
    <row r="397" ht="15.75" customHeight="1">
      <c r="A397" s="12"/>
      <c r="B397" s="5"/>
      <c r="C397" s="5"/>
      <c r="E397" s="5"/>
    </row>
    <row r="398" ht="15.75" customHeight="1">
      <c r="A398" s="12"/>
      <c r="B398" s="5"/>
      <c r="C398" s="5"/>
      <c r="E398" s="5"/>
    </row>
    <row r="399" ht="15.75" customHeight="1">
      <c r="A399" s="12"/>
      <c r="B399" s="5"/>
      <c r="C399" s="5"/>
      <c r="E399" s="5"/>
    </row>
    <row r="400" ht="15.75" customHeight="1">
      <c r="A400" s="12"/>
      <c r="B400" s="5"/>
      <c r="C400" s="5"/>
      <c r="E400" s="5"/>
    </row>
    <row r="401" ht="15.75" customHeight="1">
      <c r="A401" s="12"/>
      <c r="B401" s="5"/>
      <c r="C401" s="5"/>
      <c r="E401" s="5"/>
    </row>
    <row r="402" ht="15.75" customHeight="1">
      <c r="A402" s="12"/>
      <c r="B402" s="5"/>
      <c r="C402" s="5"/>
      <c r="E402" s="5"/>
    </row>
    <row r="403" ht="15.75" customHeight="1">
      <c r="A403" s="12"/>
      <c r="B403" s="5"/>
      <c r="C403" s="5"/>
      <c r="E403" s="5"/>
    </row>
    <row r="404" ht="15.75" customHeight="1">
      <c r="A404" s="12"/>
      <c r="B404" s="5"/>
      <c r="C404" s="5"/>
      <c r="E404" s="5"/>
    </row>
    <row r="405" ht="15.75" customHeight="1">
      <c r="A405" s="12"/>
      <c r="B405" s="5"/>
      <c r="C405" s="5"/>
      <c r="E405" s="5"/>
    </row>
    <row r="406" ht="15.75" customHeight="1">
      <c r="A406" s="12"/>
      <c r="B406" s="5"/>
      <c r="C406" s="5"/>
      <c r="E406" s="5"/>
    </row>
    <row r="407" ht="15.75" customHeight="1">
      <c r="A407" s="12"/>
      <c r="B407" s="5"/>
      <c r="C407" s="5"/>
      <c r="E407" s="5"/>
    </row>
    <row r="408" ht="15.75" customHeight="1">
      <c r="A408" s="12"/>
      <c r="B408" s="5"/>
      <c r="C408" s="5"/>
      <c r="E408" s="5"/>
    </row>
    <row r="409" ht="15.75" customHeight="1">
      <c r="A409" s="12"/>
      <c r="B409" s="5"/>
      <c r="C409" s="5"/>
      <c r="E409" s="5"/>
    </row>
    <row r="410" ht="15.75" customHeight="1">
      <c r="A410" s="12"/>
      <c r="B410" s="5"/>
      <c r="C410" s="5"/>
      <c r="E410" s="5"/>
    </row>
    <row r="411" ht="15.75" customHeight="1">
      <c r="A411" s="12"/>
      <c r="B411" s="5"/>
      <c r="C411" s="5"/>
      <c r="E411" s="5"/>
    </row>
    <row r="412" ht="15.75" customHeight="1">
      <c r="A412" s="12"/>
      <c r="B412" s="5"/>
      <c r="C412" s="5"/>
      <c r="E412" s="5"/>
    </row>
    <row r="413" ht="15.75" customHeight="1">
      <c r="A413" s="12"/>
      <c r="B413" s="5"/>
      <c r="C413" s="5"/>
      <c r="E413" s="5"/>
    </row>
    <row r="414" ht="15.75" customHeight="1">
      <c r="A414" s="12"/>
      <c r="B414" s="5"/>
      <c r="C414" s="5"/>
      <c r="E414" s="5"/>
    </row>
    <row r="415" ht="15.75" customHeight="1">
      <c r="A415" s="12"/>
      <c r="B415" s="5"/>
      <c r="C415" s="5"/>
      <c r="E415" s="5"/>
    </row>
    <row r="416" ht="15.75" customHeight="1">
      <c r="A416" s="12"/>
      <c r="B416" s="5"/>
      <c r="C416" s="5"/>
      <c r="E416" s="5"/>
    </row>
    <row r="417" ht="15.75" customHeight="1">
      <c r="A417" s="12"/>
      <c r="B417" s="5"/>
      <c r="C417" s="5"/>
      <c r="E417" s="5"/>
    </row>
    <row r="418" ht="15.75" customHeight="1">
      <c r="A418" s="12"/>
      <c r="B418" s="5"/>
      <c r="C418" s="5"/>
      <c r="E418" s="5"/>
    </row>
    <row r="419" ht="15.75" customHeight="1">
      <c r="A419" s="12"/>
      <c r="B419" s="5"/>
      <c r="C419" s="5"/>
      <c r="E419" s="5"/>
    </row>
    <row r="420" ht="15.75" customHeight="1">
      <c r="A420" s="12"/>
      <c r="B420" s="5"/>
      <c r="C420" s="5"/>
      <c r="E420" s="5"/>
    </row>
    <row r="421" ht="15.75" customHeight="1">
      <c r="A421" s="12"/>
      <c r="B421" s="5"/>
      <c r="C421" s="5"/>
      <c r="E421" s="5"/>
    </row>
    <row r="422" ht="15.75" customHeight="1">
      <c r="A422" s="12"/>
      <c r="B422" s="5"/>
      <c r="C422" s="5"/>
      <c r="E422" s="5"/>
    </row>
    <row r="423" ht="15.75" customHeight="1">
      <c r="A423" s="12"/>
      <c r="B423" s="5"/>
      <c r="C423" s="5"/>
      <c r="E423" s="5"/>
    </row>
    <row r="424" ht="15.75" customHeight="1">
      <c r="A424" s="12"/>
      <c r="B424" s="5"/>
      <c r="C424" s="5"/>
      <c r="E424" s="5"/>
    </row>
    <row r="425" ht="15.75" customHeight="1">
      <c r="A425" s="12"/>
      <c r="B425" s="5"/>
      <c r="C425" s="5"/>
      <c r="E425" s="5"/>
    </row>
    <row r="426" ht="15.75" customHeight="1">
      <c r="A426" s="12"/>
      <c r="B426" s="5"/>
      <c r="C426" s="5"/>
      <c r="E426" s="5"/>
    </row>
    <row r="427" ht="15.75" customHeight="1">
      <c r="A427" s="12"/>
      <c r="B427" s="5"/>
      <c r="C427" s="5"/>
      <c r="E427" s="5"/>
    </row>
    <row r="428" ht="15.75" customHeight="1">
      <c r="A428" s="12"/>
      <c r="B428" s="5"/>
      <c r="C428" s="5"/>
      <c r="E428" s="5"/>
    </row>
    <row r="429" ht="15.75" customHeight="1">
      <c r="A429" s="12"/>
      <c r="B429" s="5"/>
      <c r="C429" s="5"/>
      <c r="E429" s="5"/>
    </row>
    <row r="430" ht="15.75" customHeight="1">
      <c r="A430" s="12"/>
      <c r="B430" s="5"/>
      <c r="C430" s="5"/>
      <c r="E430" s="5"/>
    </row>
    <row r="431" ht="15.75" customHeight="1">
      <c r="A431" s="12"/>
      <c r="B431" s="5"/>
      <c r="C431" s="5"/>
      <c r="E431" s="5"/>
    </row>
    <row r="432" ht="15.75" customHeight="1">
      <c r="A432" s="12"/>
      <c r="B432" s="5"/>
      <c r="C432" s="5"/>
      <c r="E432" s="5"/>
    </row>
    <row r="433" ht="15.75" customHeight="1">
      <c r="A433" s="12"/>
      <c r="B433" s="5"/>
      <c r="C433" s="5"/>
      <c r="E433" s="5"/>
    </row>
    <row r="434" ht="15.75" customHeight="1">
      <c r="A434" s="12"/>
      <c r="B434" s="5"/>
      <c r="C434" s="5"/>
      <c r="E434" s="5"/>
    </row>
    <row r="435" ht="15.75" customHeight="1">
      <c r="A435" s="12"/>
      <c r="B435" s="5"/>
      <c r="C435" s="5"/>
      <c r="E435" s="5"/>
    </row>
    <row r="436" ht="15.75" customHeight="1">
      <c r="A436" s="12"/>
      <c r="B436" s="5"/>
      <c r="C436" s="5"/>
      <c r="E436" s="5"/>
    </row>
    <row r="437" ht="15.75" customHeight="1">
      <c r="A437" s="12"/>
      <c r="B437" s="5"/>
      <c r="C437" s="5"/>
      <c r="E437" s="5"/>
    </row>
    <row r="438" ht="15.75" customHeight="1">
      <c r="A438" s="12"/>
      <c r="B438" s="5"/>
      <c r="C438" s="5"/>
      <c r="E438" s="5"/>
    </row>
    <row r="439" ht="15.75" customHeight="1">
      <c r="A439" s="12"/>
      <c r="B439" s="5"/>
      <c r="C439" s="5"/>
      <c r="E439" s="5"/>
    </row>
    <row r="440" ht="15.75" customHeight="1">
      <c r="A440" s="12"/>
      <c r="B440" s="5"/>
      <c r="C440" s="5"/>
      <c r="E440" s="5"/>
    </row>
    <row r="441" ht="15.75" customHeight="1">
      <c r="A441" s="12"/>
      <c r="B441" s="5"/>
      <c r="C441" s="5"/>
      <c r="E441" s="5"/>
    </row>
    <row r="442" ht="15.75" customHeight="1">
      <c r="A442" s="12"/>
      <c r="B442" s="5"/>
      <c r="C442" s="5"/>
      <c r="E442" s="5"/>
    </row>
    <row r="443" ht="15.75" customHeight="1">
      <c r="A443" s="12"/>
      <c r="B443" s="5"/>
      <c r="C443" s="5"/>
      <c r="E443" s="5"/>
    </row>
    <row r="444" ht="15.75" customHeight="1">
      <c r="A444" s="12"/>
      <c r="B444" s="5"/>
      <c r="C444" s="5"/>
      <c r="E444" s="5"/>
    </row>
    <row r="445" ht="15.75" customHeight="1">
      <c r="A445" s="12"/>
      <c r="B445" s="5"/>
      <c r="C445" s="5"/>
      <c r="E445" s="5"/>
    </row>
    <row r="446" ht="15.75" customHeight="1">
      <c r="A446" s="12"/>
      <c r="B446" s="5"/>
      <c r="C446" s="5"/>
      <c r="E446" s="5"/>
    </row>
    <row r="447" ht="15.75" customHeight="1">
      <c r="A447" s="12"/>
      <c r="B447" s="5"/>
      <c r="C447" s="5"/>
      <c r="E447" s="5"/>
    </row>
    <row r="448" ht="15.75" customHeight="1">
      <c r="A448" s="12"/>
      <c r="B448" s="5"/>
      <c r="C448" s="5"/>
      <c r="E448" s="5"/>
    </row>
    <row r="449" ht="15.75" customHeight="1">
      <c r="A449" s="12"/>
      <c r="B449" s="5"/>
      <c r="C449" s="5"/>
      <c r="E449" s="5"/>
    </row>
    <row r="450" ht="15.75" customHeight="1">
      <c r="A450" s="12"/>
      <c r="B450" s="5"/>
      <c r="C450" s="5"/>
      <c r="E450" s="5"/>
    </row>
    <row r="451" ht="15.75" customHeight="1">
      <c r="A451" s="12"/>
      <c r="B451" s="5"/>
      <c r="C451" s="5"/>
      <c r="E451" s="5"/>
    </row>
    <row r="452" ht="15.75" customHeight="1">
      <c r="A452" s="12"/>
      <c r="B452" s="5"/>
      <c r="C452" s="5"/>
      <c r="E452" s="5"/>
    </row>
    <row r="453" ht="15.75" customHeight="1">
      <c r="A453" s="12"/>
      <c r="B453" s="5"/>
      <c r="C453" s="5"/>
      <c r="E453" s="5"/>
    </row>
    <row r="454" ht="15.75" customHeight="1">
      <c r="A454" s="12"/>
      <c r="B454" s="5"/>
      <c r="C454" s="5"/>
      <c r="E454" s="5"/>
    </row>
    <row r="455" ht="15.75" customHeight="1">
      <c r="A455" s="12"/>
      <c r="B455" s="5"/>
      <c r="C455" s="5"/>
      <c r="E455" s="5"/>
    </row>
    <row r="456" ht="15.75" customHeight="1">
      <c r="A456" s="12"/>
      <c r="B456" s="5"/>
      <c r="C456" s="5"/>
      <c r="E456" s="5"/>
    </row>
    <row r="457" ht="15.75" customHeight="1">
      <c r="A457" s="12"/>
      <c r="B457" s="5"/>
      <c r="C457" s="5"/>
      <c r="E457" s="5"/>
    </row>
    <row r="458" ht="15.75" customHeight="1">
      <c r="A458" s="12"/>
      <c r="B458" s="5"/>
      <c r="C458" s="5"/>
      <c r="E458" s="5"/>
    </row>
    <row r="459" ht="15.75" customHeight="1">
      <c r="A459" s="12"/>
      <c r="B459" s="5"/>
      <c r="C459" s="5"/>
      <c r="E459" s="5"/>
    </row>
    <row r="460" ht="15.75" customHeight="1">
      <c r="A460" s="12"/>
      <c r="B460" s="5"/>
      <c r="C460" s="5"/>
      <c r="E460" s="5"/>
    </row>
    <row r="461" ht="15.75" customHeight="1">
      <c r="A461" s="12"/>
      <c r="B461" s="5"/>
      <c r="C461" s="5"/>
      <c r="E461" s="5"/>
    </row>
    <row r="462" ht="15.75" customHeight="1">
      <c r="A462" s="12"/>
      <c r="B462" s="5"/>
      <c r="C462" s="5"/>
      <c r="E462" s="5"/>
    </row>
    <row r="463" ht="15.75" customHeight="1">
      <c r="A463" s="12"/>
      <c r="B463" s="5"/>
      <c r="C463" s="5"/>
      <c r="E463" s="5"/>
    </row>
    <row r="464" ht="15.75" customHeight="1">
      <c r="A464" s="12"/>
      <c r="B464" s="5"/>
      <c r="C464" s="5"/>
      <c r="E464" s="5"/>
    </row>
    <row r="465" ht="15.75" customHeight="1">
      <c r="A465" s="12"/>
      <c r="B465" s="5"/>
      <c r="C465" s="5"/>
      <c r="E465" s="5"/>
    </row>
    <row r="466" ht="15.75" customHeight="1">
      <c r="A466" s="12"/>
      <c r="B466" s="5"/>
      <c r="C466" s="5"/>
      <c r="E466" s="5"/>
    </row>
    <row r="467" ht="15.75" customHeight="1">
      <c r="A467" s="12"/>
      <c r="B467" s="5"/>
      <c r="C467" s="5"/>
      <c r="E467" s="5"/>
    </row>
    <row r="468" ht="15.75" customHeight="1">
      <c r="A468" s="12"/>
      <c r="B468" s="5"/>
      <c r="C468" s="5"/>
      <c r="E468" s="5"/>
    </row>
    <row r="469" ht="15.75" customHeight="1">
      <c r="A469" s="12"/>
      <c r="B469" s="5"/>
      <c r="C469" s="5"/>
      <c r="E469" s="5"/>
    </row>
    <row r="470" ht="15.75" customHeight="1">
      <c r="A470" s="12"/>
      <c r="B470" s="5"/>
      <c r="C470" s="5"/>
      <c r="E470" s="5"/>
    </row>
    <row r="471" ht="15.75" customHeight="1">
      <c r="A471" s="12"/>
      <c r="B471" s="5"/>
      <c r="C471" s="5"/>
      <c r="E471" s="5"/>
    </row>
    <row r="472" ht="15.75" customHeight="1">
      <c r="A472" s="12"/>
      <c r="B472" s="5"/>
      <c r="C472" s="5"/>
      <c r="E472" s="5"/>
    </row>
    <row r="473" ht="15.75" customHeight="1">
      <c r="A473" s="12"/>
      <c r="B473" s="5"/>
      <c r="C473" s="5"/>
      <c r="E473" s="5"/>
    </row>
    <row r="474" ht="15.75" customHeight="1">
      <c r="A474" s="12"/>
      <c r="B474" s="5"/>
      <c r="C474" s="5"/>
      <c r="E474" s="5"/>
    </row>
    <row r="475" ht="15.75" customHeight="1">
      <c r="A475" s="12"/>
      <c r="B475" s="5"/>
      <c r="C475" s="5"/>
      <c r="E475" s="5"/>
    </row>
    <row r="476" ht="15.75" customHeight="1">
      <c r="A476" s="12"/>
      <c r="B476" s="5"/>
      <c r="C476" s="5"/>
      <c r="E476" s="5"/>
    </row>
    <row r="477" ht="15.75" customHeight="1">
      <c r="A477" s="12"/>
      <c r="B477" s="5"/>
      <c r="C477" s="5"/>
      <c r="E477" s="5"/>
    </row>
    <row r="478" ht="15.75" customHeight="1">
      <c r="A478" s="12"/>
      <c r="B478" s="5"/>
      <c r="C478" s="5"/>
      <c r="E478" s="5"/>
    </row>
    <row r="479" ht="15.75" customHeight="1">
      <c r="A479" s="12"/>
      <c r="B479" s="5"/>
      <c r="C479" s="5"/>
      <c r="E479" s="5"/>
    </row>
    <row r="480" ht="15.75" customHeight="1">
      <c r="A480" s="12"/>
      <c r="B480" s="5"/>
      <c r="C480" s="5"/>
      <c r="E480" s="5"/>
    </row>
    <row r="481" ht="15.75" customHeight="1">
      <c r="A481" s="12"/>
      <c r="B481" s="5"/>
      <c r="C481" s="5"/>
      <c r="E481" s="5"/>
    </row>
    <row r="482" ht="15.75" customHeight="1">
      <c r="A482" s="12"/>
      <c r="B482" s="5"/>
      <c r="C482" s="5"/>
      <c r="E482" s="5"/>
    </row>
    <row r="483" ht="15.75" customHeight="1">
      <c r="A483" s="12"/>
      <c r="B483" s="5"/>
      <c r="C483" s="5"/>
      <c r="E483" s="5"/>
    </row>
    <row r="484" ht="15.75" customHeight="1">
      <c r="A484" s="12"/>
      <c r="B484" s="5"/>
      <c r="C484" s="5"/>
      <c r="E484" s="5"/>
    </row>
    <row r="485" ht="15.75" customHeight="1">
      <c r="A485" s="12"/>
      <c r="B485" s="5"/>
      <c r="C485" s="5"/>
      <c r="E485" s="5"/>
    </row>
    <row r="486" ht="15.75" customHeight="1">
      <c r="A486" s="12"/>
      <c r="B486" s="5"/>
      <c r="C486" s="5"/>
      <c r="E486" s="5"/>
    </row>
    <row r="487" ht="15.75" customHeight="1">
      <c r="A487" s="12"/>
      <c r="B487" s="5"/>
      <c r="C487" s="5"/>
      <c r="E487" s="5"/>
    </row>
    <row r="488" ht="15.75" customHeight="1">
      <c r="A488" s="12"/>
      <c r="B488" s="5"/>
      <c r="C488" s="5"/>
      <c r="E488" s="5"/>
    </row>
    <row r="489" ht="15.75" customHeight="1">
      <c r="A489" s="12"/>
      <c r="B489" s="5"/>
      <c r="C489" s="5"/>
      <c r="E489" s="5"/>
    </row>
    <row r="490" ht="15.75" customHeight="1">
      <c r="A490" s="12"/>
      <c r="B490" s="5"/>
      <c r="C490" s="5"/>
      <c r="E490" s="5"/>
    </row>
    <row r="491" ht="15.75" customHeight="1">
      <c r="A491" s="12"/>
      <c r="B491" s="5"/>
      <c r="C491" s="5"/>
      <c r="E491" s="5"/>
    </row>
    <row r="492" ht="15.75" customHeight="1">
      <c r="A492" s="12"/>
      <c r="B492" s="5"/>
      <c r="C492" s="5"/>
      <c r="E492" s="5"/>
    </row>
    <row r="493" ht="15.75" customHeight="1">
      <c r="A493" s="12"/>
      <c r="B493" s="5"/>
      <c r="C493" s="5"/>
      <c r="E493" s="5"/>
    </row>
    <row r="494" ht="15.75" customHeight="1">
      <c r="A494" s="12"/>
      <c r="B494" s="5"/>
      <c r="C494" s="5"/>
      <c r="E494" s="5"/>
    </row>
    <row r="495" ht="15.75" customHeight="1">
      <c r="A495" s="12"/>
      <c r="B495" s="5"/>
      <c r="C495" s="5"/>
      <c r="E495" s="5"/>
    </row>
    <row r="496" ht="15.75" customHeight="1">
      <c r="A496" s="12"/>
      <c r="B496" s="5"/>
      <c r="C496" s="5"/>
      <c r="E496" s="5"/>
    </row>
    <row r="497" ht="15.75" customHeight="1">
      <c r="A497" s="12"/>
      <c r="B497" s="5"/>
      <c r="C497" s="5"/>
      <c r="E497" s="5"/>
    </row>
    <row r="498" ht="15.75" customHeight="1">
      <c r="A498" s="12"/>
      <c r="B498" s="5"/>
      <c r="C498" s="5"/>
      <c r="E498" s="5"/>
    </row>
    <row r="499" ht="15.75" customHeight="1">
      <c r="A499" s="12"/>
      <c r="B499" s="5"/>
      <c r="C499" s="5"/>
      <c r="E499" s="5"/>
    </row>
    <row r="500" ht="15.75" customHeight="1">
      <c r="A500" s="12"/>
      <c r="B500" s="5"/>
      <c r="C500" s="5"/>
      <c r="E500" s="5"/>
    </row>
    <row r="501" ht="15.75" customHeight="1">
      <c r="A501" s="12"/>
      <c r="B501" s="5"/>
      <c r="C501" s="5"/>
      <c r="E501" s="5"/>
    </row>
    <row r="502" ht="15.75" customHeight="1">
      <c r="A502" s="12"/>
      <c r="B502" s="5"/>
      <c r="C502" s="5"/>
      <c r="E502" s="5"/>
    </row>
    <row r="503" ht="15.75" customHeight="1">
      <c r="A503" s="12"/>
      <c r="B503" s="5"/>
      <c r="C503" s="5"/>
      <c r="E503" s="5"/>
    </row>
    <row r="504" ht="15.75" customHeight="1">
      <c r="A504" s="12"/>
      <c r="B504" s="5"/>
      <c r="C504" s="5"/>
      <c r="E504" s="5"/>
    </row>
    <row r="505" ht="15.75" customHeight="1">
      <c r="A505" s="12"/>
      <c r="B505" s="5"/>
      <c r="C505" s="5"/>
      <c r="E505" s="5"/>
    </row>
    <row r="506" ht="15.75" customHeight="1">
      <c r="A506" s="12"/>
      <c r="B506" s="5"/>
      <c r="C506" s="5"/>
      <c r="E506" s="5"/>
    </row>
    <row r="507" ht="15.75" customHeight="1">
      <c r="A507" s="12"/>
      <c r="B507" s="5"/>
      <c r="C507" s="5"/>
      <c r="E507" s="5"/>
    </row>
    <row r="508" ht="15.75" customHeight="1">
      <c r="A508" s="12"/>
      <c r="B508" s="5"/>
      <c r="C508" s="5"/>
      <c r="E508" s="5"/>
    </row>
    <row r="509" ht="15.75" customHeight="1">
      <c r="A509" s="12"/>
      <c r="B509" s="5"/>
      <c r="C509" s="5"/>
      <c r="E509" s="5"/>
    </row>
    <row r="510" ht="15.75" customHeight="1">
      <c r="A510" s="12"/>
      <c r="B510" s="5"/>
      <c r="C510" s="5"/>
      <c r="E510" s="5"/>
    </row>
    <row r="511" ht="15.75" customHeight="1">
      <c r="A511" s="12"/>
      <c r="B511" s="5"/>
      <c r="C511" s="5"/>
      <c r="E511" s="5"/>
    </row>
    <row r="512" ht="15.75" customHeight="1">
      <c r="A512" s="12"/>
      <c r="B512" s="5"/>
      <c r="C512" s="5"/>
      <c r="E512" s="5"/>
    </row>
    <row r="513" ht="15.75" customHeight="1">
      <c r="A513" s="12"/>
      <c r="B513" s="5"/>
      <c r="C513" s="5"/>
      <c r="E513" s="5"/>
    </row>
    <row r="514" ht="15.75" customHeight="1">
      <c r="A514" s="12"/>
      <c r="B514" s="5"/>
      <c r="C514" s="5"/>
      <c r="E514" s="5"/>
    </row>
    <row r="515" ht="15.75" customHeight="1">
      <c r="A515" s="12"/>
      <c r="B515" s="5"/>
      <c r="C515" s="5"/>
      <c r="E515" s="5"/>
    </row>
    <row r="516" ht="15.75" customHeight="1">
      <c r="A516" s="12"/>
      <c r="B516" s="5"/>
      <c r="C516" s="5"/>
      <c r="E516" s="5"/>
    </row>
    <row r="517" ht="15.75" customHeight="1">
      <c r="A517" s="12"/>
      <c r="B517" s="5"/>
      <c r="C517" s="5"/>
      <c r="E517" s="5"/>
    </row>
    <row r="518" ht="15.75" customHeight="1">
      <c r="A518" s="12"/>
      <c r="B518" s="5"/>
      <c r="C518" s="5"/>
      <c r="E518" s="5"/>
    </row>
    <row r="519" ht="15.75" customHeight="1">
      <c r="A519" s="12"/>
      <c r="B519" s="5"/>
      <c r="C519" s="5"/>
      <c r="E519" s="5"/>
    </row>
    <row r="520" ht="15.75" customHeight="1">
      <c r="A520" s="12"/>
      <c r="B520" s="5"/>
      <c r="C520" s="5"/>
      <c r="E520" s="5"/>
    </row>
    <row r="521" ht="15.75" customHeight="1">
      <c r="A521" s="12"/>
      <c r="B521" s="5"/>
      <c r="C521" s="5"/>
      <c r="E521" s="5"/>
    </row>
    <row r="522" ht="15.75" customHeight="1">
      <c r="A522" s="12"/>
      <c r="B522" s="5"/>
      <c r="C522" s="5"/>
      <c r="E522" s="5"/>
    </row>
    <row r="523" ht="15.75" customHeight="1">
      <c r="A523" s="12"/>
      <c r="B523" s="5"/>
      <c r="C523" s="5"/>
      <c r="E523" s="5"/>
    </row>
    <row r="524" ht="15.75" customHeight="1">
      <c r="A524" s="12"/>
      <c r="B524" s="5"/>
      <c r="C524" s="5"/>
      <c r="E524" s="5"/>
    </row>
    <row r="525" ht="15.75" customHeight="1">
      <c r="A525" s="12"/>
      <c r="B525" s="5"/>
      <c r="C525" s="5"/>
      <c r="E525" s="5"/>
    </row>
    <row r="526" ht="15.75" customHeight="1">
      <c r="A526" s="12"/>
      <c r="B526" s="5"/>
      <c r="C526" s="5"/>
      <c r="E526" s="5"/>
    </row>
    <row r="527" ht="15.75" customHeight="1">
      <c r="A527" s="12"/>
      <c r="B527" s="5"/>
      <c r="C527" s="5"/>
      <c r="E527" s="5"/>
    </row>
    <row r="528" ht="15.75" customHeight="1">
      <c r="A528" s="12"/>
      <c r="B528" s="5"/>
      <c r="C528" s="5"/>
      <c r="E528" s="5"/>
    </row>
    <row r="529" ht="15.75" customHeight="1">
      <c r="A529" s="12"/>
      <c r="B529" s="5"/>
      <c r="C529" s="5"/>
      <c r="E529" s="5"/>
    </row>
    <row r="530" ht="15.75" customHeight="1">
      <c r="A530" s="12"/>
      <c r="B530" s="5"/>
      <c r="C530" s="5"/>
      <c r="E530" s="5"/>
    </row>
    <row r="531" ht="15.75" customHeight="1">
      <c r="A531" s="12"/>
      <c r="B531" s="5"/>
      <c r="C531" s="5"/>
      <c r="E531" s="5"/>
    </row>
    <row r="532" ht="15.75" customHeight="1">
      <c r="A532" s="12"/>
      <c r="B532" s="5"/>
      <c r="C532" s="5"/>
      <c r="E532" s="5"/>
    </row>
    <row r="533" ht="15.75" customHeight="1">
      <c r="A533" s="12"/>
      <c r="B533" s="5"/>
      <c r="C533" s="5"/>
      <c r="E533" s="5"/>
    </row>
    <row r="534" ht="15.75" customHeight="1">
      <c r="A534" s="12"/>
      <c r="B534" s="5"/>
      <c r="C534" s="5"/>
      <c r="E534" s="5"/>
    </row>
    <row r="535" ht="15.75" customHeight="1">
      <c r="A535" s="12"/>
      <c r="B535" s="5"/>
      <c r="C535" s="5"/>
      <c r="E535" s="5"/>
    </row>
    <row r="536" ht="15.75" customHeight="1">
      <c r="A536" s="12"/>
      <c r="B536" s="5"/>
      <c r="C536" s="5"/>
      <c r="E536" s="5"/>
    </row>
    <row r="537" ht="15.75" customHeight="1">
      <c r="A537" s="12"/>
      <c r="B537" s="5"/>
      <c r="C537" s="5"/>
      <c r="E537" s="5"/>
    </row>
    <row r="538" ht="15.75" customHeight="1">
      <c r="A538" s="12"/>
      <c r="B538" s="5"/>
      <c r="C538" s="5"/>
      <c r="E538" s="5"/>
    </row>
    <row r="539" ht="15.75" customHeight="1">
      <c r="A539" s="12"/>
      <c r="B539" s="5"/>
      <c r="C539" s="5"/>
      <c r="E539" s="5"/>
    </row>
    <row r="540" ht="15.75" customHeight="1">
      <c r="A540" s="12"/>
      <c r="B540" s="5"/>
      <c r="C540" s="5"/>
      <c r="E540" s="5"/>
    </row>
    <row r="541" ht="15.75" customHeight="1">
      <c r="A541" s="12"/>
      <c r="B541" s="5"/>
      <c r="C541" s="5"/>
      <c r="E541" s="5"/>
    </row>
    <row r="542" ht="15.75" customHeight="1">
      <c r="A542" s="12"/>
      <c r="B542" s="5"/>
      <c r="C542" s="5"/>
      <c r="E542" s="5"/>
    </row>
    <row r="543" ht="15.75" customHeight="1">
      <c r="A543" s="12"/>
      <c r="B543" s="5"/>
      <c r="C543" s="5"/>
      <c r="E543" s="5"/>
    </row>
    <row r="544" ht="15.75" customHeight="1">
      <c r="A544" s="12"/>
      <c r="B544" s="5"/>
      <c r="C544" s="5"/>
      <c r="E544" s="5"/>
    </row>
    <row r="545" ht="15.75" customHeight="1">
      <c r="A545" s="12"/>
      <c r="B545" s="5"/>
      <c r="C545" s="5"/>
      <c r="E545" s="5"/>
    </row>
    <row r="546" ht="15.75" customHeight="1">
      <c r="A546" s="12"/>
      <c r="B546" s="5"/>
      <c r="C546" s="5"/>
      <c r="E546" s="5"/>
    </row>
    <row r="547" ht="15.75" customHeight="1">
      <c r="A547" s="12"/>
      <c r="B547" s="5"/>
      <c r="C547" s="5"/>
      <c r="E547" s="5"/>
    </row>
    <row r="548" ht="15.75" customHeight="1">
      <c r="A548" s="12"/>
      <c r="B548" s="5"/>
      <c r="C548" s="5"/>
      <c r="E548" s="5"/>
    </row>
    <row r="549" ht="15.75" customHeight="1">
      <c r="A549" s="12"/>
      <c r="B549" s="5"/>
      <c r="C549" s="5"/>
      <c r="E549" s="5"/>
    </row>
    <row r="550" ht="15.75" customHeight="1">
      <c r="A550" s="12"/>
      <c r="B550" s="5"/>
      <c r="C550" s="5"/>
      <c r="E550" s="5"/>
    </row>
    <row r="551" ht="15.75" customHeight="1">
      <c r="A551" s="12"/>
      <c r="B551" s="5"/>
      <c r="C551" s="5"/>
      <c r="E551" s="5"/>
    </row>
    <row r="552" ht="15.75" customHeight="1">
      <c r="A552" s="12"/>
      <c r="B552" s="5"/>
      <c r="C552" s="5"/>
      <c r="E552" s="5"/>
    </row>
    <row r="553" ht="15.75" customHeight="1">
      <c r="A553" s="12"/>
      <c r="B553" s="5"/>
      <c r="C553" s="5"/>
      <c r="E553" s="5"/>
    </row>
    <row r="554" ht="15.75" customHeight="1">
      <c r="A554" s="12"/>
      <c r="B554" s="5"/>
      <c r="C554" s="5"/>
      <c r="E554" s="5"/>
    </row>
    <row r="555" ht="15.75" customHeight="1">
      <c r="A555" s="12"/>
      <c r="B555" s="5"/>
      <c r="C555" s="5"/>
      <c r="E555" s="5"/>
    </row>
    <row r="556" ht="15.75" customHeight="1">
      <c r="A556" s="12"/>
      <c r="B556" s="5"/>
      <c r="C556" s="5"/>
      <c r="E556" s="5"/>
    </row>
    <row r="557" ht="15.75" customHeight="1">
      <c r="A557" s="12"/>
      <c r="B557" s="5"/>
      <c r="C557" s="5"/>
      <c r="E557" s="5"/>
    </row>
    <row r="558" ht="15.75" customHeight="1">
      <c r="A558" s="12"/>
      <c r="B558" s="5"/>
      <c r="C558" s="5"/>
      <c r="E558" s="5"/>
    </row>
    <row r="559" ht="15.75" customHeight="1">
      <c r="A559" s="12"/>
      <c r="B559" s="5"/>
      <c r="C559" s="5"/>
      <c r="E559" s="5"/>
    </row>
    <row r="560" ht="15.75" customHeight="1">
      <c r="A560" s="12"/>
      <c r="B560" s="5"/>
      <c r="C560" s="5"/>
      <c r="E560" s="5"/>
    </row>
    <row r="561" ht="15.75" customHeight="1">
      <c r="A561" s="12"/>
      <c r="B561" s="5"/>
      <c r="C561" s="5"/>
      <c r="E561" s="5"/>
    </row>
    <row r="562" ht="15.75" customHeight="1">
      <c r="A562" s="12"/>
      <c r="B562" s="5"/>
      <c r="C562" s="5"/>
      <c r="E562" s="5"/>
    </row>
    <row r="563" ht="15.75" customHeight="1">
      <c r="A563" s="12"/>
      <c r="B563" s="5"/>
      <c r="C563" s="5"/>
      <c r="E563" s="5"/>
    </row>
    <row r="564" ht="15.75" customHeight="1">
      <c r="A564" s="12"/>
      <c r="B564" s="5"/>
      <c r="C564" s="5"/>
      <c r="E564" s="5"/>
    </row>
    <row r="565" ht="15.75" customHeight="1">
      <c r="A565" s="12"/>
      <c r="B565" s="5"/>
      <c r="C565" s="5"/>
      <c r="E565" s="5"/>
    </row>
    <row r="566" ht="15.75" customHeight="1">
      <c r="A566" s="12"/>
      <c r="B566" s="5"/>
      <c r="C566" s="5"/>
      <c r="E566" s="5"/>
    </row>
    <row r="567" ht="15.75" customHeight="1">
      <c r="A567" s="12"/>
      <c r="B567" s="5"/>
      <c r="C567" s="5"/>
      <c r="E567" s="5"/>
    </row>
    <row r="568" ht="15.75" customHeight="1">
      <c r="A568" s="12"/>
      <c r="B568" s="5"/>
      <c r="C568" s="5"/>
      <c r="E568" s="5"/>
    </row>
    <row r="569" ht="15.75" customHeight="1">
      <c r="A569" s="12"/>
      <c r="B569" s="5"/>
      <c r="C569" s="5"/>
      <c r="E569" s="5"/>
    </row>
    <row r="570" ht="15.75" customHeight="1">
      <c r="A570" s="12"/>
      <c r="B570" s="5"/>
      <c r="C570" s="5"/>
      <c r="E570" s="5"/>
    </row>
    <row r="571" ht="15.75" customHeight="1">
      <c r="A571" s="12"/>
      <c r="B571" s="5"/>
      <c r="C571" s="5"/>
      <c r="E571" s="5"/>
    </row>
    <row r="572" ht="15.75" customHeight="1">
      <c r="A572" s="12"/>
      <c r="B572" s="5"/>
      <c r="C572" s="5"/>
      <c r="E572" s="5"/>
    </row>
    <row r="573" ht="15.75" customHeight="1">
      <c r="A573" s="12"/>
      <c r="B573" s="5"/>
      <c r="C573" s="5"/>
      <c r="E573" s="5"/>
    </row>
    <row r="574" ht="15.75" customHeight="1">
      <c r="A574" s="12"/>
      <c r="B574" s="5"/>
      <c r="C574" s="5"/>
      <c r="E574" s="5"/>
    </row>
    <row r="575" ht="15.75" customHeight="1">
      <c r="A575" s="12"/>
      <c r="B575" s="5"/>
      <c r="C575" s="5"/>
      <c r="E575" s="5"/>
    </row>
    <row r="576" ht="15.75" customHeight="1">
      <c r="A576" s="12"/>
      <c r="B576" s="5"/>
      <c r="C576" s="5"/>
      <c r="E576" s="5"/>
    </row>
    <row r="577" ht="15.75" customHeight="1">
      <c r="A577" s="12"/>
      <c r="B577" s="5"/>
      <c r="C577" s="5"/>
      <c r="E577" s="5"/>
    </row>
    <row r="578" ht="15.75" customHeight="1">
      <c r="A578" s="12"/>
      <c r="B578" s="5"/>
      <c r="C578" s="5"/>
      <c r="E578" s="5"/>
    </row>
    <row r="579" ht="15.75" customHeight="1">
      <c r="A579" s="12"/>
      <c r="B579" s="5"/>
      <c r="C579" s="5"/>
      <c r="E579" s="5"/>
    </row>
    <row r="580" ht="15.75" customHeight="1">
      <c r="A580" s="12"/>
      <c r="B580" s="5"/>
      <c r="C580" s="5"/>
      <c r="E580" s="5"/>
    </row>
    <row r="581" ht="15.75" customHeight="1">
      <c r="A581" s="12"/>
      <c r="B581" s="5"/>
      <c r="C581" s="5"/>
      <c r="E581" s="5"/>
    </row>
    <row r="582" ht="15.75" customHeight="1">
      <c r="A582" s="12"/>
      <c r="B582" s="5"/>
      <c r="C582" s="5"/>
      <c r="E582" s="5"/>
    </row>
    <row r="583" ht="15.75" customHeight="1">
      <c r="A583" s="12"/>
      <c r="B583" s="5"/>
      <c r="C583" s="5"/>
      <c r="E583" s="5"/>
    </row>
    <row r="584" ht="15.75" customHeight="1">
      <c r="A584" s="12"/>
      <c r="B584" s="5"/>
      <c r="C584" s="5"/>
      <c r="E584" s="5"/>
    </row>
    <row r="585" ht="15.75" customHeight="1">
      <c r="A585" s="12"/>
      <c r="B585" s="5"/>
      <c r="C585" s="5"/>
      <c r="E585" s="5"/>
    </row>
    <row r="586" ht="15.75" customHeight="1">
      <c r="A586" s="12"/>
      <c r="B586" s="5"/>
      <c r="C586" s="5"/>
      <c r="E586" s="5"/>
    </row>
    <row r="587" ht="15.75" customHeight="1">
      <c r="A587" s="12"/>
      <c r="B587" s="5"/>
      <c r="C587" s="5"/>
      <c r="E587" s="5"/>
    </row>
    <row r="588" ht="15.75" customHeight="1">
      <c r="A588" s="12"/>
      <c r="B588" s="5"/>
      <c r="C588" s="5"/>
      <c r="E588" s="5"/>
    </row>
    <row r="589" ht="15.75" customHeight="1">
      <c r="A589" s="12"/>
      <c r="B589" s="5"/>
      <c r="C589" s="5"/>
      <c r="E589" s="5"/>
    </row>
    <row r="590" ht="15.75" customHeight="1">
      <c r="A590" s="12"/>
      <c r="B590" s="5"/>
      <c r="C590" s="5"/>
      <c r="E590" s="5"/>
    </row>
    <row r="591" ht="15.75" customHeight="1">
      <c r="A591" s="12"/>
      <c r="B591" s="5"/>
      <c r="C591" s="5"/>
      <c r="E591" s="5"/>
    </row>
    <row r="592" ht="15.75" customHeight="1">
      <c r="A592" s="12"/>
      <c r="B592" s="5"/>
      <c r="C592" s="5"/>
      <c r="E592" s="5"/>
    </row>
    <row r="593" ht="15.75" customHeight="1">
      <c r="A593" s="12"/>
      <c r="B593" s="5"/>
      <c r="C593" s="5"/>
      <c r="E593" s="5"/>
    </row>
    <row r="594" ht="15.75" customHeight="1">
      <c r="A594" s="12"/>
      <c r="B594" s="5"/>
      <c r="C594" s="5"/>
      <c r="E594" s="5"/>
    </row>
    <row r="595" ht="15.75" customHeight="1">
      <c r="A595" s="12"/>
      <c r="B595" s="5"/>
      <c r="C595" s="5"/>
      <c r="E595" s="5"/>
    </row>
    <row r="596" ht="15.75" customHeight="1">
      <c r="A596" s="12"/>
      <c r="B596" s="5"/>
      <c r="C596" s="5"/>
      <c r="E596" s="5"/>
    </row>
    <row r="597" ht="15.75" customHeight="1">
      <c r="A597" s="12"/>
      <c r="B597" s="5"/>
      <c r="C597" s="5"/>
      <c r="E597" s="5"/>
    </row>
    <row r="598" ht="15.75" customHeight="1">
      <c r="A598" s="12"/>
      <c r="B598" s="5"/>
      <c r="C598" s="5"/>
      <c r="E598" s="5"/>
    </row>
    <row r="599" ht="15.75" customHeight="1">
      <c r="A599" s="12"/>
      <c r="B599" s="5"/>
      <c r="C599" s="5"/>
      <c r="E599" s="5"/>
    </row>
    <row r="600" ht="15.75" customHeight="1">
      <c r="A600" s="12"/>
      <c r="B600" s="5"/>
      <c r="C600" s="5"/>
      <c r="E600" s="5"/>
    </row>
    <row r="601" ht="15.75" customHeight="1">
      <c r="A601" s="12"/>
      <c r="B601" s="5"/>
      <c r="C601" s="5"/>
      <c r="E601" s="5"/>
    </row>
    <row r="602" ht="15.75" customHeight="1">
      <c r="A602" s="12"/>
      <c r="B602" s="5"/>
      <c r="C602" s="5"/>
      <c r="E602" s="5"/>
    </row>
    <row r="603" ht="15.75" customHeight="1">
      <c r="A603" s="12"/>
      <c r="B603" s="5"/>
      <c r="C603" s="5"/>
      <c r="E603" s="5"/>
    </row>
    <row r="604" ht="15.75" customHeight="1">
      <c r="A604" s="12"/>
      <c r="B604" s="5"/>
      <c r="C604" s="5"/>
      <c r="E604" s="5"/>
    </row>
    <row r="605" ht="15.75" customHeight="1">
      <c r="A605" s="12"/>
      <c r="B605" s="5"/>
      <c r="C605" s="5"/>
      <c r="E605" s="5"/>
    </row>
    <row r="606" ht="15.75" customHeight="1">
      <c r="A606" s="12"/>
      <c r="B606" s="5"/>
      <c r="C606" s="5"/>
      <c r="E606" s="5"/>
    </row>
    <row r="607" ht="15.75" customHeight="1">
      <c r="A607" s="12"/>
      <c r="B607" s="5"/>
      <c r="C607" s="5"/>
      <c r="E607" s="5"/>
    </row>
    <row r="608" ht="15.75" customHeight="1">
      <c r="A608" s="12"/>
      <c r="B608" s="5"/>
      <c r="C608" s="5"/>
      <c r="E608" s="5"/>
    </row>
    <row r="609" ht="15.75" customHeight="1">
      <c r="A609" s="12"/>
      <c r="B609" s="5"/>
      <c r="C609" s="5"/>
      <c r="E609" s="5"/>
    </row>
    <row r="610" ht="15.75" customHeight="1">
      <c r="A610" s="12"/>
      <c r="B610" s="5"/>
      <c r="C610" s="5"/>
      <c r="E610" s="5"/>
    </row>
    <row r="611" ht="15.75" customHeight="1">
      <c r="A611" s="12"/>
      <c r="B611" s="5"/>
      <c r="C611" s="5"/>
      <c r="E611" s="5"/>
    </row>
    <row r="612" ht="15.75" customHeight="1">
      <c r="A612" s="12"/>
      <c r="B612" s="5"/>
      <c r="C612" s="5"/>
      <c r="E612" s="5"/>
    </row>
    <row r="613" ht="15.75" customHeight="1">
      <c r="A613" s="12"/>
      <c r="B613" s="5"/>
      <c r="C613" s="5"/>
      <c r="E613" s="5"/>
    </row>
    <row r="614" ht="15.75" customHeight="1">
      <c r="A614" s="12"/>
      <c r="B614" s="5"/>
      <c r="C614" s="5"/>
      <c r="E614" s="5"/>
    </row>
    <row r="615" ht="15.75" customHeight="1">
      <c r="A615" s="12"/>
      <c r="B615" s="5"/>
      <c r="C615" s="5"/>
      <c r="E615" s="5"/>
    </row>
    <row r="616" ht="15.75" customHeight="1">
      <c r="A616" s="12"/>
      <c r="B616" s="5"/>
      <c r="C616" s="5"/>
      <c r="E616" s="5"/>
    </row>
    <row r="617" ht="15.75" customHeight="1">
      <c r="A617" s="12"/>
      <c r="B617" s="5"/>
      <c r="C617" s="5"/>
      <c r="E617" s="5"/>
    </row>
    <row r="618" ht="15.75" customHeight="1">
      <c r="A618" s="12"/>
      <c r="B618" s="5"/>
      <c r="C618" s="5"/>
      <c r="E618" s="5"/>
    </row>
    <row r="619" ht="15.75" customHeight="1">
      <c r="A619" s="12"/>
      <c r="B619" s="5"/>
      <c r="C619" s="5"/>
      <c r="E619" s="5"/>
    </row>
    <row r="620" ht="15.75" customHeight="1">
      <c r="A620" s="12"/>
      <c r="B620" s="5"/>
      <c r="C620" s="5"/>
      <c r="E620" s="5"/>
    </row>
    <row r="621" ht="15.75" customHeight="1">
      <c r="A621" s="12"/>
      <c r="B621" s="5"/>
      <c r="C621" s="5"/>
      <c r="E621" s="5"/>
    </row>
    <row r="622" ht="15.75" customHeight="1">
      <c r="A622" s="12"/>
      <c r="B622" s="5"/>
      <c r="C622" s="5"/>
      <c r="E622" s="5"/>
    </row>
    <row r="623" ht="15.75" customHeight="1">
      <c r="A623" s="12"/>
      <c r="B623" s="5"/>
      <c r="C623" s="5"/>
      <c r="E623" s="5"/>
    </row>
    <row r="624" ht="15.75" customHeight="1">
      <c r="A624" s="12"/>
      <c r="B624" s="5"/>
      <c r="C624" s="5"/>
      <c r="E624" s="5"/>
    </row>
    <row r="625" ht="15.75" customHeight="1">
      <c r="A625" s="12"/>
      <c r="B625" s="5"/>
      <c r="C625" s="5"/>
      <c r="E625" s="5"/>
    </row>
    <row r="626" ht="15.75" customHeight="1">
      <c r="A626" s="12"/>
      <c r="B626" s="5"/>
      <c r="C626" s="5"/>
      <c r="E626" s="5"/>
    </row>
    <row r="627" ht="15.75" customHeight="1">
      <c r="A627" s="12"/>
      <c r="B627" s="5"/>
      <c r="C627" s="5"/>
      <c r="E627" s="5"/>
    </row>
    <row r="628" ht="15.75" customHeight="1">
      <c r="A628" s="12"/>
      <c r="B628" s="5"/>
      <c r="C628" s="5"/>
      <c r="E628" s="5"/>
    </row>
    <row r="629" ht="15.75" customHeight="1">
      <c r="A629" s="12"/>
      <c r="B629" s="5"/>
      <c r="C629" s="5"/>
      <c r="E629" s="5"/>
    </row>
    <row r="630" ht="15.75" customHeight="1">
      <c r="A630" s="12"/>
      <c r="B630" s="5"/>
      <c r="C630" s="5"/>
      <c r="E630" s="5"/>
    </row>
    <row r="631" ht="15.75" customHeight="1">
      <c r="A631" s="12"/>
      <c r="B631" s="5"/>
      <c r="C631" s="5"/>
      <c r="E631" s="5"/>
    </row>
    <row r="632" ht="15.75" customHeight="1">
      <c r="A632" s="12"/>
      <c r="B632" s="5"/>
      <c r="C632" s="5"/>
      <c r="E632" s="5"/>
    </row>
    <row r="633" ht="15.75" customHeight="1">
      <c r="A633" s="12"/>
      <c r="B633" s="5"/>
      <c r="C633" s="5"/>
      <c r="E633" s="5"/>
    </row>
    <row r="634" ht="15.75" customHeight="1">
      <c r="A634" s="12"/>
      <c r="B634" s="5"/>
      <c r="C634" s="5"/>
      <c r="E634" s="5"/>
    </row>
    <row r="635" ht="15.75" customHeight="1">
      <c r="A635" s="12"/>
      <c r="B635" s="5"/>
      <c r="C635" s="5"/>
      <c r="E635" s="5"/>
    </row>
    <row r="636" ht="15.75" customHeight="1">
      <c r="A636" s="12"/>
      <c r="B636" s="5"/>
      <c r="C636" s="5"/>
      <c r="E636" s="5"/>
    </row>
    <row r="637" ht="15.75" customHeight="1">
      <c r="A637" s="12"/>
      <c r="B637" s="5"/>
      <c r="C637" s="5"/>
      <c r="E637" s="5"/>
    </row>
    <row r="638" ht="15.75" customHeight="1">
      <c r="A638" s="12"/>
      <c r="B638" s="5"/>
      <c r="C638" s="5"/>
      <c r="E638" s="5"/>
    </row>
    <row r="639" ht="15.75" customHeight="1">
      <c r="A639" s="12"/>
      <c r="B639" s="5"/>
      <c r="C639" s="5"/>
      <c r="E639" s="5"/>
    </row>
    <row r="640" ht="15.75" customHeight="1">
      <c r="A640" s="12"/>
      <c r="B640" s="5"/>
      <c r="C640" s="5"/>
      <c r="E640" s="5"/>
    </row>
    <row r="641" ht="15.75" customHeight="1">
      <c r="A641" s="12"/>
      <c r="B641" s="5"/>
      <c r="C641" s="5"/>
      <c r="E641" s="5"/>
    </row>
    <row r="642" ht="15.75" customHeight="1">
      <c r="A642" s="12"/>
      <c r="B642" s="5"/>
      <c r="C642" s="5"/>
      <c r="E642" s="5"/>
    </row>
    <row r="643" ht="15.75" customHeight="1">
      <c r="A643" s="12"/>
      <c r="B643" s="5"/>
      <c r="C643" s="5"/>
      <c r="E643" s="5"/>
    </row>
    <row r="644" ht="15.75" customHeight="1">
      <c r="A644" s="12"/>
      <c r="B644" s="5"/>
      <c r="C644" s="5"/>
      <c r="E644" s="5"/>
    </row>
    <row r="645" ht="15.75" customHeight="1">
      <c r="A645" s="12"/>
      <c r="B645" s="5"/>
      <c r="C645" s="5"/>
      <c r="E645" s="5"/>
    </row>
    <row r="646" ht="15.75" customHeight="1">
      <c r="A646" s="12"/>
      <c r="B646" s="5"/>
      <c r="C646" s="5"/>
      <c r="E646" s="5"/>
    </row>
    <row r="647" ht="15.75" customHeight="1">
      <c r="A647" s="12"/>
      <c r="B647" s="5"/>
      <c r="C647" s="5"/>
      <c r="E647" s="5"/>
    </row>
    <row r="648" ht="15.75" customHeight="1">
      <c r="A648" s="12"/>
      <c r="B648" s="5"/>
      <c r="C648" s="5"/>
      <c r="E648" s="5"/>
    </row>
    <row r="649" ht="15.75" customHeight="1">
      <c r="A649" s="12"/>
      <c r="B649" s="5"/>
      <c r="C649" s="5"/>
      <c r="E649" s="5"/>
    </row>
    <row r="650" ht="15.75" customHeight="1">
      <c r="A650" s="12"/>
      <c r="B650" s="5"/>
      <c r="C650" s="5"/>
      <c r="E650" s="5"/>
    </row>
    <row r="651" ht="15.75" customHeight="1">
      <c r="A651" s="12"/>
      <c r="B651" s="5"/>
      <c r="C651" s="5"/>
      <c r="E651" s="5"/>
    </row>
    <row r="652" ht="15.75" customHeight="1">
      <c r="A652" s="12"/>
      <c r="B652" s="5"/>
      <c r="C652" s="5"/>
      <c r="E652" s="5"/>
    </row>
    <row r="653" ht="15.75" customHeight="1">
      <c r="A653" s="12"/>
      <c r="B653" s="5"/>
      <c r="C653" s="5"/>
      <c r="E653" s="5"/>
    </row>
    <row r="654" ht="15.75" customHeight="1">
      <c r="A654" s="12"/>
      <c r="B654" s="5"/>
      <c r="C654" s="5"/>
      <c r="E654" s="5"/>
    </row>
    <row r="655" ht="15.75" customHeight="1">
      <c r="A655" s="12"/>
      <c r="B655" s="5"/>
      <c r="C655" s="5"/>
      <c r="E655" s="5"/>
    </row>
    <row r="656" ht="15.75" customHeight="1">
      <c r="A656" s="12"/>
      <c r="B656" s="5"/>
      <c r="C656" s="5"/>
      <c r="E656" s="5"/>
    </row>
    <row r="657" ht="15.75" customHeight="1">
      <c r="A657" s="12"/>
      <c r="B657" s="5"/>
      <c r="C657" s="5"/>
      <c r="E657" s="5"/>
    </row>
    <row r="658" ht="15.75" customHeight="1">
      <c r="A658" s="12"/>
      <c r="B658" s="5"/>
      <c r="C658" s="5"/>
      <c r="E658" s="5"/>
    </row>
    <row r="659" ht="15.75" customHeight="1">
      <c r="A659" s="12"/>
      <c r="B659" s="5"/>
      <c r="C659" s="5"/>
      <c r="E659" s="5"/>
    </row>
    <row r="660" ht="15.75" customHeight="1">
      <c r="A660" s="12"/>
      <c r="B660" s="5"/>
      <c r="C660" s="5"/>
      <c r="E660" s="5"/>
    </row>
    <row r="661" ht="15.75" customHeight="1">
      <c r="A661" s="12"/>
      <c r="B661" s="5"/>
      <c r="C661" s="5"/>
      <c r="E661" s="5"/>
    </row>
    <row r="662" ht="15.75" customHeight="1">
      <c r="A662" s="12"/>
      <c r="B662" s="5"/>
      <c r="C662" s="5"/>
      <c r="E662" s="5"/>
    </row>
    <row r="663" ht="15.75" customHeight="1">
      <c r="A663" s="12"/>
      <c r="B663" s="5"/>
      <c r="C663" s="5"/>
      <c r="E663" s="5"/>
    </row>
    <row r="664" ht="15.75" customHeight="1">
      <c r="A664" s="12"/>
      <c r="B664" s="5"/>
      <c r="C664" s="5"/>
      <c r="E664" s="5"/>
    </row>
    <row r="665" ht="15.75" customHeight="1">
      <c r="A665" s="12"/>
      <c r="B665" s="5"/>
      <c r="C665" s="5"/>
      <c r="E665" s="5"/>
    </row>
    <row r="666" ht="15.75" customHeight="1">
      <c r="A666" s="12"/>
      <c r="B666" s="5"/>
      <c r="C666" s="5"/>
      <c r="E666" s="5"/>
    </row>
    <row r="667" ht="15.75" customHeight="1">
      <c r="A667" s="12"/>
      <c r="B667" s="5"/>
      <c r="C667" s="5"/>
      <c r="E667" s="5"/>
    </row>
    <row r="668" ht="15.75" customHeight="1">
      <c r="A668" s="12"/>
      <c r="B668" s="5"/>
      <c r="C668" s="5"/>
      <c r="E668" s="5"/>
    </row>
    <row r="669" ht="15.75" customHeight="1">
      <c r="A669" s="12"/>
      <c r="B669" s="5"/>
      <c r="C669" s="5"/>
      <c r="E669" s="5"/>
    </row>
    <row r="670" ht="15.75" customHeight="1">
      <c r="A670" s="12"/>
      <c r="B670" s="5"/>
      <c r="C670" s="5"/>
      <c r="E670" s="5"/>
    </row>
    <row r="671" ht="15.75" customHeight="1">
      <c r="A671" s="12"/>
      <c r="B671" s="5"/>
      <c r="C671" s="5"/>
      <c r="E671" s="5"/>
    </row>
    <row r="672" ht="15.75" customHeight="1">
      <c r="A672" s="12"/>
      <c r="B672" s="5"/>
      <c r="C672" s="5"/>
      <c r="E672" s="5"/>
    </row>
    <row r="673" ht="15.75" customHeight="1">
      <c r="A673" s="12"/>
      <c r="B673" s="5"/>
      <c r="C673" s="5"/>
      <c r="E673" s="5"/>
    </row>
    <row r="674" ht="15.75" customHeight="1">
      <c r="A674" s="12"/>
      <c r="B674" s="5"/>
      <c r="C674" s="5"/>
      <c r="E674" s="5"/>
    </row>
    <row r="675" ht="15.75" customHeight="1">
      <c r="A675" s="12"/>
      <c r="B675" s="5"/>
      <c r="C675" s="5"/>
      <c r="E675" s="5"/>
    </row>
    <row r="676" ht="15.75" customHeight="1">
      <c r="A676" s="12"/>
      <c r="B676" s="5"/>
      <c r="C676" s="5"/>
      <c r="E676" s="5"/>
    </row>
    <row r="677" ht="15.75" customHeight="1">
      <c r="A677" s="12"/>
      <c r="B677" s="5"/>
      <c r="C677" s="5"/>
      <c r="E677" s="5"/>
    </row>
    <row r="678" ht="15.75" customHeight="1">
      <c r="A678" s="12"/>
      <c r="B678" s="5"/>
      <c r="C678" s="5"/>
      <c r="E678" s="5"/>
    </row>
    <row r="679" ht="15.75" customHeight="1">
      <c r="A679" s="12"/>
      <c r="B679" s="5"/>
      <c r="C679" s="5"/>
      <c r="E679" s="5"/>
    </row>
    <row r="680" ht="15.75" customHeight="1">
      <c r="A680" s="12"/>
      <c r="B680" s="5"/>
      <c r="C680" s="5"/>
      <c r="E680" s="5"/>
    </row>
    <row r="681" ht="15.75" customHeight="1">
      <c r="A681" s="12"/>
      <c r="B681" s="5"/>
      <c r="C681" s="5"/>
      <c r="E681" s="5"/>
    </row>
    <row r="682" ht="15.75" customHeight="1">
      <c r="A682" s="12"/>
      <c r="B682" s="5"/>
      <c r="C682" s="5"/>
      <c r="E682" s="5"/>
    </row>
    <row r="683" ht="15.75" customHeight="1">
      <c r="A683" s="12"/>
      <c r="B683" s="5"/>
      <c r="C683" s="5"/>
      <c r="E683" s="5"/>
    </row>
    <row r="684" ht="15.75" customHeight="1">
      <c r="A684" s="12"/>
      <c r="B684" s="5"/>
      <c r="C684" s="5"/>
      <c r="E684" s="5"/>
    </row>
    <row r="685" ht="15.75" customHeight="1">
      <c r="A685" s="12"/>
      <c r="B685" s="5"/>
      <c r="C685" s="5"/>
      <c r="E685" s="5"/>
    </row>
    <row r="686" ht="15.75" customHeight="1">
      <c r="A686" s="12"/>
      <c r="B686" s="5"/>
      <c r="C686" s="5"/>
      <c r="E686" s="5"/>
    </row>
    <row r="687" ht="15.75" customHeight="1">
      <c r="A687" s="12"/>
      <c r="B687" s="5"/>
      <c r="C687" s="5"/>
      <c r="E687" s="5"/>
    </row>
    <row r="688" ht="15.75" customHeight="1">
      <c r="A688" s="12"/>
      <c r="B688" s="5"/>
      <c r="C688" s="5"/>
      <c r="E688" s="5"/>
    </row>
    <row r="689" ht="15.75" customHeight="1">
      <c r="A689" s="12"/>
      <c r="B689" s="5"/>
      <c r="C689" s="5"/>
      <c r="E689" s="5"/>
    </row>
    <row r="690" ht="15.75" customHeight="1">
      <c r="A690" s="12"/>
      <c r="B690" s="5"/>
      <c r="C690" s="5"/>
      <c r="E690" s="5"/>
    </row>
    <row r="691" ht="15.75" customHeight="1">
      <c r="A691" s="12"/>
      <c r="B691" s="5"/>
      <c r="C691" s="5"/>
      <c r="E691" s="5"/>
    </row>
    <row r="692" ht="15.75" customHeight="1">
      <c r="A692" s="12"/>
      <c r="B692" s="5"/>
      <c r="C692" s="5"/>
      <c r="E692" s="5"/>
    </row>
    <row r="693" ht="15.75" customHeight="1">
      <c r="A693" s="12"/>
      <c r="B693" s="5"/>
      <c r="C693" s="5"/>
      <c r="E693" s="5"/>
    </row>
    <row r="694" ht="15.75" customHeight="1">
      <c r="A694" s="12"/>
      <c r="B694" s="5"/>
      <c r="C694" s="5"/>
      <c r="E694" s="5"/>
    </row>
    <row r="695" ht="15.75" customHeight="1">
      <c r="A695" s="12"/>
      <c r="B695" s="5"/>
      <c r="C695" s="5"/>
      <c r="E695" s="5"/>
    </row>
    <row r="696" ht="15.75" customHeight="1">
      <c r="A696" s="12"/>
      <c r="B696" s="5"/>
      <c r="C696" s="5"/>
      <c r="E696" s="5"/>
    </row>
    <row r="697" ht="15.75" customHeight="1">
      <c r="A697" s="12"/>
      <c r="B697" s="5"/>
      <c r="C697" s="5"/>
      <c r="E697" s="5"/>
    </row>
    <row r="698" ht="15.75" customHeight="1">
      <c r="A698" s="12"/>
      <c r="B698" s="5"/>
      <c r="C698" s="5"/>
      <c r="E698" s="5"/>
    </row>
    <row r="699" ht="15.75" customHeight="1">
      <c r="A699" s="12"/>
      <c r="B699" s="5"/>
      <c r="C699" s="5"/>
      <c r="E699" s="5"/>
    </row>
    <row r="700" ht="15.75" customHeight="1">
      <c r="A700" s="12"/>
      <c r="B700" s="5"/>
      <c r="C700" s="5"/>
      <c r="E700" s="5"/>
    </row>
    <row r="701" ht="15.75" customHeight="1">
      <c r="A701" s="12"/>
      <c r="B701" s="5"/>
      <c r="C701" s="5"/>
      <c r="E701" s="5"/>
    </row>
    <row r="702" ht="15.75" customHeight="1">
      <c r="A702" s="12"/>
      <c r="B702" s="5"/>
      <c r="C702" s="5"/>
      <c r="E702" s="5"/>
    </row>
    <row r="703" ht="15.75" customHeight="1">
      <c r="A703" s="12"/>
      <c r="B703" s="5"/>
      <c r="C703" s="5"/>
      <c r="E703" s="5"/>
    </row>
    <row r="704" ht="15.75" customHeight="1">
      <c r="A704" s="12"/>
      <c r="B704" s="5"/>
      <c r="C704" s="5"/>
      <c r="E704" s="5"/>
    </row>
    <row r="705" ht="15.75" customHeight="1">
      <c r="A705" s="12"/>
      <c r="B705" s="5"/>
      <c r="C705" s="5"/>
      <c r="E705" s="5"/>
    </row>
    <row r="706" ht="15.75" customHeight="1">
      <c r="A706" s="12"/>
      <c r="B706" s="5"/>
      <c r="C706" s="5"/>
      <c r="E706" s="5"/>
    </row>
    <row r="707" ht="15.75" customHeight="1">
      <c r="A707" s="12"/>
      <c r="B707" s="5"/>
      <c r="C707" s="5"/>
      <c r="E707" s="5"/>
    </row>
    <row r="708" ht="15.75" customHeight="1">
      <c r="A708" s="12"/>
      <c r="B708" s="5"/>
      <c r="C708" s="5"/>
      <c r="E708" s="5"/>
    </row>
    <row r="709" ht="15.75" customHeight="1">
      <c r="A709" s="12"/>
      <c r="B709" s="5"/>
      <c r="C709" s="5"/>
      <c r="E709" s="5"/>
    </row>
    <row r="710" ht="15.75" customHeight="1">
      <c r="A710" s="12"/>
      <c r="B710" s="5"/>
      <c r="C710" s="5"/>
      <c r="E710" s="5"/>
    </row>
    <row r="711" ht="15.75" customHeight="1">
      <c r="A711" s="12"/>
      <c r="B711" s="5"/>
      <c r="C711" s="5"/>
      <c r="E711" s="5"/>
    </row>
    <row r="712" ht="15.75" customHeight="1">
      <c r="A712" s="12"/>
      <c r="B712" s="5"/>
      <c r="C712" s="5"/>
      <c r="E712" s="5"/>
    </row>
    <row r="713" ht="15.75" customHeight="1">
      <c r="A713" s="12"/>
      <c r="B713" s="5"/>
      <c r="C713" s="5"/>
      <c r="E713" s="5"/>
    </row>
    <row r="714" ht="15.75" customHeight="1">
      <c r="A714" s="12"/>
      <c r="B714" s="5"/>
      <c r="C714" s="5"/>
      <c r="E714" s="5"/>
    </row>
    <row r="715" ht="15.75" customHeight="1">
      <c r="A715" s="12"/>
      <c r="B715" s="5"/>
      <c r="C715" s="5"/>
      <c r="E715" s="5"/>
    </row>
    <row r="716" ht="15.75" customHeight="1">
      <c r="A716" s="12"/>
      <c r="B716" s="5"/>
      <c r="C716" s="5"/>
      <c r="E716" s="5"/>
    </row>
    <row r="717" ht="15.75" customHeight="1">
      <c r="A717" s="12"/>
      <c r="B717" s="5"/>
      <c r="C717" s="5"/>
      <c r="E717" s="5"/>
    </row>
    <row r="718" ht="15.75" customHeight="1">
      <c r="A718" s="12"/>
      <c r="B718" s="5"/>
      <c r="C718" s="5"/>
      <c r="E718" s="5"/>
    </row>
    <row r="719" ht="15.75" customHeight="1">
      <c r="A719" s="12"/>
      <c r="B719" s="5"/>
      <c r="C719" s="5"/>
      <c r="E719" s="5"/>
    </row>
    <row r="720" ht="15.75" customHeight="1">
      <c r="A720" s="12"/>
      <c r="B720" s="5"/>
      <c r="C720" s="5"/>
      <c r="E720" s="5"/>
    </row>
    <row r="721" ht="15.75" customHeight="1">
      <c r="A721" s="12"/>
      <c r="B721" s="5"/>
      <c r="C721" s="5"/>
      <c r="E721" s="5"/>
    </row>
    <row r="722" ht="15.75" customHeight="1">
      <c r="A722" s="12"/>
      <c r="B722" s="5"/>
      <c r="C722" s="5"/>
      <c r="E722" s="5"/>
    </row>
    <row r="723" ht="15.75" customHeight="1">
      <c r="A723" s="12"/>
      <c r="B723" s="5"/>
      <c r="C723" s="5"/>
      <c r="E723" s="5"/>
    </row>
    <row r="724" ht="15.75" customHeight="1">
      <c r="A724" s="12"/>
      <c r="B724" s="5"/>
      <c r="C724" s="5"/>
      <c r="E724" s="5"/>
    </row>
    <row r="725" ht="15.75" customHeight="1">
      <c r="A725" s="12"/>
      <c r="B725" s="5"/>
      <c r="C725" s="5"/>
      <c r="E725" s="5"/>
    </row>
    <row r="726" ht="15.75" customHeight="1">
      <c r="A726" s="12"/>
      <c r="B726" s="5"/>
      <c r="C726" s="5"/>
      <c r="E726" s="5"/>
    </row>
    <row r="727" ht="15.75" customHeight="1">
      <c r="A727" s="12"/>
      <c r="B727" s="5"/>
      <c r="C727" s="5"/>
      <c r="E727" s="5"/>
    </row>
    <row r="728" ht="15.75" customHeight="1">
      <c r="A728" s="12"/>
      <c r="B728" s="5"/>
      <c r="C728" s="5"/>
      <c r="E728" s="5"/>
    </row>
    <row r="729" ht="15.75" customHeight="1">
      <c r="A729" s="12"/>
      <c r="B729" s="5"/>
      <c r="C729" s="5"/>
      <c r="E729" s="5"/>
    </row>
    <row r="730" ht="15.75" customHeight="1">
      <c r="A730" s="12"/>
      <c r="B730" s="5"/>
      <c r="C730" s="5"/>
      <c r="E730" s="5"/>
    </row>
    <row r="731" ht="15.75" customHeight="1">
      <c r="A731" s="12"/>
      <c r="B731" s="5"/>
      <c r="C731" s="5"/>
      <c r="E731" s="5"/>
    </row>
    <row r="732" ht="15.75" customHeight="1">
      <c r="A732" s="12"/>
      <c r="B732" s="5"/>
      <c r="C732" s="5"/>
      <c r="E732" s="5"/>
    </row>
    <row r="733" ht="15.75" customHeight="1">
      <c r="A733" s="12"/>
      <c r="B733" s="5"/>
      <c r="C733" s="5"/>
      <c r="E733" s="5"/>
    </row>
    <row r="734" ht="15.75" customHeight="1">
      <c r="A734" s="12"/>
      <c r="B734" s="5"/>
      <c r="C734" s="5"/>
      <c r="E734" s="5"/>
    </row>
    <row r="735" ht="15.75" customHeight="1">
      <c r="A735" s="12"/>
      <c r="B735" s="5"/>
      <c r="C735" s="5"/>
      <c r="E735" s="5"/>
    </row>
    <row r="736" ht="15.75" customHeight="1">
      <c r="A736" s="12"/>
      <c r="B736" s="5"/>
      <c r="C736" s="5"/>
      <c r="E736" s="5"/>
    </row>
    <row r="737" ht="15.75" customHeight="1">
      <c r="A737" s="12"/>
      <c r="B737" s="5"/>
      <c r="C737" s="5"/>
      <c r="E737" s="5"/>
    </row>
    <row r="738" ht="15.75" customHeight="1">
      <c r="A738" s="12"/>
      <c r="B738" s="5"/>
      <c r="C738" s="5"/>
      <c r="E738" s="5"/>
    </row>
    <row r="739" ht="15.75" customHeight="1">
      <c r="A739" s="12"/>
      <c r="B739" s="5"/>
      <c r="C739" s="5"/>
      <c r="E739" s="5"/>
    </row>
    <row r="740" ht="15.75" customHeight="1">
      <c r="A740" s="12"/>
      <c r="B740" s="5"/>
      <c r="C740" s="5"/>
      <c r="E740" s="5"/>
    </row>
    <row r="741" ht="15.75" customHeight="1">
      <c r="A741" s="12"/>
      <c r="B741" s="5"/>
      <c r="C741" s="5"/>
      <c r="E741" s="5"/>
    </row>
    <row r="742" ht="15.75" customHeight="1">
      <c r="A742" s="12"/>
      <c r="B742" s="5"/>
      <c r="C742" s="5"/>
      <c r="E742" s="5"/>
    </row>
    <row r="743" ht="15.75" customHeight="1">
      <c r="A743" s="12"/>
      <c r="B743" s="5"/>
      <c r="C743" s="5"/>
      <c r="E743" s="5"/>
    </row>
    <row r="744" ht="15.75" customHeight="1">
      <c r="A744" s="12"/>
      <c r="B744" s="5"/>
      <c r="C744" s="5"/>
      <c r="E744" s="5"/>
    </row>
    <row r="745" ht="15.75" customHeight="1">
      <c r="A745" s="12"/>
      <c r="B745" s="5"/>
      <c r="C745" s="5"/>
      <c r="E745" s="5"/>
    </row>
    <row r="746" ht="15.75" customHeight="1">
      <c r="A746" s="12"/>
      <c r="B746" s="5"/>
      <c r="C746" s="5"/>
      <c r="E746" s="5"/>
    </row>
    <row r="747" ht="15.75" customHeight="1">
      <c r="A747" s="12"/>
      <c r="B747" s="5"/>
      <c r="C747" s="5"/>
      <c r="E747" s="5"/>
    </row>
    <row r="748" ht="15.75" customHeight="1">
      <c r="A748" s="12"/>
      <c r="B748" s="5"/>
      <c r="C748" s="5"/>
      <c r="E748" s="5"/>
    </row>
    <row r="749" ht="15.75" customHeight="1">
      <c r="A749" s="12"/>
      <c r="B749" s="5"/>
      <c r="C749" s="5"/>
      <c r="E749" s="5"/>
    </row>
    <row r="750" ht="15.75" customHeight="1">
      <c r="A750" s="12"/>
      <c r="B750" s="5"/>
      <c r="C750" s="5"/>
      <c r="E750" s="5"/>
    </row>
    <row r="751" ht="15.75" customHeight="1">
      <c r="A751" s="12"/>
      <c r="B751" s="5"/>
      <c r="C751" s="5"/>
      <c r="E751" s="5"/>
    </row>
    <row r="752" ht="15.75" customHeight="1">
      <c r="A752" s="12"/>
      <c r="B752" s="5"/>
      <c r="C752" s="5"/>
      <c r="E752" s="5"/>
    </row>
    <row r="753" ht="15.75" customHeight="1">
      <c r="A753" s="12"/>
      <c r="B753" s="5"/>
      <c r="C753" s="5"/>
      <c r="E753" s="5"/>
    </row>
    <row r="754" ht="15.75" customHeight="1">
      <c r="A754" s="12"/>
      <c r="B754" s="5"/>
      <c r="C754" s="5"/>
      <c r="E754" s="5"/>
    </row>
    <row r="755" ht="15.75" customHeight="1">
      <c r="A755" s="12"/>
      <c r="B755" s="5"/>
      <c r="C755" s="5"/>
      <c r="E755" s="5"/>
    </row>
    <row r="756" ht="15.75" customHeight="1">
      <c r="A756" s="12"/>
      <c r="B756" s="5"/>
      <c r="C756" s="5"/>
      <c r="E756" s="5"/>
    </row>
    <row r="757" ht="15.75" customHeight="1">
      <c r="A757" s="12"/>
      <c r="B757" s="5"/>
      <c r="C757" s="5"/>
      <c r="E757" s="5"/>
    </row>
    <row r="758" ht="15.75" customHeight="1">
      <c r="A758" s="12"/>
      <c r="B758" s="5"/>
      <c r="C758" s="5"/>
      <c r="E758" s="5"/>
    </row>
    <row r="759" ht="15.75" customHeight="1">
      <c r="A759" s="12"/>
      <c r="B759" s="5"/>
      <c r="C759" s="5"/>
      <c r="E759" s="5"/>
    </row>
    <row r="760" ht="15.75" customHeight="1">
      <c r="A760" s="12"/>
      <c r="B760" s="5"/>
      <c r="C760" s="5"/>
      <c r="E760" s="5"/>
    </row>
    <row r="761" ht="15.75" customHeight="1">
      <c r="A761" s="12"/>
      <c r="B761" s="5"/>
      <c r="C761" s="5"/>
      <c r="E761" s="5"/>
    </row>
    <row r="762" ht="15.75" customHeight="1">
      <c r="A762" s="12"/>
      <c r="B762" s="5"/>
      <c r="C762" s="5"/>
      <c r="E762" s="5"/>
    </row>
    <row r="763" ht="15.75" customHeight="1">
      <c r="A763" s="12"/>
      <c r="B763" s="5"/>
      <c r="C763" s="5"/>
      <c r="E763" s="5"/>
    </row>
    <row r="764" ht="15.75" customHeight="1">
      <c r="A764" s="12"/>
      <c r="B764" s="5"/>
      <c r="C764" s="5"/>
      <c r="E764" s="5"/>
    </row>
    <row r="765" ht="15.75" customHeight="1">
      <c r="A765" s="12"/>
      <c r="B765" s="5"/>
      <c r="C765" s="5"/>
      <c r="E765" s="5"/>
    </row>
    <row r="766" ht="15.75" customHeight="1">
      <c r="A766" s="12"/>
      <c r="B766" s="5"/>
      <c r="C766" s="5"/>
      <c r="E766" s="5"/>
    </row>
    <row r="767" ht="15.75" customHeight="1">
      <c r="A767" s="12"/>
      <c r="B767" s="5"/>
      <c r="C767" s="5"/>
      <c r="E767" s="5"/>
    </row>
    <row r="768" ht="15.75" customHeight="1">
      <c r="A768" s="12"/>
      <c r="B768" s="5"/>
      <c r="C768" s="5"/>
      <c r="E768" s="5"/>
    </row>
    <row r="769" ht="15.75" customHeight="1">
      <c r="A769" s="12"/>
      <c r="B769" s="5"/>
      <c r="C769" s="5"/>
      <c r="E769" s="5"/>
    </row>
    <row r="770" ht="15.75" customHeight="1">
      <c r="A770" s="12"/>
      <c r="B770" s="5"/>
      <c r="C770" s="5"/>
      <c r="E770" s="5"/>
    </row>
    <row r="771" ht="15.75" customHeight="1">
      <c r="A771" s="12"/>
      <c r="B771" s="5"/>
      <c r="C771" s="5"/>
      <c r="E771" s="5"/>
    </row>
    <row r="772" ht="15.75" customHeight="1">
      <c r="A772" s="12"/>
      <c r="B772" s="5"/>
      <c r="C772" s="5"/>
      <c r="E772" s="5"/>
    </row>
    <row r="773" ht="15.75" customHeight="1">
      <c r="A773" s="12"/>
      <c r="B773" s="5"/>
      <c r="C773" s="5"/>
      <c r="E773" s="5"/>
    </row>
    <row r="774" ht="15.75" customHeight="1">
      <c r="A774" s="12"/>
      <c r="B774" s="5"/>
      <c r="C774" s="5"/>
      <c r="E774" s="5"/>
    </row>
    <row r="775" ht="15.75" customHeight="1">
      <c r="A775" s="12"/>
      <c r="B775" s="5"/>
      <c r="C775" s="5"/>
      <c r="E775" s="5"/>
    </row>
    <row r="776" ht="15.75" customHeight="1">
      <c r="A776" s="12"/>
      <c r="B776" s="5"/>
      <c r="C776" s="5"/>
      <c r="E776" s="5"/>
    </row>
    <row r="777" ht="15.75" customHeight="1">
      <c r="A777" s="12"/>
      <c r="B777" s="5"/>
      <c r="C777" s="5"/>
      <c r="E777" s="5"/>
    </row>
    <row r="778" ht="15.75" customHeight="1">
      <c r="A778" s="12"/>
      <c r="B778" s="5"/>
      <c r="C778" s="5"/>
      <c r="E778" s="5"/>
    </row>
    <row r="779" ht="15.75" customHeight="1">
      <c r="A779" s="12"/>
      <c r="B779" s="5"/>
      <c r="C779" s="5"/>
      <c r="E779" s="5"/>
    </row>
    <row r="780" ht="15.75" customHeight="1">
      <c r="A780" s="12"/>
      <c r="B780" s="5"/>
      <c r="C780" s="5"/>
      <c r="E780" s="5"/>
    </row>
    <row r="781" ht="15.75" customHeight="1">
      <c r="A781" s="12"/>
      <c r="B781" s="5"/>
      <c r="C781" s="5"/>
      <c r="E781" s="5"/>
    </row>
    <row r="782" ht="15.75" customHeight="1">
      <c r="A782" s="12"/>
      <c r="B782" s="5"/>
      <c r="C782" s="5"/>
      <c r="E782" s="5"/>
    </row>
    <row r="783" ht="15.75" customHeight="1">
      <c r="A783" s="12"/>
      <c r="B783" s="5"/>
      <c r="C783" s="5"/>
      <c r="E783" s="5"/>
    </row>
    <row r="784" ht="15.75" customHeight="1">
      <c r="A784" s="12"/>
      <c r="B784" s="5"/>
      <c r="C784" s="5"/>
      <c r="E784" s="5"/>
    </row>
    <row r="785" ht="15.75" customHeight="1">
      <c r="A785" s="12"/>
      <c r="B785" s="5"/>
      <c r="C785" s="5"/>
      <c r="E785" s="5"/>
    </row>
    <row r="786" ht="15.75" customHeight="1">
      <c r="A786" s="12"/>
      <c r="B786" s="5"/>
      <c r="C786" s="5"/>
      <c r="E786" s="5"/>
    </row>
    <row r="787" ht="15.75" customHeight="1">
      <c r="A787" s="12"/>
      <c r="B787" s="5"/>
      <c r="C787" s="5"/>
      <c r="E787" s="5"/>
    </row>
    <row r="788" ht="15.75" customHeight="1">
      <c r="A788" s="12"/>
      <c r="B788" s="5"/>
      <c r="C788" s="5"/>
      <c r="E788" s="5"/>
    </row>
    <row r="789" ht="15.75" customHeight="1">
      <c r="A789" s="12"/>
      <c r="B789" s="5"/>
      <c r="C789" s="5"/>
      <c r="E789" s="5"/>
    </row>
    <row r="790" ht="15.75" customHeight="1">
      <c r="A790" s="12"/>
      <c r="B790" s="5"/>
      <c r="C790" s="5"/>
      <c r="E790" s="5"/>
    </row>
    <row r="791" ht="15.75" customHeight="1">
      <c r="A791" s="12"/>
      <c r="B791" s="5"/>
      <c r="C791" s="5"/>
      <c r="E791" s="5"/>
    </row>
    <row r="792" ht="15.75" customHeight="1">
      <c r="A792" s="12"/>
      <c r="B792" s="5"/>
      <c r="C792" s="5"/>
      <c r="E792" s="5"/>
    </row>
    <row r="793" ht="15.75" customHeight="1">
      <c r="A793" s="12"/>
      <c r="B793" s="5"/>
      <c r="C793" s="5"/>
      <c r="E793" s="5"/>
    </row>
    <row r="794" ht="15.75" customHeight="1">
      <c r="A794" s="12"/>
      <c r="B794" s="5"/>
      <c r="C794" s="5"/>
      <c r="E794" s="5"/>
    </row>
    <row r="795" ht="15.75" customHeight="1">
      <c r="A795" s="12"/>
      <c r="B795" s="5"/>
      <c r="C795" s="5"/>
      <c r="E795" s="5"/>
    </row>
    <row r="796" ht="15.75" customHeight="1">
      <c r="A796" s="12"/>
      <c r="B796" s="5"/>
      <c r="C796" s="5"/>
      <c r="E796" s="5"/>
    </row>
    <row r="797" ht="15.75" customHeight="1">
      <c r="A797" s="12"/>
      <c r="B797" s="5"/>
      <c r="C797" s="5"/>
      <c r="E797" s="5"/>
    </row>
    <row r="798" ht="15.75" customHeight="1">
      <c r="A798" s="12"/>
      <c r="B798" s="5"/>
      <c r="C798" s="5"/>
      <c r="E798" s="5"/>
    </row>
    <row r="799" ht="15.75" customHeight="1">
      <c r="A799" s="12"/>
      <c r="B799" s="5"/>
      <c r="C799" s="5"/>
      <c r="E799" s="5"/>
    </row>
    <row r="800" ht="15.75" customHeight="1">
      <c r="A800" s="12"/>
      <c r="B800" s="5"/>
      <c r="C800" s="5"/>
      <c r="E800" s="5"/>
    </row>
    <row r="801" ht="15.75" customHeight="1">
      <c r="A801" s="12"/>
      <c r="B801" s="5"/>
      <c r="C801" s="5"/>
      <c r="E801" s="5"/>
    </row>
    <row r="802" ht="15.75" customHeight="1">
      <c r="A802" s="12"/>
      <c r="B802" s="5"/>
      <c r="C802" s="5"/>
      <c r="E802" s="5"/>
    </row>
    <row r="803" ht="15.75" customHeight="1">
      <c r="A803" s="12"/>
      <c r="B803" s="5"/>
      <c r="C803" s="5"/>
      <c r="E803" s="5"/>
    </row>
    <row r="804" ht="15.75" customHeight="1">
      <c r="A804" s="12"/>
      <c r="B804" s="5"/>
      <c r="C804" s="5"/>
      <c r="E804" s="5"/>
    </row>
    <row r="805" ht="15.75" customHeight="1">
      <c r="A805" s="12"/>
      <c r="B805" s="5"/>
      <c r="C805" s="5"/>
      <c r="E805" s="5"/>
    </row>
    <row r="806" ht="15.75" customHeight="1">
      <c r="A806" s="12"/>
      <c r="B806" s="5"/>
      <c r="C806" s="5"/>
      <c r="E806" s="5"/>
    </row>
    <row r="807" ht="15.75" customHeight="1">
      <c r="A807" s="12"/>
      <c r="B807" s="5"/>
      <c r="C807" s="5"/>
      <c r="E807" s="5"/>
    </row>
    <row r="808" ht="15.75" customHeight="1">
      <c r="A808" s="12"/>
      <c r="B808" s="5"/>
      <c r="C808" s="5"/>
      <c r="E808" s="5"/>
    </row>
    <row r="809" ht="15.75" customHeight="1">
      <c r="A809" s="12"/>
      <c r="B809" s="5"/>
      <c r="C809" s="5"/>
      <c r="E809" s="5"/>
    </row>
    <row r="810" ht="15.75" customHeight="1">
      <c r="A810" s="12"/>
      <c r="B810" s="5"/>
      <c r="C810" s="5"/>
      <c r="E810" s="5"/>
    </row>
    <row r="811" ht="15.75" customHeight="1">
      <c r="A811" s="12"/>
      <c r="B811" s="5"/>
      <c r="C811" s="5"/>
      <c r="E811" s="5"/>
    </row>
    <row r="812" ht="15.75" customHeight="1">
      <c r="A812" s="12"/>
      <c r="B812" s="5"/>
      <c r="C812" s="5"/>
      <c r="E812" s="5"/>
    </row>
    <row r="813" ht="15.75" customHeight="1">
      <c r="A813" s="12"/>
      <c r="B813" s="5"/>
      <c r="C813" s="5"/>
      <c r="E813" s="5"/>
    </row>
    <row r="814" ht="15.75" customHeight="1">
      <c r="A814" s="12"/>
      <c r="B814" s="5"/>
      <c r="C814" s="5"/>
      <c r="E814" s="5"/>
    </row>
    <row r="815" ht="15.75" customHeight="1">
      <c r="A815" s="12"/>
      <c r="B815" s="5"/>
      <c r="C815" s="5"/>
      <c r="E815" s="5"/>
    </row>
    <row r="816" ht="15.75" customHeight="1">
      <c r="A816" s="12"/>
      <c r="B816" s="5"/>
      <c r="C816" s="5"/>
      <c r="E816" s="5"/>
    </row>
    <row r="817" ht="15.75" customHeight="1">
      <c r="A817" s="12"/>
      <c r="B817" s="5"/>
      <c r="C817" s="5"/>
      <c r="E817" s="5"/>
    </row>
    <row r="818" ht="15.75" customHeight="1">
      <c r="A818" s="12"/>
      <c r="B818" s="5"/>
      <c r="C818" s="5"/>
      <c r="E818" s="5"/>
    </row>
    <row r="819" ht="15.75" customHeight="1">
      <c r="A819" s="12"/>
      <c r="B819" s="5"/>
      <c r="C819" s="5"/>
      <c r="E819" s="5"/>
    </row>
    <row r="820" ht="15.75" customHeight="1">
      <c r="A820" s="12"/>
      <c r="B820" s="5"/>
      <c r="C820" s="5"/>
      <c r="E820" s="5"/>
    </row>
    <row r="821" ht="15.75" customHeight="1">
      <c r="A821" s="12"/>
      <c r="B821" s="5"/>
      <c r="C821" s="5"/>
      <c r="E821" s="5"/>
    </row>
    <row r="822" ht="15.75" customHeight="1">
      <c r="A822" s="12"/>
      <c r="B822" s="5"/>
      <c r="C822" s="5"/>
      <c r="E822" s="5"/>
    </row>
    <row r="823" ht="15.75" customHeight="1">
      <c r="A823" s="12"/>
      <c r="B823" s="5"/>
      <c r="C823" s="5"/>
      <c r="E823" s="5"/>
    </row>
    <row r="824" ht="15.75" customHeight="1">
      <c r="A824" s="12"/>
      <c r="B824" s="5"/>
      <c r="C824" s="5"/>
      <c r="E824" s="5"/>
    </row>
    <row r="825" ht="15.75" customHeight="1">
      <c r="A825" s="12"/>
      <c r="B825" s="5"/>
      <c r="C825" s="5"/>
      <c r="E825" s="5"/>
    </row>
    <row r="826" ht="15.75" customHeight="1">
      <c r="A826" s="12"/>
      <c r="B826" s="5"/>
      <c r="C826" s="5"/>
      <c r="E826" s="5"/>
    </row>
    <row r="827" ht="15.75" customHeight="1">
      <c r="A827" s="12"/>
      <c r="B827" s="5"/>
      <c r="C827" s="5"/>
      <c r="E827" s="5"/>
    </row>
    <row r="828" ht="15.75" customHeight="1">
      <c r="A828" s="12"/>
      <c r="B828" s="5"/>
      <c r="C828" s="5"/>
      <c r="E828" s="5"/>
    </row>
    <row r="829" ht="15.75" customHeight="1">
      <c r="A829" s="12"/>
      <c r="B829" s="5"/>
      <c r="C829" s="5"/>
      <c r="E829" s="5"/>
    </row>
    <row r="830" ht="15.75" customHeight="1">
      <c r="A830" s="12"/>
      <c r="B830" s="5"/>
      <c r="C830" s="5"/>
      <c r="E830" s="5"/>
    </row>
    <row r="831" ht="15.75" customHeight="1">
      <c r="A831" s="12"/>
      <c r="B831" s="5"/>
      <c r="C831" s="5"/>
      <c r="E831" s="5"/>
    </row>
    <row r="832" ht="15.75" customHeight="1">
      <c r="A832" s="12"/>
      <c r="B832" s="5"/>
      <c r="C832" s="5"/>
      <c r="E832" s="5"/>
    </row>
    <row r="833" ht="15.75" customHeight="1">
      <c r="A833" s="12"/>
      <c r="B833" s="5"/>
      <c r="C833" s="5"/>
      <c r="E833" s="5"/>
    </row>
    <row r="834" ht="15.75" customHeight="1">
      <c r="A834" s="12"/>
      <c r="B834" s="5"/>
      <c r="C834" s="5"/>
      <c r="E834" s="5"/>
    </row>
    <row r="835" ht="15.75" customHeight="1">
      <c r="A835" s="12"/>
      <c r="B835" s="5"/>
      <c r="C835" s="5"/>
      <c r="E835" s="5"/>
    </row>
    <row r="836" ht="15.75" customHeight="1">
      <c r="A836" s="12"/>
      <c r="B836" s="5"/>
      <c r="C836" s="5"/>
      <c r="E836" s="5"/>
    </row>
    <row r="837" ht="15.75" customHeight="1">
      <c r="A837" s="12"/>
      <c r="B837" s="5"/>
      <c r="C837" s="5"/>
      <c r="E837" s="5"/>
    </row>
    <row r="838" ht="15.75" customHeight="1">
      <c r="A838" s="12"/>
      <c r="B838" s="5"/>
      <c r="C838" s="5"/>
      <c r="E838" s="5"/>
    </row>
    <row r="839" ht="15.75" customHeight="1">
      <c r="A839" s="12"/>
      <c r="B839" s="5"/>
      <c r="C839" s="5"/>
      <c r="E839" s="5"/>
    </row>
    <row r="840" ht="15.75" customHeight="1">
      <c r="A840" s="12"/>
      <c r="B840" s="5"/>
      <c r="C840" s="5"/>
      <c r="E840" s="5"/>
    </row>
    <row r="841" ht="15.75" customHeight="1">
      <c r="A841" s="12"/>
      <c r="B841" s="5"/>
      <c r="C841" s="5"/>
      <c r="E841" s="5"/>
    </row>
    <row r="842" ht="15.75" customHeight="1">
      <c r="A842" s="12"/>
      <c r="B842" s="5"/>
      <c r="C842" s="5"/>
      <c r="E842" s="5"/>
    </row>
    <row r="843" ht="15.75" customHeight="1">
      <c r="A843" s="12"/>
      <c r="B843" s="5"/>
      <c r="C843" s="5"/>
      <c r="E843" s="5"/>
    </row>
    <row r="844" ht="15.75" customHeight="1">
      <c r="A844" s="12"/>
      <c r="B844" s="5"/>
      <c r="C844" s="5"/>
      <c r="E844" s="5"/>
    </row>
    <row r="845" ht="15.75" customHeight="1">
      <c r="A845" s="12"/>
      <c r="B845" s="5"/>
      <c r="C845" s="5"/>
      <c r="E845" s="5"/>
    </row>
    <row r="846" ht="15.75" customHeight="1">
      <c r="A846" s="12"/>
      <c r="B846" s="5"/>
      <c r="C846" s="5"/>
      <c r="E846" s="5"/>
    </row>
    <row r="847" ht="15.75" customHeight="1">
      <c r="A847" s="12"/>
      <c r="B847" s="5"/>
      <c r="C847" s="5"/>
      <c r="E847" s="5"/>
    </row>
    <row r="848" ht="15.75" customHeight="1">
      <c r="A848" s="12"/>
      <c r="B848" s="5"/>
      <c r="C848" s="5"/>
      <c r="E848" s="5"/>
    </row>
    <row r="849" ht="15.75" customHeight="1">
      <c r="A849" s="12"/>
      <c r="B849" s="5"/>
      <c r="C849" s="5"/>
      <c r="E849" s="5"/>
    </row>
    <row r="850" ht="15.75" customHeight="1">
      <c r="A850" s="12"/>
      <c r="B850" s="5"/>
      <c r="C850" s="5"/>
      <c r="E850" s="5"/>
    </row>
    <row r="851" ht="15.75" customHeight="1">
      <c r="A851" s="12"/>
      <c r="B851" s="5"/>
      <c r="C851" s="5"/>
      <c r="E851" s="5"/>
    </row>
    <row r="852" ht="15.75" customHeight="1">
      <c r="A852" s="12"/>
      <c r="B852" s="5"/>
      <c r="C852" s="5"/>
      <c r="E852" s="5"/>
    </row>
    <row r="853" ht="15.75" customHeight="1">
      <c r="A853" s="12"/>
      <c r="B853" s="5"/>
      <c r="C853" s="5"/>
      <c r="E853" s="5"/>
    </row>
    <row r="854" ht="15.75" customHeight="1">
      <c r="A854" s="12"/>
      <c r="B854" s="5"/>
      <c r="C854" s="5"/>
      <c r="E854" s="5"/>
    </row>
    <row r="855" ht="15.75" customHeight="1">
      <c r="A855" s="12"/>
      <c r="B855" s="5"/>
      <c r="C855" s="5"/>
      <c r="E855" s="5"/>
    </row>
    <row r="856" ht="15.75" customHeight="1">
      <c r="A856" s="12"/>
      <c r="B856" s="5"/>
      <c r="C856" s="5"/>
      <c r="E856" s="5"/>
    </row>
    <row r="857" ht="15.75" customHeight="1">
      <c r="A857" s="12"/>
      <c r="B857" s="5"/>
      <c r="C857" s="5"/>
      <c r="E857" s="5"/>
    </row>
    <row r="858" ht="15.75" customHeight="1">
      <c r="A858" s="12"/>
      <c r="B858" s="5"/>
      <c r="C858" s="5"/>
      <c r="E858" s="5"/>
    </row>
    <row r="859" ht="15.75" customHeight="1">
      <c r="A859" s="12"/>
      <c r="B859" s="5"/>
      <c r="C859" s="5"/>
      <c r="E859" s="5"/>
    </row>
    <row r="860" ht="15.75" customHeight="1">
      <c r="A860" s="12"/>
      <c r="B860" s="5"/>
      <c r="C860" s="5"/>
      <c r="E860" s="5"/>
    </row>
    <row r="861" ht="15.75" customHeight="1">
      <c r="A861" s="12"/>
      <c r="B861" s="5"/>
      <c r="C861" s="5"/>
      <c r="E861" s="5"/>
    </row>
    <row r="862" ht="15.75" customHeight="1">
      <c r="A862" s="12"/>
      <c r="B862" s="5"/>
      <c r="C862" s="5"/>
      <c r="E862" s="5"/>
    </row>
    <row r="863" ht="15.75" customHeight="1">
      <c r="A863" s="12"/>
      <c r="B863" s="5"/>
      <c r="C863" s="5"/>
      <c r="E863" s="5"/>
    </row>
    <row r="864" ht="15.75" customHeight="1">
      <c r="A864" s="12"/>
      <c r="B864" s="5"/>
      <c r="C864" s="5"/>
      <c r="E864" s="5"/>
    </row>
    <row r="865" ht="15.75" customHeight="1">
      <c r="A865" s="12"/>
      <c r="B865" s="5"/>
      <c r="C865" s="5"/>
      <c r="E865" s="5"/>
    </row>
    <row r="866" ht="15.75" customHeight="1">
      <c r="A866" s="12"/>
      <c r="B866" s="5"/>
      <c r="C866" s="5"/>
      <c r="E866" s="5"/>
    </row>
    <row r="867" ht="15.75" customHeight="1">
      <c r="A867" s="12"/>
      <c r="B867" s="5"/>
      <c r="C867" s="5"/>
      <c r="E867" s="5"/>
    </row>
    <row r="868" ht="15.75" customHeight="1">
      <c r="A868" s="12"/>
      <c r="B868" s="5"/>
      <c r="C868" s="5"/>
      <c r="E868" s="5"/>
    </row>
    <row r="869" ht="15.75" customHeight="1">
      <c r="A869" s="12"/>
      <c r="B869" s="5"/>
      <c r="C869" s="5"/>
      <c r="E869" s="5"/>
    </row>
    <row r="870" ht="15.75" customHeight="1">
      <c r="A870" s="12"/>
      <c r="B870" s="5"/>
      <c r="C870" s="5"/>
      <c r="E870" s="5"/>
    </row>
    <row r="871" ht="15.75" customHeight="1">
      <c r="A871" s="12"/>
      <c r="B871" s="5"/>
      <c r="C871" s="5"/>
      <c r="E871" s="5"/>
    </row>
    <row r="872" ht="15.75" customHeight="1">
      <c r="A872" s="12"/>
      <c r="B872" s="5"/>
      <c r="C872" s="5"/>
      <c r="E872" s="5"/>
    </row>
    <row r="873" ht="15.75" customHeight="1">
      <c r="A873" s="12"/>
      <c r="B873" s="5"/>
      <c r="C873" s="5"/>
      <c r="E873" s="5"/>
    </row>
    <row r="874" ht="15.75" customHeight="1">
      <c r="A874" s="12"/>
      <c r="B874" s="5"/>
      <c r="C874" s="5"/>
      <c r="E874" s="5"/>
    </row>
    <row r="875" ht="15.75" customHeight="1">
      <c r="A875" s="12"/>
      <c r="B875" s="5"/>
      <c r="C875" s="5"/>
      <c r="E875" s="5"/>
    </row>
    <row r="876" ht="15.75" customHeight="1">
      <c r="A876" s="12"/>
      <c r="B876" s="5"/>
      <c r="C876" s="5"/>
      <c r="E876" s="5"/>
    </row>
    <row r="877" ht="15.75" customHeight="1">
      <c r="A877" s="12"/>
      <c r="B877" s="5"/>
      <c r="C877" s="5"/>
      <c r="E877" s="5"/>
    </row>
    <row r="878" ht="15.75" customHeight="1">
      <c r="A878" s="12"/>
      <c r="B878" s="5"/>
      <c r="C878" s="5"/>
      <c r="E878" s="5"/>
    </row>
    <row r="879" ht="15.75" customHeight="1">
      <c r="A879" s="12"/>
      <c r="B879" s="5"/>
      <c r="C879" s="5"/>
      <c r="E879" s="5"/>
    </row>
    <row r="880" ht="15.75" customHeight="1">
      <c r="A880" s="12"/>
      <c r="B880" s="5"/>
      <c r="C880" s="5"/>
      <c r="E880" s="5"/>
    </row>
    <row r="881" ht="15.75" customHeight="1">
      <c r="A881" s="12"/>
      <c r="B881" s="5"/>
      <c r="C881" s="5"/>
      <c r="E881" s="5"/>
    </row>
    <row r="882" ht="15.75" customHeight="1">
      <c r="A882" s="12"/>
      <c r="B882" s="5"/>
      <c r="C882" s="5"/>
      <c r="E882" s="5"/>
    </row>
    <row r="883" ht="15.75" customHeight="1">
      <c r="A883" s="12"/>
      <c r="B883" s="5"/>
      <c r="C883" s="5"/>
      <c r="E883" s="5"/>
    </row>
    <row r="884" ht="15.75" customHeight="1">
      <c r="A884" s="12"/>
      <c r="B884" s="5"/>
      <c r="C884" s="5"/>
      <c r="E884" s="5"/>
    </row>
    <row r="885" ht="15.75" customHeight="1">
      <c r="A885" s="12"/>
      <c r="B885" s="5"/>
      <c r="C885" s="5"/>
      <c r="E885" s="5"/>
    </row>
    <row r="886" ht="15.75" customHeight="1">
      <c r="A886" s="12"/>
      <c r="B886" s="5"/>
      <c r="C886" s="5"/>
      <c r="E886" s="5"/>
    </row>
    <row r="887" ht="15.75" customHeight="1">
      <c r="A887" s="12"/>
      <c r="B887" s="5"/>
      <c r="C887" s="5"/>
      <c r="E887" s="5"/>
    </row>
    <row r="888" ht="15.75" customHeight="1">
      <c r="A888" s="12"/>
      <c r="B888" s="5"/>
      <c r="C888" s="5"/>
      <c r="E888" s="5"/>
    </row>
    <row r="889" ht="15.75" customHeight="1">
      <c r="A889" s="12"/>
      <c r="B889" s="5"/>
      <c r="C889" s="5"/>
      <c r="E889" s="5"/>
    </row>
    <row r="890" ht="15.75" customHeight="1">
      <c r="A890" s="12"/>
      <c r="B890" s="5"/>
      <c r="C890" s="5"/>
      <c r="E890" s="5"/>
    </row>
    <row r="891" ht="15.75" customHeight="1">
      <c r="A891" s="12"/>
      <c r="B891" s="5"/>
      <c r="C891" s="5"/>
      <c r="E891" s="5"/>
    </row>
    <row r="892" ht="15.75" customHeight="1">
      <c r="A892" s="12"/>
      <c r="B892" s="5"/>
      <c r="C892" s="5"/>
      <c r="E892" s="5"/>
    </row>
    <row r="893" ht="15.75" customHeight="1">
      <c r="A893" s="12"/>
      <c r="B893" s="5"/>
      <c r="C893" s="5"/>
      <c r="E893" s="5"/>
    </row>
    <row r="894" ht="15.75" customHeight="1">
      <c r="A894" s="12"/>
      <c r="B894" s="5"/>
      <c r="C894" s="5"/>
      <c r="E894" s="5"/>
    </row>
    <row r="895" ht="15.75" customHeight="1">
      <c r="A895" s="12"/>
      <c r="B895" s="5"/>
      <c r="C895" s="5"/>
      <c r="E895" s="5"/>
    </row>
    <row r="896" ht="15.75" customHeight="1">
      <c r="A896" s="12"/>
      <c r="B896" s="5"/>
      <c r="C896" s="5"/>
      <c r="E896" s="5"/>
    </row>
    <row r="897" ht="15.75" customHeight="1">
      <c r="A897" s="12"/>
      <c r="B897" s="5"/>
      <c r="C897" s="5"/>
      <c r="E897" s="5"/>
    </row>
    <row r="898" ht="15.75" customHeight="1">
      <c r="A898" s="12"/>
      <c r="B898" s="5"/>
      <c r="C898" s="5"/>
      <c r="E898" s="5"/>
    </row>
    <row r="899" ht="15.75" customHeight="1">
      <c r="A899" s="12"/>
      <c r="B899" s="5"/>
      <c r="C899" s="5"/>
      <c r="E899" s="5"/>
    </row>
    <row r="900" ht="15.75" customHeight="1">
      <c r="A900" s="12"/>
      <c r="B900" s="5"/>
      <c r="C900" s="5"/>
      <c r="E900" s="5"/>
    </row>
    <row r="901" ht="15.75" customHeight="1">
      <c r="A901" s="12"/>
      <c r="B901" s="5"/>
      <c r="C901" s="5"/>
      <c r="E901" s="5"/>
    </row>
    <row r="902" ht="15.75" customHeight="1">
      <c r="A902" s="12"/>
      <c r="B902" s="5"/>
      <c r="C902" s="5"/>
      <c r="E902" s="5"/>
    </row>
    <row r="903" ht="15.75" customHeight="1">
      <c r="A903" s="12"/>
      <c r="B903" s="5"/>
      <c r="C903" s="5"/>
      <c r="E903" s="5"/>
    </row>
    <row r="904" ht="15.75" customHeight="1">
      <c r="A904" s="12"/>
      <c r="B904" s="5"/>
      <c r="C904" s="5"/>
      <c r="E904" s="5"/>
    </row>
    <row r="905" ht="15.75" customHeight="1">
      <c r="A905" s="12"/>
      <c r="B905" s="5"/>
      <c r="C905" s="5"/>
      <c r="E905" s="5"/>
    </row>
    <row r="906" ht="15.75" customHeight="1">
      <c r="A906" s="12"/>
      <c r="B906" s="5"/>
      <c r="C906" s="5"/>
      <c r="E906" s="5"/>
    </row>
    <row r="907" ht="15.75" customHeight="1">
      <c r="A907" s="12"/>
      <c r="B907" s="5"/>
      <c r="C907" s="5"/>
      <c r="E907" s="5"/>
    </row>
    <row r="908" ht="15.75" customHeight="1">
      <c r="A908" s="12"/>
      <c r="B908" s="5"/>
      <c r="C908" s="5"/>
      <c r="E908" s="5"/>
    </row>
    <row r="909" ht="15.75" customHeight="1">
      <c r="A909" s="12"/>
      <c r="B909" s="5"/>
      <c r="C909" s="5"/>
      <c r="E909" s="5"/>
    </row>
    <row r="910" ht="15.75" customHeight="1">
      <c r="A910" s="12"/>
      <c r="B910" s="5"/>
      <c r="C910" s="5"/>
      <c r="E910" s="5"/>
    </row>
    <row r="911" ht="15.75" customHeight="1">
      <c r="A911" s="12"/>
      <c r="B911" s="5"/>
      <c r="C911" s="5"/>
      <c r="E911" s="5"/>
    </row>
    <row r="912" ht="15.75" customHeight="1">
      <c r="A912" s="12"/>
      <c r="B912" s="5"/>
      <c r="C912" s="5"/>
      <c r="E912" s="5"/>
    </row>
    <row r="913" ht="15.75" customHeight="1">
      <c r="A913" s="12"/>
      <c r="B913" s="5"/>
      <c r="C913" s="5"/>
      <c r="E913" s="5"/>
    </row>
    <row r="914" ht="15.75" customHeight="1">
      <c r="A914" s="12"/>
      <c r="B914" s="5"/>
      <c r="C914" s="5"/>
      <c r="E914" s="5"/>
    </row>
    <row r="915" ht="15.75" customHeight="1">
      <c r="A915" s="12"/>
      <c r="B915" s="5"/>
      <c r="C915" s="5"/>
      <c r="E915" s="5"/>
    </row>
    <row r="916" ht="15.75" customHeight="1">
      <c r="A916" s="12"/>
      <c r="B916" s="5"/>
      <c r="C916" s="5"/>
      <c r="E916" s="5"/>
    </row>
    <row r="917" ht="15.75" customHeight="1">
      <c r="A917" s="12"/>
      <c r="B917" s="5"/>
      <c r="C917" s="5"/>
      <c r="E917" s="5"/>
    </row>
    <row r="918" ht="15.75" customHeight="1">
      <c r="A918" s="12"/>
      <c r="B918" s="5"/>
      <c r="C918" s="5"/>
      <c r="E918" s="5"/>
    </row>
    <row r="919" ht="15.75" customHeight="1">
      <c r="A919" s="12"/>
      <c r="B919" s="5"/>
      <c r="C919" s="5"/>
      <c r="E919" s="5"/>
    </row>
    <row r="920" ht="15.75" customHeight="1">
      <c r="A920" s="12"/>
      <c r="B920" s="5"/>
      <c r="C920" s="5"/>
      <c r="E920" s="5"/>
    </row>
    <row r="921" ht="15.75" customHeight="1">
      <c r="A921" s="12"/>
      <c r="B921" s="5"/>
      <c r="C921" s="5"/>
      <c r="E921" s="5"/>
    </row>
    <row r="922" ht="15.75" customHeight="1">
      <c r="A922" s="12"/>
      <c r="B922" s="5"/>
      <c r="C922" s="5"/>
      <c r="E922" s="5"/>
    </row>
    <row r="923" ht="15.75" customHeight="1">
      <c r="A923" s="12"/>
      <c r="B923" s="5"/>
      <c r="C923" s="5"/>
      <c r="E923" s="5"/>
    </row>
    <row r="924" ht="15.75" customHeight="1">
      <c r="A924" s="12"/>
      <c r="B924" s="5"/>
      <c r="C924" s="5"/>
      <c r="E924" s="5"/>
    </row>
    <row r="925" ht="15.75" customHeight="1">
      <c r="A925" s="12"/>
      <c r="B925" s="5"/>
      <c r="C925" s="5"/>
      <c r="E925" s="5"/>
    </row>
    <row r="926" ht="15.75" customHeight="1">
      <c r="A926" s="12"/>
      <c r="B926" s="5"/>
      <c r="C926" s="5"/>
      <c r="E926" s="5"/>
    </row>
    <row r="927" ht="15.75" customHeight="1">
      <c r="A927" s="12"/>
      <c r="B927" s="5"/>
      <c r="C927" s="5"/>
      <c r="E927" s="5"/>
    </row>
    <row r="928" ht="15.75" customHeight="1">
      <c r="A928" s="12"/>
      <c r="B928" s="5"/>
      <c r="C928" s="5"/>
      <c r="E928" s="5"/>
    </row>
    <row r="929" ht="15.75" customHeight="1">
      <c r="A929" s="12"/>
      <c r="B929" s="5"/>
      <c r="C929" s="5"/>
      <c r="E929" s="5"/>
    </row>
    <row r="930" ht="15.75" customHeight="1">
      <c r="A930" s="12"/>
      <c r="B930" s="5"/>
      <c r="C930" s="5"/>
      <c r="E930" s="5"/>
    </row>
    <row r="931" ht="15.75" customHeight="1">
      <c r="A931" s="12"/>
      <c r="B931" s="5"/>
      <c r="C931" s="5"/>
      <c r="E931" s="5"/>
    </row>
    <row r="932" ht="15.75" customHeight="1">
      <c r="A932" s="12"/>
      <c r="B932" s="5"/>
      <c r="C932" s="5"/>
      <c r="E932" s="5"/>
    </row>
    <row r="933" ht="15.75" customHeight="1">
      <c r="A933" s="12"/>
      <c r="B933" s="5"/>
      <c r="C933" s="5"/>
      <c r="E933" s="5"/>
    </row>
    <row r="934" ht="15.75" customHeight="1">
      <c r="A934" s="12"/>
      <c r="B934" s="5"/>
      <c r="C934" s="5"/>
      <c r="E934" s="5"/>
    </row>
    <row r="935" ht="15.75" customHeight="1">
      <c r="A935" s="12"/>
      <c r="B935" s="5"/>
      <c r="C935" s="5"/>
      <c r="E935" s="5"/>
    </row>
    <row r="936" ht="15.75" customHeight="1">
      <c r="A936" s="12"/>
      <c r="B936" s="5"/>
      <c r="C936" s="5"/>
      <c r="E936" s="5"/>
    </row>
    <row r="937" ht="15.75" customHeight="1">
      <c r="A937" s="12"/>
      <c r="B937" s="5"/>
      <c r="C937" s="5"/>
      <c r="E937" s="5"/>
    </row>
    <row r="938" ht="15.75" customHeight="1">
      <c r="A938" s="12"/>
      <c r="B938" s="5"/>
      <c r="C938" s="5"/>
      <c r="E938" s="5"/>
    </row>
    <row r="939" ht="15.75" customHeight="1">
      <c r="A939" s="12"/>
      <c r="B939" s="5"/>
      <c r="C939" s="5"/>
      <c r="E939" s="5"/>
    </row>
    <row r="940" ht="15.75" customHeight="1">
      <c r="A940" s="12"/>
      <c r="B940" s="5"/>
      <c r="C940" s="5"/>
      <c r="E940" s="5"/>
    </row>
    <row r="941" ht="15.75" customHeight="1">
      <c r="A941" s="12"/>
      <c r="B941" s="5"/>
      <c r="C941" s="5"/>
      <c r="E941" s="5"/>
    </row>
    <row r="942" ht="15.75" customHeight="1">
      <c r="A942" s="12"/>
      <c r="B942" s="5"/>
      <c r="C942" s="5"/>
      <c r="E942" s="5"/>
    </row>
    <row r="943" ht="15.75" customHeight="1">
      <c r="A943" s="12"/>
      <c r="B943" s="5"/>
      <c r="C943" s="5"/>
      <c r="E943" s="5"/>
    </row>
    <row r="944" ht="15.75" customHeight="1">
      <c r="A944" s="12"/>
      <c r="B944" s="5"/>
      <c r="C944" s="5"/>
      <c r="E944" s="5"/>
    </row>
    <row r="945" ht="15.75" customHeight="1">
      <c r="A945" s="12"/>
      <c r="B945" s="5"/>
      <c r="C945" s="5"/>
      <c r="E945" s="5"/>
    </row>
    <row r="946" ht="15.75" customHeight="1">
      <c r="A946" s="12"/>
      <c r="B946" s="5"/>
      <c r="C946" s="5"/>
      <c r="E946" s="5"/>
    </row>
    <row r="947" ht="15.75" customHeight="1">
      <c r="A947" s="12"/>
      <c r="B947" s="5"/>
      <c r="C947" s="5"/>
      <c r="E947" s="5"/>
    </row>
    <row r="948" ht="15.75" customHeight="1">
      <c r="A948" s="12"/>
      <c r="B948" s="5"/>
      <c r="C948" s="5"/>
      <c r="E948" s="5"/>
    </row>
    <row r="949" ht="15.75" customHeight="1">
      <c r="A949" s="12"/>
      <c r="B949" s="5"/>
      <c r="C949" s="5"/>
      <c r="E949" s="5"/>
    </row>
    <row r="950" ht="15.75" customHeight="1">
      <c r="A950" s="12"/>
      <c r="B950" s="5"/>
      <c r="C950" s="5"/>
      <c r="E950" s="5"/>
    </row>
    <row r="951" ht="15.75" customHeight="1">
      <c r="A951" s="12"/>
      <c r="B951" s="5"/>
      <c r="C951" s="5"/>
      <c r="E951" s="5"/>
    </row>
    <row r="952" ht="15.75" customHeight="1">
      <c r="A952" s="12"/>
      <c r="B952" s="5"/>
      <c r="C952" s="5"/>
      <c r="E952" s="5"/>
    </row>
    <row r="953" ht="15.75" customHeight="1">
      <c r="A953" s="12"/>
      <c r="B953" s="5"/>
      <c r="C953" s="5"/>
      <c r="E953" s="5"/>
    </row>
    <row r="954" ht="15.75" customHeight="1">
      <c r="A954" s="12"/>
      <c r="B954" s="5"/>
      <c r="C954" s="5"/>
      <c r="E954" s="5"/>
    </row>
    <row r="955" ht="15.75" customHeight="1">
      <c r="A955" s="12"/>
      <c r="B955" s="5"/>
      <c r="C955" s="5"/>
      <c r="E955" s="5"/>
    </row>
    <row r="956" ht="15.75" customHeight="1">
      <c r="A956" s="12"/>
      <c r="B956" s="5"/>
      <c r="C956" s="5"/>
      <c r="E956" s="5"/>
    </row>
    <row r="957" ht="15.75" customHeight="1">
      <c r="A957" s="12"/>
      <c r="B957" s="5"/>
      <c r="C957" s="5"/>
      <c r="E957" s="5"/>
    </row>
    <row r="958" ht="15.75" customHeight="1">
      <c r="A958" s="12"/>
      <c r="B958" s="5"/>
      <c r="C958" s="5"/>
      <c r="E958" s="5"/>
    </row>
    <row r="959" ht="15.75" customHeight="1">
      <c r="A959" s="12"/>
      <c r="B959" s="5"/>
      <c r="C959" s="5"/>
      <c r="E959" s="5"/>
    </row>
    <row r="960" ht="15.75" customHeight="1">
      <c r="A960" s="12"/>
      <c r="B960" s="5"/>
      <c r="C960" s="5"/>
      <c r="E960" s="5"/>
    </row>
    <row r="961" ht="15.75" customHeight="1">
      <c r="A961" s="12"/>
      <c r="B961" s="5"/>
      <c r="C961" s="5"/>
      <c r="E961" s="5"/>
    </row>
    <row r="962" ht="15.75" customHeight="1">
      <c r="A962" s="12"/>
      <c r="B962" s="5"/>
      <c r="C962" s="5"/>
      <c r="E962" s="5"/>
    </row>
    <row r="963" ht="15.75" customHeight="1">
      <c r="A963" s="12"/>
      <c r="B963" s="5"/>
      <c r="C963" s="5"/>
      <c r="E963" s="5"/>
    </row>
    <row r="964" ht="15.75" customHeight="1">
      <c r="A964" s="12"/>
      <c r="B964" s="5"/>
      <c r="C964" s="5"/>
      <c r="E964" s="5"/>
    </row>
    <row r="965" ht="15.75" customHeight="1">
      <c r="A965" s="12"/>
      <c r="B965" s="5"/>
      <c r="C965" s="5"/>
      <c r="E965" s="5"/>
    </row>
    <row r="966" ht="15.75" customHeight="1">
      <c r="A966" s="12"/>
      <c r="B966" s="5"/>
      <c r="C966" s="5"/>
      <c r="E966" s="5"/>
    </row>
    <row r="967" ht="15.75" customHeight="1">
      <c r="A967" s="12"/>
      <c r="B967" s="5"/>
      <c r="C967" s="5"/>
      <c r="E967" s="5"/>
    </row>
    <row r="968" ht="15.75" customHeight="1">
      <c r="A968" s="12"/>
      <c r="B968" s="5"/>
      <c r="C968" s="5"/>
      <c r="E968" s="5"/>
    </row>
    <row r="969" ht="15.75" customHeight="1">
      <c r="A969" s="12"/>
      <c r="B969" s="5"/>
      <c r="C969" s="5"/>
      <c r="E969" s="5"/>
    </row>
    <row r="970" ht="15.75" customHeight="1">
      <c r="A970" s="12"/>
      <c r="B970" s="5"/>
      <c r="C970" s="5"/>
      <c r="E970" s="5"/>
    </row>
    <row r="971" ht="15.75" customHeight="1">
      <c r="A971" s="12"/>
      <c r="B971" s="5"/>
      <c r="C971" s="5"/>
      <c r="E971" s="5"/>
    </row>
    <row r="972" ht="15.75" customHeight="1">
      <c r="A972" s="12"/>
      <c r="B972" s="5"/>
      <c r="C972" s="5"/>
      <c r="E972" s="5"/>
    </row>
    <row r="973" ht="15.75" customHeight="1">
      <c r="A973" s="12"/>
      <c r="B973" s="5"/>
      <c r="C973" s="5"/>
      <c r="E973" s="5"/>
    </row>
    <row r="974" ht="15.75" customHeight="1">
      <c r="A974" s="12"/>
      <c r="B974" s="5"/>
      <c r="C974" s="5"/>
      <c r="E974" s="5"/>
    </row>
    <row r="975" ht="15.75" customHeight="1">
      <c r="A975" s="12"/>
      <c r="B975" s="5"/>
      <c r="C975" s="5"/>
      <c r="E975" s="5"/>
    </row>
    <row r="976" ht="15.75" customHeight="1">
      <c r="A976" s="12"/>
      <c r="B976" s="5"/>
      <c r="C976" s="5"/>
      <c r="E976" s="5"/>
    </row>
    <row r="977" ht="15.75" customHeight="1">
      <c r="A977" s="12"/>
      <c r="B977" s="5"/>
      <c r="C977" s="5"/>
      <c r="E977" s="5"/>
    </row>
    <row r="978" ht="15.75" customHeight="1">
      <c r="A978" s="12"/>
      <c r="B978" s="5"/>
      <c r="C978" s="5"/>
      <c r="E978" s="5"/>
    </row>
    <row r="979" ht="15.75" customHeight="1">
      <c r="A979" s="12"/>
      <c r="B979" s="5"/>
      <c r="C979" s="5"/>
      <c r="E979" s="5"/>
    </row>
    <row r="980" ht="15.75" customHeight="1">
      <c r="A980" s="12"/>
      <c r="B980" s="5"/>
      <c r="C980" s="5"/>
      <c r="E980" s="5"/>
    </row>
    <row r="981" ht="15.75" customHeight="1">
      <c r="A981" s="12"/>
      <c r="B981" s="5"/>
      <c r="C981" s="5"/>
      <c r="E981" s="5"/>
    </row>
    <row r="982" ht="15.75" customHeight="1">
      <c r="A982" s="12"/>
      <c r="B982" s="5"/>
      <c r="C982" s="5"/>
      <c r="E982" s="5"/>
    </row>
    <row r="983" ht="15.75" customHeight="1">
      <c r="A983" s="12"/>
      <c r="B983" s="5"/>
      <c r="C983" s="5"/>
      <c r="E983" s="5"/>
    </row>
    <row r="984" ht="15.75" customHeight="1">
      <c r="A984" s="12"/>
      <c r="B984" s="5"/>
      <c r="C984" s="5"/>
      <c r="E984" s="5"/>
    </row>
    <row r="985" ht="15.75" customHeight="1">
      <c r="A985" s="12"/>
      <c r="B985" s="5"/>
      <c r="C985" s="5"/>
      <c r="E985" s="5"/>
    </row>
    <row r="986" ht="15.75" customHeight="1">
      <c r="A986" s="12"/>
      <c r="B986" s="5"/>
      <c r="C986" s="5"/>
      <c r="E986" s="5"/>
    </row>
    <row r="987" ht="15.75" customHeight="1">
      <c r="A987" s="12"/>
      <c r="B987" s="5"/>
      <c r="C987" s="5"/>
      <c r="E987" s="5"/>
    </row>
    <row r="988" ht="15.75" customHeight="1">
      <c r="A988" s="12"/>
      <c r="B988" s="5"/>
      <c r="C988" s="5"/>
      <c r="E988" s="5"/>
    </row>
    <row r="989" ht="15.75" customHeight="1">
      <c r="A989" s="12"/>
      <c r="B989" s="5"/>
      <c r="C989" s="5"/>
      <c r="E989" s="5"/>
    </row>
    <row r="990" ht="15.75" customHeight="1">
      <c r="A990" s="12"/>
      <c r="B990" s="5"/>
      <c r="C990" s="5"/>
      <c r="E990" s="5"/>
    </row>
    <row r="991" ht="15.75" customHeight="1">
      <c r="A991" s="12"/>
      <c r="B991" s="5"/>
      <c r="C991" s="5"/>
      <c r="E991" s="5"/>
    </row>
    <row r="992" ht="15.75" customHeight="1">
      <c r="A992" s="12"/>
      <c r="B992" s="5"/>
      <c r="C992" s="5"/>
      <c r="E992" s="5"/>
    </row>
    <row r="993" ht="15.75" customHeight="1">
      <c r="A993" s="12"/>
      <c r="B993" s="5"/>
      <c r="C993" s="5"/>
      <c r="E993" s="5"/>
    </row>
    <row r="994" ht="15.75" customHeight="1">
      <c r="A994" s="12"/>
      <c r="B994" s="5"/>
      <c r="C994" s="5"/>
      <c r="E994" s="5"/>
    </row>
    <row r="995" ht="15.75" customHeight="1">
      <c r="A995" s="12"/>
      <c r="B995" s="5"/>
      <c r="C995" s="5"/>
      <c r="E995" s="5"/>
    </row>
    <row r="996" ht="15.75" customHeight="1">
      <c r="A996" s="12"/>
      <c r="B996" s="5"/>
      <c r="C996" s="5"/>
      <c r="E996" s="5"/>
    </row>
    <row r="997" ht="15.75" customHeight="1">
      <c r="A997" s="12"/>
      <c r="B997" s="5"/>
      <c r="C997" s="5"/>
      <c r="E997" s="5"/>
    </row>
    <row r="998" ht="15.75" customHeight="1">
      <c r="A998" s="12"/>
      <c r="B998" s="5"/>
      <c r="C998" s="5"/>
      <c r="E998" s="5"/>
    </row>
    <row r="999" ht="15.75" customHeight="1">
      <c r="A999" s="12"/>
      <c r="B999" s="5"/>
      <c r="C999" s="5"/>
      <c r="E999" s="5"/>
    </row>
    <row r="1000" ht="15.75" customHeight="1">
      <c r="A1000" s="12"/>
      <c r="B1000" s="5"/>
      <c r="C1000" s="5"/>
      <c r="E1000" s="5"/>
    </row>
  </sheetData>
  <dataValidations>
    <dataValidation type="list" allowBlank="1" showErrorMessage="1" sqref="C9:C1000">
      <formula1>hazard_event_sets!$C$9:$C$1000</formula1>
    </dataValidation>
    <dataValidation type="list" allowBlank="1" showErrorMessage="1" sqref="B9:B1000">
      <formula1>datasets!$B$9:$B$1000</formula1>
    </dataValidation>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E9:E1000">
      <formula1>'# Enums'!$BI$2:$BI$8</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A6EF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2" width="16.71"/>
    <col customWidth="1" min="3" max="3" width="22.71"/>
    <col customWidth="1" min="4" max="4" width="31.71"/>
    <col customWidth="1" min="5" max="5" width="48.71"/>
    <col customWidth="1" min="6" max="6" width="47.71"/>
    <col customWidth="1" min="7" max="7" width="38.71"/>
    <col customWidth="1" min="8" max="8" width="40.71"/>
    <col customWidth="1" min="9" max="9" width="45.71"/>
    <col customWidth="1" min="10" max="10" width="53.71"/>
    <col customWidth="1" min="11" max="11" width="48.71"/>
    <col customWidth="1" min="12" max="12" width="53.71"/>
    <col customWidth="1" min="13" max="13" width="67.71"/>
    <col customWidth="1" min="14" max="14" width="64.71"/>
    <col customWidth="1" min="15" max="15" width="71.71"/>
    <col customWidth="1" min="16" max="16" width="70.71"/>
    <col customWidth="1" min="17" max="17" width="64.71"/>
    <col customWidth="1" min="18" max="18" width="62.71"/>
    <col customWidth="1" min="19" max="19" width="67.71"/>
    <col customWidth="1" min="20" max="20" width="63.71"/>
    <col customWidth="1" min="21" max="21" width="68.71"/>
    <col customWidth="1" min="22" max="22" width="64.71"/>
    <col customWidth="1" min="23" max="23" width="40.71"/>
    <col customWidth="1" min="24" max="26" width="8.71"/>
  </cols>
  <sheetData>
    <row r="1">
      <c r="A1" s="6" t="s">
        <v>2896</v>
      </c>
      <c r="B1" s="6" t="s">
        <v>2897</v>
      </c>
      <c r="C1" s="6" t="s">
        <v>3178</v>
      </c>
      <c r="D1" s="6" t="s">
        <v>3218</v>
      </c>
      <c r="E1" s="6" t="s">
        <v>3219</v>
      </c>
      <c r="F1" s="6" t="s">
        <v>70</v>
      </c>
      <c r="G1" s="6" t="s">
        <v>3220</v>
      </c>
      <c r="H1" s="6" t="s">
        <v>71</v>
      </c>
      <c r="I1" s="6" t="s">
        <v>72</v>
      </c>
      <c r="J1" s="6" t="s">
        <v>73</v>
      </c>
      <c r="K1" s="6" t="s">
        <v>74</v>
      </c>
      <c r="L1" s="6" t="s">
        <v>75</v>
      </c>
      <c r="M1" s="6" t="s">
        <v>3221</v>
      </c>
      <c r="N1" s="6" t="s">
        <v>3222</v>
      </c>
      <c r="O1" s="6" t="s">
        <v>3223</v>
      </c>
      <c r="P1" s="6" t="s">
        <v>3224</v>
      </c>
      <c r="Q1" s="6" t="s">
        <v>3225</v>
      </c>
      <c r="R1" s="6" t="s">
        <v>3226</v>
      </c>
      <c r="S1" s="6" t="s">
        <v>3227</v>
      </c>
      <c r="T1" s="6" t="s">
        <v>3228</v>
      </c>
      <c r="U1" s="6" t="s">
        <v>3229</v>
      </c>
      <c r="V1" s="6" t="s">
        <v>3230</v>
      </c>
      <c r="W1" s="6" t="s">
        <v>3231</v>
      </c>
      <c r="X1" s="6"/>
      <c r="Y1" s="6"/>
      <c r="Z1" s="6"/>
    </row>
    <row r="2">
      <c r="A2" s="7" t="s">
        <v>2932</v>
      </c>
      <c r="B2" s="7" t="s">
        <v>2933</v>
      </c>
      <c r="C2" s="7" t="s">
        <v>3187</v>
      </c>
      <c r="D2" s="7" t="s">
        <v>3232</v>
      </c>
      <c r="E2" s="7" t="s">
        <v>3233</v>
      </c>
      <c r="F2" s="7" t="s">
        <v>3234</v>
      </c>
      <c r="G2" s="7" t="s">
        <v>2933</v>
      </c>
      <c r="H2" s="7" t="s">
        <v>2978</v>
      </c>
      <c r="I2" s="7" t="s">
        <v>3208</v>
      </c>
      <c r="J2" s="7" t="s">
        <v>3209</v>
      </c>
      <c r="K2" s="7" t="s">
        <v>2978</v>
      </c>
      <c r="L2" s="7" t="s">
        <v>3208</v>
      </c>
      <c r="M2" s="7" t="s">
        <v>3235</v>
      </c>
      <c r="N2" s="7" t="s">
        <v>3236</v>
      </c>
      <c r="O2" s="7" t="s">
        <v>3237</v>
      </c>
      <c r="P2" s="7" t="s">
        <v>3238</v>
      </c>
      <c r="Q2" s="7" t="s">
        <v>3157</v>
      </c>
      <c r="R2" s="7" t="s">
        <v>3158</v>
      </c>
      <c r="S2" s="7" t="s">
        <v>3159</v>
      </c>
      <c r="T2" s="7" t="s">
        <v>3239</v>
      </c>
      <c r="U2" s="7" t="s">
        <v>3240</v>
      </c>
      <c r="V2" s="7" t="s">
        <v>3241</v>
      </c>
      <c r="W2" s="7" t="s">
        <v>2935</v>
      </c>
      <c r="X2" s="7"/>
      <c r="Y2" s="7"/>
      <c r="Z2" s="7"/>
    </row>
    <row r="3" ht="30.0" customHeight="1">
      <c r="A3" s="8" t="s">
        <v>2988</v>
      </c>
      <c r="B3" s="8" t="s">
        <v>2989</v>
      </c>
      <c r="C3" s="8" t="s">
        <v>3194</v>
      </c>
      <c r="D3" s="8" t="s">
        <v>3242</v>
      </c>
      <c r="E3" s="8" t="s">
        <v>3243</v>
      </c>
      <c r="F3" s="8" t="s">
        <v>3244</v>
      </c>
      <c r="G3" s="8" t="s">
        <v>3210</v>
      </c>
      <c r="H3" s="8" t="s">
        <v>3211</v>
      </c>
      <c r="I3" s="8" t="s">
        <v>3212</v>
      </c>
      <c r="J3" s="8" t="s">
        <v>3213</v>
      </c>
      <c r="K3" s="8" t="s">
        <v>3211</v>
      </c>
      <c r="L3" s="8" t="s">
        <v>3212</v>
      </c>
      <c r="M3" s="8" t="s">
        <v>3245</v>
      </c>
      <c r="N3" s="8" t="s">
        <v>3246</v>
      </c>
      <c r="O3" s="8" t="s">
        <v>3247</v>
      </c>
      <c r="P3" s="8" t="s">
        <v>3248</v>
      </c>
      <c r="Q3" s="8" t="s">
        <v>3168</v>
      </c>
      <c r="R3" s="8" t="s">
        <v>3169</v>
      </c>
      <c r="S3" s="8" t="s">
        <v>3170</v>
      </c>
      <c r="T3" s="8" t="s">
        <v>3249</v>
      </c>
      <c r="U3" s="8" t="s">
        <v>3250</v>
      </c>
      <c r="V3" s="8" t="s">
        <v>3251</v>
      </c>
      <c r="W3" s="8" t="s">
        <v>3252</v>
      </c>
      <c r="X3" s="8"/>
      <c r="Y3" s="8"/>
      <c r="Z3" s="8"/>
    </row>
    <row r="4">
      <c r="A4" s="9" t="s">
        <v>3048</v>
      </c>
      <c r="B4" s="9" t="s">
        <v>3049</v>
      </c>
      <c r="C4" s="9" t="s">
        <v>3049</v>
      </c>
      <c r="D4" s="9" t="s">
        <v>3049</v>
      </c>
      <c r="E4" s="9"/>
      <c r="F4" s="9" t="s">
        <v>3049</v>
      </c>
      <c r="G4" s="9" t="s">
        <v>3049</v>
      </c>
      <c r="H4" s="9" t="s">
        <v>3049</v>
      </c>
      <c r="I4" s="9" t="s">
        <v>3049</v>
      </c>
      <c r="J4" s="9"/>
      <c r="K4" s="9"/>
      <c r="L4" s="9"/>
      <c r="M4" s="9"/>
      <c r="N4" s="9"/>
      <c r="O4" s="9"/>
      <c r="P4" s="9" t="s">
        <v>3049</v>
      </c>
      <c r="Q4" s="9"/>
      <c r="R4" s="9"/>
      <c r="S4" s="9"/>
      <c r="T4" s="9"/>
      <c r="U4" s="9"/>
      <c r="V4" s="9"/>
      <c r="W4" s="9"/>
      <c r="X4" s="9"/>
      <c r="Y4" s="9"/>
      <c r="Z4" s="9"/>
    </row>
    <row r="5">
      <c r="A5" s="9" t="s">
        <v>3050</v>
      </c>
      <c r="B5" s="9" t="s">
        <v>3051</v>
      </c>
      <c r="C5" s="9" t="s">
        <v>3051</v>
      </c>
      <c r="D5" s="9" t="s">
        <v>3051</v>
      </c>
      <c r="E5" s="9" t="s">
        <v>3051</v>
      </c>
      <c r="F5" s="9" t="s">
        <v>3051</v>
      </c>
      <c r="G5" s="9" t="s">
        <v>3051</v>
      </c>
      <c r="H5" s="9" t="s">
        <v>3051</v>
      </c>
      <c r="I5" s="9" t="s">
        <v>3052</v>
      </c>
      <c r="J5" s="9" t="s">
        <v>3051</v>
      </c>
      <c r="K5" s="9" t="s">
        <v>3051</v>
      </c>
      <c r="L5" s="9" t="s">
        <v>3052</v>
      </c>
      <c r="M5" s="9" t="s">
        <v>3172</v>
      </c>
      <c r="N5" s="9" t="s">
        <v>3172</v>
      </c>
      <c r="O5" s="9" t="s">
        <v>3172</v>
      </c>
      <c r="P5" s="9" t="s">
        <v>3172</v>
      </c>
      <c r="Q5" s="9" t="s">
        <v>3051</v>
      </c>
      <c r="R5" s="9" t="s">
        <v>3051</v>
      </c>
      <c r="S5" s="9" t="s">
        <v>3051</v>
      </c>
      <c r="T5" s="9" t="s">
        <v>3172</v>
      </c>
      <c r="U5" s="9" t="s">
        <v>3051</v>
      </c>
      <c r="V5" s="9" t="s">
        <v>3052</v>
      </c>
      <c r="W5" s="9" t="s">
        <v>3051</v>
      </c>
      <c r="X5" s="9"/>
      <c r="Y5" s="9"/>
      <c r="Z5" s="9"/>
    </row>
    <row r="6" ht="30.0" customHeight="1">
      <c r="A6" s="8" t="s">
        <v>3053</v>
      </c>
      <c r="B6" s="8"/>
      <c r="C6" s="8"/>
      <c r="D6" s="8"/>
      <c r="E6" s="8"/>
      <c r="F6" s="8" t="s">
        <v>3065</v>
      </c>
      <c r="G6" s="8"/>
      <c r="H6" s="8" t="s">
        <v>3061</v>
      </c>
      <c r="I6" s="8" t="s">
        <v>3062</v>
      </c>
      <c r="J6" s="8"/>
      <c r="K6" s="8" t="s">
        <v>3061</v>
      </c>
      <c r="L6" s="8" t="s">
        <v>3062</v>
      </c>
      <c r="M6" s="8"/>
      <c r="N6" s="8"/>
      <c r="O6" s="8"/>
      <c r="P6" s="8"/>
      <c r="Q6" s="8"/>
      <c r="R6" s="8"/>
      <c r="S6" s="8" t="s">
        <v>3069</v>
      </c>
      <c r="T6" s="8"/>
      <c r="U6" s="8"/>
      <c r="V6" s="8"/>
      <c r="W6" s="8"/>
      <c r="X6" s="8"/>
      <c r="Y6" s="8"/>
      <c r="Z6" s="8"/>
    </row>
    <row r="7">
      <c r="A7" s="10" t="s">
        <v>3070</v>
      </c>
      <c r="B7" s="10"/>
      <c r="C7" s="10"/>
      <c r="D7" s="10"/>
      <c r="E7" s="10"/>
      <c r="F7" s="10" t="str">
        <f>HYPERLINK("https://rdl-standard.readthedocs.io/en/dev/reference/codelists/#data-calculation-type","data_calculation_type")</f>
        <v>data_calculation_type</v>
      </c>
      <c r="G7" s="10"/>
      <c r="H7" s="10" t="str">
        <f>HYPERLINK("https://rdl-standard.readthedocs.io/en/dev/reference/codelists/#hazard-type","hazard_type")</f>
        <v>hazard_type</v>
      </c>
      <c r="I7" s="10" t="str">
        <f>HYPERLINK("https://rdl-standard.readthedocs.io/en/dev/reference/codelists/#process-type","process_type")</f>
        <v>process_type</v>
      </c>
      <c r="J7" s="10" t="str">
        <f>HYPERLINK("https://rdl-standard.readthedocs.io/en/dev/reference/codelists/#IMT","IMT")</f>
        <v>IMT</v>
      </c>
      <c r="K7" s="10" t="str">
        <f>HYPERLINK("https://rdl-standard.readthedocs.io/en/dev/reference/codelists/#hazard-type","hazard_type")</f>
        <v>hazard_type</v>
      </c>
      <c r="L7" s="10" t="str">
        <f>HYPERLINK("https://rdl-standard.readthedocs.io/en/dev/reference/codelists/#process-type","process_type")</f>
        <v>process_type</v>
      </c>
      <c r="M7" s="10"/>
      <c r="N7" s="10"/>
      <c r="O7" s="10"/>
      <c r="P7" s="10"/>
      <c r="Q7" s="10"/>
      <c r="R7" s="10"/>
      <c r="S7" s="10"/>
      <c r="T7" s="10"/>
      <c r="U7" s="10"/>
      <c r="V7" s="10"/>
      <c r="W7" s="10"/>
      <c r="X7" s="10"/>
      <c r="Y7" s="10"/>
      <c r="Z7" s="10"/>
    </row>
    <row r="8" ht="49.5" customHeight="1">
      <c r="A8" s="11" t="s">
        <v>3071</v>
      </c>
      <c r="B8" s="11"/>
      <c r="C8" s="11"/>
      <c r="D8" s="11"/>
      <c r="E8" s="11"/>
      <c r="F8" s="11"/>
      <c r="G8" s="11"/>
      <c r="H8" s="11"/>
      <c r="I8" s="11" t="s">
        <v>3072</v>
      </c>
      <c r="J8" s="11"/>
      <c r="K8" s="11"/>
      <c r="L8" s="11" t="s">
        <v>3072</v>
      </c>
      <c r="M8" s="11"/>
      <c r="N8" s="11"/>
      <c r="O8" s="11"/>
      <c r="P8" s="11"/>
      <c r="Q8" s="11"/>
      <c r="R8" s="11"/>
      <c r="S8" s="11"/>
      <c r="T8" s="11"/>
      <c r="U8" s="11"/>
      <c r="V8" s="11" t="s">
        <v>3073</v>
      </c>
      <c r="W8" s="11"/>
      <c r="X8" s="11"/>
      <c r="Y8" s="11"/>
      <c r="Z8" s="11"/>
    </row>
    <row r="9">
      <c r="A9" s="12"/>
      <c r="B9" s="13" t="s">
        <v>3074</v>
      </c>
      <c r="C9" s="13" t="s">
        <v>3203</v>
      </c>
      <c r="D9" s="13" t="s">
        <v>3214</v>
      </c>
      <c r="E9" s="13" t="s">
        <v>3074</v>
      </c>
      <c r="F9" s="13" t="s">
        <v>96</v>
      </c>
      <c r="G9" s="13" t="s">
        <v>3074</v>
      </c>
      <c r="H9" s="13" t="s">
        <v>90</v>
      </c>
      <c r="I9" s="13" t="s">
        <v>90</v>
      </c>
      <c r="J9" s="13" t="s">
        <v>92</v>
      </c>
      <c r="K9" s="13" t="s">
        <v>90</v>
      </c>
      <c r="L9" s="13" t="s">
        <v>90</v>
      </c>
      <c r="M9" s="14">
        <v>10.0</v>
      </c>
      <c r="N9" s="14">
        <v>0.1</v>
      </c>
      <c r="O9" s="14">
        <v>0.5</v>
      </c>
      <c r="P9" s="14">
        <v>10.0</v>
      </c>
      <c r="Q9" s="13" t="s">
        <v>3175</v>
      </c>
      <c r="R9" s="13" t="s">
        <v>3253</v>
      </c>
      <c r="S9" s="13" t="s">
        <v>3089</v>
      </c>
      <c r="T9" s="14">
        <v>10.0</v>
      </c>
      <c r="U9" s="13" t="s">
        <v>3254</v>
      </c>
      <c r="V9" s="13" t="s">
        <v>3255</v>
      </c>
      <c r="W9" s="13" t="s">
        <v>3088</v>
      </c>
    </row>
    <row r="10">
      <c r="A10" s="12"/>
      <c r="B10" s="13"/>
      <c r="C10" s="13"/>
      <c r="D10" s="13"/>
      <c r="E10" s="13"/>
      <c r="F10" s="13"/>
      <c r="G10" s="13"/>
      <c r="H10" s="13"/>
      <c r="I10" s="13"/>
      <c r="J10" s="13"/>
      <c r="K10" s="13"/>
      <c r="L10" s="13"/>
      <c r="M10" s="19"/>
      <c r="N10" s="19"/>
      <c r="O10" s="19"/>
      <c r="P10" s="19"/>
      <c r="Q10" s="13"/>
      <c r="R10" s="13"/>
      <c r="S10" s="13"/>
      <c r="T10" s="19"/>
      <c r="U10" s="13"/>
      <c r="V10" s="13"/>
      <c r="W10" s="13"/>
    </row>
    <row r="11">
      <c r="A11" s="12"/>
      <c r="B11" s="13"/>
      <c r="C11" s="13"/>
      <c r="D11" s="13"/>
      <c r="E11" s="13"/>
      <c r="F11" s="13"/>
      <c r="G11" s="13"/>
      <c r="H11" s="13"/>
      <c r="I11" s="13"/>
      <c r="J11" s="13"/>
      <c r="K11" s="13"/>
      <c r="L11" s="13"/>
      <c r="M11" s="19"/>
      <c r="N11" s="19"/>
      <c r="O11" s="19"/>
      <c r="P11" s="19"/>
      <c r="Q11" s="13"/>
      <c r="R11" s="13"/>
      <c r="S11" s="13"/>
      <c r="T11" s="19"/>
      <c r="U11" s="13"/>
      <c r="V11" s="13"/>
      <c r="W11" s="13"/>
    </row>
    <row r="12">
      <c r="A12" s="12"/>
      <c r="B12" s="13"/>
      <c r="C12" s="13"/>
      <c r="D12" s="13"/>
      <c r="E12" s="13"/>
      <c r="F12" s="13"/>
      <c r="G12" s="13"/>
      <c r="H12" s="13"/>
      <c r="I12" s="13"/>
      <c r="J12" s="13"/>
      <c r="K12" s="13"/>
      <c r="L12" s="13"/>
      <c r="M12" s="19"/>
      <c r="N12" s="19"/>
      <c r="O12" s="19"/>
      <c r="P12" s="19"/>
      <c r="Q12" s="13"/>
      <c r="R12" s="13"/>
      <c r="S12" s="13"/>
      <c r="T12" s="19"/>
      <c r="U12" s="13"/>
      <c r="V12" s="13"/>
      <c r="W12" s="13"/>
    </row>
    <row r="13">
      <c r="A13" s="12"/>
      <c r="B13" s="13"/>
      <c r="C13" s="13"/>
      <c r="D13" s="13"/>
      <c r="E13" s="13"/>
      <c r="F13" s="13"/>
      <c r="G13" s="13"/>
      <c r="H13" s="13"/>
      <c r="I13" s="13"/>
      <c r="J13" s="13"/>
      <c r="K13" s="13"/>
      <c r="L13" s="13"/>
      <c r="M13" s="19"/>
      <c r="N13" s="19"/>
      <c r="O13" s="19"/>
      <c r="P13" s="19"/>
      <c r="Q13" s="13"/>
      <c r="R13" s="13"/>
      <c r="S13" s="13"/>
      <c r="T13" s="19"/>
      <c r="U13" s="13"/>
      <c r="V13" s="13"/>
      <c r="W13" s="13"/>
    </row>
    <row r="14">
      <c r="A14" s="12"/>
      <c r="B14" s="13"/>
      <c r="C14" s="13"/>
      <c r="D14" s="13"/>
      <c r="E14" s="13"/>
      <c r="F14" s="13"/>
      <c r="G14" s="13"/>
      <c r="H14" s="13"/>
      <c r="I14" s="13"/>
      <c r="J14" s="13"/>
      <c r="K14" s="13"/>
      <c r="L14" s="13"/>
      <c r="M14" s="19"/>
      <c r="N14" s="19"/>
      <c r="O14" s="19"/>
      <c r="P14" s="19"/>
      <c r="Q14" s="13"/>
      <c r="R14" s="13"/>
      <c r="S14" s="13"/>
      <c r="T14" s="19"/>
      <c r="U14" s="13"/>
      <c r="V14" s="13"/>
      <c r="W14" s="13"/>
    </row>
    <row r="15">
      <c r="A15" s="12"/>
      <c r="B15" s="13"/>
      <c r="C15" s="13"/>
      <c r="D15" s="13"/>
      <c r="E15" s="13"/>
      <c r="F15" s="13"/>
      <c r="G15" s="13"/>
      <c r="H15" s="13"/>
      <c r="I15" s="13"/>
      <c r="J15" s="13"/>
      <c r="K15" s="13"/>
      <c r="L15" s="13"/>
      <c r="M15" s="19"/>
      <c r="N15" s="19"/>
      <c r="O15" s="19"/>
      <c r="P15" s="19"/>
      <c r="Q15" s="13"/>
      <c r="R15" s="13"/>
      <c r="S15" s="13"/>
      <c r="T15" s="19"/>
      <c r="U15" s="13"/>
      <c r="V15" s="13"/>
      <c r="W15" s="13"/>
    </row>
    <row r="16">
      <c r="A16" s="12"/>
      <c r="B16" s="13"/>
      <c r="C16" s="13"/>
      <c r="D16" s="13"/>
      <c r="E16" s="13"/>
      <c r="F16" s="13"/>
      <c r="G16" s="13"/>
      <c r="H16" s="13"/>
      <c r="I16" s="13"/>
      <c r="J16" s="13"/>
      <c r="K16" s="13"/>
      <c r="L16" s="13"/>
      <c r="M16" s="19"/>
      <c r="N16" s="19"/>
      <c r="O16" s="19"/>
      <c r="P16" s="19"/>
      <c r="Q16" s="13"/>
      <c r="R16" s="13"/>
      <c r="S16" s="13"/>
      <c r="T16" s="19"/>
      <c r="U16" s="13"/>
      <c r="V16" s="13"/>
      <c r="W16" s="13"/>
    </row>
    <row r="17">
      <c r="A17" s="12"/>
      <c r="B17" s="13"/>
      <c r="C17" s="13"/>
      <c r="D17" s="13"/>
      <c r="E17" s="13"/>
      <c r="F17" s="13"/>
      <c r="G17" s="13"/>
      <c r="H17" s="13"/>
      <c r="I17" s="13"/>
      <c r="J17" s="13"/>
      <c r="K17" s="13"/>
      <c r="L17" s="13"/>
      <c r="M17" s="19"/>
      <c r="N17" s="19"/>
      <c r="O17" s="19"/>
      <c r="P17" s="19"/>
      <c r="Q17" s="13"/>
      <c r="R17" s="13"/>
      <c r="S17" s="13"/>
      <c r="T17" s="19"/>
      <c r="U17" s="13"/>
      <c r="V17" s="13"/>
      <c r="W17" s="13"/>
    </row>
    <row r="18">
      <c r="A18" s="12"/>
      <c r="B18" s="13"/>
      <c r="C18" s="13"/>
      <c r="D18" s="13"/>
      <c r="E18" s="13"/>
      <c r="F18" s="13"/>
      <c r="G18" s="13"/>
      <c r="H18" s="13"/>
      <c r="I18" s="13"/>
      <c r="J18" s="13"/>
      <c r="K18" s="13"/>
      <c r="L18" s="13"/>
      <c r="M18" s="19"/>
      <c r="N18" s="19"/>
      <c r="O18" s="19"/>
      <c r="P18" s="19"/>
      <c r="Q18" s="13"/>
      <c r="R18" s="13"/>
      <c r="S18" s="13"/>
      <c r="T18" s="19"/>
      <c r="U18" s="13"/>
      <c r="V18" s="13"/>
      <c r="W18" s="13"/>
    </row>
    <row r="19">
      <c r="A19" s="12"/>
      <c r="B19" s="13"/>
      <c r="C19" s="13"/>
      <c r="D19" s="13"/>
      <c r="E19" s="13"/>
      <c r="F19" s="13"/>
      <c r="G19" s="13"/>
      <c r="H19" s="13"/>
      <c r="I19" s="13"/>
      <c r="J19" s="13"/>
      <c r="K19" s="13"/>
      <c r="L19" s="13"/>
      <c r="M19" s="19"/>
      <c r="N19" s="19"/>
      <c r="O19" s="19"/>
      <c r="P19" s="19"/>
      <c r="Q19" s="13"/>
      <c r="R19" s="13"/>
      <c r="S19" s="13"/>
      <c r="T19" s="19"/>
      <c r="U19" s="13"/>
      <c r="V19" s="13"/>
      <c r="W19" s="13"/>
    </row>
    <row r="20">
      <c r="A20" s="12"/>
      <c r="B20" s="13"/>
      <c r="C20" s="13"/>
      <c r="D20" s="13"/>
      <c r="E20" s="13"/>
      <c r="F20" s="13"/>
      <c r="G20" s="13"/>
      <c r="H20" s="13"/>
      <c r="I20" s="13"/>
      <c r="J20" s="13"/>
      <c r="K20" s="13"/>
      <c r="L20" s="13"/>
      <c r="M20" s="19"/>
      <c r="N20" s="19"/>
      <c r="O20" s="19"/>
      <c r="P20" s="19"/>
      <c r="Q20" s="13"/>
      <c r="R20" s="13"/>
      <c r="S20" s="13"/>
      <c r="T20" s="19"/>
      <c r="U20" s="13"/>
      <c r="V20" s="13"/>
      <c r="W20" s="13"/>
    </row>
    <row r="21" ht="15.75" customHeight="1">
      <c r="A21" s="12"/>
      <c r="B21" s="13"/>
      <c r="C21" s="13"/>
      <c r="D21" s="13"/>
      <c r="E21" s="13"/>
      <c r="F21" s="13"/>
      <c r="G21" s="13"/>
      <c r="H21" s="13"/>
      <c r="I21" s="13"/>
      <c r="J21" s="13"/>
      <c r="K21" s="13"/>
      <c r="L21" s="13"/>
      <c r="M21" s="19"/>
      <c r="N21" s="19"/>
      <c r="O21" s="19"/>
      <c r="P21" s="19"/>
      <c r="Q21" s="13"/>
      <c r="R21" s="13"/>
      <c r="S21" s="13"/>
      <c r="T21" s="19"/>
      <c r="U21" s="13"/>
      <c r="V21" s="13"/>
      <c r="W21" s="13"/>
    </row>
    <row r="22" ht="15.75" customHeight="1">
      <c r="A22" s="12"/>
      <c r="B22" s="13"/>
      <c r="C22" s="13"/>
      <c r="D22" s="13"/>
      <c r="E22" s="13"/>
      <c r="F22" s="13"/>
      <c r="G22" s="13"/>
      <c r="H22" s="13"/>
      <c r="I22" s="13"/>
      <c r="J22" s="13"/>
      <c r="K22" s="13"/>
      <c r="L22" s="13"/>
      <c r="M22" s="19"/>
      <c r="N22" s="19"/>
      <c r="O22" s="19"/>
      <c r="P22" s="19"/>
      <c r="Q22" s="13"/>
      <c r="R22" s="13"/>
      <c r="S22" s="13"/>
      <c r="T22" s="19"/>
      <c r="U22" s="13"/>
      <c r="V22" s="13"/>
      <c r="W22" s="13"/>
    </row>
    <row r="23" ht="15.75" customHeight="1">
      <c r="A23" s="12"/>
      <c r="B23" s="13"/>
      <c r="C23" s="13"/>
      <c r="D23" s="13"/>
      <c r="E23" s="13"/>
      <c r="F23" s="13"/>
      <c r="G23" s="13"/>
      <c r="H23" s="13"/>
      <c r="I23" s="13"/>
      <c r="J23" s="13"/>
      <c r="K23" s="13"/>
      <c r="L23" s="13"/>
      <c r="M23" s="19"/>
      <c r="N23" s="19"/>
      <c r="O23" s="19"/>
      <c r="P23" s="19"/>
      <c r="Q23" s="13"/>
      <c r="R23" s="13"/>
      <c r="S23" s="13"/>
      <c r="T23" s="19"/>
      <c r="U23" s="13"/>
      <c r="V23" s="13"/>
      <c r="W23" s="13"/>
    </row>
    <row r="24" ht="15.75" customHeight="1">
      <c r="A24" s="12"/>
      <c r="B24" s="13"/>
      <c r="C24" s="13"/>
      <c r="D24" s="13"/>
      <c r="E24" s="13"/>
      <c r="F24" s="13"/>
      <c r="G24" s="13"/>
      <c r="H24" s="13"/>
      <c r="I24" s="13"/>
      <c r="J24" s="13"/>
      <c r="K24" s="13"/>
      <c r="L24" s="13"/>
      <c r="M24" s="19"/>
      <c r="N24" s="19"/>
      <c r="O24" s="19"/>
      <c r="P24" s="19"/>
      <c r="Q24" s="13"/>
      <c r="R24" s="13"/>
      <c r="S24" s="13"/>
      <c r="T24" s="19"/>
      <c r="U24" s="13"/>
      <c r="V24" s="13"/>
      <c r="W24" s="13"/>
    </row>
    <row r="25" ht="15.75" customHeight="1">
      <c r="A25" s="12"/>
      <c r="B25" s="13"/>
      <c r="C25" s="13"/>
      <c r="D25" s="13"/>
      <c r="E25" s="13"/>
      <c r="F25" s="13"/>
      <c r="G25" s="13"/>
      <c r="H25" s="13"/>
      <c r="I25" s="13"/>
      <c r="J25" s="13"/>
      <c r="K25" s="13"/>
      <c r="L25" s="13"/>
      <c r="M25" s="19"/>
      <c r="N25" s="19"/>
      <c r="O25" s="19"/>
      <c r="P25" s="19"/>
      <c r="Q25" s="13"/>
      <c r="R25" s="13"/>
      <c r="S25" s="13"/>
      <c r="T25" s="19"/>
      <c r="U25" s="13"/>
      <c r="V25" s="13"/>
      <c r="W25" s="13"/>
    </row>
    <row r="26" ht="15.75" customHeight="1">
      <c r="A26" s="12"/>
      <c r="B26" s="13"/>
      <c r="C26" s="13"/>
      <c r="D26" s="13"/>
      <c r="E26" s="13"/>
      <c r="F26" s="13"/>
      <c r="G26" s="13"/>
      <c r="H26" s="13"/>
      <c r="I26" s="13"/>
      <c r="J26" s="13"/>
      <c r="K26" s="13"/>
      <c r="L26" s="13"/>
      <c r="M26" s="19"/>
      <c r="N26" s="19"/>
      <c r="O26" s="19"/>
      <c r="P26" s="19"/>
      <c r="Q26" s="13"/>
      <c r="R26" s="13"/>
      <c r="S26" s="13"/>
      <c r="T26" s="19"/>
      <c r="U26" s="13"/>
      <c r="V26" s="13"/>
      <c r="W26" s="13"/>
    </row>
    <row r="27" ht="15.75" customHeight="1">
      <c r="A27" s="12"/>
      <c r="B27" s="13"/>
      <c r="C27" s="13"/>
      <c r="D27" s="13"/>
      <c r="E27" s="13"/>
      <c r="F27" s="13"/>
      <c r="G27" s="13"/>
      <c r="H27" s="13"/>
      <c r="I27" s="13"/>
      <c r="J27" s="13"/>
      <c r="K27" s="13"/>
      <c r="L27" s="13"/>
      <c r="M27" s="19"/>
      <c r="N27" s="19"/>
      <c r="O27" s="19"/>
      <c r="P27" s="19"/>
      <c r="Q27" s="13"/>
      <c r="R27" s="13"/>
      <c r="S27" s="13"/>
      <c r="T27" s="19"/>
      <c r="U27" s="13"/>
      <c r="V27" s="13"/>
      <c r="W27" s="13"/>
    </row>
    <row r="28" ht="15.75" customHeight="1">
      <c r="A28" s="12"/>
      <c r="B28" s="13"/>
      <c r="C28" s="13"/>
      <c r="D28" s="13"/>
      <c r="E28" s="13"/>
      <c r="F28" s="13"/>
      <c r="G28" s="13"/>
      <c r="H28" s="13"/>
      <c r="I28" s="13"/>
      <c r="J28" s="13"/>
      <c r="K28" s="13"/>
      <c r="L28" s="13"/>
      <c r="M28" s="19"/>
      <c r="N28" s="19"/>
      <c r="O28" s="19"/>
      <c r="P28" s="19"/>
      <c r="Q28" s="13"/>
      <c r="R28" s="13"/>
      <c r="S28" s="13"/>
      <c r="T28" s="19"/>
      <c r="U28" s="13"/>
      <c r="V28" s="13"/>
      <c r="W28" s="13"/>
    </row>
    <row r="29" ht="15.75" customHeight="1">
      <c r="A29" s="12"/>
      <c r="B29" s="13"/>
      <c r="C29" s="13"/>
      <c r="D29" s="13"/>
      <c r="E29" s="13"/>
      <c r="F29" s="13"/>
      <c r="G29" s="13"/>
      <c r="H29" s="13"/>
      <c r="I29" s="13"/>
      <c r="J29" s="13"/>
      <c r="K29" s="13"/>
      <c r="L29" s="13"/>
      <c r="M29" s="19"/>
      <c r="N29" s="19"/>
      <c r="O29" s="19"/>
      <c r="P29" s="19"/>
      <c r="Q29" s="13"/>
      <c r="R29" s="13"/>
      <c r="S29" s="13"/>
      <c r="T29" s="19"/>
      <c r="U29" s="13"/>
      <c r="V29" s="13"/>
      <c r="W29" s="13"/>
    </row>
    <row r="30" ht="15.75" customHeight="1">
      <c r="A30" s="12"/>
      <c r="B30" s="13"/>
      <c r="C30" s="13"/>
      <c r="D30" s="13"/>
      <c r="E30" s="13"/>
      <c r="F30" s="13"/>
      <c r="G30" s="13"/>
      <c r="H30" s="13"/>
      <c r="I30" s="13"/>
      <c r="J30" s="13"/>
      <c r="K30" s="13"/>
      <c r="L30" s="13"/>
      <c r="M30" s="19"/>
      <c r="N30" s="19"/>
      <c r="O30" s="19"/>
      <c r="P30" s="19"/>
      <c r="Q30" s="13"/>
      <c r="R30" s="13"/>
      <c r="S30" s="13"/>
      <c r="T30" s="19"/>
      <c r="U30" s="13"/>
      <c r="V30" s="13"/>
      <c r="W30" s="13"/>
    </row>
    <row r="31" ht="15.75" customHeight="1">
      <c r="A31" s="12"/>
      <c r="B31" s="13"/>
      <c r="C31" s="13"/>
      <c r="D31" s="13"/>
      <c r="E31" s="13"/>
      <c r="F31" s="13"/>
      <c r="G31" s="13"/>
      <c r="H31" s="13"/>
      <c r="I31" s="13"/>
      <c r="J31" s="13"/>
      <c r="K31" s="13"/>
      <c r="L31" s="13"/>
      <c r="M31" s="19"/>
      <c r="N31" s="19"/>
      <c r="O31" s="19"/>
      <c r="P31" s="19"/>
      <c r="Q31" s="13"/>
      <c r="R31" s="13"/>
      <c r="S31" s="13"/>
      <c r="T31" s="19"/>
      <c r="U31" s="13"/>
      <c r="V31" s="13"/>
      <c r="W31" s="13"/>
    </row>
    <row r="32" ht="15.75" customHeight="1">
      <c r="A32" s="12"/>
      <c r="B32" s="13"/>
      <c r="C32" s="13"/>
      <c r="D32" s="13"/>
      <c r="E32" s="13"/>
      <c r="F32" s="13"/>
      <c r="G32" s="13"/>
      <c r="H32" s="13"/>
      <c r="I32" s="13"/>
      <c r="J32" s="13"/>
      <c r="K32" s="13"/>
      <c r="L32" s="13"/>
      <c r="M32" s="19"/>
      <c r="N32" s="19"/>
      <c r="O32" s="19"/>
      <c r="P32" s="19"/>
      <c r="Q32" s="13"/>
      <c r="R32" s="13"/>
      <c r="S32" s="13"/>
      <c r="T32" s="19"/>
      <c r="U32" s="13"/>
      <c r="V32" s="13"/>
      <c r="W32" s="13"/>
    </row>
    <row r="33" ht="15.75" customHeight="1">
      <c r="A33" s="12"/>
      <c r="B33" s="13"/>
      <c r="C33" s="13"/>
      <c r="D33" s="13"/>
      <c r="E33" s="13"/>
      <c r="F33" s="13"/>
      <c r="G33" s="13"/>
      <c r="H33" s="13"/>
      <c r="I33" s="13"/>
      <c r="J33" s="13"/>
      <c r="K33" s="13"/>
      <c r="L33" s="13"/>
      <c r="M33" s="19"/>
      <c r="N33" s="19"/>
      <c r="O33" s="19"/>
      <c r="P33" s="19"/>
      <c r="Q33" s="13"/>
      <c r="R33" s="13"/>
      <c r="S33" s="13"/>
      <c r="T33" s="19"/>
      <c r="U33" s="13"/>
      <c r="V33" s="13"/>
      <c r="W33" s="13"/>
    </row>
    <row r="34" ht="15.75" customHeight="1">
      <c r="A34" s="12"/>
      <c r="B34" s="13"/>
      <c r="C34" s="13"/>
      <c r="D34" s="13"/>
      <c r="E34" s="13"/>
      <c r="F34" s="13"/>
      <c r="G34" s="13"/>
      <c r="H34" s="13"/>
      <c r="I34" s="13"/>
      <c r="J34" s="13"/>
      <c r="K34" s="13"/>
      <c r="L34" s="13"/>
      <c r="M34" s="19"/>
      <c r="N34" s="19"/>
      <c r="O34" s="19"/>
      <c r="P34" s="19"/>
      <c r="Q34" s="13"/>
      <c r="R34" s="13"/>
      <c r="S34" s="13"/>
      <c r="T34" s="19"/>
      <c r="U34" s="13"/>
      <c r="V34" s="13"/>
      <c r="W34" s="13"/>
    </row>
    <row r="35" ht="15.75" customHeight="1">
      <c r="A35" s="12"/>
      <c r="B35" s="13"/>
      <c r="C35" s="13"/>
      <c r="D35" s="13"/>
      <c r="E35" s="13"/>
      <c r="F35" s="13"/>
      <c r="G35" s="13"/>
      <c r="H35" s="13"/>
      <c r="I35" s="13"/>
      <c r="J35" s="13"/>
      <c r="K35" s="13"/>
      <c r="L35" s="13"/>
      <c r="M35" s="19"/>
      <c r="N35" s="19"/>
      <c r="O35" s="19"/>
      <c r="P35" s="19"/>
      <c r="Q35" s="13"/>
      <c r="R35" s="13"/>
      <c r="S35" s="13"/>
      <c r="T35" s="19"/>
      <c r="U35" s="13"/>
      <c r="V35" s="13"/>
      <c r="W35" s="13"/>
    </row>
    <row r="36" ht="15.75" customHeight="1">
      <c r="A36" s="12"/>
      <c r="B36" s="13"/>
      <c r="C36" s="13"/>
      <c r="D36" s="13"/>
      <c r="E36" s="13"/>
      <c r="F36" s="13"/>
      <c r="G36" s="13"/>
      <c r="H36" s="13"/>
      <c r="I36" s="13"/>
      <c r="J36" s="13"/>
      <c r="K36" s="13"/>
      <c r="L36" s="13"/>
      <c r="M36" s="19"/>
      <c r="N36" s="19"/>
      <c r="O36" s="19"/>
      <c r="P36" s="19"/>
      <c r="Q36" s="13"/>
      <c r="R36" s="13"/>
      <c r="S36" s="13"/>
      <c r="T36" s="19"/>
      <c r="U36" s="13"/>
      <c r="V36" s="13"/>
      <c r="W36" s="13"/>
    </row>
    <row r="37" ht="15.75" customHeight="1">
      <c r="A37" s="12"/>
      <c r="B37" s="13"/>
      <c r="C37" s="13"/>
      <c r="D37" s="13"/>
      <c r="E37" s="13"/>
      <c r="F37" s="13"/>
      <c r="G37" s="13"/>
      <c r="H37" s="13"/>
      <c r="I37" s="13"/>
      <c r="J37" s="13"/>
      <c r="K37" s="13"/>
      <c r="L37" s="13"/>
      <c r="M37" s="19"/>
      <c r="N37" s="19"/>
      <c r="O37" s="19"/>
      <c r="P37" s="19"/>
      <c r="Q37" s="13"/>
      <c r="R37" s="13"/>
      <c r="S37" s="13"/>
      <c r="T37" s="19"/>
      <c r="U37" s="13"/>
      <c r="V37" s="13"/>
      <c r="W37" s="13"/>
    </row>
    <row r="38" ht="15.75" customHeight="1">
      <c r="A38" s="12"/>
      <c r="B38" s="13"/>
      <c r="C38" s="13"/>
      <c r="D38" s="13"/>
      <c r="E38" s="13"/>
      <c r="F38" s="13"/>
      <c r="G38" s="13"/>
      <c r="H38" s="13"/>
      <c r="I38" s="13"/>
      <c r="J38" s="13"/>
      <c r="K38" s="13"/>
      <c r="L38" s="13"/>
      <c r="M38" s="19"/>
      <c r="N38" s="19"/>
      <c r="O38" s="19"/>
      <c r="P38" s="19"/>
      <c r="Q38" s="13"/>
      <c r="R38" s="13"/>
      <c r="S38" s="13"/>
      <c r="T38" s="19"/>
      <c r="U38" s="13"/>
      <c r="V38" s="13"/>
      <c r="W38" s="13"/>
    </row>
    <row r="39" ht="15.75" customHeight="1">
      <c r="A39" s="12"/>
      <c r="B39" s="13"/>
      <c r="C39" s="13"/>
      <c r="D39" s="13"/>
      <c r="E39" s="13"/>
      <c r="F39" s="13"/>
      <c r="G39" s="13"/>
      <c r="H39" s="13"/>
      <c r="I39" s="13"/>
      <c r="J39" s="13"/>
      <c r="K39" s="13"/>
      <c r="L39" s="13"/>
      <c r="M39" s="19"/>
      <c r="N39" s="19"/>
      <c r="O39" s="19"/>
      <c r="P39" s="19"/>
      <c r="Q39" s="13"/>
      <c r="R39" s="13"/>
      <c r="S39" s="13"/>
      <c r="T39" s="19"/>
      <c r="U39" s="13"/>
      <c r="V39" s="13"/>
      <c r="W39" s="13"/>
    </row>
    <row r="40" ht="15.75" customHeight="1">
      <c r="A40" s="12"/>
      <c r="B40" s="13"/>
      <c r="C40" s="13"/>
      <c r="D40" s="13"/>
      <c r="E40" s="13"/>
      <c r="F40" s="13"/>
      <c r="G40" s="13"/>
      <c r="H40" s="13"/>
      <c r="I40" s="13"/>
      <c r="J40" s="13"/>
      <c r="K40" s="13"/>
      <c r="L40" s="13"/>
      <c r="M40" s="19"/>
      <c r="N40" s="19"/>
      <c r="O40" s="19"/>
      <c r="P40" s="19"/>
      <c r="Q40" s="13"/>
      <c r="R40" s="13"/>
      <c r="S40" s="13"/>
      <c r="T40" s="19"/>
      <c r="U40" s="13"/>
      <c r="V40" s="13"/>
      <c r="W40" s="13"/>
    </row>
    <row r="41" ht="15.75" customHeight="1">
      <c r="A41" s="12"/>
      <c r="B41" s="13"/>
      <c r="C41" s="13"/>
      <c r="D41" s="13"/>
      <c r="E41" s="13"/>
      <c r="F41" s="13"/>
      <c r="G41" s="13"/>
      <c r="H41" s="13"/>
      <c r="I41" s="13"/>
      <c r="J41" s="13"/>
      <c r="K41" s="13"/>
      <c r="L41" s="13"/>
      <c r="M41" s="19"/>
      <c r="N41" s="19"/>
      <c r="O41" s="19"/>
      <c r="P41" s="19"/>
      <c r="Q41" s="13"/>
      <c r="R41" s="13"/>
      <c r="S41" s="13"/>
      <c r="T41" s="19"/>
      <c r="U41" s="13"/>
      <c r="V41" s="13"/>
      <c r="W41" s="13"/>
    </row>
    <row r="42" ht="15.75" customHeight="1">
      <c r="A42" s="12"/>
      <c r="B42" s="13"/>
      <c r="C42" s="13"/>
      <c r="D42" s="13"/>
      <c r="E42" s="13"/>
      <c r="F42" s="13"/>
      <c r="G42" s="13"/>
      <c r="H42" s="13"/>
      <c r="I42" s="13"/>
      <c r="J42" s="13"/>
      <c r="K42" s="13"/>
      <c r="L42" s="13"/>
      <c r="M42" s="19"/>
      <c r="N42" s="19"/>
      <c r="O42" s="19"/>
      <c r="P42" s="19"/>
      <c r="Q42" s="13"/>
      <c r="R42" s="13"/>
      <c r="S42" s="13"/>
      <c r="T42" s="19"/>
      <c r="U42" s="13"/>
      <c r="V42" s="13"/>
      <c r="W42" s="13"/>
    </row>
    <row r="43" ht="15.75" customHeight="1">
      <c r="A43" s="12"/>
      <c r="B43" s="13"/>
      <c r="C43" s="13"/>
      <c r="D43" s="13"/>
      <c r="E43" s="13"/>
      <c r="F43" s="13"/>
      <c r="G43" s="13"/>
      <c r="H43" s="13"/>
      <c r="I43" s="13"/>
      <c r="J43" s="13"/>
      <c r="K43" s="13"/>
      <c r="L43" s="13"/>
      <c r="M43" s="19"/>
      <c r="N43" s="19"/>
      <c r="O43" s="19"/>
      <c r="P43" s="19"/>
      <c r="Q43" s="13"/>
      <c r="R43" s="13"/>
      <c r="S43" s="13"/>
      <c r="T43" s="19"/>
      <c r="U43" s="13"/>
      <c r="V43" s="13"/>
      <c r="W43" s="13"/>
    </row>
    <row r="44" ht="15.75" customHeight="1">
      <c r="A44" s="12"/>
      <c r="B44" s="13"/>
      <c r="C44" s="13"/>
      <c r="D44" s="13"/>
      <c r="E44" s="13"/>
      <c r="F44" s="13"/>
      <c r="G44" s="13"/>
      <c r="H44" s="13"/>
      <c r="I44" s="13"/>
      <c r="J44" s="13"/>
      <c r="K44" s="13"/>
      <c r="L44" s="13"/>
      <c r="M44" s="19"/>
      <c r="N44" s="19"/>
      <c r="O44" s="19"/>
      <c r="P44" s="19"/>
      <c r="Q44" s="13"/>
      <c r="R44" s="13"/>
      <c r="S44" s="13"/>
      <c r="T44" s="19"/>
      <c r="U44" s="13"/>
      <c r="V44" s="13"/>
      <c r="W44" s="13"/>
    </row>
    <row r="45" ht="15.75" customHeight="1">
      <c r="A45" s="12"/>
      <c r="B45" s="13"/>
      <c r="C45" s="13"/>
      <c r="D45" s="13"/>
      <c r="E45" s="13"/>
      <c r="F45" s="13"/>
      <c r="G45" s="13"/>
      <c r="H45" s="13"/>
      <c r="I45" s="13"/>
      <c r="J45" s="13"/>
      <c r="K45" s="13"/>
      <c r="L45" s="13"/>
      <c r="M45" s="19"/>
      <c r="N45" s="19"/>
      <c r="O45" s="19"/>
      <c r="P45" s="19"/>
      <c r="Q45" s="13"/>
      <c r="R45" s="13"/>
      <c r="S45" s="13"/>
      <c r="T45" s="19"/>
      <c r="U45" s="13"/>
      <c r="V45" s="13"/>
      <c r="W45" s="13"/>
    </row>
    <row r="46" ht="15.75" customHeight="1">
      <c r="A46" s="12"/>
      <c r="B46" s="13"/>
      <c r="C46" s="13"/>
      <c r="D46" s="13"/>
      <c r="E46" s="13"/>
      <c r="F46" s="13"/>
      <c r="G46" s="13"/>
      <c r="H46" s="13"/>
      <c r="I46" s="13"/>
      <c r="J46" s="13"/>
      <c r="K46" s="13"/>
      <c r="L46" s="13"/>
      <c r="M46" s="19"/>
      <c r="N46" s="19"/>
      <c r="O46" s="19"/>
      <c r="P46" s="19"/>
      <c r="Q46" s="13"/>
      <c r="R46" s="13"/>
      <c r="S46" s="13"/>
      <c r="T46" s="19"/>
      <c r="U46" s="13"/>
      <c r="V46" s="13"/>
      <c r="W46" s="13"/>
    </row>
    <row r="47" ht="15.75" customHeight="1">
      <c r="A47" s="12"/>
      <c r="B47" s="13"/>
      <c r="C47" s="13"/>
      <c r="D47" s="13"/>
      <c r="E47" s="13"/>
      <c r="F47" s="13"/>
      <c r="G47" s="13"/>
      <c r="H47" s="13"/>
      <c r="I47" s="13"/>
      <c r="J47" s="13"/>
      <c r="K47" s="13"/>
      <c r="L47" s="13"/>
      <c r="M47" s="19"/>
      <c r="N47" s="19"/>
      <c r="O47" s="19"/>
      <c r="P47" s="19"/>
      <c r="Q47" s="13"/>
      <c r="R47" s="13"/>
      <c r="S47" s="13"/>
      <c r="T47" s="19"/>
      <c r="U47" s="13"/>
      <c r="V47" s="13"/>
      <c r="W47" s="13"/>
    </row>
    <row r="48" ht="15.75" customHeight="1">
      <c r="A48" s="12"/>
      <c r="B48" s="13"/>
      <c r="C48" s="13"/>
      <c r="D48" s="13"/>
      <c r="E48" s="13"/>
      <c r="F48" s="13"/>
      <c r="G48" s="13"/>
      <c r="H48" s="13"/>
      <c r="I48" s="13"/>
      <c r="J48" s="13"/>
      <c r="K48" s="13"/>
      <c r="L48" s="13"/>
      <c r="M48" s="19"/>
      <c r="N48" s="19"/>
      <c r="O48" s="19"/>
      <c r="P48" s="19"/>
      <c r="Q48" s="13"/>
      <c r="R48" s="13"/>
      <c r="S48" s="13"/>
      <c r="T48" s="19"/>
      <c r="U48" s="13"/>
      <c r="V48" s="13"/>
      <c r="W48" s="13"/>
    </row>
    <row r="49" ht="15.75" customHeight="1">
      <c r="A49" s="12"/>
      <c r="B49" s="13"/>
      <c r="C49" s="13"/>
      <c r="D49" s="13"/>
      <c r="E49" s="13"/>
      <c r="F49" s="13"/>
      <c r="G49" s="13"/>
      <c r="H49" s="13"/>
      <c r="I49" s="13"/>
      <c r="J49" s="13"/>
      <c r="K49" s="13"/>
      <c r="L49" s="13"/>
      <c r="M49" s="19"/>
      <c r="N49" s="19"/>
      <c r="O49" s="19"/>
      <c r="P49" s="19"/>
      <c r="Q49" s="13"/>
      <c r="R49" s="13"/>
      <c r="S49" s="13"/>
      <c r="T49" s="19"/>
      <c r="U49" s="13"/>
      <c r="V49" s="13"/>
      <c r="W49" s="13"/>
    </row>
    <row r="50" ht="15.75" customHeight="1">
      <c r="A50" s="12"/>
      <c r="B50" s="13"/>
      <c r="C50" s="13"/>
      <c r="D50" s="13"/>
      <c r="E50" s="13"/>
      <c r="F50" s="13"/>
      <c r="G50" s="13"/>
      <c r="H50" s="13"/>
      <c r="I50" s="13"/>
      <c r="J50" s="13"/>
      <c r="K50" s="13"/>
      <c r="L50" s="13"/>
      <c r="M50" s="19"/>
      <c r="N50" s="19"/>
      <c r="O50" s="19"/>
      <c r="P50" s="19"/>
      <c r="Q50" s="13"/>
      <c r="R50" s="13"/>
      <c r="S50" s="13"/>
      <c r="T50" s="19"/>
      <c r="U50" s="13"/>
      <c r="V50" s="13"/>
      <c r="W50" s="13"/>
    </row>
    <row r="51" ht="15.75" customHeight="1">
      <c r="A51" s="12"/>
      <c r="B51" s="13"/>
      <c r="C51" s="13"/>
      <c r="D51" s="13"/>
      <c r="E51" s="13"/>
      <c r="F51" s="13"/>
      <c r="G51" s="13"/>
      <c r="H51" s="13"/>
      <c r="I51" s="13"/>
      <c r="J51" s="13"/>
      <c r="K51" s="13"/>
      <c r="L51" s="13"/>
      <c r="M51" s="19"/>
      <c r="N51" s="19"/>
      <c r="O51" s="19"/>
      <c r="P51" s="19"/>
      <c r="Q51" s="13"/>
      <c r="R51" s="13"/>
      <c r="S51" s="13"/>
      <c r="T51" s="19"/>
      <c r="U51" s="13"/>
      <c r="V51" s="13"/>
      <c r="W51" s="13"/>
    </row>
    <row r="52" ht="15.75" customHeight="1">
      <c r="A52" s="12"/>
      <c r="B52" s="13"/>
      <c r="C52" s="13"/>
      <c r="D52" s="13"/>
      <c r="E52" s="13"/>
      <c r="F52" s="13"/>
      <c r="G52" s="13"/>
      <c r="H52" s="13"/>
      <c r="I52" s="13"/>
      <c r="J52" s="13"/>
      <c r="K52" s="13"/>
      <c r="L52" s="13"/>
      <c r="M52" s="19"/>
      <c r="N52" s="19"/>
      <c r="O52" s="19"/>
      <c r="P52" s="19"/>
      <c r="Q52" s="13"/>
      <c r="R52" s="13"/>
      <c r="S52" s="13"/>
      <c r="T52" s="19"/>
      <c r="U52" s="13"/>
      <c r="V52" s="13"/>
      <c r="W52" s="13"/>
    </row>
    <row r="53" ht="15.75" customHeight="1">
      <c r="A53" s="12"/>
      <c r="B53" s="13"/>
      <c r="C53" s="13"/>
      <c r="D53" s="13"/>
      <c r="E53" s="13"/>
      <c r="F53" s="13"/>
      <c r="G53" s="13"/>
      <c r="H53" s="13"/>
      <c r="I53" s="13"/>
      <c r="J53" s="13"/>
      <c r="K53" s="13"/>
      <c r="L53" s="13"/>
      <c r="M53" s="19"/>
      <c r="N53" s="19"/>
      <c r="O53" s="19"/>
      <c r="P53" s="19"/>
      <c r="Q53" s="13"/>
      <c r="R53" s="13"/>
      <c r="S53" s="13"/>
      <c r="T53" s="19"/>
      <c r="U53" s="13"/>
      <c r="V53" s="13"/>
      <c r="W53" s="13"/>
    </row>
    <row r="54" ht="15.75" customHeight="1">
      <c r="A54" s="12"/>
      <c r="B54" s="13"/>
      <c r="C54" s="13"/>
      <c r="D54" s="13"/>
      <c r="E54" s="13"/>
      <c r="F54" s="13"/>
      <c r="G54" s="13"/>
      <c r="H54" s="13"/>
      <c r="I54" s="13"/>
      <c r="J54" s="13"/>
      <c r="K54" s="13"/>
      <c r="L54" s="13"/>
      <c r="M54" s="19"/>
      <c r="N54" s="19"/>
      <c r="O54" s="19"/>
      <c r="P54" s="19"/>
      <c r="Q54" s="13"/>
      <c r="R54" s="13"/>
      <c r="S54" s="13"/>
      <c r="T54" s="19"/>
      <c r="U54" s="13"/>
      <c r="V54" s="13"/>
      <c r="W54" s="13"/>
    </row>
    <row r="55" ht="15.75" customHeight="1">
      <c r="A55" s="12"/>
      <c r="B55" s="13"/>
      <c r="C55" s="13"/>
      <c r="D55" s="13"/>
      <c r="E55" s="13"/>
      <c r="F55" s="13"/>
      <c r="G55" s="13"/>
      <c r="H55" s="13"/>
      <c r="I55" s="13"/>
      <c r="J55" s="13"/>
      <c r="K55" s="13"/>
      <c r="L55" s="13"/>
      <c r="M55" s="19"/>
      <c r="N55" s="19"/>
      <c r="O55" s="19"/>
      <c r="P55" s="19"/>
      <c r="Q55" s="13"/>
      <c r="R55" s="13"/>
      <c r="S55" s="13"/>
      <c r="T55" s="19"/>
      <c r="U55" s="13"/>
      <c r="V55" s="13"/>
      <c r="W55" s="13"/>
    </row>
    <row r="56" ht="15.75" customHeight="1">
      <c r="A56" s="12"/>
      <c r="B56" s="13"/>
      <c r="C56" s="13"/>
      <c r="D56" s="13"/>
      <c r="E56" s="13"/>
      <c r="F56" s="13"/>
      <c r="G56" s="13"/>
      <c r="H56" s="13"/>
      <c r="I56" s="13"/>
      <c r="J56" s="13"/>
      <c r="K56" s="13"/>
      <c r="L56" s="13"/>
      <c r="M56" s="19"/>
      <c r="N56" s="19"/>
      <c r="O56" s="19"/>
      <c r="P56" s="19"/>
      <c r="Q56" s="13"/>
      <c r="R56" s="13"/>
      <c r="S56" s="13"/>
      <c r="T56" s="19"/>
      <c r="U56" s="13"/>
      <c r="V56" s="13"/>
      <c r="W56" s="13"/>
    </row>
    <row r="57" ht="15.75" customHeight="1">
      <c r="A57" s="12"/>
      <c r="B57" s="13"/>
      <c r="C57" s="13"/>
      <c r="D57" s="13"/>
      <c r="E57" s="13"/>
      <c r="F57" s="13"/>
      <c r="G57" s="13"/>
      <c r="H57" s="13"/>
      <c r="I57" s="13"/>
      <c r="J57" s="13"/>
      <c r="K57" s="13"/>
      <c r="L57" s="13"/>
      <c r="M57" s="19"/>
      <c r="N57" s="19"/>
      <c r="O57" s="19"/>
      <c r="P57" s="19"/>
      <c r="Q57" s="13"/>
      <c r="R57" s="13"/>
      <c r="S57" s="13"/>
      <c r="T57" s="19"/>
      <c r="U57" s="13"/>
      <c r="V57" s="13"/>
      <c r="W57" s="13"/>
    </row>
    <row r="58" ht="15.75" customHeight="1">
      <c r="A58" s="12"/>
      <c r="B58" s="13"/>
      <c r="C58" s="13"/>
      <c r="D58" s="13"/>
      <c r="E58" s="13"/>
      <c r="F58" s="13"/>
      <c r="G58" s="13"/>
      <c r="H58" s="13"/>
      <c r="I58" s="13"/>
      <c r="J58" s="13"/>
      <c r="K58" s="13"/>
      <c r="L58" s="13"/>
      <c r="M58" s="19"/>
      <c r="N58" s="19"/>
      <c r="O58" s="19"/>
      <c r="P58" s="19"/>
      <c r="Q58" s="13"/>
      <c r="R58" s="13"/>
      <c r="S58" s="13"/>
      <c r="T58" s="19"/>
      <c r="U58" s="13"/>
      <c r="V58" s="13"/>
      <c r="W58" s="13"/>
    </row>
    <row r="59" ht="15.75" customHeight="1">
      <c r="A59" s="12"/>
      <c r="B59" s="13"/>
      <c r="C59" s="13"/>
      <c r="D59" s="13"/>
      <c r="E59" s="13"/>
      <c r="F59" s="13"/>
      <c r="G59" s="13"/>
      <c r="H59" s="13"/>
      <c r="I59" s="13"/>
      <c r="J59" s="13"/>
      <c r="K59" s="13"/>
      <c r="L59" s="13"/>
      <c r="M59" s="19"/>
      <c r="N59" s="19"/>
      <c r="O59" s="19"/>
      <c r="P59" s="19"/>
      <c r="Q59" s="13"/>
      <c r="R59" s="13"/>
      <c r="S59" s="13"/>
      <c r="T59" s="19"/>
      <c r="U59" s="13"/>
      <c r="V59" s="13"/>
      <c r="W59" s="13"/>
    </row>
    <row r="60" ht="15.75" customHeight="1">
      <c r="A60" s="12"/>
      <c r="B60" s="13"/>
      <c r="C60" s="13"/>
      <c r="D60" s="13"/>
      <c r="E60" s="13"/>
      <c r="F60" s="13"/>
      <c r="G60" s="13"/>
      <c r="H60" s="13"/>
      <c r="I60" s="13"/>
      <c r="J60" s="13"/>
      <c r="K60" s="13"/>
      <c r="L60" s="13"/>
      <c r="M60" s="19"/>
      <c r="N60" s="19"/>
      <c r="O60" s="19"/>
      <c r="P60" s="19"/>
      <c r="Q60" s="13"/>
      <c r="R60" s="13"/>
      <c r="S60" s="13"/>
      <c r="T60" s="19"/>
      <c r="U60" s="13"/>
      <c r="V60" s="13"/>
      <c r="W60" s="13"/>
    </row>
    <row r="61" ht="15.75" customHeight="1">
      <c r="A61" s="12"/>
      <c r="B61" s="13"/>
      <c r="C61" s="13"/>
      <c r="D61" s="13"/>
      <c r="E61" s="13"/>
      <c r="F61" s="13"/>
      <c r="G61" s="13"/>
      <c r="H61" s="13"/>
      <c r="I61" s="13"/>
      <c r="J61" s="13"/>
      <c r="K61" s="13"/>
      <c r="L61" s="13"/>
      <c r="M61" s="19"/>
      <c r="N61" s="19"/>
      <c r="O61" s="19"/>
      <c r="P61" s="19"/>
      <c r="Q61" s="13"/>
      <c r="R61" s="13"/>
      <c r="S61" s="13"/>
      <c r="T61" s="19"/>
      <c r="U61" s="13"/>
      <c r="V61" s="13"/>
      <c r="W61" s="13"/>
    </row>
    <row r="62" ht="15.75" customHeight="1">
      <c r="A62" s="12"/>
      <c r="B62" s="13"/>
      <c r="C62" s="13"/>
      <c r="D62" s="13"/>
      <c r="E62" s="13"/>
      <c r="F62" s="13"/>
      <c r="G62" s="13"/>
      <c r="H62" s="13"/>
      <c r="I62" s="13"/>
      <c r="J62" s="13"/>
      <c r="K62" s="13"/>
      <c r="L62" s="13"/>
      <c r="M62" s="19"/>
      <c r="N62" s="19"/>
      <c r="O62" s="19"/>
      <c r="P62" s="19"/>
      <c r="Q62" s="13"/>
      <c r="R62" s="13"/>
      <c r="S62" s="13"/>
      <c r="T62" s="19"/>
      <c r="U62" s="13"/>
      <c r="V62" s="13"/>
      <c r="W62" s="13"/>
    </row>
    <row r="63" ht="15.75" customHeight="1">
      <c r="A63" s="12"/>
      <c r="B63" s="13"/>
      <c r="C63" s="13"/>
      <c r="D63" s="13"/>
      <c r="E63" s="13"/>
      <c r="F63" s="13"/>
      <c r="G63" s="13"/>
      <c r="H63" s="13"/>
      <c r="I63" s="13"/>
      <c r="J63" s="13"/>
      <c r="K63" s="13"/>
      <c r="L63" s="13"/>
      <c r="M63" s="19"/>
      <c r="N63" s="19"/>
      <c r="O63" s="19"/>
      <c r="P63" s="19"/>
      <c r="Q63" s="13"/>
      <c r="R63" s="13"/>
      <c r="S63" s="13"/>
      <c r="T63" s="19"/>
      <c r="U63" s="13"/>
      <c r="V63" s="13"/>
      <c r="W63" s="13"/>
    </row>
    <row r="64" ht="15.75" customHeight="1">
      <c r="A64" s="12"/>
      <c r="B64" s="13"/>
      <c r="C64" s="13"/>
      <c r="D64" s="13"/>
      <c r="E64" s="13"/>
      <c r="F64" s="13"/>
      <c r="G64" s="13"/>
      <c r="H64" s="13"/>
      <c r="I64" s="13"/>
      <c r="J64" s="13"/>
      <c r="K64" s="13"/>
      <c r="L64" s="13"/>
      <c r="M64" s="19"/>
      <c r="N64" s="19"/>
      <c r="O64" s="19"/>
      <c r="P64" s="19"/>
      <c r="Q64" s="13"/>
      <c r="R64" s="13"/>
      <c r="S64" s="13"/>
      <c r="T64" s="19"/>
      <c r="U64" s="13"/>
      <c r="V64" s="13"/>
      <c r="W64" s="13"/>
    </row>
    <row r="65" ht="15.75" customHeight="1">
      <c r="A65" s="12"/>
      <c r="B65" s="13"/>
      <c r="C65" s="13"/>
      <c r="D65" s="13"/>
      <c r="E65" s="13"/>
      <c r="F65" s="13"/>
      <c r="G65" s="13"/>
      <c r="H65" s="13"/>
      <c r="I65" s="13"/>
      <c r="J65" s="13"/>
      <c r="K65" s="13"/>
      <c r="L65" s="13"/>
      <c r="M65" s="19"/>
      <c r="N65" s="19"/>
      <c r="O65" s="19"/>
      <c r="P65" s="19"/>
      <c r="Q65" s="13"/>
      <c r="R65" s="13"/>
      <c r="S65" s="13"/>
      <c r="T65" s="19"/>
      <c r="U65" s="13"/>
      <c r="V65" s="13"/>
      <c r="W65" s="13"/>
    </row>
    <row r="66" ht="15.75" customHeight="1">
      <c r="A66" s="12"/>
      <c r="B66" s="13"/>
      <c r="C66" s="13"/>
      <c r="D66" s="13"/>
      <c r="E66" s="13"/>
      <c r="F66" s="13"/>
      <c r="G66" s="13"/>
      <c r="H66" s="13"/>
      <c r="I66" s="13"/>
      <c r="J66" s="13"/>
      <c r="K66" s="13"/>
      <c r="L66" s="13"/>
      <c r="M66" s="19"/>
      <c r="N66" s="19"/>
      <c r="O66" s="19"/>
      <c r="P66" s="19"/>
      <c r="Q66" s="13"/>
      <c r="R66" s="13"/>
      <c r="S66" s="13"/>
      <c r="T66" s="19"/>
      <c r="U66" s="13"/>
      <c r="V66" s="13"/>
      <c r="W66" s="13"/>
    </row>
    <row r="67" ht="15.75" customHeight="1">
      <c r="A67" s="12"/>
      <c r="B67" s="13"/>
      <c r="C67" s="13"/>
      <c r="D67" s="13"/>
      <c r="E67" s="13"/>
      <c r="F67" s="13"/>
      <c r="G67" s="13"/>
      <c r="H67" s="13"/>
      <c r="I67" s="13"/>
      <c r="J67" s="13"/>
      <c r="K67" s="13"/>
      <c r="L67" s="13"/>
      <c r="M67" s="19"/>
      <c r="N67" s="19"/>
      <c r="O67" s="19"/>
      <c r="P67" s="19"/>
      <c r="Q67" s="13"/>
      <c r="R67" s="13"/>
      <c r="S67" s="13"/>
      <c r="T67" s="19"/>
      <c r="U67" s="13"/>
      <c r="V67" s="13"/>
      <c r="W67" s="13"/>
    </row>
    <row r="68" ht="15.75" customHeight="1">
      <c r="A68" s="12"/>
      <c r="B68" s="13"/>
      <c r="C68" s="13"/>
      <c r="D68" s="13"/>
      <c r="E68" s="13"/>
      <c r="F68" s="13"/>
      <c r="G68" s="13"/>
      <c r="H68" s="13"/>
      <c r="I68" s="13"/>
      <c r="J68" s="13"/>
      <c r="K68" s="13"/>
      <c r="L68" s="13"/>
      <c r="M68" s="19"/>
      <c r="N68" s="19"/>
      <c r="O68" s="19"/>
      <c r="P68" s="19"/>
      <c r="Q68" s="13"/>
      <c r="R68" s="13"/>
      <c r="S68" s="13"/>
      <c r="T68" s="19"/>
      <c r="U68" s="13"/>
      <c r="V68" s="13"/>
      <c r="W68" s="13"/>
    </row>
    <row r="69" ht="15.75" customHeight="1">
      <c r="A69" s="12"/>
      <c r="B69" s="13"/>
      <c r="C69" s="13"/>
      <c r="D69" s="13"/>
      <c r="E69" s="13"/>
      <c r="F69" s="13"/>
      <c r="G69" s="13"/>
      <c r="H69" s="13"/>
      <c r="I69" s="13"/>
      <c r="J69" s="13"/>
      <c r="K69" s="13"/>
      <c r="L69" s="13"/>
      <c r="M69" s="19"/>
      <c r="N69" s="19"/>
      <c r="O69" s="19"/>
      <c r="P69" s="19"/>
      <c r="Q69" s="13"/>
      <c r="R69" s="13"/>
      <c r="S69" s="13"/>
      <c r="T69" s="19"/>
      <c r="U69" s="13"/>
      <c r="V69" s="13"/>
      <c r="W69" s="13"/>
    </row>
    <row r="70" ht="15.75" customHeight="1">
      <c r="A70" s="12"/>
      <c r="B70" s="13"/>
      <c r="C70" s="13"/>
      <c r="D70" s="13"/>
      <c r="E70" s="13"/>
      <c r="F70" s="13"/>
      <c r="G70" s="13"/>
      <c r="H70" s="13"/>
      <c r="I70" s="13"/>
      <c r="J70" s="13"/>
      <c r="K70" s="13"/>
      <c r="L70" s="13"/>
      <c r="M70" s="19"/>
      <c r="N70" s="19"/>
      <c r="O70" s="19"/>
      <c r="P70" s="19"/>
      <c r="Q70" s="13"/>
      <c r="R70" s="13"/>
      <c r="S70" s="13"/>
      <c r="T70" s="19"/>
      <c r="U70" s="13"/>
      <c r="V70" s="13"/>
      <c r="W70" s="13"/>
    </row>
    <row r="71" ht="15.75" customHeight="1">
      <c r="A71" s="12"/>
      <c r="B71" s="13"/>
      <c r="C71" s="13"/>
      <c r="D71" s="13"/>
      <c r="E71" s="13"/>
      <c r="F71" s="13"/>
      <c r="G71" s="13"/>
      <c r="H71" s="13"/>
      <c r="I71" s="13"/>
      <c r="J71" s="13"/>
      <c r="K71" s="13"/>
      <c r="L71" s="13"/>
      <c r="M71" s="19"/>
      <c r="N71" s="19"/>
      <c r="O71" s="19"/>
      <c r="P71" s="19"/>
      <c r="Q71" s="13"/>
      <c r="R71" s="13"/>
      <c r="S71" s="13"/>
      <c r="T71" s="19"/>
      <c r="U71" s="13"/>
      <c r="V71" s="13"/>
      <c r="W71" s="13"/>
    </row>
    <row r="72" ht="15.75" customHeight="1">
      <c r="A72" s="12"/>
      <c r="B72" s="13"/>
      <c r="C72" s="13"/>
      <c r="D72" s="13"/>
      <c r="E72" s="13"/>
      <c r="F72" s="13"/>
      <c r="G72" s="13"/>
      <c r="H72" s="13"/>
      <c r="I72" s="13"/>
      <c r="J72" s="13"/>
      <c r="K72" s="13"/>
      <c r="L72" s="13"/>
      <c r="M72" s="19"/>
      <c r="N72" s="19"/>
      <c r="O72" s="19"/>
      <c r="P72" s="19"/>
      <c r="Q72" s="13"/>
      <c r="R72" s="13"/>
      <c r="S72" s="13"/>
      <c r="T72" s="19"/>
      <c r="U72" s="13"/>
      <c r="V72" s="13"/>
      <c r="W72" s="13"/>
    </row>
    <row r="73" ht="15.75" customHeight="1">
      <c r="A73" s="12"/>
      <c r="B73" s="13"/>
      <c r="C73" s="13"/>
      <c r="D73" s="13"/>
      <c r="E73" s="13"/>
      <c r="F73" s="13"/>
      <c r="G73" s="13"/>
      <c r="H73" s="13"/>
      <c r="I73" s="13"/>
      <c r="J73" s="13"/>
      <c r="K73" s="13"/>
      <c r="L73" s="13"/>
      <c r="M73" s="19"/>
      <c r="N73" s="19"/>
      <c r="O73" s="19"/>
      <c r="P73" s="19"/>
      <c r="Q73" s="13"/>
      <c r="R73" s="13"/>
      <c r="S73" s="13"/>
      <c r="T73" s="19"/>
      <c r="U73" s="13"/>
      <c r="V73" s="13"/>
      <c r="W73" s="13"/>
    </row>
    <row r="74" ht="15.75" customHeight="1">
      <c r="A74" s="12"/>
      <c r="B74" s="13"/>
      <c r="C74" s="13"/>
      <c r="D74" s="13"/>
      <c r="E74" s="13"/>
      <c r="F74" s="13"/>
      <c r="G74" s="13"/>
      <c r="H74" s="13"/>
      <c r="I74" s="13"/>
      <c r="J74" s="13"/>
      <c r="K74" s="13"/>
      <c r="L74" s="13"/>
      <c r="M74" s="19"/>
      <c r="N74" s="19"/>
      <c r="O74" s="19"/>
      <c r="P74" s="19"/>
      <c r="Q74" s="13"/>
      <c r="R74" s="13"/>
      <c r="S74" s="13"/>
      <c r="T74" s="19"/>
      <c r="U74" s="13"/>
      <c r="V74" s="13"/>
      <c r="W74" s="13"/>
    </row>
    <row r="75" ht="15.75" customHeight="1">
      <c r="A75" s="12"/>
      <c r="B75" s="13"/>
      <c r="C75" s="13"/>
      <c r="D75" s="13"/>
      <c r="E75" s="13"/>
      <c r="F75" s="13"/>
      <c r="G75" s="13"/>
      <c r="H75" s="13"/>
      <c r="I75" s="13"/>
      <c r="J75" s="13"/>
      <c r="K75" s="13"/>
      <c r="L75" s="13"/>
      <c r="M75" s="19"/>
      <c r="N75" s="19"/>
      <c r="O75" s="19"/>
      <c r="P75" s="19"/>
      <c r="Q75" s="13"/>
      <c r="R75" s="13"/>
      <c r="S75" s="13"/>
      <c r="T75" s="19"/>
      <c r="U75" s="13"/>
      <c r="V75" s="13"/>
      <c r="W75" s="13"/>
    </row>
    <row r="76" ht="15.75" customHeight="1">
      <c r="A76" s="12"/>
      <c r="B76" s="13"/>
      <c r="C76" s="13"/>
      <c r="D76" s="13"/>
      <c r="E76" s="13"/>
      <c r="F76" s="13"/>
      <c r="G76" s="13"/>
      <c r="H76" s="13"/>
      <c r="I76" s="13"/>
      <c r="J76" s="13"/>
      <c r="K76" s="13"/>
      <c r="L76" s="13"/>
      <c r="M76" s="19"/>
      <c r="N76" s="19"/>
      <c r="O76" s="19"/>
      <c r="P76" s="19"/>
      <c r="Q76" s="13"/>
      <c r="R76" s="13"/>
      <c r="S76" s="13"/>
      <c r="T76" s="19"/>
      <c r="U76" s="13"/>
      <c r="V76" s="13"/>
      <c r="W76" s="13"/>
    </row>
    <row r="77" ht="15.75" customHeight="1">
      <c r="A77" s="12"/>
      <c r="B77" s="13"/>
      <c r="C77" s="13"/>
      <c r="D77" s="13"/>
      <c r="E77" s="13"/>
      <c r="F77" s="13"/>
      <c r="G77" s="13"/>
      <c r="H77" s="13"/>
      <c r="I77" s="13"/>
      <c r="J77" s="13"/>
      <c r="K77" s="13"/>
      <c r="L77" s="13"/>
      <c r="M77" s="19"/>
      <c r="N77" s="19"/>
      <c r="O77" s="19"/>
      <c r="P77" s="19"/>
      <c r="Q77" s="13"/>
      <c r="R77" s="13"/>
      <c r="S77" s="13"/>
      <c r="T77" s="19"/>
      <c r="U77" s="13"/>
      <c r="V77" s="13"/>
      <c r="W77" s="13"/>
    </row>
    <row r="78" ht="15.75" customHeight="1">
      <c r="A78" s="12"/>
      <c r="B78" s="13"/>
      <c r="C78" s="13"/>
      <c r="D78" s="13"/>
      <c r="E78" s="13"/>
      <c r="F78" s="13"/>
      <c r="G78" s="13"/>
      <c r="H78" s="13"/>
      <c r="I78" s="13"/>
      <c r="J78" s="13"/>
      <c r="K78" s="13"/>
      <c r="L78" s="13"/>
      <c r="M78" s="19"/>
      <c r="N78" s="19"/>
      <c r="O78" s="19"/>
      <c r="P78" s="19"/>
      <c r="Q78" s="13"/>
      <c r="R78" s="13"/>
      <c r="S78" s="13"/>
      <c r="T78" s="19"/>
      <c r="U78" s="13"/>
      <c r="V78" s="13"/>
      <c r="W78" s="13"/>
    </row>
    <row r="79" ht="15.75" customHeight="1">
      <c r="A79" s="12"/>
      <c r="B79" s="13"/>
      <c r="C79" s="13"/>
      <c r="D79" s="13"/>
      <c r="E79" s="13"/>
      <c r="F79" s="13"/>
      <c r="G79" s="13"/>
      <c r="H79" s="13"/>
      <c r="I79" s="13"/>
      <c r="J79" s="13"/>
      <c r="K79" s="13"/>
      <c r="L79" s="13"/>
      <c r="M79" s="19"/>
      <c r="N79" s="19"/>
      <c r="O79" s="19"/>
      <c r="P79" s="19"/>
      <c r="Q79" s="13"/>
      <c r="R79" s="13"/>
      <c r="S79" s="13"/>
      <c r="T79" s="19"/>
      <c r="U79" s="13"/>
      <c r="V79" s="13"/>
      <c r="W79" s="13"/>
    </row>
    <row r="80" ht="15.75" customHeight="1">
      <c r="A80" s="12"/>
      <c r="B80" s="13"/>
      <c r="C80" s="13"/>
      <c r="D80" s="13"/>
      <c r="E80" s="13"/>
      <c r="F80" s="13"/>
      <c r="G80" s="13"/>
      <c r="H80" s="13"/>
      <c r="I80" s="13"/>
      <c r="J80" s="13"/>
      <c r="K80" s="13"/>
      <c r="L80" s="13"/>
      <c r="M80" s="19"/>
      <c r="N80" s="19"/>
      <c r="O80" s="19"/>
      <c r="P80" s="19"/>
      <c r="Q80" s="13"/>
      <c r="R80" s="13"/>
      <c r="S80" s="13"/>
      <c r="T80" s="19"/>
      <c r="U80" s="13"/>
      <c r="V80" s="13"/>
      <c r="W80" s="13"/>
    </row>
    <row r="81" ht="15.75" customHeight="1">
      <c r="A81" s="12"/>
      <c r="B81" s="13"/>
      <c r="C81" s="13"/>
      <c r="D81" s="13"/>
      <c r="E81" s="13"/>
      <c r="F81" s="13"/>
      <c r="G81" s="13"/>
      <c r="H81" s="13"/>
      <c r="I81" s="13"/>
      <c r="J81" s="13"/>
      <c r="K81" s="13"/>
      <c r="L81" s="13"/>
      <c r="M81" s="19"/>
      <c r="N81" s="19"/>
      <c r="O81" s="19"/>
      <c r="P81" s="19"/>
      <c r="Q81" s="13"/>
      <c r="R81" s="13"/>
      <c r="S81" s="13"/>
      <c r="T81" s="19"/>
      <c r="U81" s="13"/>
      <c r="V81" s="13"/>
      <c r="W81" s="13"/>
    </row>
    <row r="82" ht="15.75" customHeight="1">
      <c r="A82" s="12"/>
      <c r="B82" s="13"/>
      <c r="C82" s="13"/>
      <c r="D82" s="13"/>
      <c r="E82" s="13"/>
      <c r="F82" s="13"/>
      <c r="G82" s="13"/>
      <c r="H82" s="13"/>
      <c r="I82" s="13"/>
      <c r="J82" s="13"/>
      <c r="K82" s="13"/>
      <c r="L82" s="13"/>
      <c r="M82" s="19"/>
      <c r="N82" s="19"/>
      <c r="O82" s="19"/>
      <c r="P82" s="19"/>
      <c r="Q82" s="13"/>
      <c r="R82" s="13"/>
      <c r="S82" s="13"/>
      <c r="T82" s="19"/>
      <c r="U82" s="13"/>
      <c r="V82" s="13"/>
      <c r="W82" s="13"/>
    </row>
    <row r="83" ht="15.75" customHeight="1">
      <c r="A83" s="12"/>
      <c r="B83" s="13"/>
      <c r="C83" s="13"/>
      <c r="D83" s="13"/>
      <c r="E83" s="13"/>
      <c r="F83" s="13"/>
      <c r="G83" s="13"/>
      <c r="H83" s="13"/>
      <c r="I83" s="13"/>
      <c r="J83" s="13"/>
      <c r="K83" s="13"/>
      <c r="L83" s="13"/>
      <c r="M83" s="19"/>
      <c r="N83" s="19"/>
      <c r="O83" s="19"/>
      <c r="P83" s="19"/>
      <c r="Q83" s="13"/>
      <c r="R83" s="13"/>
      <c r="S83" s="13"/>
      <c r="T83" s="19"/>
      <c r="U83" s="13"/>
      <c r="V83" s="13"/>
      <c r="W83" s="13"/>
    </row>
    <row r="84" ht="15.75" customHeight="1">
      <c r="A84" s="12"/>
      <c r="B84" s="13"/>
      <c r="C84" s="13"/>
      <c r="D84" s="13"/>
      <c r="E84" s="13"/>
      <c r="F84" s="13"/>
      <c r="G84" s="13"/>
      <c r="H84" s="13"/>
      <c r="I84" s="13"/>
      <c r="J84" s="13"/>
      <c r="K84" s="13"/>
      <c r="L84" s="13"/>
      <c r="M84" s="19"/>
      <c r="N84" s="19"/>
      <c r="O84" s="19"/>
      <c r="P84" s="19"/>
      <c r="Q84" s="13"/>
      <c r="R84" s="13"/>
      <c r="S84" s="13"/>
      <c r="T84" s="19"/>
      <c r="U84" s="13"/>
      <c r="V84" s="13"/>
      <c r="W84" s="13"/>
    </row>
    <row r="85" ht="15.75" customHeight="1">
      <c r="A85" s="12"/>
      <c r="B85" s="13"/>
      <c r="C85" s="13"/>
      <c r="D85" s="13"/>
      <c r="E85" s="13"/>
      <c r="F85" s="13"/>
      <c r="G85" s="13"/>
      <c r="H85" s="13"/>
      <c r="I85" s="13"/>
      <c r="J85" s="13"/>
      <c r="K85" s="13"/>
      <c r="L85" s="13"/>
      <c r="M85" s="19"/>
      <c r="N85" s="19"/>
      <c r="O85" s="19"/>
      <c r="P85" s="19"/>
      <c r="Q85" s="13"/>
      <c r="R85" s="13"/>
      <c r="S85" s="13"/>
      <c r="T85" s="19"/>
      <c r="U85" s="13"/>
      <c r="V85" s="13"/>
      <c r="W85" s="13"/>
    </row>
    <row r="86" ht="15.75" customHeight="1">
      <c r="A86" s="12"/>
      <c r="B86" s="13"/>
      <c r="C86" s="13"/>
      <c r="D86" s="13"/>
      <c r="E86" s="13"/>
      <c r="F86" s="13"/>
      <c r="G86" s="13"/>
      <c r="H86" s="13"/>
      <c r="I86" s="13"/>
      <c r="J86" s="13"/>
      <c r="K86" s="13"/>
      <c r="L86" s="13"/>
      <c r="M86" s="19"/>
      <c r="N86" s="19"/>
      <c r="O86" s="19"/>
      <c r="P86" s="19"/>
      <c r="Q86" s="13"/>
      <c r="R86" s="13"/>
      <c r="S86" s="13"/>
      <c r="T86" s="19"/>
      <c r="U86" s="13"/>
      <c r="V86" s="13"/>
      <c r="W86" s="13"/>
    </row>
    <row r="87" ht="15.75" customHeight="1">
      <c r="A87" s="12"/>
      <c r="B87" s="13"/>
      <c r="C87" s="13"/>
      <c r="D87" s="13"/>
      <c r="E87" s="13"/>
      <c r="F87" s="13"/>
      <c r="G87" s="13"/>
      <c r="H87" s="13"/>
      <c r="I87" s="13"/>
      <c r="J87" s="13"/>
      <c r="K87" s="13"/>
      <c r="L87" s="13"/>
      <c r="M87" s="19"/>
      <c r="N87" s="19"/>
      <c r="O87" s="19"/>
      <c r="P87" s="19"/>
      <c r="Q87" s="13"/>
      <c r="R87" s="13"/>
      <c r="S87" s="13"/>
      <c r="T87" s="19"/>
      <c r="U87" s="13"/>
      <c r="V87" s="13"/>
      <c r="W87" s="13"/>
    </row>
    <row r="88" ht="15.75" customHeight="1">
      <c r="A88" s="12"/>
      <c r="B88" s="13"/>
      <c r="C88" s="13"/>
      <c r="D88" s="13"/>
      <c r="E88" s="13"/>
      <c r="F88" s="13"/>
      <c r="G88" s="13"/>
      <c r="H88" s="13"/>
      <c r="I88" s="13"/>
      <c r="J88" s="13"/>
      <c r="K88" s="13"/>
      <c r="L88" s="13"/>
      <c r="M88" s="19"/>
      <c r="N88" s="19"/>
      <c r="O88" s="19"/>
      <c r="P88" s="19"/>
      <c r="Q88" s="13"/>
      <c r="R88" s="13"/>
      <c r="S88" s="13"/>
      <c r="T88" s="19"/>
      <c r="U88" s="13"/>
      <c r="V88" s="13"/>
      <c r="W88" s="13"/>
    </row>
    <row r="89" ht="15.75" customHeight="1">
      <c r="A89" s="12"/>
      <c r="B89" s="13"/>
      <c r="C89" s="13"/>
      <c r="D89" s="13"/>
      <c r="E89" s="13"/>
      <c r="F89" s="13"/>
      <c r="G89" s="13"/>
      <c r="H89" s="13"/>
      <c r="I89" s="13"/>
      <c r="J89" s="13"/>
      <c r="K89" s="13"/>
      <c r="L89" s="13"/>
      <c r="M89" s="19"/>
      <c r="N89" s="19"/>
      <c r="O89" s="19"/>
      <c r="P89" s="19"/>
      <c r="Q89" s="13"/>
      <c r="R89" s="13"/>
      <c r="S89" s="13"/>
      <c r="T89" s="19"/>
      <c r="U89" s="13"/>
      <c r="V89" s="13"/>
      <c r="W89" s="13"/>
    </row>
    <row r="90" ht="15.75" customHeight="1">
      <c r="A90" s="12"/>
      <c r="B90" s="13"/>
      <c r="C90" s="13"/>
      <c r="D90" s="13"/>
      <c r="E90" s="13"/>
      <c r="F90" s="13"/>
      <c r="G90" s="13"/>
      <c r="H90" s="13"/>
      <c r="I90" s="13"/>
      <c r="J90" s="13"/>
      <c r="K90" s="13"/>
      <c r="L90" s="13"/>
      <c r="M90" s="19"/>
      <c r="N90" s="19"/>
      <c r="O90" s="19"/>
      <c r="P90" s="19"/>
      <c r="Q90" s="13"/>
      <c r="R90" s="13"/>
      <c r="S90" s="13"/>
      <c r="T90" s="19"/>
      <c r="U90" s="13"/>
      <c r="V90" s="13"/>
      <c r="W90" s="13"/>
    </row>
    <row r="91" ht="15.75" customHeight="1">
      <c r="A91" s="12"/>
      <c r="B91" s="13"/>
      <c r="C91" s="13"/>
      <c r="D91" s="13"/>
      <c r="E91" s="13"/>
      <c r="F91" s="13"/>
      <c r="G91" s="13"/>
      <c r="H91" s="13"/>
      <c r="I91" s="13"/>
      <c r="J91" s="13"/>
      <c r="K91" s="13"/>
      <c r="L91" s="13"/>
      <c r="M91" s="19"/>
      <c r="N91" s="19"/>
      <c r="O91" s="19"/>
      <c r="P91" s="19"/>
      <c r="Q91" s="13"/>
      <c r="R91" s="13"/>
      <c r="S91" s="13"/>
      <c r="T91" s="19"/>
      <c r="U91" s="13"/>
      <c r="V91" s="13"/>
      <c r="W91" s="13"/>
    </row>
    <row r="92" ht="15.75" customHeight="1">
      <c r="A92" s="12"/>
      <c r="B92" s="13"/>
      <c r="C92" s="13"/>
      <c r="D92" s="13"/>
      <c r="E92" s="13"/>
      <c r="F92" s="13"/>
      <c r="G92" s="13"/>
      <c r="H92" s="13"/>
      <c r="I92" s="13"/>
      <c r="J92" s="13"/>
      <c r="K92" s="13"/>
      <c r="L92" s="13"/>
      <c r="M92" s="19"/>
      <c r="N92" s="19"/>
      <c r="O92" s="19"/>
      <c r="P92" s="19"/>
      <c r="Q92" s="13"/>
      <c r="R92" s="13"/>
      <c r="S92" s="13"/>
      <c r="T92" s="19"/>
      <c r="U92" s="13"/>
      <c r="V92" s="13"/>
      <c r="W92" s="13"/>
    </row>
    <row r="93" ht="15.75" customHeight="1">
      <c r="A93" s="12"/>
      <c r="B93" s="13"/>
      <c r="C93" s="13"/>
      <c r="D93" s="13"/>
      <c r="E93" s="13"/>
      <c r="F93" s="13"/>
      <c r="G93" s="13"/>
      <c r="H93" s="13"/>
      <c r="I93" s="13"/>
      <c r="J93" s="13"/>
      <c r="K93" s="13"/>
      <c r="L93" s="13"/>
      <c r="M93" s="19"/>
      <c r="N93" s="19"/>
      <c r="O93" s="19"/>
      <c r="P93" s="19"/>
      <c r="Q93" s="13"/>
      <c r="R93" s="13"/>
      <c r="S93" s="13"/>
      <c r="T93" s="19"/>
      <c r="U93" s="13"/>
      <c r="V93" s="13"/>
      <c r="W93" s="13"/>
    </row>
    <row r="94" ht="15.75" customHeight="1">
      <c r="A94" s="12"/>
      <c r="B94" s="13"/>
      <c r="C94" s="13"/>
      <c r="D94" s="13"/>
      <c r="E94" s="13"/>
      <c r="F94" s="13"/>
      <c r="G94" s="13"/>
      <c r="H94" s="13"/>
      <c r="I94" s="13"/>
      <c r="J94" s="13"/>
      <c r="K94" s="13"/>
      <c r="L94" s="13"/>
      <c r="M94" s="19"/>
      <c r="N94" s="19"/>
      <c r="O94" s="19"/>
      <c r="P94" s="19"/>
      <c r="Q94" s="13"/>
      <c r="R94" s="13"/>
      <c r="S94" s="13"/>
      <c r="T94" s="19"/>
      <c r="U94" s="13"/>
      <c r="V94" s="13"/>
      <c r="W94" s="13"/>
    </row>
    <row r="95" ht="15.75" customHeight="1">
      <c r="A95" s="12"/>
      <c r="B95" s="13"/>
      <c r="C95" s="13"/>
      <c r="D95" s="13"/>
      <c r="E95" s="13"/>
      <c r="F95" s="13"/>
      <c r="G95" s="13"/>
      <c r="H95" s="13"/>
      <c r="I95" s="13"/>
      <c r="J95" s="13"/>
      <c r="K95" s="13"/>
      <c r="L95" s="13"/>
      <c r="M95" s="19"/>
      <c r="N95" s="19"/>
      <c r="O95" s="19"/>
      <c r="P95" s="19"/>
      <c r="Q95" s="13"/>
      <c r="R95" s="13"/>
      <c r="S95" s="13"/>
      <c r="T95" s="19"/>
      <c r="U95" s="13"/>
      <c r="V95" s="13"/>
      <c r="W95" s="13"/>
    </row>
    <row r="96" ht="15.75" customHeight="1">
      <c r="A96" s="12"/>
      <c r="B96" s="13"/>
      <c r="C96" s="13"/>
      <c r="D96" s="13"/>
      <c r="E96" s="13"/>
      <c r="F96" s="13"/>
      <c r="G96" s="13"/>
      <c r="H96" s="13"/>
      <c r="I96" s="13"/>
      <c r="J96" s="13"/>
      <c r="K96" s="13"/>
      <c r="L96" s="13"/>
      <c r="M96" s="19"/>
      <c r="N96" s="19"/>
      <c r="O96" s="19"/>
      <c r="P96" s="19"/>
      <c r="Q96" s="13"/>
      <c r="R96" s="13"/>
      <c r="S96" s="13"/>
      <c r="T96" s="19"/>
      <c r="U96" s="13"/>
      <c r="V96" s="13"/>
      <c r="W96" s="13"/>
    </row>
    <row r="97" ht="15.75" customHeight="1">
      <c r="A97" s="12"/>
      <c r="B97" s="13"/>
      <c r="C97" s="13"/>
      <c r="D97" s="13"/>
      <c r="E97" s="13"/>
      <c r="F97" s="13"/>
      <c r="G97" s="13"/>
      <c r="H97" s="13"/>
      <c r="I97" s="13"/>
      <c r="J97" s="13"/>
      <c r="K97" s="13"/>
      <c r="L97" s="13"/>
      <c r="M97" s="19"/>
      <c r="N97" s="19"/>
      <c r="O97" s="19"/>
      <c r="P97" s="19"/>
      <c r="Q97" s="13"/>
      <c r="R97" s="13"/>
      <c r="S97" s="13"/>
      <c r="T97" s="19"/>
      <c r="U97" s="13"/>
      <c r="V97" s="13"/>
      <c r="W97" s="13"/>
    </row>
    <row r="98" ht="15.75" customHeight="1">
      <c r="A98" s="12"/>
      <c r="B98" s="13"/>
      <c r="C98" s="13"/>
      <c r="D98" s="13"/>
      <c r="E98" s="13"/>
      <c r="F98" s="13"/>
      <c r="G98" s="13"/>
      <c r="H98" s="13"/>
      <c r="I98" s="13"/>
      <c r="J98" s="13"/>
      <c r="K98" s="13"/>
      <c r="L98" s="13"/>
      <c r="M98" s="19"/>
      <c r="N98" s="19"/>
      <c r="O98" s="19"/>
      <c r="P98" s="19"/>
      <c r="Q98" s="13"/>
      <c r="R98" s="13"/>
      <c r="S98" s="13"/>
      <c r="T98" s="19"/>
      <c r="U98" s="13"/>
      <c r="V98" s="13"/>
      <c r="W98" s="13"/>
    </row>
    <row r="99" ht="15.75" customHeight="1">
      <c r="A99" s="12"/>
      <c r="B99" s="13"/>
      <c r="C99" s="13"/>
      <c r="D99" s="13"/>
      <c r="E99" s="13"/>
      <c r="F99" s="13"/>
      <c r="G99" s="13"/>
      <c r="H99" s="13"/>
      <c r="I99" s="13"/>
      <c r="J99" s="13"/>
      <c r="K99" s="13"/>
      <c r="L99" s="13"/>
      <c r="M99" s="19"/>
      <c r="N99" s="19"/>
      <c r="O99" s="19"/>
      <c r="P99" s="19"/>
      <c r="Q99" s="13"/>
      <c r="R99" s="13"/>
      <c r="S99" s="13"/>
      <c r="T99" s="19"/>
      <c r="U99" s="13"/>
      <c r="V99" s="13"/>
      <c r="W99" s="13"/>
    </row>
    <row r="100" ht="15.75" customHeight="1">
      <c r="A100" s="12"/>
      <c r="B100" s="13"/>
      <c r="C100" s="13"/>
      <c r="D100" s="13"/>
      <c r="E100" s="13"/>
      <c r="F100" s="13"/>
      <c r="G100" s="13"/>
      <c r="H100" s="13"/>
      <c r="I100" s="13"/>
      <c r="J100" s="13"/>
      <c r="K100" s="13"/>
      <c r="L100" s="13"/>
      <c r="M100" s="19"/>
      <c r="N100" s="19"/>
      <c r="O100" s="19"/>
      <c r="P100" s="19"/>
      <c r="Q100" s="13"/>
      <c r="R100" s="13"/>
      <c r="S100" s="13"/>
      <c r="T100" s="19"/>
      <c r="U100" s="13"/>
      <c r="V100" s="13"/>
      <c r="W100" s="13"/>
    </row>
    <row r="101" ht="15.75" customHeight="1">
      <c r="A101" s="12"/>
      <c r="B101" s="13"/>
      <c r="C101" s="13"/>
      <c r="D101" s="13"/>
      <c r="E101" s="13"/>
      <c r="F101" s="13"/>
      <c r="G101" s="13"/>
      <c r="H101" s="13"/>
      <c r="I101" s="13"/>
      <c r="J101" s="13"/>
      <c r="K101" s="13"/>
      <c r="L101" s="13"/>
      <c r="M101" s="19"/>
      <c r="N101" s="19"/>
      <c r="O101" s="19"/>
      <c r="P101" s="19"/>
      <c r="Q101" s="13"/>
      <c r="R101" s="13"/>
      <c r="S101" s="13"/>
      <c r="T101" s="19"/>
      <c r="U101" s="13"/>
      <c r="V101" s="13"/>
      <c r="W101" s="13"/>
    </row>
    <row r="102" ht="15.75" customHeight="1">
      <c r="A102" s="12"/>
      <c r="B102" s="13"/>
      <c r="C102" s="13"/>
      <c r="D102" s="13"/>
      <c r="E102" s="13"/>
      <c r="F102" s="13"/>
      <c r="G102" s="13"/>
      <c r="H102" s="13"/>
      <c r="I102" s="13"/>
      <c r="J102" s="13"/>
      <c r="K102" s="13"/>
      <c r="L102" s="13"/>
      <c r="M102" s="19"/>
      <c r="N102" s="19"/>
      <c r="O102" s="19"/>
      <c r="P102" s="19"/>
      <c r="Q102" s="13"/>
      <c r="R102" s="13"/>
      <c r="S102" s="13"/>
      <c r="T102" s="19"/>
      <c r="U102" s="13"/>
      <c r="V102" s="13"/>
      <c r="W102" s="13"/>
    </row>
    <row r="103" ht="15.75" customHeight="1">
      <c r="A103" s="12"/>
      <c r="B103" s="13"/>
      <c r="C103" s="13"/>
      <c r="D103" s="13"/>
      <c r="E103" s="13"/>
      <c r="F103" s="13"/>
      <c r="G103" s="13"/>
      <c r="H103" s="13"/>
      <c r="I103" s="13"/>
      <c r="J103" s="13"/>
      <c r="K103" s="13"/>
      <c r="L103" s="13"/>
      <c r="M103" s="19"/>
      <c r="N103" s="19"/>
      <c r="O103" s="19"/>
      <c r="P103" s="19"/>
      <c r="Q103" s="13"/>
      <c r="R103" s="13"/>
      <c r="S103" s="13"/>
      <c r="T103" s="19"/>
      <c r="U103" s="13"/>
      <c r="V103" s="13"/>
      <c r="W103" s="13"/>
    </row>
    <row r="104" ht="15.75" customHeight="1">
      <c r="A104" s="12"/>
      <c r="B104" s="13"/>
      <c r="C104" s="13"/>
      <c r="D104" s="13"/>
      <c r="E104" s="13"/>
      <c r="F104" s="13"/>
      <c r="G104" s="13"/>
      <c r="H104" s="13"/>
      <c r="I104" s="13"/>
      <c r="J104" s="13"/>
      <c r="K104" s="13"/>
      <c r="L104" s="13"/>
      <c r="M104" s="19"/>
      <c r="N104" s="19"/>
      <c r="O104" s="19"/>
      <c r="P104" s="19"/>
      <c r="Q104" s="13"/>
      <c r="R104" s="13"/>
      <c r="S104" s="13"/>
      <c r="T104" s="19"/>
      <c r="U104" s="13"/>
      <c r="V104" s="13"/>
      <c r="W104" s="13"/>
    </row>
    <row r="105" ht="15.75" customHeight="1">
      <c r="A105" s="12"/>
      <c r="B105" s="13"/>
      <c r="C105" s="13"/>
      <c r="D105" s="13"/>
      <c r="E105" s="13"/>
      <c r="F105" s="13"/>
      <c r="G105" s="13"/>
      <c r="H105" s="13"/>
      <c r="I105" s="13"/>
      <c r="J105" s="13"/>
      <c r="K105" s="13"/>
      <c r="L105" s="13"/>
      <c r="M105" s="19"/>
      <c r="N105" s="19"/>
      <c r="O105" s="19"/>
      <c r="P105" s="19"/>
      <c r="Q105" s="13"/>
      <c r="R105" s="13"/>
      <c r="S105" s="13"/>
      <c r="T105" s="19"/>
      <c r="U105" s="13"/>
      <c r="V105" s="13"/>
      <c r="W105" s="13"/>
    </row>
    <row r="106" ht="15.75" customHeight="1">
      <c r="A106" s="12"/>
      <c r="B106" s="13"/>
      <c r="C106" s="13"/>
      <c r="D106" s="13"/>
      <c r="E106" s="13"/>
      <c r="F106" s="13"/>
      <c r="G106" s="13"/>
      <c r="H106" s="13"/>
      <c r="I106" s="13"/>
      <c r="J106" s="13"/>
      <c r="K106" s="13"/>
      <c r="L106" s="13"/>
      <c r="M106" s="19"/>
      <c r="N106" s="19"/>
      <c r="O106" s="19"/>
      <c r="P106" s="19"/>
      <c r="Q106" s="13"/>
      <c r="R106" s="13"/>
      <c r="S106" s="13"/>
      <c r="T106" s="19"/>
      <c r="U106" s="13"/>
      <c r="V106" s="13"/>
      <c r="W106" s="13"/>
    </row>
    <row r="107" ht="15.75" customHeight="1">
      <c r="A107" s="12"/>
      <c r="B107" s="13"/>
      <c r="C107" s="13"/>
      <c r="D107" s="13"/>
      <c r="E107" s="13"/>
      <c r="F107" s="13"/>
      <c r="G107" s="13"/>
      <c r="H107" s="13"/>
      <c r="I107" s="13"/>
      <c r="J107" s="13"/>
      <c r="K107" s="13"/>
      <c r="L107" s="13"/>
      <c r="M107" s="19"/>
      <c r="N107" s="19"/>
      <c r="O107" s="19"/>
      <c r="P107" s="19"/>
      <c r="Q107" s="13"/>
      <c r="R107" s="13"/>
      <c r="S107" s="13"/>
      <c r="T107" s="19"/>
      <c r="U107" s="13"/>
      <c r="V107" s="13"/>
      <c r="W107" s="13"/>
    </row>
    <row r="108" ht="15.75" customHeight="1">
      <c r="A108" s="12"/>
      <c r="B108" s="13"/>
      <c r="C108" s="13"/>
      <c r="D108" s="13"/>
      <c r="E108" s="13"/>
      <c r="F108" s="13"/>
      <c r="G108" s="13"/>
      <c r="H108" s="13"/>
      <c r="I108" s="13"/>
      <c r="J108" s="13"/>
      <c r="K108" s="13"/>
      <c r="L108" s="13"/>
      <c r="M108" s="19"/>
      <c r="N108" s="19"/>
      <c r="O108" s="19"/>
      <c r="P108" s="19"/>
      <c r="Q108" s="13"/>
      <c r="R108" s="13"/>
      <c r="S108" s="13"/>
      <c r="T108" s="19"/>
      <c r="U108" s="13"/>
      <c r="V108" s="13"/>
      <c r="W108" s="13"/>
    </row>
    <row r="109" ht="15.75" customHeight="1">
      <c r="A109" s="12"/>
      <c r="B109" s="13"/>
      <c r="C109" s="13"/>
      <c r="D109" s="13"/>
      <c r="E109" s="13"/>
      <c r="F109" s="13"/>
      <c r="G109" s="13"/>
      <c r="H109" s="13"/>
      <c r="I109" s="13"/>
      <c r="J109" s="13"/>
      <c r="K109" s="13"/>
      <c r="L109" s="13"/>
      <c r="M109" s="19"/>
      <c r="N109" s="19"/>
      <c r="O109" s="19"/>
      <c r="P109" s="19"/>
      <c r="Q109" s="13"/>
      <c r="R109" s="13"/>
      <c r="S109" s="13"/>
      <c r="T109" s="19"/>
      <c r="U109" s="13"/>
      <c r="V109" s="13"/>
      <c r="W109" s="13"/>
    </row>
    <row r="110" ht="15.75" customHeight="1">
      <c r="A110" s="12"/>
      <c r="B110" s="13"/>
      <c r="C110" s="13"/>
      <c r="D110" s="13"/>
      <c r="E110" s="13"/>
      <c r="F110" s="13"/>
      <c r="G110" s="13"/>
      <c r="H110" s="13"/>
      <c r="I110" s="13"/>
      <c r="J110" s="13"/>
      <c r="K110" s="13"/>
      <c r="L110" s="13"/>
      <c r="M110" s="19"/>
      <c r="N110" s="19"/>
      <c r="O110" s="19"/>
      <c r="P110" s="19"/>
      <c r="Q110" s="13"/>
      <c r="R110" s="13"/>
      <c r="S110" s="13"/>
      <c r="T110" s="19"/>
      <c r="U110" s="13"/>
      <c r="V110" s="13"/>
      <c r="W110" s="13"/>
    </row>
    <row r="111" ht="15.75" customHeight="1">
      <c r="A111" s="12"/>
      <c r="B111" s="13"/>
      <c r="C111" s="13"/>
      <c r="D111" s="13"/>
      <c r="E111" s="13"/>
      <c r="F111" s="13"/>
      <c r="G111" s="13"/>
      <c r="H111" s="13"/>
      <c r="I111" s="13"/>
      <c r="J111" s="13"/>
      <c r="K111" s="13"/>
      <c r="L111" s="13"/>
      <c r="M111" s="19"/>
      <c r="N111" s="19"/>
      <c r="O111" s="19"/>
      <c r="P111" s="19"/>
      <c r="Q111" s="13"/>
      <c r="R111" s="13"/>
      <c r="S111" s="13"/>
      <c r="T111" s="19"/>
      <c r="U111" s="13"/>
      <c r="V111" s="13"/>
      <c r="W111" s="13"/>
    </row>
    <row r="112" ht="15.75" customHeight="1">
      <c r="A112" s="12"/>
      <c r="B112" s="13"/>
      <c r="C112" s="13"/>
      <c r="D112" s="13"/>
      <c r="E112" s="13"/>
      <c r="F112" s="13"/>
      <c r="G112" s="13"/>
      <c r="H112" s="13"/>
      <c r="I112" s="13"/>
      <c r="J112" s="13"/>
      <c r="K112" s="13"/>
      <c r="L112" s="13"/>
      <c r="M112" s="19"/>
      <c r="N112" s="19"/>
      <c r="O112" s="19"/>
      <c r="P112" s="19"/>
      <c r="Q112" s="13"/>
      <c r="R112" s="13"/>
      <c r="S112" s="13"/>
      <c r="T112" s="19"/>
      <c r="U112" s="13"/>
      <c r="V112" s="13"/>
      <c r="W112" s="13"/>
    </row>
    <row r="113" ht="15.75" customHeight="1">
      <c r="A113" s="12"/>
      <c r="B113" s="13"/>
      <c r="C113" s="13"/>
      <c r="D113" s="13"/>
      <c r="E113" s="13"/>
      <c r="F113" s="13"/>
      <c r="G113" s="13"/>
      <c r="H113" s="13"/>
      <c r="I113" s="13"/>
      <c r="J113" s="13"/>
      <c r="K113" s="13"/>
      <c r="L113" s="13"/>
      <c r="M113" s="19"/>
      <c r="N113" s="19"/>
      <c r="O113" s="19"/>
      <c r="P113" s="19"/>
      <c r="Q113" s="13"/>
      <c r="R113" s="13"/>
      <c r="S113" s="13"/>
      <c r="T113" s="19"/>
      <c r="U113" s="13"/>
      <c r="V113" s="13"/>
      <c r="W113" s="13"/>
    </row>
    <row r="114" ht="15.75" customHeight="1">
      <c r="A114" s="12"/>
      <c r="B114" s="13"/>
      <c r="C114" s="13"/>
      <c r="D114" s="13"/>
      <c r="E114" s="13"/>
      <c r="F114" s="13"/>
      <c r="G114" s="13"/>
      <c r="H114" s="13"/>
      <c r="I114" s="13"/>
      <c r="J114" s="13"/>
      <c r="K114" s="13"/>
      <c r="L114" s="13"/>
      <c r="M114" s="19"/>
      <c r="N114" s="19"/>
      <c r="O114" s="19"/>
      <c r="P114" s="19"/>
      <c r="Q114" s="13"/>
      <c r="R114" s="13"/>
      <c r="S114" s="13"/>
      <c r="T114" s="19"/>
      <c r="U114" s="13"/>
      <c r="V114" s="13"/>
      <c r="W114" s="13"/>
    </row>
    <row r="115" ht="15.75" customHeight="1">
      <c r="A115" s="12"/>
      <c r="B115" s="13"/>
      <c r="C115" s="13"/>
      <c r="D115" s="13"/>
      <c r="E115" s="13"/>
      <c r="F115" s="13"/>
      <c r="G115" s="13"/>
      <c r="H115" s="13"/>
      <c r="I115" s="13"/>
      <c r="J115" s="13"/>
      <c r="K115" s="13"/>
      <c r="L115" s="13"/>
      <c r="M115" s="19"/>
      <c r="N115" s="19"/>
      <c r="O115" s="19"/>
      <c r="P115" s="19"/>
      <c r="Q115" s="13"/>
      <c r="R115" s="13"/>
      <c r="S115" s="13"/>
      <c r="T115" s="19"/>
      <c r="U115" s="13"/>
      <c r="V115" s="13"/>
      <c r="W115" s="13"/>
    </row>
    <row r="116" ht="15.75" customHeight="1">
      <c r="A116" s="12"/>
      <c r="B116" s="13"/>
      <c r="C116" s="13"/>
      <c r="D116" s="13"/>
      <c r="E116" s="13"/>
      <c r="F116" s="13"/>
      <c r="G116" s="13"/>
      <c r="H116" s="13"/>
      <c r="I116" s="13"/>
      <c r="J116" s="13"/>
      <c r="K116" s="13"/>
      <c r="L116" s="13"/>
      <c r="M116" s="19"/>
      <c r="N116" s="19"/>
      <c r="O116" s="19"/>
      <c r="P116" s="19"/>
      <c r="Q116" s="13"/>
      <c r="R116" s="13"/>
      <c r="S116" s="13"/>
      <c r="T116" s="19"/>
      <c r="U116" s="13"/>
      <c r="V116" s="13"/>
      <c r="W116" s="13"/>
    </row>
    <row r="117" ht="15.75" customHeight="1">
      <c r="A117" s="12"/>
      <c r="B117" s="13"/>
      <c r="C117" s="13"/>
      <c r="D117" s="13"/>
      <c r="E117" s="13"/>
      <c r="F117" s="13"/>
      <c r="G117" s="13"/>
      <c r="H117" s="13"/>
      <c r="I117" s="13"/>
      <c r="J117" s="13"/>
      <c r="K117" s="13"/>
      <c r="L117" s="13"/>
      <c r="M117" s="19"/>
      <c r="N117" s="19"/>
      <c r="O117" s="19"/>
      <c r="P117" s="19"/>
      <c r="Q117" s="13"/>
      <c r="R117" s="13"/>
      <c r="S117" s="13"/>
      <c r="T117" s="19"/>
      <c r="U117" s="13"/>
      <c r="V117" s="13"/>
      <c r="W117" s="13"/>
    </row>
    <row r="118" ht="15.75" customHeight="1">
      <c r="A118" s="12"/>
      <c r="B118" s="13"/>
      <c r="C118" s="13"/>
      <c r="D118" s="13"/>
      <c r="E118" s="13"/>
      <c r="F118" s="13"/>
      <c r="G118" s="13"/>
      <c r="H118" s="13"/>
      <c r="I118" s="13"/>
      <c r="J118" s="13"/>
      <c r="K118" s="13"/>
      <c r="L118" s="13"/>
      <c r="M118" s="19"/>
      <c r="N118" s="19"/>
      <c r="O118" s="19"/>
      <c r="P118" s="19"/>
      <c r="Q118" s="13"/>
      <c r="R118" s="13"/>
      <c r="S118" s="13"/>
      <c r="T118" s="19"/>
      <c r="U118" s="13"/>
      <c r="V118" s="13"/>
      <c r="W118" s="13"/>
    </row>
    <row r="119" ht="15.75" customHeight="1">
      <c r="A119" s="12"/>
      <c r="B119" s="13"/>
      <c r="C119" s="13"/>
      <c r="D119" s="13"/>
      <c r="E119" s="13"/>
      <c r="F119" s="13"/>
      <c r="G119" s="13"/>
      <c r="H119" s="13"/>
      <c r="I119" s="13"/>
      <c r="J119" s="13"/>
      <c r="K119" s="13"/>
      <c r="L119" s="13"/>
      <c r="M119" s="19"/>
      <c r="N119" s="19"/>
      <c r="O119" s="19"/>
      <c r="P119" s="19"/>
      <c r="Q119" s="13"/>
      <c r="R119" s="13"/>
      <c r="S119" s="13"/>
      <c r="T119" s="19"/>
      <c r="U119" s="13"/>
      <c r="V119" s="13"/>
      <c r="W119" s="13"/>
    </row>
    <row r="120" ht="15.75" customHeight="1">
      <c r="A120" s="12"/>
      <c r="B120" s="13"/>
      <c r="C120" s="13"/>
      <c r="D120" s="13"/>
      <c r="E120" s="13"/>
      <c r="F120" s="13"/>
      <c r="G120" s="13"/>
      <c r="H120" s="13"/>
      <c r="I120" s="13"/>
      <c r="J120" s="13"/>
      <c r="K120" s="13"/>
      <c r="L120" s="13"/>
      <c r="M120" s="19"/>
      <c r="N120" s="19"/>
      <c r="O120" s="19"/>
      <c r="P120" s="19"/>
      <c r="Q120" s="13"/>
      <c r="R120" s="13"/>
      <c r="S120" s="13"/>
      <c r="T120" s="19"/>
      <c r="U120" s="13"/>
      <c r="V120" s="13"/>
      <c r="W120" s="13"/>
    </row>
    <row r="121" ht="15.75" customHeight="1">
      <c r="A121" s="12"/>
      <c r="B121" s="13"/>
      <c r="C121" s="13"/>
      <c r="D121" s="13"/>
      <c r="E121" s="13"/>
      <c r="F121" s="13"/>
      <c r="G121" s="13"/>
      <c r="H121" s="13"/>
      <c r="I121" s="13"/>
      <c r="J121" s="13"/>
      <c r="K121" s="13"/>
      <c r="L121" s="13"/>
      <c r="M121" s="19"/>
      <c r="N121" s="19"/>
      <c r="O121" s="19"/>
      <c r="P121" s="19"/>
      <c r="Q121" s="13"/>
      <c r="R121" s="13"/>
      <c r="S121" s="13"/>
      <c r="T121" s="19"/>
      <c r="U121" s="13"/>
      <c r="V121" s="13"/>
      <c r="W121" s="13"/>
    </row>
    <row r="122" ht="15.75" customHeight="1">
      <c r="A122" s="12"/>
      <c r="B122" s="13"/>
      <c r="C122" s="13"/>
      <c r="D122" s="13"/>
      <c r="E122" s="13"/>
      <c r="F122" s="13"/>
      <c r="G122" s="13"/>
      <c r="H122" s="13"/>
      <c r="I122" s="13"/>
      <c r="J122" s="13"/>
      <c r="K122" s="13"/>
      <c r="L122" s="13"/>
      <c r="M122" s="19"/>
      <c r="N122" s="19"/>
      <c r="O122" s="19"/>
      <c r="P122" s="19"/>
      <c r="Q122" s="13"/>
      <c r="R122" s="13"/>
      <c r="S122" s="13"/>
      <c r="T122" s="19"/>
      <c r="U122" s="13"/>
      <c r="V122" s="13"/>
      <c r="W122" s="13"/>
    </row>
    <row r="123" ht="15.75" customHeight="1">
      <c r="A123" s="12"/>
      <c r="B123" s="13"/>
      <c r="C123" s="13"/>
      <c r="D123" s="13"/>
      <c r="E123" s="13"/>
      <c r="F123" s="13"/>
      <c r="G123" s="13"/>
      <c r="H123" s="13"/>
      <c r="I123" s="13"/>
      <c r="J123" s="13"/>
      <c r="K123" s="13"/>
      <c r="L123" s="13"/>
      <c r="M123" s="19"/>
      <c r="N123" s="19"/>
      <c r="O123" s="19"/>
      <c r="P123" s="19"/>
      <c r="Q123" s="13"/>
      <c r="R123" s="13"/>
      <c r="S123" s="13"/>
      <c r="T123" s="19"/>
      <c r="U123" s="13"/>
      <c r="V123" s="13"/>
      <c r="W123" s="13"/>
    </row>
    <row r="124" ht="15.75" customHeight="1">
      <c r="A124" s="12"/>
      <c r="B124" s="13"/>
      <c r="C124" s="13"/>
      <c r="D124" s="13"/>
      <c r="E124" s="13"/>
      <c r="F124" s="13"/>
      <c r="G124" s="13"/>
      <c r="H124" s="13"/>
      <c r="I124" s="13"/>
      <c r="J124" s="13"/>
      <c r="K124" s="13"/>
      <c r="L124" s="13"/>
      <c r="M124" s="19"/>
      <c r="N124" s="19"/>
      <c r="O124" s="19"/>
      <c r="P124" s="19"/>
      <c r="Q124" s="13"/>
      <c r="R124" s="13"/>
      <c r="S124" s="13"/>
      <c r="T124" s="19"/>
      <c r="U124" s="13"/>
      <c r="V124" s="13"/>
      <c r="W124" s="13"/>
    </row>
    <row r="125" ht="15.75" customHeight="1">
      <c r="A125" s="12"/>
      <c r="B125" s="13"/>
      <c r="C125" s="13"/>
      <c r="D125" s="13"/>
      <c r="E125" s="13"/>
      <c r="F125" s="13"/>
      <c r="G125" s="13"/>
      <c r="H125" s="13"/>
      <c r="I125" s="13"/>
      <c r="J125" s="13"/>
      <c r="K125" s="13"/>
      <c r="L125" s="13"/>
      <c r="M125" s="19"/>
      <c r="N125" s="19"/>
      <c r="O125" s="19"/>
      <c r="P125" s="19"/>
      <c r="Q125" s="13"/>
      <c r="R125" s="13"/>
      <c r="S125" s="13"/>
      <c r="T125" s="19"/>
      <c r="U125" s="13"/>
      <c r="V125" s="13"/>
      <c r="W125" s="13"/>
    </row>
    <row r="126" ht="15.75" customHeight="1">
      <c r="A126" s="12"/>
      <c r="B126" s="13"/>
      <c r="C126" s="13"/>
      <c r="D126" s="13"/>
      <c r="E126" s="13"/>
      <c r="F126" s="13"/>
      <c r="G126" s="13"/>
      <c r="H126" s="13"/>
      <c r="I126" s="13"/>
      <c r="J126" s="13"/>
      <c r="K126" s="13"/>
      <c r="L126" s="13"/>
      <c r="M126" s="19"/>
      <c r="N126" s="19"/>
      <c r="O126" s="19"/>
      <c r="P126" s="19"/>
      <c r="Q126" s="13"/>
      <c r="R126" s="13"/>
      <c r="S126" s="13"/>
      <c r="T126" s="19"/>
      <c r="U126" s="13"/>
      <c r="V126" s="13"/>
      <c r="W126" s="13"/>
    </row>
    <row r="127" ht="15.75" customHeight="1">
      <c r="A127" s="12"/>
      <c r="B127" s="13"/>
      <c r="C127" s="13"/>
      <c r="D127" s="13"/>
      <c r="E127" s="13"/>
      <c r="F127" s="13"/>
      <c r="G127" s="13"/>
      <c r="H127" s="13"/>
      <c r="I127" s="13"/>
      <c r="J127" s="13"/>
      <c r="K127" s="13"/>
      <c r="L127" s="13"/>
      <c r="M127" s="19"/>
      <c r="N127" s="19"/>
      <c r="O127" s="19"/>
      <c r="P127" s="19"/>
      <c r="Q127" s="13"/>
      <c r="R127" s="13"/>
      <c r="S127" s="13"/>
      <c r="T127" s="19"/>
      <c r="U127" s="13"/>
      <c r="V127" s="13"/>
      <c r="W127" s="13"/>
    </row>
    <row r="128" ht="15.75" customHeight="1">
      <c r="A128" s="12"/>
      <c r="B128" s="13"/>
      <c r="C128" s="13"/>
      <c r="D128" s="13"/>
      <c r="E128" s="13"/>
      <c r="F128" s="13"/>
      <c r="G128" s="13"/>
      <c r="H128" s="13"/>
      <c r="I128" s="13"/>
      <c r="J128" s="13"/>
      <c r="K128" s="13"/>
      <c r="L128" s="13"/>
      <c r="M128" s="19"/>
      <c r="N128" s="19"/>
      <c r="O128" s="19"/>
      <c r="P128" s="19"/>
      <c r="Q128" s="13"/>
      <c r="R128" s="13"/>
      <c r="S128" s="13"/>
      <c r="T128" s="19"/>
      <c r="U128" s="13"/>
      <c r="V128" s="13"/>
      <c r="W128" s="13"/>
    </row>
    <row r="129" ht="15.75" customHeight="1">
      <c r="A129" s="12"/>
      <c r="B129" s="13"/>
      <c r="C129" s="13"/>
      <c r="D129" s="13"/>
      <c r="E129" s="13"/>
      <c r="F129" s="13"/>
      <c r="G129" s="13"/>
      <c r="H129" s="13"/>
      <c r="I129" s="13"/>
      <c r="J129" s="13"/>
      <c r="K129" s="13"/>
      <c r="L129" s="13"/>
      <c r="M129" s="19"/>
      <c r="N129" s="19"/>
      <c r="O129" s="19"/>
      <c r="P129" s="19"/>
      <c r="Q129" s="13"/>
      <c r="R129" s="13"/>
      <c r="S129" s="13"/>
      <c r="T129" s="19"/>
      <c r="U129" s="13"/>
      <c r="V129" s="13"/>
      <c r="W129" s="13"/>
    </row>
    <row r="130" ht="15.75" customHeight="1">
      <c r="A130" s="12"/>
      <c r="B130" s="13"/>
      <c r="C130" s="13"/>
      <c r="D130" s="13"/>
      <c r="E130" s="13"/>
      <c r="F130" s="13"/>
      <c r="G130" s="13"/>
      <c r="H130" s="13"/>
      <c r="I130" s="13"/>
      <c r="J130" s="13"/>
      <c r="K130" s="13"/>
      <c r="L130" s="13"/>
      <c r="M130" s="19"/>
      <c r="N130" s="19"/>
      <c r="O130" s="19"/>
      <c r="P130" s="19"/>
      <c r="Q130" s="13"/>
      <c r="R130" s="13"/>
      <c r="S130" s="13"/>
      <c r="T130" s="19"/>
      <c r="U130" s="13"/>
      <c r="V130" s="13"/>
      <c r="W130" s="13"/>
    </row>
    <row r="131" ht="15.75" customHeight="1">
      <c r="A131" s="12"/>
      <c r="B131" s="13"/>
      <c r="C131" s="13"/>
      <c r="D131" s="13"/>
      <c r="E131" s="13"/>
      <c r="F131" s="13"/>
      <c r="G131" s="13"/>
      <c r="H131" s="13"/>
      <c r="I131" s="13"/>
      <c r="J131" s="13"/>
      <c r="K131" s="13"/>
      <c r="L131" s="13"/>
      <c r="M131" s="19"/>
      <c r="N131" s="19"/>
      <c r="O131" s="19"/>
      <c r="P131" s="19"/>
      <c r="Q131" s="13"/>
      <c r="R131" s="13"/>
      <c r="S131" s="13"/>
      <c r="T131" s="19"/>
      <c r="U131" s="13"/>
      <c r="V131" s="13"/>
      <c r="W131" s="13"/>
    </row>
    <row r="132" ht="15.75" customHeight="1">
      <c r="A132" s="12"/>
      <c r="B132" s="13"/>
      <c r="C132" s="13"/>
      <c r="D132" s="13"/>
      <c r="E132" s="13"/>
      <c r="F132" s="13"/>
      <c r="G132" s="13"/>
      <c r="H132" s="13"/>
      <c r="I132" s="13"/>
      <c r="J132" s="13"/>
      <c r="K132" s="13"/>
      <c r="L132" s="13"/>
      <c r="M132" s="19"/>
      <c r="N132" s="19"/>
      <c r="O132" s="19"/>
      <c r="P132" s="19"/>
      <c r="Q132" s="13"/>
      <c r="R132" s="13"/>
      <c r="S132" s="13"/>
      <c r="T132" s="19"/>
      <c r="U132" s="13"/>
      <c r="V132" s="13"/>
      <c r="W132" s="13"/>
    </row>
    <row r="133" ht="15.75" customHeight="1">
      <c r="A133" s="12"/>
      <c r="B133" s="13"/>
      <c r="C133" s="13"/>
      <c r="D133" s="13"/>
      <c r="E133" s="13"/>
      <c r="F133" s="13"/>
      <c r="G133" s="13"/>
      <c r="H133" s="13"/>
      <c r="I133" s="13"/>
      <c r="J133" s="13"/>
      <c r="K133" s="13"/>
      <c r="L133" s="13"/>
      <c r="M133" s="19"/>
      <c r="N133" s="19"/>
      <c r="O133" s="19"/>
      <c r="P133" s="19"/>
      <c r="Q133" s="13"/>
      <c r="R133" s="13"/>
      <c r="S133" s="13"/>
      <c r="T133" s="19"/>
      <c r="U133" s="13"/>
      <c r="V133" s="13"/>
      <c r="W133" s="13"/>
    </row>
    <row r="134" ht="15.75" customHeight="1">
      <c r="A134" s="12"/>
      <c r="B134" s="13"/>
      <c r="C134" s="13"/>
      <c r="D134" s="13"/>
      <c r="E134" s="13"/>
      <c r="F134" s="13"/>
      <c r="G134" s="13"/>
      <c r="H134" s="13"/>
      <c r="I134" s="13"/>
      <c r="J134" s="13"/>
      <c r="K134" s="13"/>
      <c r="L134" s="13"/>
      <c r="M134" s="19"/>
      <c r="N134" s="19"/>
      <c r="O134" s="19"/>
      <c r="P134" s="19"/>
      <c r="Q134" s="13"/>
      <c r="R134" s="13"/>
      <c r="S134" s="13"/>
      <c r="T134" s="19"/>
      <c r="U134" s="13"/>
      <c r="V134" s="13"/>
      <c r="W134" s="13"/>
    </row>
    <row r="135" ht="15.75" customHeight="1">
      <c r="A135" s="12"/>
      <c r="B135" s="13"/>
      <c r="C135" s="13"/>
      <c r="D135" s="13"/>
      <c r="E135" s="13"/>
      <c r="F135" s="13"/>
      <c r="G135" s="13"/>
      <c r="H135" s="13"/>
      <c r="I135" s="13"/>
      <c r="J135" s="13"/>
      <c r="K135" s="13"/>
      <c r="L135" s="13"/>
      <c r="M135" s="19"/>
      <c r="N135" s="19"/>
      <c r="O135" s="19"/>
      <c r="P135" s="19"/>
      <c r="Q135" s="13"/>
      <c r="R135" s="13"/>
      <c r="S135" s="13"/>
      <c r="T135" s="19"/>
      <c r="U135" s="13"/>
      <c r="V135" s="13"/>
      <c r="W135" s="13"/>
    </row>
    <row r="136" ht="15.75" customHeight="1">
      <c r="A136" s="12"/>
      <c r="B136" s="13"/>
      <c r="C136" s="13"/>
      <c r="D136" s="13"/>
      <c r="E136" s="13"/>
      <c r="F136" s="13"/>
      <c r="G136" s="13"/>
      <c r="H136" s="13"/>
      <c r="I136" s="13"/>
      <c r="J136" s="13"/>
      <c r="K136" s="13"/>
      <c r="L136" s="13"/>
      <c r="M136" s="19"/>
      <c r="N136" s="19"/>
      <c r="O136" s="19"/>
      <c r="P136" s="19"/>
      <c r="Q136" s="13"/>
      <c r="R136" s="13"/>
      <c r="S136" s="13"/>
      <c r="T136" s="19"/>
      <c r="U136" s="13"/>
      <c r="V136" s="13"/>
      <c r="W136" s="13"/>
    </row>
    <row r="137" ht="15.75" customHeight="1">
      <c r="A137" s="12"/>
      <c r="B137" s="13"/>
      <c r="C137" s="13"/>
      <c r="D137" s="13"/>
      <c r="E137" s="13"/>
      <c r="F137" s="13"/>
      <c r="G137" s="13"/>
      <c r="H137" s="13"/>
      <c r="I137" s="13"/>
      <c r="J137" s="13"/>
      <c r="K137" s="13"/>
      <c r="L137" s="13"/>
      <c r="M137" s="19"/>
      <c r="N137" s="19"/>
      <c r="O137" s="19"/>
      <c r="P137" s="19"/>
      <c r="Q137" s="13"/>
      <c r="R137" s="13"/>
      <c r="S137" s="13"/>
      <c r="T137" s="19"/>
      <c r="U137" s="13"/>
      <c r="V137" s="13"/>
      <c r="W137" s="13"/>
    </row>
    <row r="138" ht="15.75" customHeight="1">
      <c r="A138" s="12"/>
      <c r="B138" s="13"/>
      <c r="C138" s="13"/>
      <c r="D138" s="13"/>
      <c r="E138" s="13"/>
      <c r="F138" s="13"/>
      <c r="G138" s="13"/>
      <c r="H138" s="13"/>
      <c r="I138" s="13"/>
      <c r="J138" s="13"/>
      <c r="K138" s="13"/>
      <c r="L138" s="13"/>
      <c r="M138" s="19"/>
      <c r="N138" s="19"/>
      <c r="O138" s="19"/>
      <c r="P138" s="19"/>
      <c r="Q138" s="13"/>
      <c r="R138" s="13"/>
      <c r="S138" s="13"/>
      <c r="T138" s="19"/>
      <c r="U138" s="13"/>
      <c r="V138" s="13"/>
      <c r="W138" s="13"/>
    </row>
    <row r="139" ht="15.75" customHeight="1">
      <c r="A139" s="12"/>
      <c r="B139" s="13"/>
      <c r="C139" s="13"/>
      <c r="D139" s="13"/>
      <c r="E139" s="13"/>
      <c r="F139" s="13"/>
      <c r="G139" s="13"/>
      <c r="H139" s="13"/>
      <c r="I139" s="13"/>
      <c r="J139" s="13"/>
      <c r="K139" s="13"/>
      <c r="L139" s="13"/>
      <c r="M139" s="19"/>
      <c r="N139" s="19"/>
      <c r="O139" s="19"/>
      <c r="P139" s="19"/>
      <c r="Q139" s="13"/>
      <c r="R139" s="13"/>
      <c r="S139" s="13"/>
      <c r="T139" s="19"/>
      <c r="U139" s="13"/>
      <c r="V139" s="13"/>
      <c r="W139" s="13"/>
    </row>
    <row r="140" ht="15.75" customHeight="1">
      <c r="A140" s="12"/>
      <c r="B140" s="13"/>
      <c r="C140" s="13"/>
      <c r="D140" s="13"/>
      <c r="E140" s="13"/>
      <c r="F140" s="13"/>
      <c r="G140" s="13"/>
      <c r="H140" s="13"/>
      <c r="I140" s="13"/>
      <c r="J140" s="13"/>
      <c r="K140" s="13"/>
      <c r="L140" s="13"/>
      <c r="M140" s="19"/>
      <c r="N140" s="19"/>
      <c r="O140" s="19"/>
      <c r="P140" s="19"/>
      <c r="Q140" s="13"/>
      <c r="R140" s="13"/>
      <c r="S140" s="13"/>
      <c r="T140" s="19"/>
      <c r="U140" s="13"/>
      <c r="V140" s="13"/>
      <c r="W140" s="13"/>
    </row>
    <row r="141" ht="15.75" customHeight="1">
      <c r="A141" s="12"/>
      <c r="B141" s="13"/>
      <c r="C141" s="13"/>
      <c r="D141" s="13"/>
      <c r="E141" s="13"/>
      <c r="F141" s="13"/>
      <c r="G141" s="13"/>
      <c r="H141" s="13"/>
      <c r="I141" s="13"/>
      <c r="J141" s="13"/>
      <c r="K141" s="13"/>
      <c r="L141" s="13"/>
      <c r="M141" s="19"/>
      <c r="N141" s="19"/>
      <c r="O141" s="19"/>
      <c r="P141" s="19"/>
      <c r="Q141" s="13"/>
      <c r="R141" s="13"/>
      <c r="S141" s="13"/>
      <c r="T141" s="19"/>
      <c r="U141" s="13"/>
      <c r="V141" s="13"/>
      <c r="W141" s="13"/>
    </row>
    <row r="142" ht="15.75" customHeight="1">
      <c r="A142" s="12"/>
      <c r="B142" s="13"/>
      <c r="C142" s="13"/>
      <c r="D142" s="13"/>
      <c r="E142" s="13"/>
      <c r="F142" s="13"/>
      <c r="G142" s="13"/>
      <c r="H142" s="13"/>
      <c r="I142" s="13"/>
      <c r="J142" s="13"/>
      <c r="K142" s="13"/>
      <c r="L142" s="13"/>
      <c r="M142" s="19"/>
      <c r="N142" s="19"/>
      <c r="O142" s="19"/>
      <c r="P142" s="19"/>
      <c r="Q142" s="13"/>
      <c r="R142" s="13"/>
      <c r="S142" s="13"/>
      <c r="T142" s="19"/>
      <c r="U142" s="13"/>
      <c r="V142" s="13"/>
      <c r="W142" s="13"/>
    </row>
    <row r="143" ht="15.75" customHeight="1">
      <c r="A143" s="12"/>
      <c r="B143" s="13"/>
      <c r="C143" s="13"/>
      <c r="D143" s="13"/>
      <c r="E143" s="13"/>
      <c r="F143" s="13"/>
      <c r="G143" s="13"/>
      <c r="H143" s="13"/>
      <c r="I143" s="13"/>
      <c r="J143" s="13"/>
      <c r="K143" s="13"/>
      <c r="L143" s="13"/>
      <c r="M143" s="19"/>
      <c r="N143" s="19"/>
      <c r="O143" s="19"/>
      <c r="P143" s="19"/>
      <c r="Q143" s="13"/>
      <c r="R143" s="13"/>
      <c r="S143" s="13"/>
      <c r="T143" s="19"/>
      <c r="U143" s="13"/>
      <c r="V143" s="13"/>
      <c r="W143" s="13"/>
    </row>
    <row r="144" ht="15.75" customHeight="1">
      <c r="A144" s="12"/>
      <c r="B144" s="13"/>
      <c r="C144" s="13"/>
      <c r="D144" s="13"/>
      <c r="E144" s="13"/>
      <c r="F144" s="13"/>
      <c r="G144" s="13"/>
      <c r="H144" s="13"/>
      <c r="I144" s="13"/>
      <c r="J144" s="13"/>
      <c r="K144" s="13"/>
      <c r="L144" s="13"/>
      <c r="M144" s="19"/>
      <c r="N144" s="19"/>
      <c r="O144" s="19"/>
      <c r="P144" s="19"/>
      <c r="Q144" s="13"/>
      <c r="R144" s="13"/>
      <c r="S144" s="13"/>
      <c r="T144" s="19"/>
      <c r="U144" s="13"/>
      <c r="V144" s="13"/>
      <c r="W144" s="13"/>
    </row>
    <row r="145" ht="15.75" customHeight="1">
      <c r="A145" s="12"/>
      <c r="B145" s="13"/>
      <c r="C145" s="13"/>
      <c r="D145" s="13"/>
      <c r="E145" s="13"/>
      <c r="F145" s="13"/>
      <c r="G145" s="13"/>
      <c r="H145" s="13"/>
      <c r="I145" s="13"/>
      <c r="J145" s="13"/>
      <c r="K145" s="13"/>
      <c r="L145" s="13"/>
      <c r="M145" s="19"/>
      <c r="N145" s="19"/>
      <c r="O145" s="19"/>
      <c r="P145" s="19"/>
      <c r="Q145" s="13"/>
      <c r="R145" s="13"/>
      <c r="S145" s="13"/>
      <c r="T145" s="19"/>
      <c r="U145" s="13"/>
      <c r="V145" s="13"/>
      <c r="W145" s="13"/>
    </row>
    <row r="146" ht="15.75" customHeight="1">
      <c r="A146" s="12"/>
      <c r="B146" s="13"/>
      <c r="C146" s="13"/>
      <c r="D146" s="13"/>
      <c r="E146" s="13"/>
      <c r="F146" s="13"/>
      <c r="G146" s="13"/>
      <c r="H146" s="13"/>
      <c r="I146" s="13"/>
      <c r="J146" s="13"/>
      <c r="K146" s="13"/>
      <c r="L146" s="13"/>
      <c r="M146" s="19"/>
      <c r="N146" s="19"/>
      <c r="O146" s="19"/>
      <c r="P146" s="19"/>
      <c r="Q146" s="13"/>
      <c r="R146" s="13"/>
      <c r="S146" s="13"/>
      <c r="T146" s="19"/>
      <c r="U146" s="13"/>
      <c r="V146" s="13"/>
      <c r="W146" s="13"/>
    </row>
    <row r="147" ht="15.75" customHeight="1">
      <c r="A147" s="12"/>
      <c r="B147" s="13"/>
      <c r="C147" s="13"/>
      <c r="D147" s="13"/>
      <c r="E147" s="13"/>
      <c r="F147" s="13"/>
      <c r="G147" s="13"/>
      <c r="H147" s="13"/>
      <c r="I147" s="13"/>
      <c r="J147" s="13"/>
      <c r="K147" s="13"/>
      <c r="L147" s="13"/>
      <c r="M147" s="19"/>
      <c r="N147" s="19"/>
      <c r="O147" s="19"/>
      <c r="P147" s="19"/>
      <c r="Q147" s="13"/>
      <c r="R147" s="13"/>
      <c r="S147" s="13"/>
      <c r="T147" s="19"/>
      <c r="U147" s="13"/>
      <c r="V147" s="13"/>
      <c r="W147" s="13"/>
    </row>
    <row r="148" ht="15.75" customHeight="1">
      <c r="A148" s="12"/>
      <c r="B148" s="13"/>
      <c r="C148" s="13"/>
      <c r="D148" s="13"/>
      <c r="E148" s="13"/>
      <c r="F148" s="13"/>
      <c r="G148" s="13"/>
      <c r="H148" s="13"/>
      <c r="I148" s="13"/>
      <c r="J148" s="13"/>
      <c r="K148" s="13"/>
      <c r="L148" s="13"/>
      <c r="M148" s="19"/>
      <c r="N148" s="19"/>
      <c r="O148" s="19"/>
      <c r="P148" s="19"/>
      <c r="Q148" s="13"/>
      <c r="R148" s="13"/>
      <c r="S148" s="13"/>
      <c r="T148" s="19"/>
      <c r="U148" s="13"/>
      <c r="V148" s="13"/>
      <c r="W148" s="13"/>
    </row>
    <row r="149" ht="15.75" customHeight="1">
      <c r="A149" s="12"/>
      <c r="B149" s="13"/>
      <c r="C149" s="13"/>
      <c r="D149" s="13"/>
      <c r="E149" s="13"/>
      <c r="F149" s="13"/>
      <c r="G149" s="13"/>
      <c r="H149" s="13"/>
      <c r="I149" s="13"/>
      <c r="J149" s="13"/>
      <c r="K149" s="13"/>
      <c r="L149" s="13"/>
      <c r="M149" s="19"/>
      <c r="N149" s="19"/>
      <c r="O149" s="19"/>
      <c r="P149" s="19"/>
      <c r="Q149" s="13"/>
      <c r="R149" s="13"/>
      <c r="S149" s="13"/>
      <c r="T149" s="19"/>
      <c r="U149" s="13"/>
      <c r="V149" s="13"/>
      <c r="W149" s="13"/>
    </row>
    <row r="150" ht="15.75" customHeight="1">
      <c r="A150" s="12"/>
      <c r="B150" s="13"/>
      <c r="C150" s="13"/>
      <c r="D150" s="13"/>
      <c r="E150" s="13"/>
      <c r="F150" s="13"/>
      <c r="G150" s="13"/>
      <c r="H150" s="13"/>
      <c r="I150" s="13"/>
      <c r="J150" s="13"/>
      <c r="K150" s="13"/>
      <c r="L150" s="13"/>
      <c r="M150" s="19"/>
      <c r="N150" s="19"/>
      <c r="O150" s="19"/>
      <c r="P150" s="19"/>
      <c r="Q150" s="13"/>
      <c r="R150" s="13"/>
      <c r="S150" s="13"/>
      <c r="T150" s="19"/>
      <c r="U150" s="13"/>
      <c r="V150" s="13"/>
      <c r="W150" s="13"/>
    </row>
    <row r="151" ht="15.75" customHeight="1">
      <c r="A151" s="12"/>
      <c r="B151" s="13"/>
      <c r="C151" s="13"/>
      <c r="D151" s="13"/>
      <c r="E151" s="13"/>
      <c r="F151" s="13"/>
      <c r="G151" s="13"/>
      <c r="H151" s="13"/>
      <c r="I151" s="13"/>
      <c r="J151" s="13"/>
      <c r="K151" s="13"/>
      <c r="L151" s="13"/>
      <c r="M151" s="19"/>
      <c r="N151" s="19"/>
      <c r="O151" s="19"/>
      <c r="P151" s="19"/>
      <c r="Q151" s="13"/>
      <c r="R151" s="13"/>
      <c r="S151" s="13"/>
      <c r="T151" s="19"/>
      <c r="U151" s="13"/>
      <c r="V151" s="13"/>
      <c r="W151" s="13"/>
    </row>
    <row r="152" ht="15.75" customHeight="1">
      <c r="A152" s="12"/>
      <c r="B152" s="13"/>
      <c r="C152" s="13"/>
      <c r="D152" s="13"/>
      <c r="E152" s="13"/>
      <c r="F152" s="13"/>
      <c r="G152" s="13"/>
      <c r="H152" s="13"/>
      <c r="I152" s="13"/>
      <c r="J152" s="13"/>
      <c r="K152" s="13"/>
      <c r="L152" s="13"/>
      <c r="M152" s="19"/>
      <c r="N152" s="19"/>
      <c r="O152" s="19"/>
      <c r="P152" s="19"/>
      <c r="Q152" s="13"/>
      <c r="R152" s="13"/>
      <c r="S152" s="13"/>
      <c r="T152" s="19"/>
      <c r="U152" s="13"/>
      <c r="V152" s="13"/>
      <c r="W152" s="13"/>
    </row>
    <row r="153" ht="15.75" customHeight="1">
      <c r="A153" s="12"/>
      <c r="B153" s="13"/>
      <c r="C153" s="13"/>
      <c r="D153" s="13"/>
      <c r="E153" s="13"/>
      <c r="F153" s="13"/>
      <c r="G153" s="13"/>
      <c r="H153" s="13"/>
      <c r="I153" s="13"/>
      <c r="J153" s="13"/>
      <c r="K153" s="13"/>
      <c r="L153" s="13"/>
      <c r="M153" s="19"/>
      <c r="N153" s="19"/>
      <c r="O153" s="19"/>
      <c r="P153" s="19"/>
      <c r="Q153" s="13"/>
      <c r="R153" s="13"/>
      <c r="S153" s="13"/>
      <c r="T153" s="19"/>
      <c r="U153" s="13"/>
      <c r="V153" s="13"/>
      <c r="W153" s="13"/>
    </row>
    <row r="154" ht="15.75" customHeight="1">
      <c r="A154" s="12"/>
      <c r="B154" s="13"/>
      <c r="C154" s="13"/>
      <c r="D154" s="13"/>
      <c r="E154" s="13"/>
      <c r="F154" s="13"/>
      <c r="G154" s="13"/>
      <c r="H154" s="13"/>
      <c r="I154" s="13"/>
      <c r="J154" s="13"/>
      <c r="K154" s="13"/>
      <c r="L154" s="13"/>
      <c r="M154" s="19"/>
      <c r="N154" s="19"/>
      <c r="O154" s="19"/>
      <c r="P154" s="19"/>
      <c r="Q154" s="13"/>
      <c r="R154" s="13"/>
      <c r="S154" s="13"/>
      <c r="T154" s="19"/>
      <c r="U154" s="13"/>
      <c r="V154" s="13"/>
      <c r="W154" s="13"/>
    </row>
    <row r="155" ht="15.75" customHeight="1">
      <c r="A155" s="12"/>
      <c r="B155" s="13"/>
      <c r="C155" s="13"/>
      <c r="D155" s="13"/>
      <c r="E155" s="13"/>
      <c r="F155" s="13"/>
      <c r="G155" s="13"/>
      <c r="H155" s="13"/>
      <c r="I155" s="13"/>
      <c r="J155" s="13"/>
      <c r="K155" s="13"/>
      <c r="L155" s="13"/>
      <c r="M155" s="19"/>
      <c r="N155" s="19"/>
      <c r="O155" s="19"/>
      <c r="P155" s="19"/>
      <c r="Q155" s="13"/>
      <c r="R155" s="13"/>
      <c r="S155" s="13"/>
      <c r="T155" s="19"/>
      <c r="U155" s="13"/>
      <c r="V155" s="13"/>
      <c r="W155" s="13"/>
    </row>
    <row r="156" ht="15.75" customHeight="1">
      <c r="A156" s="12"/>
      <c r="B156" s="13"/>
      <c r="C156" s="13"/>
      <c r="D156" s="13"/>
      <c r="E156" s="13"/>
      <c r="F156" s="13"/>
      <c r="G156" s="13"/>
      <c r="H156" s="13"/>
      <c r="I156" s="13"/>
      <c r="J156" s="13"/>
      <c r="K156" s="13"/>
      <c r="L156" s="13"/>
      <c r="M156" s="19"/>
      <c r="N156" s="19"/>
      <c r="O156" s="19"/>
      <c r="P156" s="19"/>
      <c r="Q156" s="13"/>
      <c r="R156" s="13"/>
      <c r="S156" s="13"/>
      <c r="T156" s="19"/>
      <c r="U156" s="13"/>
      <c r="V156" s="13"/>
      <c r="W156" s="13"/>
    </row>
    <row r="157" ht="15.75" customHeight="1">
      <c r="A157" s="12"/>
      <c r="B157" s="13"/>
      <c r="C157" s="13"/>
      <c r="D157" s="13"/>
      <c r="E157" s="13"/>
      <c r="F157" s="13"/>
      <c r="G157" s="13"/>
      <c r="H157" s="13"/>
      <c r="I157" s="13"/>
      <c r="J157" s="13"/>
      <c r="K157" s="13"/>
      <c r="L157" s="13"/>
      <c r="M157" s="19"/>
      <c r="N157" s="19"/>
      <c r="O157" s="19"/>
      <c r="P157" s="19"/>
      <c r="Q157" s="13"/>
      <c r="R157" s="13"/>
      <c r="S157" s="13"/>
      <c r="T157" s="19"/>
      <c r="U157" s="13"/>
      <c r="V157" s="13"/>
      <c r="W157" s="13"/>
    </row>
    <row r="158" ht="15.75" customHeight="1">
      <c r="A158" s="12"/>
      <c r="B158" s="13"/>
      <c r="C158" s="13"/>
      <c r="D158" s="13"/>
      <c r="E158" s="13"/>
      <c r="F158" s="13"/>
      <c r="G158" s="13"/>
      <c r="H158" s="13"/>
      <c r="I158" s="13"/>
      <c r="J158" s="13"/>
      <c r="K158" s="13"/>
      <c r="L158" s="13"/>
      <c r="M158" s="19"/>
      <c r="N158" s="19"/>
      <c r="O158" s="19"/>
      <c r="P158" s="19"/>
      <c r="Q158" s="13"/>
      <c r="R158" s="13"/>
      <c r="S158" s="13"/>
      <c r="T158" s="19"/>
      <c r="U158" s="13"/>
      <c r="V158" s="13"/>
      <c r="W158" s="13"/>
    </row>
    <row r="159" ht="15.75" customHeight="1">
      <c r="A159" s="12"/>
      <c r="B159" s="13"/>
      <c r="C159" s="13"/>
      <c r="D159" s="13"/>
      <c r="E159" s="13"/>
      <c r="F159" s="13"/>
      <c r="G159" s="13"/>
      <c r="H159" s="13"/>
      <c r="I159" s="13"/>
      <c r="J159" s="13"/>
      <c r="K159" s="13"/>
      <c r="L159" s="13"/>
      <c r="M159" s="19"/>
      <c r="N159" s="19"/>
      <c r="O159" s="19"/>
      <c r="P159" s="19"/>
      <c r="Q159" s="13"/>
      <c r="R159" s="13"/>
      <c r="S159" s="13"/>
      <c r="T159" s="19"/>
      <c r="U159" s="13"/>
      <c r="V159" s="13"/>
      <c r="W159" s="13"/>
    </row>
    <row r="160" ht="15.75" customHeight="1">
      <c r="A160" s="12"/>
      <c r="B160" s="13"/>
      <c r="C160" s="13"/>
      <c r="D160" s="13"/>
      <c r="E160" s="13"/>
      <c r="F160" s="13"/>
      <c r="G160" s="13"/>
      <c r="H160" s="13"/>
      <c r="I160" s="13"/>
      <c r="J160" s="13"/>
      <c r="K160" s="13"/>
      <c r="L160" s="13"/>
      <c r="M160" s="19"/>
      <c r="N160" s="19"/>
      <c r="O160" s="19"/>
      <c r="P160" s="19"/>
      <c r="Q160" s="13"/>
      <c r="R160" s="13"/>
      <c r="S160" s="13"/>
      <c r="T160" s="19"/>
      <c r="U160" s="13"/>
      <c r="V160" s="13"/>
      <c r="W160" s="13"/>
    </row>
    <row r="161" ht="15.75" customHeight="1">
      <c r="A161" s="12"/>
      <c r="B161" s="13"/>
      <c r="C161" s="13"/>
      <c r="D161" s="13"/>
      <c r="E161" s="13"/>
      <c r="F161" s="13"/>
      <c r="G161" s="13"/>
      <c r="H161" s="13"/>
      <c r="I161" s="13"/>
      <c r="J161" s="13"/>
      <c r="K161" s="13"/>
      <c r="L161" s="13"/>
      <c r="M161" s="19"/>
      <c r="N161" s="19"/>
      <c r="O161" s="19"/>
      <c r="P161" s="19"/>
      <c r="Q161" s="13"/>
      <c r="R161" s="13"/>
      <c r="S161" s="13"/>
      <c r="T161" s="19"/>
      <c r="U161" s="13"/>
      <c r="V161" s="13"/>
      <c r="W161" s="13"/>
    </row>
    <row r="162" ht="15.75" customHeight="1">
      <c r="A162" s="12"/>
      <c r="B162" s="13"/>
      <c r="C162" s="13"/>
      <c r="D162" s="13"/>
      <c r="E162" s="13"/>
      <c r="F162" s="13"/>
      <c r="G162" s="13"/>
      <c r="H162" s="13"/>
      <c r="I162" s="13"/>
      <c r="J162" s="13"/>
      <c r="K162" s="13"/>
      <c r="L162" s="13"/>
      <c r="M162" s="19"/>
      <c r="N162" s="19"/>
      <c r="O162" s="19"/>
      <c r="P162" s="19"/>
      <c r="Q162" s="13"/>
      <c r="R162" s="13"/>
      <c r="S162" s="13"/>
      <c r="T162" s="19"/>
      <c r="U162" s="13"/>
      <c r="V162" s="13"/>
      <c r="W162" s="13"/>
    </row>
    <row r="163" ht="15.75" customHeight="1">
      <c r="A163" s="12"/>
      <c r="B163" s="13"/>
      <c r="C163" s="13"/>
      <c r="D163" s="13"/>
      <c r="E163" s="13"/>
      <c r="F163" s="13"/>
      <c r="G163" s="13"/>
      <c r="H163" s="13"/>
      <c r="I163" s="13"/>
      <c r="J163" s="13"/>
      <c r="K163" s="13"/>
      <c r="L163" s="13"/>
      <c r="M163" s="19"/>
      <c r="N163" s="19"/>
      <c r="O163" s="19"/>
      <c r="P163" s="19"/>
      <c r="Q163" s="13"/>
      <c r="R163" s="13"/>
      <c r="S163" s="13"/>
      <c r="T163" s="19"/>
      <c r="U163" s="13"/>
      <c r="V163" s="13"/>
      <c r="W163" s="13"/>
    </row>
    <row r="164" ht="15.75" customHeight="1">
      <c r="A164" s="12"/>
      <c r="B164" s="13"/>
      <c r="C164" s="13"/>
      <c r="D164" s="13"/>
      <c r="E164" s="13"/>
      <c r="F164" s="13"/>
      <c r="G164" s="13"/>
      <c r="H164" s="13"/>
      <c r="I164" s="13"/>
      <c r="J164" s="13"/>
      <c r="K164" s="13"/>
      <c r="L164" s="13"/>
      <c r="M164" s="19"/>
      <c r="N164" s="19"/>
      <c r="O164" s="19"/>
      <c r="P164" s="19"/>
      <c r="Q164" s="13"/>
      <c r="R164" s="13"/>
      <c r="S164" s="13"/>
      <c r="T164" s="19"/>
      <c r="U164" s="13"/>
      <c r="V164" s="13"/>
      <c r="W164" s="13"/>
    </row>
    <row r="165" ht="15.75" customHeight="1">
      <c r="A165" s="12"/>
      <c r="B165" s="13"/>
      <c r="C165" s="13"/>
      <c r="D165" s="13"/>
      <c r="E165" s="13"/>
      <c r="F165" s="13"/>
      <c r="G165" s="13"/>
      <c r="H165" s="13"/>
      <c r="I165" s="13"/>
      <c r="J165" s="13"/>
      <c r="K165" s="13"/>
      <c r="L165" s="13"/>
      <c r="M165" s="19"/>
      <c r="N165" s="19"/>
      <c r="O165" s="19"/>
      <c r="P165" s="19"/>
      <c r="Q165" s="13"/>
      <c r="R165" s="13"/>
      <c r="S165" s="13"/>
      <c r="T165" s="19"/>
      <c r="U165" s="13"/>
      <c r="V165" s="13"/>
      <c r="W165" s="13"/>
    </row>
    <row r="166" ht="15.75" customHeight="1">
      <c r="A166" s="12"/>
      <c r="B166" s="13"/>
      <c r="C166" s="13"/>
      <c r="D166" s="13"/>
      <c r="E166" s="13"/>
      <c r="F166" s="13"/>
      <c r="G166" s="13"/>
      <c r="H166" s="13"/>
      <c r="I166" s="13"/>
      <c r="J166" s="13"/>
      <c r="K166" s="13"/>
      <c r="L166" s="13"/>
      <c r="M166" s="19"/>
      <c r="N166" s="19"/>
      <c r="O166" s="19"/>
      <c r="P166" s="19"/>
      <c r="Q166" s="13"/>
      <c r="R166" s="13"/>
      <c r="S166" s="13"/>
      <c r="T166" s="19"/>
      <c r="U166" s="13"/>
      <c r="V166" s="13"/>
      <c r="W166" s="13"/>
    </row>
    <row r="167" ht="15.75" customHeight="1">
      <c r="A167" s="12"/>
      <c r="B167" s="13"/>
      <c r="C167" s="13"/>
      <c r="D167" s="13"/>
      <c r="E167" s="13"/>
      <c r="F167" s="13"/>
      <c r="G167" s="13"/>
      <c r="H167" s="13"/>
      <c r="I167" s="13"/>
      <c r="J167" s="13"/>
      <c r="K167" s="13"/>
      <c r="L167" s="13"/>
      <c r="M167" s="19"/>
      <c r="N167" s="19"/>
      <c r="O167" s="19"/>
      <c r="P167" s="19"/>
      <c r="Q167" s="13"/>
      <c r="R167" s="13"/>
      <c r="S167" s="13"/>
      <c r="T167" s="19"/>
      <c r="U167" s="13"/>
      <c r="V167" s="13"/>
      <c r="W167" s="13"/>
    </row>
    <row r="168" ht="15.75" customHeight="1">
      <c r="A168" s="12"/>
      <c r="B168" s="13"/>
      <c r="C168" s="13"/>
      <c r="D168" s="13"/>
      <c r="E168" s="13"/>
      <c r="F168" s="13"/>
      <c r="G168" s="13"/>
      <c r="H168" s="13"/>
      <c r="I168" s="13"/>
      <c r="J168" s="13"/>
      <c r="K168" s="13"/>
      <c r="L168" s="13"/>
      <c r="M168" s="19"/>
      <c r="N168" s="19"/>
      <c r="O168" s="19"/>
      <c r="P168" s="19"/>
      <c r="Q168" s="13"/>
      <c r="R168" s="13"/>
      <c r="S168" s="13"/>
      <c r="T168" s="19"/>
      <c r="U168" s="13"/>
      <c r="V168" s="13"/>
      <c r="W168" s="13"/>
    </row>
    <row r="169" ht="15.75" customHeight="1">
      <c r="A169" s="12"/>
      <c r="B169" s="13"/>
      <c r="C169" s="13"/>
      <c r="D169" s="13"/>
      <c r="E169" s="13"/>
      <c r="F169" s="13"/>
      <c r="G169" s="13"/>
      <c r="H169" s="13"/>
      <c r="I169" s="13"/>
      <c r="J169" s="13"/>
      <c r="K169" s="13"/>
      <c r="L169" s="13"/>
      <c r="M169" s="19"/>
      <c r="N169" s="19"/>
      <c r="O169" s="19"/>
      <c r="P169" s="19"/>
      <c r="Q169" s="13"/>
      <c r="R169" s="13"/>
      <c r="S169" s="13"/>
      <c r="T169" s="19"/>
      <c r="U169" s="13"/>
      <c r="V169" s="13"/>
      <c r="W169" s="13"/>
    </row>
    <row r="170" ht="15.75" customHeight="1">
      <c r="A170" s="12"/>
      <c r="B170" s="13"/>
      <c r="C170" s="13"/>
      <c r="D170" s="13"/>
      <c r="E170" s="13"/>
      <c r="F170" s="13"/>
      <c r="G170" s="13"/>
      <c r="H170" s="13"/>
      <c r="I170" s="13"/>
      <c r="J170" s="13"/>
      <c r="K170" s="13"/>
      <c r="L170" s="13"/>
      <c r="M170" s="19"/>
      <c r="N170" s="19"/>
      <c r="O170" s="19"/>
      <c r="P170" s="19"/>
      <c r="Q170" s="13"/>
      <c r="R170" s="13"/>
      <c r="S170" s="13"/>
      <c r="T170" s="19"/>
      <c r="U170" s="13"/>
      <c r="V170" s="13"/>
      <c r="W170" s="13"/>
    </row>
    <row r="171" ht="15.75" customHeight="1">
      <c r="A171" s="12"/>
      <c r="B171" s="13"/>
      <c r="C171" s="13"/>
      <c r="D171" s="13"/>
      <c r="E171" s="13"/>
      <c r="F171" s="13"/>
      <c r="G171" s="13"/>
      <c r="H171" s="13"/>
      <c r="I171" s="13"/>
      <c r="J171" s="13"/>
      <c r="K171" s="13"/>
      <c r="L171" s="13"/>
      <c r="M171" s="19"/>
      <c r="N171" s="19"/>
      <c r="O171" s="19"/>
      <c r="P171" s="19"/>
      <c r="Q171" s="13"/>
      <c r="R171" s="13"/>
      <c r="S171" s="13"/>
      <c r="T171" s="19"/>
      <c r="U171" s="13"/>
      <c r="V171" s="13"/>
      <c r="W171" s="13"/>
    </row>
    <row r="172" ht="15.75" customHeight="1">
      <c r="A172" s="12"/>
      <c r="B172" s="13"/>
      <c r="C172" s="13"/>
      <c r="D172" s="13"/>
      <c r="E172" s="13"/>
      <c r="F172" s="13"/>
      <c r="G172" s="13"/>
      <c r="H172" s="13"/>
      <c r="I172" s="13"/>
      <c r="J172" s="13"/>
      <c r="K172" s="13"/>
      <c r="L172" s="13"/>
      <c r="M172" s="19"/>
      <c r="N172" s="19"/>
      <c r="O172" s="19"/>
      <c r="P172" s="19"/>
      <c r="Q172" s="13"/>
      <c r="R172" s="13"/>
      <c r="S172" s="13"/>
      <c r="T172" s="19"/>
      <c r="U172" s="13"/>
      <c r="V172" s="13"/>
      <c r="W172" s="13"/>
    </row>
    <row r="173" ht="15.75" customHeight="1">
      <c r="A173" s="12"/>
      <c r="B173" s="13"/>
      <c r="C173" s="13"/>
      <c r="D173" s="13"/>
      <c r="E173" s="13"/>
      <c r="F173" s="13"/>
      <c r="G173" s="13"/>
      <c r="H173" s="13"/>
      <c r="I173" s="13"/>
      <c r="J173" s="13"/>
      <c r="K173" s="13"/>
      <c r="L173" s="13"/>
      <c r="M173" s="19"/>
      <c r="N173" s="19"/>
      <c r="O173" s="19"/>
      <c r="P173" s="19"/>
      <c r="Q173" s="13"/>
      <c r="R173" s="13"/>
      <c r="S173" s="13"/>
      <c r="T173" s="19"/>
      <c r="U173" s="13"/>
      <c r="V173" s="13"/>
      <c r="W173" s="13"/>
    </row>
    <row r="174" ht="15.75" customHeight="1">
      <c r="A174" s="12"/>
      <c r="B174" s="13"/>
      <c r="C174" s="13"/>
      <c r="D174" s="13"/>
      <c r="E174" s="13"/>
      <c r="F174" s="13"/>
      <c r="G174" s="13"/>
      <c r="H174" s="13"/>
      <c r="I174" s="13"/>
      <c r="J174" s="13"/>
      <c r="K174" s="13"/>
      <c r="L174" s="13"/>
      <c r="M174" s="19"/>
      <c r="N174" s="19"/>
      <c r="O174" s="19"/>
      <c r="P174" s="19"/>
      <c r="Q174" s="13"/>
      <c r="R174" s="13"/>
      <c r="S174" s="13"/>
      <c r="T174" s="19"/>
      <c r="U174" s="13"/>
      <c r="V174" s="13"/>
      <c r="W174" s="13"/>
    </row>
    <row r="175" ht="15.75" customHeight="1">
      <c r="A175" s="12"/>
      <c r="B175" s="13"/>
      <c r="C175" s="13"/>
      <c r="D175" s="13"/>
      <c r="E175" s="13"/>
      <c r="F175" s="13"/>
      <c r="G175" s="13"/>
      <c r="H175" s="13"/>
      <c r="I175" s="13"/>
      <c r="J175" s="13"/>
      <c r="K175" s="13"/>
      <c r="L175" s="13"/>
      <c r="M175" s="19"/>
      <c r="N175" s="19"/>
      <c r="O175" s="19"/>
      <c r="P175" s="19"/>
      <c r="Q175" s="13"/>
      <c r="R175" s="13"/>
      <c r="S175" s="13"/>
      <c r="T175" s="19"/>
      <c r="U175" s="13"/>
      <c r="V175" s="13"/>
      <c r="W175" s="13"/>
    </row>
    <row r="176" ht="15.75" customHeight="1">
      <c r="A176" s="12"/>
      <c r="B176" s="13"/>
      <c r="C176" s="13"/>
      <c r="D176" s="13"/>
      <c r="E176" s="13"/>
      <c r="F176" s="13"/>
      <c r="G176" s="13"/>
      <c r="H176" s="13"/>
      <c r="I176" s="13"/>
      <c r="J176" s="13"/>
      <c r="K176" s="13"/>
      <c r="L176" s="13"/>
      <c r="M176" s="19"/>
      <c r="N176" s="19"/>
      <c r="O176" s="19"/>
      <c r="P176" s="19"/>
      <c r="Q176" s="13"/>
      <c r="R176" s="13"/>
      <c r="S176" s="13"/>
      <c r="T176" s="19"/>
      <c r="U176" s="13"/>
      <c r="V176" s="13"/>
      <c r="W176" s="13"/>
    </row>
    <row r="177" ht="15.75" customHeight="1">
      <c r="A177" s="12"/>
      <c r="B177" s="13"/>
      <c r="C177" s="13"/>
      <c r="D177" s="13"/>
      <c r="E177" s="13"/>
      <c r="F177" s="13"/>
      <c r="G177" s="13"/>
      <c r="H177" s="13"/>
      <c r="I177" s="13"/>
      <c r="J177" s="13"/>
      <c r="K177" s="13"/>
      <c r="L177" s="13"/>
      <c r="M177" s="19"/>
      <c r="N177" s="19"/>
      <c r="O177" s="19"/>
      <c r="P177" s="19"/>
      <c r="Q177" s="13"/>
      <c r="R177" s="13"/>
      <c r="S177" s="13"/>
      <c r="T177" s="19"/>
      <c r="U177" s="13"/>
      <c r="V177" s="13"/>
      <c r="W177" s="13"/>
    </row>
    <row r="178" ht="15.75" customHeight="1">
      <c r="A178" s="12"/>
      <c r="B178" s="13"/>
      <c r="C178" s="13"/>
      <c r="D178" s="13"/>
      <c r="E178" s="13"/>
      <c r="F178" s="13"/>
      <c r="G178" s="13"/>
      <c r="H178" s="13"/>
      <c r="I178" s="13"/>
      <c r="J178" s="13"/>
      <c r="K178" s="13"/>
      <c r="L178" s="13"/>
      <c r="M178" s="19"/>
      <c r="N178" s="19"/>
      <c r="O178" s="19"/>
      <c r="P178" s="19"/>
      <c r="Q178" s="13"/>
      <c r="R178" s="13"/>
      <c r="S178" s="13"/>
      <c r="T178" s="19"/>
      <c r="U178" s="13"/>
      <c r="V178" s="13"/>
      <c r="W178" s="13"/>
    </row>
    <row r="179" ht="15.75" customHeight="1">
      <c r="A179" s="12"/>
      <c r="B179" s="13"/>
      <c r="C179" s="13"/>
      <c r="D179" s="13"/>
      <c r="E179" s="13"/>
      <c r="F179" s="13"/>
      <c r="G179" s="13"/>
      <c r="H179" s="13"/>
      <c r="I179" s="13"/>
      <c r="J179" s="13"/>
      <c r="K179" s="13"/>
      <c r="L179" s="13"/>
      <c r="M179" s="19"/>
      <c r="N179" s="19"/>
      <c r="O179" s="19"/>
      <c r="P179" s="19"/>
      <c r="Q179" s="13"/>
      <c r="R179" s="13"/>
      <c r="S179" s="13"/>
      <c r="T179" s="19"/>
      <c r="U179" s="13"/>
      <c r="V179" s="13"/>
      <c r="W179" s="13"/>
    </row>
    <row r="180" ht="15.75" customHeight="1">
      <c r="A180" s="12"/>
      <c r="B180" s="13"/>
      <c r="C180" s="13"/>
      <c r="D180" s="13"/>
      <c r="E180" s="13"/>
      <c r="F180" s="13"/>
      <c r="G180" s="13"/>
      <c r="H180" s="13"/>
      <c r="I180" s="13"/>
      <c r="J180" s="13"/>
      <c r="K180" s="13"/>
      <c r="L180" s="13"/>
      <c r="M180" s="19"/>
      <c r="N180" s="19"/>
      <c r="O180" s="19"/>
      <c r="P180" s="19"/>
      <c r="Q180" s="13"/>
      <c r="R180" s="13"/>
      <c r="S180" s="13"/>
      <c r="T180" s="19"/>
      <c r="U180" s="13"/>
      <c r="V180" s="13"/>
      <c r="W180" s="13"/>
    </row>
    <row r="181" ht="15.75" customHeight="1">
      <c r="A181" s="12"/>
      <c r="B181" s="13"/>
      <c r="C181" s="13"/>
      <c r="D181" s="13"/>
      <c r="E181" s="13"/>
      <c r="F181" s="13"/>
      <c r="G181" s="13"/>
      <c r="H181" s="13"/>
      <c r="I181" s="13"/>
      <c r="J181" s="13"/>
      <c r="K181" s="13"/>
      <c r="L181" s="13"/>
      <c r="M181" s="19"/>
      <c r="N181" s="19"/>
      <c r="O181" s="19"/>
      <c r="P181" s="19"/>
      <c r="Q181" s="13"/>
      <c r="R181" s="13"/>
      <c r="S181" s="13"/>
      <c r="T181" s="19"/>
      <c r="U181" s="13"/>
      <c r="V181" s="13"/>
      <c r="W181" s="13"/>
    </row>
    <row r="182" ht="15.75" customHeight="1">
      <c r="A182" s="12"/>
      <c r="B182" s="13"/>
      <c r="C182" s="13"/>
      <c r="D182" s="13"/>
      <c r="E182" s="13"/>
      <c r="F182" s="13"/>
      <c r="G182" s="13"/>
      <c r="H182" s="13"/>
      <c r="I182" s="13"/>
      <c r="J182" s="13"/>
      <c r="K182" s="13"/>
      <c r="L182" s="13"/>
      <c r="M182" s="19"/>
      <c r="N182" s="19"/>
      <c r="O182" s="19"/>
      <c r="P182" s="19"/>
      <c r="Q182" s="13"/>
      <c r="R182" s="13"/>
      <c r="S182" s="13"/>
      <c r="T182" s="19"/>
      <c r="U182" s="13"/>
      <c r="V182" s="13"/>
      <c r="W182" s="13"/>
    </row>
    <row r="183" ht="15.75" customHeight="1">
      <c r="A183" s="12"/>
      <c r="B183" s="13"/>
      <c r="C183" s="13"/>
      <c r="D183" s="13"/>
      <c r="E183" s="13"/>
      <c r="F183" s="13"/>
      <c r="G183" s="13"/>
      <c r="H183" s="13"/>
      <c r="I183" s="13"/>
      <c r="J183" s="13"/>
      <c r="K183" s="13"/>
      <c r="L183" s="13"/>
      <c r="M183" s="19"/>
      <c r="N183" s="19"/>
      <c r="O183" s="19"/>
      <c r="P183" s="19"/>
      <c r="Q183" s="13"/>
      <c r="R183" s="13"/>
      <c r="S183" s="13"/>
      <c r="T183" s="19"/>
      <c r="U183" s="13"/>
      <c r="V183" s="13"/>
      <c r="W183" s="13"/>
    </row>
    <row r="184" ht="15.75" customHeight="1">
      <c r="A184" s="12"/>
      <c r="B184" s="13"/>
      <c r="C184" s="13"/>
      <c r="D184" s="13"/>
      <c r="E184" s="13"/>
      <c r="F184" s="13"/>
      <c r="G184" s="13"/>
      <c r="H184" s="13"/>
      <c r="I184" s="13"/>
      <c r="J184" s="13"/>
      <c r="K184" s="13"/>
      <c r="L184" s="13"/>
      <c r="M184" s="19"/>
      <c r="N184" s="19"/>
      <c r="O184" s="19"/>
      <c r="P184" s="19"/>
      <c r="Q184" s="13"/>
      <c r="R184" s="13"/>
      <c r="S184" s="13"/>
      <c r="T184" s="19"/>
      <c r="U184" s="13"/>
      <c r="V184" s="13"/>
      <c r="W184" s="13"/>
    </row>
    <row r="185" ht="15.75" customHeight="1">
      <c r="A185" s="12"/>
      <c r="B185" s="13"/>
      <c r="C185" s="13"/>
      <c r="D185" s="13"/>
      <c r="E185" s="13"/>
      <c r="F185" s="13"/>
      <c r="G185" s="13"/>
      <c r="H185" s="13"/>
      <c r="I185" s="13"/>
      <c r="J185" s="13"/>
      <c r="K185" s="13"/>
      <c r="L185" s="13"/>
      <c r="M185" s="19"/>
      <c r="N185" s="19"/>
      <c r="O185" s="19"/>
      <c r="P185" s="19"/>
      <c r="Q185" s="13"/>
      <c r="R185" s="13"/>
      <c r="S185" s="13"/>
      <c r="T185" s="19"/>
      <c r="U185" s="13"/>
      <c r="V185" s="13"/>
      <c r="W185" s="13"/>
    </row>
    <row r="186" ht="15.75" customHeight="1">
      <c r="A186" s="12"/>
      <c r="B186" s="13"/>
      <c r="C186" s="13"/>
      <c r="D186" s="13"/>
      <c r="E186" s="13"/>
      <c r="F186" s="13"/>
      <c r="G186" s="13"/>
      <c r="H186" s="13"/>
      <c r="I186" s="13"/>
      <c r="J186" s="13"/>
      <c r="K186" s="13"/>
      <c r="L186" s="13"/>
      <c r="M186" s="19"/>
      <c r="N186" s="19"/>
      <c r="O186" s="19"/>
      <c r="P186" s="19"/>
      <c r="Q186" s="13"/>
      <c r="R186" s="13"/>
      <c r="S186" s="13"/>
      <c r="T186" s="19"/>
      <c r="U186" s="13"/>
      <c r="V186" s="13"/>
      <c r="W186" s="13"/>
    </row>
    <row r="187" ht="15.75" customHeight="1">
      <c r="A187" s="12"/>
      <c r="B187" s="13"/>
      <c r="C187" s="13"/>
      <c r="D187" s="13"/>
      <c r="E187" s="13"/>
      <c r="F187" s="13"/>
      <c r="G187" s="13"/>
      <c r="H187" s="13"/>
      <c r="I187" s="13"/>
      <c r="J187" s="13"/>
      <c r="K187" s="13"/>
      <c r="L187" s="13"/>
      <c r="M187" s="19"/>
      <c r="N187" s="19"/>
      <c r="O187" s="19"/>
      <c r="P187" s="19"/>
      <c r="Q187" s="13"/>
      <c r="R187" s="13"/>
      <c r="S187" s="13"/>
      <c r="T187" s="19"/>
      <c r="U187" s="13"/>
      <c r="V187" s="13"/>
      <c r="W187" s="13"/>
    </row>
    <row r="188" ht="15.75" customHeight="1">
      <c r="A188" s="12"/>
      <c r="B188" s="13"/>
      <c r="C188" s="13"/>
      <c r="D188" s="13"/>
      <c r="E188" s="13"/>
      <c r="F188" s="13"/>
      <c r="G188" s="13"/>
      <c r="H188" s="13"/>
      <c r="I188" s="13"/>
      <c r="J188" s="13"/>
      <c r="K188" s="13"/>
      <c r="L188" s="13"/>
      <c r="M188" s="19"/>
      <c r="N188" s="19"/>
      <c r="O188" s="19"/>
      <c r="P188" s="19"/>
      <c r="Q188" s="13"/>
      <c r="R188" s="13"/>
      <c r="S188" s="13"/>
      <c r="T188" s="19"/>
      <c r="U188" s="13"/>
      <c r="V188" s="13"/>
      <c r="W188" s="13"/>
    </row>
    <row r="189" ht="15.75" customHeight="1">
      <c r="A189" s="12"/>
      <c r="B189" s="13"/>
      <c r="C189" s="13"/>
      <c r="D189" s="13"/>
      <c r="E189" s="13"/>
      <c r="F189" s="13"/>
      <c r="G189" s="13"/>
      <c r="H189" s="13"/>
      <c r="I189" s="13"/>
      <c r="J189" s="13"/>
      <c r="K189" s="13"/>
      <c r="L189" s="13"/>
      <c r="M189" s="19"/>
      <c r="N189" s="19"/>
      <c r="O189" s="19"/>
      <c r="P189" s="19"/>
      <c r="Q189" s="13"/>
      <c r="R189" s="13"/>
      <c r="S189" s="13"/>
      <c r="T189" s="19"/>
      <c r="U189" s="13"/>
      <c r="V189" s="13"/>
      <c r="W189" s="13"/>
    </row>
    <row r="190" ht="15.75" customHeight="1">
      <c r="A190" s="12"/>
      <c r="B190" s="13"/>
      <c r="C190" s="13"/>
      <c r="D190" s="13"/>
      <c r="E190" s="13"/>
      <c r="F190" s="13"/>
      <c r="G190" s="13"/>
      <c r="H190" s="13"/>
      <c r="I190" s="13"/>
      <c r="J190" s="13"/>
      <c r="K190" s="13"/>
      <c r="L190" s="13"/>
      <c r="M190" s="19"/>
      <c r="N190" s="19"/>
      <c r="O190" s="19"/>
      <c r="P190" s="19"/>
      <c r="Q190" s="13"/>
      <c r="R190" s="13"/>
      <c r="S190" s="13"/>
      <c r="T190" s="19"/>
      <c r="U190" s="13"/>
      <c r="V190" s="13"/>
      <c r="W190" s="13"/>
    </row>
    <row r="191" ht="15.75" customHeight="1">
      <c r="A191" s="12"/>
      <c r="B191" s="13"/>
      <c r="C191" s="13"/>
      <c r="D191" s="13"/>
      <c r="E191" s="13"/>
      <c r="F191" s="13"/>
      <c r="G191" s="13"/>
      <c r="H191" s="13"/>
      <c r="I191" s="13"/>
      <c r="J191" s="13"/>
      <c r="K191" s="13"/>
      <c r="L191" s="13"/>
      <c r="M191" s="19"/>
      <c r="N191" s="19"/>
      <c r="O191" s="19"/>
      <c r="P191" s="19"/>
      <c r="Q191" s="13"/>
      <c r="R191" s="13"/>
      <c r="S191" s="13"/>
      <c r="T191" s="19"/>
      <c r="U191" s="13"/>
      <c r="V191" s="13"/>
      <c r="W191" s="13"/>
    </row>
    <row r="192" ht="15.75" customHeight="1">
      <c r="A192" s="12"/>
      <c r="B192" s="13"/>
      <c r="C192" s="13"/>
      <c r="D192" s="13"/>
      <c r="E192" s="13"/>
      <c r="F192" s="13"/>
      <c r="G192" s="13"/>
      <c r="H192" s="13"/>
      <c r="I192" s="13"/>
      <c r="J192" s="13"/>
      <c r="K192" s="13"/>
      <c r="L192" s="13"/>
      <c r="M192" s="19"/>
      <c r="N192" s="19"/>
      <c r="O192" s="19"/>
      <c r="P192" s="19"/>
      <c r="Q192" s="13"/>
      <c r="R192" s="13"/>
      <c r="S192" s="13"/>
      <c r="T192" s="19"/>
      <c r="U192" s="13"/>
      <c r="V192" s="13"/>
      <c r="W192" s="13"/>
    </row>
    <row r="193" ht="15.75" customHeight="1">
      <c r="A193" s="12"/>
      <c r="B193" s="13"/>
      <c r="C193" s="13"/>
      <c r="D193" s="13"/>
      <c r="E193" s="13"/>
      <c r="F193" s="13"/>
      <c r="G193" s="13"/>
      <c r="H193" s="13"/>
      <c r="I193" s="13"/>
      <c r="J193" s="13"/>
      <c r="K193" s="13"/>
      <c r="L193" s="13"/>
      <c r="M193" s="19"/>
      <c r="N193" s="19"/>
      <c r="O193" s="19"/>
      <c r="P193" s="19"/>
      <c r="Q193" s="13"/>
      <c r="R193" s="13"/>
      <c r="S193" s="13"/>
      <c r="T193" s="19"/>
      <c r="U193" s="13"/>
      <c r="V193" s="13"/>
      <c r="W193" s="13"/>
    </row>
    <row r="194" ht="15.75" customHeight="1">
      <c r="A194" s="12"/>
      <c r="B194" s="13"/>
      <c r="C194" s="13"/>
      <c r="D194" s="13"/>
      <c r="E194" s="13"/>
      <c r="F194" s="13"/>
      <c r="G194" s="13"/>
      <c r="H194" s="13"/>
      <c r="I194" s="13"/>
      <c r="J194" s="13"/>
      <c r="K194" s="13"/>
      <c r="L194" s="13"/>
      <c r="M194" s="19"/>
      <c r="N194" s="19"/>
      <c r="O194" s="19"/>
      <c r="P194" s="19"/>
      <c r="Q194" s="13"/>
      <c r="R194" s="13"/>
      <c r="S194" s="13"/>
      <c r="T194" s="19"/>
      <c r="U194" s="13"/>
      <c r="V194" s="13"/>
      <c r="W194" s="13"/>
    </row>
    <row r="195" ht="15.75" customHeight="1">
      <c r="A195" s="12"/>
      <c r="B195" s="13"/>
      <c r="C195" s="13"/>
      <c r="D195" s="13"/>
      <c r="E195" s="13"/>
      <c r="F195" s="13"/>
      <c r="G195" s="13"/>
      <c r="H195" s="13"/>
      <c r="I195" s="13"/>
      <c r="J195" s="13"/>
      <c r="K195" s="13"/>
      <c r="L195" s="13"/>
      <c r="M195" s="19"/>
      <c r="N195" s="19"/>
      <c r="O195" s="19"/>
      <c r="P195" s="19"/>
      <c r="Q195" s="13"/>
      <c r="R195" s="13"/>
      <c r="S195" s="13"/>
      <c r="T195" s="19"/>
      <c r="U195" s="13"/>
      <c r="V195" s="13"/>
      <c r="W195" s="13"/>
    </row>
    <row r="196" ht="15.75" customHeight="1">
      <c r="A196" s="12"/>
      <c r="B196" s="13"/>
      <c r="C196" s="13"/>
      <c r="D196" s="13"/>
      <c r="E196" s="13"/>
      <c r="F196" s="13"/>
      <c r="G196" s="13"/>
      <c r="H196" s="13"/>
      <c r="I196" s="13"/>
      <c r="J196" s="13"/>
      <c r="K196" s="13"/>
      <c r="L196" s="13"/>
      <c r="M196" s="19"/>
      <c r="N196" s="19"/>
      <c r="O196" s="19"/>
      <c r="P196" s="19"/>
      <c r="Q196" s="13"/>
      <c r="R196" s="13"/>
      <c r="S196" s="13"/>
      <c r="T196" s="19"/>
      <c r="U196" s="13"/>
      <c r="V196" s="13"/>
      <c r="W196" s="13"/>
    </row>
    <row r="197" ht="15.75" customHeight="1">
      <c r="A197" s="12"/>
      <c r="B197" s="13"/>
      <c r="C197" s="13"/>
      <c r="D197" s="13"/>
      <c r="E197" s="13"/>
      <c r="F197" s="13"/>
      <c r="G197" s="13"/>
      <c r="H197" s="13"/>
      <c r="I197" s="13"/>
      <c r="J197" s="13"/>
      <c r="K197" s="13"/>
      <c r="L197" s="13"/>
      <c r="M197" s="19"/>
      <c r="N197" s="19"/>
      <c r="O197" s="19"/>
      <c r="P197" s="19"/>
      <c r="Q197" s="13"/>
      <c r="R197" s="13"/>
      <c r="S197" s="13"/>
      <c r="T197" s="19"/>
      <c r="U197" s="13"/>
      <c r="V197" s="13"/>
      <c r="W197" s="13"/>
    </row>
    <row r="198" ht="15.75" customHeight="1">
      <c r="A198" s="12"/>
      <c r="B198" s="13"/>
      <c r="C198" s="13"/>
      <c r="D198" s="13"/>
      <c r="E198" s="13"/>
      <c r="F198" s="13"/>
      <c r="G198" s="13"/>
      <c r="H198" s="13"/>
      <c r="I198" s="13"/>
      <c r="J198" s="13"/>
      <c r="K198" s="13"/>
      <c r="L198" s="13"/>
      <c r="M198" s="19"/>
      <c r="N198" s="19"/>
      <c r="O198" s="19"/>
      <c r="P198" s="19"/>
      <c r="Q198" s="13"/>
      <c r="R198" s="13"/>
      <c r="S198" s="13"/>
      <c r="T198" s="19"/>
      <c r="U198" s="13"/>
      <c r="V198" s="13"/>
      <c r="W198" s="13"/>
    </row>
    <row r="199" ht="15.75" customHeight="1">
      <c r="A199" s="12"/>
      <c r="B199" s="13"/>
      <c r="C199" s="13"/>
      <c r="D199" s="13"/>
      <c r="E199" s="13"/>
      <c r="F199" s="13"/>
      <c r="G199" s="13"/>
      <c r="H199" s="13"/>
      <c r="I199" s="13"/>
      <c r="J199" s="13"/>
      <c r="K199" s="13"/>
      <c r="L199" s="13"/>
      <c r="M199" s="19"/>
      <c r="N199" s="19"/>
      <c r="O199" s="19"/>
      <c r="P199" s="19"/>
      <c r="Q199" s="13"/>
      <c r="R199" s="13"/>
      <c r="S199" s="13"/>
      <c r="T199" s="19"/>
      <c r="U199" s="13"/>
      <c r="V199" s="13"/>
      <c r="W199" s="13"/>
    </row>
    <row r="200" ht="15.75" customHeight="1">
      <c r="A200" s="12"/>
      <c r="B200" s="13"/>
      <c r="C200" s="13"/>
      <c r="D200" s="13"/>
      <c r="E200" s="13"/>
      <c r="F200" s="13"/>
      <c r="G200" s="13"/>
      <c r="H200" s="13"/>
      <c r="I200" s="13"/>
      <c r="J200" s="13"/>
      <c r="K200" s="13"/>
      <c r="L200" s="13"/>
      <c r="M200" s="19"/>
      <c r="N200" s="19"/>
      <c r="O200" s="19"/>
      <c r="P200" s="19"/>
      <c r="Q200" s="13"/>
      <c r="R200" s="13"/>
      <c r="S200" s="13"/>
      <c r="T200" s="19"/>
      <c r="U200" s="13"/>
      <c r="V200" s="13"/>
      <c r="W200" s="13"/>
    </row>
    <row r="201" ht="15.75" customHeight="1">
      <c r="A201" s="12"/>
      <c r="B201" s="13"/>
      <c r="C201" s="13"/>
      <c r="D201" s="13"/>
      <c r="E201" s="13"/>
      <c r="F201" s="13"/>
      <c r="G201" s="13"/>
      <c r="H201" s="13"/>
      <c r="I201" s="13"/>
      <c r="J201" s="13"/>
      <c r="K201" s="13"/>
      <c r="L201" s="13"/>
      <c r="M201" s="19"/>
      <c r="N201" s="19"/>
      <c r="O201" s="19"/>
      <c r="P201" s="19"/>
      <c r="Q201" s="13"/>
      <c r="R201" s="13"/>
      <c r="S201" s="13"/>
      <c r="T201" s="19"/>
      <c r="U201" s="13"/>
      <c r="V201" s="13"/>
      <c r="W201" s="13"/>
    </row>
    <row r="202" ht="15.75" customHeight="1">
      <c r="A202" s="12"/>
      <c r="B202" s="13"/>
      <c r="C202" s="13"/>
      <c r="D202" s="13"/>
      <c r="E202" s="13"/>
      <c r="F202" s="13"/>
      <c r="G202" s="13"/>
      <c r="H202" s="13"/>
      <c r="I202" s="13"/>
      <c r="J202" s="13"/>
      <c r="K202" s="13"/>
      <c r="L202" s="13"/>
      <c r="M202" s="19"/>
      <c r="N202" s="19"/>
      <c r="O202" s="19"/>
      <c r="P202" s="19"/>
      <c r="Q202" s="13"/>
      <c r="R202" s="13"/>
      <c r="S202" s="13"/>
      <c r="T202" s="19"/>
      <c r="U202" s="13"/>
      <c r="V202" s="13"/>
      <c r="W202" s="13"/>
    </row>
    <row r="203" ht="15.75" customHeight="1">
      <c r="A203" s="12"/>
      <c r="B203" s="13"/>
      <c r="C203" s="13"/>
      <c r="D203" s="13"/>
      <c r="E203" s="13"/>
      <c r="F203" s="13"/>
      <c r="G203" s="13"/>
      <c r="H203" s="13"/>
      <c r="I203" s="13"/>
      <c r="J203" s="13"/>
      <c r="K203" s="13"/>
      <c r="L203" s="13"/>
      <c r="M203" s="19"/>
      <c r="N203" s="19"/>
      <c r="O203" s="19"/>
      <c r="P203" s="19"/>
      <c r="Q203" s="13"/>
      <c r="R203" s="13"/>
      <c r="S203" s="13"/>
      <c r="T203" s="19"/>
      <c r="U203" s="13"/>
      <c r="V203" s="13"/>
      <c r="W203" s="13"/>
    </row>
    <row r="204" ht="15.75" customHeight="1">
      <c r="A204" s="12"/>
      <c r="B204" s="13"/>
      <c r="C204" s="13"/>
      <c r="D204" s="13"/>
      <c r="E204" s="13"/>
      <c r="F204" s="13"/>
      <c r="G204" s="13"/>
      <c r="H204" s="13"/>
      <c r="I204" s="13"/>
      <c r="J204" s="13"/>
      <c r="K204" s="13"/>
      <c r="L204" s="13"/>
      <c r="M204" s="19"/>
      <c r="N204" s="19"/>
      <c r="O204" s="19"/>
      <c r="P204" s="19"/>
      <c r="Q204" s="13"/>
      <c r="R204" s="13"/>
      <c r="S204" s="13"/>
      <c r="T204" s="19"/>
      <c r="U204" s="13"/>
      <c r="V204" s="13"/>
      <c r="W204" s="13"/>
    </row>
    <row r="205" ht="15.75" customHeight="1">
      <c r="A205" s="12"/>
      <c r="B205" s="13"/>
      <c r="C205" s="13"/>
      <c r="D205" s="13"/>
      <c r="E205" s="13"/>
      <c r="F205" s="13"/>
      <c r="G205" s="13"/>
      <c r="H205" s="13"/>
      <c r="I205" s="13"/>
      <c r="J205" s="13"/>
      <c r="K205" s="13"/>
      <c r="L205" s="13"/>
      <c r="M205" s="19"/>
      <c r="N205" s="19"/>
      <c r="O205" s="19"/>
      <c r="P205" s="19"/>
      <c r="Q205" s="13"/>
      <c r="R205" s="13"/>
      <c r="S205" s="13"/>
      <c r="T205" s="19"/>
      <c r="U205" s="13"/>
      <c r="V205" s="13"/>
      <c r="W205" s="13"/>
    </row>
    <row r="206" ht="15.75" customHeight="1">
      <c r="A206" s="12"/>
      <c r="B206" s="13"/>
      <c r="C206" s="13"/>
      <c r="D206" s="13"/>
      <c r="E206" s="13"/>
      <c r="F206" s="13"/>
      <c r="G206" s="13"/>
      <c r="H206" s="13"/>
      <c r="I206" s="13"/>
      <c r="J206" s="13"/>
      <c r="K206" s="13"/>
      <c r="L206" s="13"/>
      <c r="M206" s="19"/>
      <c r="N206" s="19"/>
      <c r="O206" s="19"/>
      <c r="P206" s="19"/>
      <c r="Q206" s="13"/>
      <c r="R206" s="13"/>
      <c r="S206" s="13"/>
      <c r="T206" s="19"/>
      <c r="U206" s="13"/>
      <c r="V206" s="13"/>
      <c r="W206" s="13"/>
    </row>
    <row r="207" ht="15.75" customHeight="1">
      <c r="A207" s="12"/>
      <c r="B207" s="13"/>
      <c r="C207" s="13"/>
      <c r="D207" s="13"/>
      <c r="E207" s="13"/>
      <c r="F207" s="13"/>
      <c r="G207" s="13"/>
      <c r="H207" s="13"/>
      <c r="I207" s="13"/>
      <c r="J207" s="13"/>
      <c r="K207" s="13"/>
      <c r="L207" s="13"/>
      <c r="M207" s="19"/>
      <c r="N207" s="19"/>
      <c r="O207" s="19"/>
      <c r="P207" s="19"/>
      <c r="Q207" s="13"/>
      <c r="R207" s="13"/>
      <c r="S207" s="13"/>
      <c r="T207" s="19"/>
      <c r="U207" s="13"/>
      <c r="V207" s="13"/>
      <c r="W207" s="13"/>
    </row>
    <row r="208" ht="15.75" customHeight="1">
      <c r="A208" s="12"/>
      <c r="B208" s="13"/>
      <c r="C208" s="13"/>
      <c r="D208" s="13"/>
      <c r="E208" s="13"/>
      <c r="F208" s="13"/>
      <c r="G208" s="13"/>
      <c r="H208" s="13"/>
      <c r="I208" s="13"/>
      <c r="J208" s="13"/>
      <c r="K208" s="13"/>
      <c r="L208" s="13"/>
      <c r="M208" s="19"/>
      <c r="N208" s="19"/>
      <c r="O208" s="19"/>
      <c r="P208" s="19"/>
      <c r="Q208" s="13"/>
      <c r="R208" s="13"/>
      <c r="S208" s="13"/>
      <c r="T208" s="19"/>
      <c r="U208" s="13"/>
      <c r="V208" s="13"/>
      <c r="W208" s="13"/>
    </row>
    <row r="209" ht="15.75" customHeight="1">
      <c r="A209" s="12"/>
      <c r="B209" s="13"/>
      <c r="C209" s="13"/>
      <c r="D209" s="13"/>
      <c r="E209" s="13"/>
      <c r="F209" s="13"/>
      <c r="G209" s="13"/>
      <c r="H209" s="13"/>
      <c r="I209" s="13"/>
      <c r="J209" s="13"/>
      <c r="K209" s="13"/>
      <c r="L209" s="13"/>
      <c r="M209" s="19"/>
      <c r="N209" s="19"/>
      <c r="O209" s="19"/>
      <c r="P209" s="19"/>
      <c r="Q209" s="13"/>
      <c r="R209" s="13"/>
      <c r="S209" s="13"/>
      <c r="T209" s="19"/>
      <c r="U209" s="13"/>
      <c r="V209" s="13"/>
      <c r="W209" s="13"/>
    </row>
    <row r="210" ht="15.75" customHeight="1">
      <c r="A210" s="12"/>
      <c r="B210" s="13"/>
      <c r="C210" s="13"/>
      <c r="D210" s="13"/>
      <c r="E210" s="13"/>
      <c r="F210" s="13"/>
      <c r="G210" s="13"/>
      <c r="H210" s="13"/>
      <c r="I210" s="13"/>
      <c r="J210" s="13"/>
      <c r="K210" s="13"/>
      <c r="L210" s="13"/>
      <c r="M210" s="19"/>
      <c r="N210" s="19"/>
      <c r="O210" s="19"/>
      <c r="P210" s="19"/>
      <c r="Q210" s="13"/>
      <c r="R210" s="13"/>
      <c r="S210" s="13"/>
      <c r="T210" s="19"/>
      <c r="U210" s="13"/>
      <c r="V210" s="13"/>
      <c r="W210" s="13"/>
    </row>
    <row r="211" ht="15.75" customHeight="1">
      <c r="A211" s="12"/>
      <c r="B211" s="13"/>
      <c r="C211" s="13"/>
      <c r="D211" s="13"/>
      <c r="E211" s="13"/>
      <c r="F211" s="13"/>
      <c r="G211" s="13"/>
      <c r="H211" s="13"/>
      <c r="I211" s="13"/>
      <c r="J211" s="13"/>
      <c r="K211" s="13"/>
      <c r="L211" s="13"/>
      <c r="M211" s="19"/>
      <c r="N211" s="19"/>
      <c r="O211" s="19"/>
      <c r="P211" s="19"/>
      <c r="Q211" s="13"/>
      <c r="R211" s="13"/>
      <c r="S211" s="13"/>
      <c r="T211" s="19"/>
      <c r="U211" s="13"/>
      <c r="V211" s="13"/>
      <c r="W211" s="13"/>
    </row>
    <row r="212" ht="15.75" customHeight="1">
      <c r="A212" s="12"/>
      <c r="B212" s="13"/>
      <c r="C212" s="13"/>
      <c r="D212" s="13"/>
      <c r="E212" s="13"/>
      <c r="F212" s="13"/>
      <c r="G212" s="13"/>
      <c r="H212" s="13"/>
      <c r="I212" s="13"/>
      <c r="J212" s="13"/>
      <c r="K212" s="13"/>
      <c r="L212" s="13"/>
      <c r="M212" s="19"/>
      <c r="N212" s="19"/>
      <c r="O212" s="19"/>
      <c r="P212" s="19"/>
      <c r="Q212" s="13"/>
      <c r="R212" s="13"/>
      <c r="S212" s="13"/>
      <c r="T212" s="19"/>
      <c r="U212" s="13"/>
      <c r="V212" s="13"/>
      <c r="W212" s="13"/>
    </row>
    <row r="213" ht="15.75" customHeight="1">
      <c r="A213" s="12"/>
      <c r="B213" s="13"/>
      <c r="C213" s="13"/>
      <c r="D213" s="13"/>
      <c r="E213" s="13"/>
      <c r="F213" s="13"/>
      <c r="G213" s="13"/>
      <c r="H213" s="13"/>
      <c r="I213" s="13"/>
      <c r="J213" s="13"/>
      <c r="K213" s="13"/>
      <c r="L213" s="13"/>
      <c r="M213" s="19"/>
      <c r="N213" s="19"/>
      <c r="O213" s="19"/>
      <c r="P213" s="19"/>
      <c r="Q213" s="13"/>
      <c r="R213" s="13"/>
      <c r="S213" s="13"/>
      <c r="T213" s="19"/>
      <c r="U213" s="13"/>
      <c r="V213" s="13"/>
      <c r="W213" s="13"/>
    </row>
    <row r="214" ht="15.75" customHeight="1">
      <c r="A214" s="12"/>
      <c r="B214" s="13"/>
      <c r="C214" s="13"/>
      <c r="D214" s="13"/>
      <c r="E214" s="13"/>
      <c r="F214" s="13"/>
      <c r="G214" s="13"/>
      <c r="H214" s="13"/>
      <c r="I214" s="13"/>
      <c r="J214" s="13"/>
      <c r="K214" s="13"/>
      <c r="L214" s="13"/>
      <c r="M214" s="19"/>
      <c r="N214" s="19"/>
      <c r="O214" s="19"/>
      <c r="P214" s="19"/>
      <c r="Q214" s="13"/>
      <c r="R214" s="13"/>
      <c r="S214" s="13"/>
      <c r="T214" s="19"/>
      <c r="U214" s="13"/>
      <c r="V214" s="13"/>
      <c r="W214" s="13"/>
    </row>
    <row r="215" ht="15.75" customHeight="1">
      <c r="A215" s="12"/>
      <c r="B215" s="13"/>
      <c r="C215" s="13"/>
      <c r="D215" s="13"/>
      <c r="E215" s="13"/>
      <c r="F215" s="13"/>
      <c r="G215" s="13"/>
      <c r="H215" s="13"/>
      <c r="I215" s="13"/>
      <c r="J215" s="13"/>
      <c r="K215" s="13"/>
      <c r="L215" s="13"/>
      <c r="M215" s="19"/>
      <c r="N215" s="19"/>
      <c r="O215" s="19"/>
      <c r="P215" s="19"/>
      <c r="Q215" s="13"/>
      <c r="R215" s="13"/>
      <c r="S215" s="13"/>
      <c r="T215" s="19"/>
      <c r="U215" s="13"/>
      <c r="V215" s="13"/>
      <c r="W215" s="13"/>
    </row>
    <row r="216" ht="15.75" customHeight="1">
      <c r="A216" s="12"/>
      <c r="B216" s="13"/>
      <c r="C216" s="13"/>
      <c r="D216" s="13"/>
      <c r="E216" s="13"/>
      <c r="F216" s="13"/>
      <c r="G216" s="13"/>
      <c r="H216" s="13"/>
      <c r="I216" s="13"/>
      <c r="J216" s="13"/>
      <c r="K216" s="13"/>
      <c r="L216" s="13"/>
      <c r="M216" s="19"/>
      <c r="N216" s="19"/>
      <c r="O216" s="19"/>
      <c r="P216" s="19"/>
      <c r="Q216" s="13"/>
      <c r="R216" s="13"/>
      <c r="S216" s="13"/>
      <c r="T216" s="19"/>
      <c r="U216" s="13"/>
      <c r="V216" s="13"/>
      <c r="W216" s="13"/>
    </row>
    <row r="217" ht="15.75" customHeight="1">
      <c r="A217" s="12"/>
      <c r="B217" s="13"/>
      <c r="C217" s="13"/>
      <c r="D217" s="13"/>
      <c r="E217" s="13"/>
      <c r="F217" s="13"/>
      <c r="G217" s="13"/>
      <c r="H217" s="13"/>
      <c r="I217" s="13"/>
      <c r="J217" s="13"/>
      <c r="K217" s="13"/>
      <c r="L217" s="13"/>
      <c r="M217" s="19"/>
      <c r="N217" s="19"/>
      <c r="O217" s="19"/>
      <c r="P217" s="19"/>
      <c r="Q217" s="13"/>
      <c r="R217" s="13"/>
      <c r="S217" s="13"/>
      <c r="T217" s="19"/>
      <c r="U217" s="13"/>
      <c r="V217" s="13"/>
      <c r="W217" s="13"/>
    </row>
    <row r="218" ht="15.75" customHeight="1">
      <c r="A218" s="12"/>
      <c r="B218" s="13"/>
      <c r="C218" s="13"/>
      <c r="D218" s="13"/>
      <c r="E218" s="13"/>
      <c r="F218" s="13"/>
      <c r="G218" s="13"/>
      <c r="H218" s="13"/>
      <c r="I218" s="13"/>
      <c r="J218" s="13"/>
      <c r="K218" s="13"/>
      <c r="L218" s="13"/>
      <c r="M218" s="19"/>
      <c r="N218" s="19"/>
      <c r="O218" s="19"/>
      <c r="P218" s="19"/>
      <c r="Q218" s="13"/>
      <c r="R218" s="13"/>
      <c r="S218" s="13"/>
      <c r="T218" s="19"/>
      <c r="U218" s="13"/>
      <c r="V218" s="13"/>
      <c r="W218" s="13"/>
    </row>
    <row r="219" ht="15.75" customHeight="1">
      <c r="A219" s="12"/>
      <c r="B219" s="13"/>
      <c r="C219" s="13"/>
      <c r="D219" s="13"/>
      <c r="E219" s="13"/>
      <c r="F219" s="13"/>
      <c r="G219" s="13"/>
      <c r="H219" s="13"/>
      <c r="I219" s="13"/>
      <c r="J219" s="13"/>
      <c r="K219" s="13"/>
      <c r="L219" s="13"/>
      <c r="M219" s="19"/>
      <c r="N219" s="19"/>
      <c r="O219" s="19"/>
      <c r="P219" s="19"/>
      <c r="Q219" s="13"/>
      <c r="R219" s="13"/>
      <c r="S219" s="13"/>
      <c r="T219" s="19"/>
      <c r="U219" s="13"/>
      <c r="V219" s="13"/>
      <c r="W219" s="13"/>
    </row>
    <row r="220" ht="15.75" customHeight="1">
      <c r="A220" s="12"/>
      <c r="B220" s="13"/>
      <c r="C220" s="13"/>
      <c r="D220" s="13"/>
      <c r="E220" s="13"/>
      <c r="F220" s="13"/>
      <c r="G220" s="13"/>
      <c r="H220" s="13"/>
      <c r="I220" s="13"/>
      <c r="J220" s="13"/>
      <c r="K220" s="13"/>
      <c r="L220" s="13"/>
      <c r="M220" s="19"/>
      <c r="N220" s="19"/>
      <c r="O220" s="19"/>
      <c r="P220" s="19"/>
      <c r="Q220" s="13"/>
      <c r="R220" s="13"/>
      <c r="S220" s="13"/>
      <c r="T220" s="19"/>
      <c r="U220" s="13"/>
      <c r="V220" s="13"/>
      <c r="W220" s="13"/>
    </row>
    <row r="221" ht="15.75" customHeight="1">
      <c r="A221" s="12"/>
      <c r="B221" s="5"/>
      <c r="C221" s="5"/>
      <c r="F221" s="5"/>
      <c r="H221" s="5"/>
      <c r="I221" s="5"/>
      <c r="J221" s="5"/>
      <c r="K221" s="5"/>
      <c r="L221" s="5"/>
    </row>
    <row r="222" ht="15.75" customHeight="1">
      <c r="A222" s="12"/>
      <c r="B222" s="5"/>
      <c r="C222" s="5"/>
      <c r="F222" s="5"/>
      <c r="H222" s="5"/>
      <c r="I222" s="5"/>
      <c r="J222" s="5"/>
      <c r="K222" s="5"/>
      <c r="L222" s="5"/>
    </row>
    <row r="223" ht="15.75" customHeight="1">
      <c r="A223" s="12"/>
      <c r="B223" s="5"/>
      <c r="C223" s="5"/>
      <c r="F223" s="5"/>
      <c r="H223" s="5"/>
      <c r="I223" s="5"/>
      <c r="J223" s="5"/>
      <c r="K223" s="5"/>
      <c r="L223" s="5"/>
    </row>
    <row r="224" ht="15.75" customHeight="1">
      <c r="A224" s="12"/>
      <c r="B224" s="5"/>
      <c r="C224" s="5"/>
      <c r="F224" s="5"/>
      <c r="H224" s="5"/>
      <c r="I224" s="5"/>
      <c r="J224" s="5"/>
      <c r="K224" s="5"/>
      <c r="L224" s="5"/>
    </row>
    <row r="225" ht="15.75" customHeight="1">
      <c r="A225" s="12"/>
      <c r="B225" s="5"/>
      <c r="C225" s="5"/>
      <c r="F225" s="5"/>
      <c r="H225" s="5"/>
      <c r="I225" s="5"/>
      <c r="J225" s="5"/>
      <c r="K225" s="5"/>
      <c r="L225" s="5"/>
    </row>
    <row r="226" ht="15.75" customHeight="1">
      <c r="A226" s="12"/>
      <c r="B226" s="5"/>
      <c r="C226" s="5"/>
      <c r="F226" s="5"/>
      <c r="H226" s="5"/>
      <c r="I226" s="5"/>
      <c r="J226" s="5"/>
      <c r="K226" s="5"/>
      <c r="L226" s="5"/>
    </row>
    <row r="227" ht="15.75" customHeight="1">
      <c r="A227" s="12"/>
      <c r="B227" s="5"/>
      <c r="C227" s="5"/>
      <c r="F227" s="5"/>
      <c r="H227" s="5"/>
      <c r="I227" s="5"/>
      <c r="J227" s="5"/>
      <c r="K227" s="5"/>
      <c r="L227" s="5"/>
    </row>
    <row r="228" ht="15.75" customHeight="1">
      <c r="A228" s="12"/>
      <c r="B228" s="5"/>
      <c r="C228" s="5"/>
      <c r="F228" s="5"/>
      <c r="H228" s="5"/>
      <c r="I228" s="5"/>
      <c r="J228" s="5"/>
      <c r="K228" s="5"/>
      <c r="L228" s="5"/>
    </row>
    <row r="229" ht="15.75" customHeight="1">
      <c r="A229" s="12"/>
      <c r="B229" s="5"/>
      <c r="C229" s="5"/>
      <c r="F229" s="5"/>
      <c r="H229" s="5"/>
      <c r="I229" s="5"/>
      <c r="J229" s="5"/>
      <c r="K229" s="5"/>
      <c r="L229" s="5"/>
    </row>
    <row r="230" ht="15.75" customHeight="1">
      <c r="A230" s="12"/>
      <c r="B230" s="5"/>
      <c r="C230" s="5"/>
      <c r="F230" s="5"/>
      <c r="H230" s="5"/>
      <c r="I230" s="5"/>
      <c r="J230" s="5"/>
      <c r="K230" s="5"/>
      <c r="L230" s="5"/>
    </row>
    <row r="231" ht="15.75" customHeight="1">
      <c r="A231" s="12"/>
      <c r="B231" s="5"/>
      <c r="C231" s="5"/>
      <c r="F231" s="5"/>
      <c r="H231" s="5"/>
      <c r="I231" s="5"/>
      <c r="J231" s="5"/>
      <c r="K231" s="5"/>
      <c r="L231" s="5"/>
    </row>
    <row r="232" ht="15.75" customHeight="1">
      <c r="A232" s="12"/>
      <c r="B232" s="5"/>
      <c r="C232" s="5"/>
      <c r="F232" s="5"/>
      <c r="H232" s="5"/>
      <c r="I232" s="5"/>
      <c r="J232" s="5"/>
      <c r="K232" s="5"/>
      <c r="L232" s="5"/>
    </row>
    <row r="233" ht="15.75" customHeight="1">
      <c r="A233" s="12"/>
      <c r="B233" s="5"/>
      <c r="C233" s="5"/>
      <c r="F233" s="5"/>
      <c r="H233" s="5"/>
      <c r="I233" s="5"/>
      <c r="J233" s="5"/>
      <c r="K233" s="5"/>
      <c r="L233" s="5"/>
    </row>
    <row r="234" ht="15.75" customHeight="1">
      <c r="A234" s="12"/>
      <c r="B234" s="5"/>
      <c r="C234" s="5"/>
      <c r="F234" s="5"/>
      <c r="H234" s="5"/>
      <c r="I234" s="5"/>
      <c r="J234" s="5"/>
      <c r="K234" s="5"/>
      <c r="L234" s="5"/>
    </row>
    <row r="235" ht="15.75" customHeight="1">
      <c r="A235" s="12"/>
      <c r="B235" s="5"/>
      <c r="C235" s="5"/>
      <c r="F235" s="5"/>
      <c r="H235" s="5"/>
      <c r="I235" s="5"/>
      <c r="J235" s="5"/>
      <c r="K235" s="5"/>
      <c r="L235" s="5"/>
    </row>
    <row r="236" ht="15.75" customHeight="1">
      <c r="A236" s="12"/>
      <c r="B236" s="5"/>
      <c r="C236" s="5"/>
      <c r="F236" s="5"/>
      <c r="H236" s="5"/>
      <c r="I236" s="5"/>
      <c r="J236" s="5"/>
      <c r="K236" s="5"/>
      <c r="L236" s="5"/>
    </row>
    <row r="237" ht="15.75" customHeight="1">
      <c r="A237" s="12"/>
      <c r="B237" s="5"/>
      <c r="C237" s="5"/>
      <c r="F237" s="5"/>
      <c r="H237" s="5"/>
      <c r="I237" s="5"/>
      <c r="J237" s="5"/>
      <c r="K237" s="5"/>
      <c r="L237" s="5"/>
    </row>
    <row r="238" ht="15.75" customHeight="1">
      <c r="A238" s="12"/>
      <c r="B238" s="5"/>
      <c r="C238" s="5"/>
      <c r="F238" s="5"/>
      <c r="H238" s="5"/>
      <c r="I238" s="5"/>
      <c r="J238" s="5"/>
      <c r="K238" s="5"/>
      <c r="L238" s="5"/>
    </row>
    <row r="239" ht="15.75" customHeight="1">
      <c r="A239" s="12"/>
      <c r="B239" s="5"/>
      <c r="C239" s="5"/>
      <c r="F239" s="5"/>
      <c r="H239" s="5"/>
      <c r="I239" s="5"/>
      <c r="J239" s="5"/>
      <c r="K239" s="5"/>
      <c r="L239" s="5"/>
    </row>
    <row r="240" ht="15.75" customHeight="1">
      <c r="A240" s="12"/>
      <c r="B240" s="5"/>
      <c r="C240" s="5"/>
      <c r="F240" s="5"/>
      <c r="H240" s="5"/>
      <c r="I240" s="5"/>
      <c r="J240" s="5"/>
      <c r="K240" s="5"/>
      <c r="L240" s="5"/>
    </row>
    <row r="241" ht="15.75" customHeight="1">
      <c r="A241" s="12"/>
      <c r="B241" s="5"/>
      <c r="C241" s="5"/>
      <c r="F241" s="5"/>
      <c r="H241" s="5"/>
      <c r="I241" s="5"/>
      <c r="J241" s="5"/>
      <c r="K241" s="5"/>
      <c r="L241" s="5"/>
    </row>
    <row r="242" ht="15.75" customHeight="1">
      <c r="A242" s="12"/>
      <c r="B242" s="5"/>
      <c r="C242" s="5"/>
      <c r="F242" s="5"/>
      <c r="H242" s="5"/>
      <c r="I242" s="5"/>
      <c r="J242" s="5"/>
      <c r="K242" s="5"/>
      <c r="L242" s="5"/>
    </row>
    <row r="243" ht="15.75" customHeight="1">
      <c r="A243" s="12"/>
      <c r="B243" s="5"/>
      <c r="C243" s="5"/>
      <c r="F243" s="5"/>
      <c r="H243" s="5"/>
      <c r="I243" s="5"/>
      <c r="J243" s="5"/>
      <c r="K243" s="5"/>
      <c r="L243" s="5"/>
    </row>
    <row r="244" ht="15.75" customHeight="1">
      <c r="A244" s="12"/>
      <c r="B244" s="5"/>
      <c r="C244" s="5"/>
      <c r="F244" s="5"/>
      <c r="H244" s="5"/>
      <c r="I244" s="5"/>
      <c r="J244" s="5"/>
      <c r="K244" s="5"/>
      <c r="L244" s="5"/>
    </row>
    <row r="245" ht="15.75" customHeight="1">
      <c r="A245" s="12"/>
      <c r="B245" s="5"/>
      <c r="C245" s="5"/>
      <c r="F245" s="5"/>
      <c r="H245" s="5"/>
      <c r="I245" s="5"/>
      <c r="J245" s="5"/>
      <c r="K245" s="5"/>
      <c r="L245" s="5"/>
    </row>
    <row r="246" ht="15.75" customHeight="1">
      <c r="A246" s="12"/>
      <c r="B246" s="5"/>
      <c r="C246" s="5"/>
      <c r="F246" s="5"/>
      <c r="H246" s="5"/>
      <c r="I246" s="5"/>
      <c r="J246" s="5"/>
      <c r="K246" s="5"/>
      <c r="L246" s="5"/>
    </row>
    <row r="247" ht="15.75" customHeight="1">
      <c r="A247" s="12"/>
      <c r="B247" s="5"/>
      <c r="C247" s="5"/>
      <c r="F247" s="5"/>
      <c r="H247" s="5"/>
      <c r="I247" s="5"/>
      <c r="J247" s="5"/>
      <c r="K247" s="5"/>
      <c r="L247" s="5"/>
    </row>
    <row r="248" ht="15.75" customHeight="1">
      <c r="A248" s="12"/>
      <c r="B248" s="5"/>
      <c r="C248" s="5"/>
      <c r="F248" s="5"/>
      <c r="H248" s="5"/>
      <c r="I248" s="5"/>
      <c r="J248" s="5"/>
      <c r="K248" s="5"/>
      <c r="L248" s="5"/>
    </row>
    <row r="249" ht="15.75" customHeight="1">
      <c r="A249" s="12"/>
      <c r="B249" s="5"/>
      <c r="C249" s="5"/>
      <c r="F249" s="5"/>
      <c r="H249" s="5"/>
      <c r="I249" s="5"/>
      <c r="J249" s="5"/>
      <c r="K249" s="5"/>
      <c r="L249" s="5"/>
    </row>
    <row r="250" ht="15.75" customHeight="1">
      <c r="A250" s="12"/>
      <c r="B250" s="5"/>
      <c r="C250" s="5"/>
      <c r="F250" s="5"/>
      <c r="H250" s="5"/>
      <c r="I250" s="5"/>
      <c r="J250" s="5"/>
      <c r="K250" s="5"/>
      <c r="L250" s="5"/>
    </row>
    <row r="251" ht="15.75" customHeight="1">
      <c r="A251" s="12"/>
      <c r="B251" s="5"/>
      <c r="C251" s="5"/>
      <c r="F251" s="5"/>
      <c r="H251" s="5"/>
      <c r="I251" s="5"/>
      <c r="J251" s="5"/>
      <c r="K251" s="5"/>
      <c r="L251" s="5"/>
    </row>
    <row r="252" ht="15.75" customHeight="1">
      <c r="A252" s="12"/>
      <c r="B252" s="5"/>
      <c r="C252" s="5"/>
      <c r="F252" s="5"/>
      <c r="H252" s="5"/>
      <c r="I252" s="5"/>
      <c r="J252" s="5"/>
      <c r="K252" s="5"/>
      <c r="L252" s="5"/>
    </row>
    <row r="253" ht="15.75" customHeight="1">
      <c r="A253" s="12"/>
      <c r="B253" s="5"/>
      <c r="C253" s="5"/>
      <c r="F253" s="5"/>
      <c r="H253" s="5"/>
      <c r="I253" s="5"/>
      <c r="J253" s="5"/>
      <c r="K253" s="5"/>
      <c r="L253" s="5"/>
    </row>
    <row r="254" ht="15.75" customHeight="1">
      <c r="A254" s="12"/>
      <c r="B254" s="5"/>
      <c r="C254" s="5"/>
      <c r="F254" s="5"/>
      <c r="H254" s="5"/>
      <c r="I254" s="5"/>
      <c r="J254" s="5"/>
      <c r="K254" s="5"/>
      <c r="L254" s="5"/>
    </row>
    <row r="255" ht="15.75" customHeight="1">
      <c r="A255" s="12"/>
      <c r="B255" s="5"/>
      <c r="C255" s="5"/>
      <c r="F255" s="5"/>
      <c r="H255" s="5"/>
      <c r="I255" s="5"/>
      <c r="J255" s="5"/>
      <c r="K255" s="5"/>
      <c r="L255" s="5"/>
    </row>
    <row r="256" ht="15.75" customHeight="1">
      <c r="A256" s="12"/>
      <c r="B256" s="5"/>
      <c r="C256" s="5"/>
      <c r="F256" s="5"/>
      <c r="H256" s="5"/>
      <c r="I256" s="5"/>
      <c r="J256" s="5"/>
      <c r="K256" s="5"/>
      <c r="L256" s="5"/>
    </row>
    <row r="257" ht="15.75" customHeight="1">
      <c r="A257" s="12"/>
      <c r="B257" s="5"/>
      <c r="C257" s="5"/>
      <c r="F257" s="5"/>
      <c r="H257" s="5"/>
      <c r="I257" s="5"/>
      <c r="J257" s="5"/>
      <c r="K257" s="5"/>
      <c r="L257" s="5"/>
    </row>
    <row r="258" ht="15.75" customHeight="1">
      <c r="A258" s="12"/>
      <c r="B258" s="5"/>
      <c r="C258" s="5"/>
      <c r="F258" s="5"/>
      <c r="H258" s="5"/>
      <c r="I258" s="5"/>
      <c r="J258" s="5"/>
      <c r="K258" s="5"/>
      <c r="L258" s="5"/>
    </row>
    <row r="259" ht="15.75" customHeight="1">
      <c r="A259" s="12"/>
      <c r="B259" s="5"/>
      <c r="C259" s="5"/>
      <c r="F259" s="5"/>
      <c r="H259" s="5"/>
      <c r="I259" s="5"/>
      <c r="J259" s="5"/>
      <c r="K259" s="5"/>
      <c r="L259" s="5"/>
    </row>
    <row r="260" ht="15.75" customHeight="1">
      <c r="A260" s="12"/>
      <c r="B260" s="5"/>
      <c r="C260" s="5"/>
      <c r="F260" s="5"/>
      <c r="H260" s="5"/>
      <c r="I260" s="5"/>
      <c r="J260" s="5"/>
      <c r="K260" s="5"/>
      <c r="L260" s="5"/>
    </row>
    <row r="261" ht="15.75" customHeight="1">
      <c r="A261" s="12"/>
      <c r="B261" s="5"/>
      <c r="C261" s="5"/>
      <c r="F261" s="5"/>
      <c r="H261" s="5"/>
      <c r="I261" s="5"/>
      <c r="J261" s="5"/>
      <c r="K261" s="5"/>
      <c r="L261" s="5"/>
    </row>
    <row r="262" ht="15.75" customHeight="1">
      <c r="A262" s="12"/>
      <c r="B262" s="5"/>
      <c r="C262" s="5"/>
      <c r="F262" s="5"/>
      <c r="H262" s="5"/>
      <c r="I262" s="5"/>
      <c r="J262" s="5"/>
      <c r="K262" s="5"/>
      <c r="L262" s="5"/>
    </row>
    <row r="263" ht="15.75" customHeight="1">
      <c r="A263" s="12"/>
      <c r="B263" s="5"/>
      <c r="C263" s="5"/>
      <c r="F263" s="5"/>
      <c r="H263" s="5"/>
      <c r="I263" s="5"/>
      <c r="J263" s="5"/>
      <c r="K263" s="5"/>
      <c r="L263" s="5"/>
    </row>
    <row r="264" ht="15.75" customHeight="1">
      <c r="A264" s="12"/>
      <c r="B264" s="5"/>
      <c r="C264" s="5"/>
      <c r="F264" s="5"/>
      <c r="H264" s="5"/>
      <c r="I264" s="5"/>
      <c r="J264" s="5"/>
      <c r="K264" s="5"/>
      <c r="L264" s="5"/>
    </row>
    <row r="265" ht="15.75" customHeight="1">
      <c r="A265" s="12"/>
      <c r="B265" s="5"/>
      <c r="C265" s="5"/>
      <c r="F265" s="5"/>
      <c r="H265" s="5"/>
      <c r="I265" s="5"/>
      <c r="J265" s="5"/>
      <c r="K265" s="5"/>
      <c r="L265" s="5"/>
    </row>
    <row r="266" ht="15.75" customHeight="1">
      <c r="A266" s="12"/>
      <c r="B266" s="5"/>
      <c r="C266" s="5"/>
      <c r="F266" s="5"/>
      <c r="H266" s="5"/>
      <c r="I266" s="5"/>
      <c r="J266" s="5"/>
      <c r="K266" s="5"/>
      <c r="L266" s="5"/>
    </row>
    <row r="267" ht="15.75" customHeight="1">
      <c r="A267" s="12"/>
      <c r="B267" s="5"/>
      <c r="C267" s="5"/>
      <c r="F267" s="5"/>
      <c r="H267" s="5"/>
      <c r="I267" s="5"/>
      <c r="J267" s="5"/>
      <c r="K267" s="5"/>
      <c r="L267" s="5"/>
    </row>
    <row r="268" ht="15.75" customHeight="1">
      <c r="A268" s="12"/>
      <c r="B268" s="5"/>
      <c r="C268" s="5"/>
      <c r="F268" s="5"/>
      <c r="H268" s="5"/>
      <c r="I268" s="5"/>
      <c r="J268" s="5"/>
      <c r="K268" s="5"/>
      <c r="L268" s="5"/>
    </row>
    <row r="269" ht="15.75" customHeight="1">
      <c r="A269" s="12"/>
      <c r="B269" s="5"/>
      <c r="C269" s="5"/>
      <c r="F269" s="5"/>
      <c r="H269" s="5"/>
      <c r="I269" s="5"/>
      <c r="J269" s="5"/>
      <c r="K269" s="5"/>
      <c r="L269" s="5"/>
    </row>
    <row r="270" ht="15.75" customHeight="1">
      <c r="A270" s="12"/>
      <c r="B270" s="5"/>
      <c r="C270" s="5"/>
      <c r="F270" s="5"/>
      <c r="H270" s="5"/>
      <c r="I270" s="5"/>
      <c r="J270" s="5"/>
      <c r="K270" s="5"/>
      <c r="L270" s="5"/>
    </row>
    <row r="271" ht="15.75" customHeight="1">
      <c r="A271" s="12"/>
      <c r="B271" s="5"/>
      <c r="C271" s="5"/>
      <c r="F271" s="5"/>
      <c r="H271" s="5"/>
      <c r="I271" s="5"/>
      <c r="J271" s="5"/>
      <c r="K271" s="5"/>
      <c r="L271" s="5"/>
    </row>
    <row r="272" ht="15.75" customHeight="1">
      <c r="A272" s="12"/>
      <c r="B272" s="5"/>
      <c r="C272" s="5"/>
      <c r="F272" s="5"/>
      <c r="H272" s="5"/>
      <c r="I272" s="5"/>
      <c r="J272" s="5"/>
      <c r="K272" s="5"/>
      <c r="L272" s="5"/>
    </row>
    <row r="273" ht="15.75" customHeight="1">
      <c r="A273" s="12"/>
      <c r="B273" s="5"/>
      <c r="C273" s="5"/>
      <c r="F273" s="5"/>
      <c r="H273" s="5"/>
      <c r="I273" s="5"/>
      <c r="J273" s="5"/>
      <c r="K273" s="5"/>
      <c r="L273" s="5"/>
    </row>
    <row r="274" ht="15.75" customHeight="1">
      <c r="A274" s="12"/>
      <c r="B274" s="5"/>
      <c r="C274" s="5"/>
      <c r="F274" s="5"/>
      <c r="H274" s="5"/>
      <c r="I274" s="5"/>
      <c r="J274" s="5"/>
      <c r="K274" s="5"/>
      <c r="L274" s="5"/>
    </row>
    <row r="275" ht="15.75" customHeight="1">
      <c r="A275" s="12"/>
      <c r="B275" s="5"/>
      <c r="C275" s="5"/>
      <c r="F275" s="5"/>
      <c r="H275" s="5"/>
      <c r="I275" s="5"/>
      <c r="J275" s="5"/>
      <c r="K275" s="5"/>
      <c r="L275" s="5"/>
    </row>
    <row r="276" ht="15.75" customHeight="1">
      <c r="A276" s="12"/>
      <c r="B276" s="5"/>
      <c r="C276" s="5"/>
      <c r="F276" s="5"/>
      <c r="H276" s="5"/>
      <c r="I276" s="5"/>
      <c r="J276" s="5"/>
      <c r="K276" s="5"/>
      <c r="L276" s="5"/>
    </row>
    <row r="277" ht="15.75" customHeight="1">
      <c r="A277" s="12"/>
      <c r="B277" s="5"/>
      <c r="C277" s="5"/>
      <c r="F277" s="5"/>
      <c r="H277" s="5"/>
      <c r="I277" s="5"/>
      <c r="J277" s="5"/>
      <c r="K277" s="5"/>
      <c r="L277" s="5"/>
    </row>
    <row r="278" ht="15.75" customHeight="1">
      <c r="A278" s="12"/>
      <c r="B278" s="5"/>
      <c r="C278" s="5"/>
      <c r="F278" s="5"/>
      <c r="H278" s="5"/>
      <c r="I278" s="5"/>
      <c r="J278" s="5"/>
      <c r="K278" s="5"/>
      <c r="L278" s="5"/>
    </row>
    <row r="279" ht="15.75" customHeight="1">
      <c r="A279" s="12"/>
      <c r="B279" s="5"/>
      <c r="C279" s="5"/>
      <c r="F279" s="5"/>
      <c r="H279" s="5"/>
      <c r="I279" s="5"/>
      <c r="J279" s="5"/>
      <c r="K279" s="5"/>
      <c r="L279" s="5"/>
    </row>
    <row r="280" ht="15.75" customHeight="1">
      <c r="A280" s="12"/>
      <c r="B280" s="5"/>
      <c r="C280" s="5"/>
      <c r="F280" s="5"/>
      <c r="H280" s="5"/>
      <c r="I280" s="5"/>
      <c r="J280" s="5"/>
      <c r="K280" s="5"/>
      <c r="L280" s="5"/>
    </row>
    <row r="281" ht="15.75" customHeight="1">
      <c r="A281" s="12"/>
      <c r="B281" s="5"/>
      <c r="C281" s="5"/>
      <c r="F281" s="5"/>
      <c r="H281" s="5"/>
      <c r="I281" s="5"/>
      <c r="J281" s="5"/>
      <c r="K281" s="5"/>
      <c r="L281" s="5"/>
    </row>
    <row r="282" ht="15.75" customHeight="1">
      <c r="A282" s="12"/>
      <c r="B282" s="5"/>
      <c r="C282" s="5"/>
      <c r="F282" s="5"/>
      <c r="H282" s="5"/>
      <c r="I282" s="5"/>
      <c r="J282" s="5"/>
      <c r="K282" s="5"/>
      <c r="L282" s="5"/>
    </row>
    <row r="283" ht="15.75" customHeight="1">
      <c r="A283" s="12"/>
      <c r="B283" s="5"/>
      <c r="C283" s="5"/>
      <c r="F283" s="5"/>
      <c r="H283" s="5"/>
      <c r="I283" s="5"/>
      <c r="J283" s="5"/>
      <c r="K283" s="5"/>
      <c r="L283" s="5"/>
    </row>
    <row r="284" ht="15.75" customHeight="1">
      <c r="A284" s="12"/>
      <c r="B284" s="5"/>
      <c r="C284" s="5"/>
      <c r="F284" s="5"/>
      <c r="H284" s="5"/>
      <c r="I284" s="5"/>
      <c r="J284" s="5"/>
      <c r="K284" s="5"/>
      <c r="L284" s="5"/>
    </row>
    <row r="285" ht="15.75" customHeight="1">
      <c r="A285" s="12"/>
      <c r="B285" s="5"/>
      <c r="C285" s="5"/>
      <c r="F285" s="5"/>
      <c r="H285" s="5"/>
      <c r="I285" s="5"/>
      <c r="J285" s="5"/>
      <c r="K285" s="5"/>
      <c r="L285" s="5"/>
    </row>
    <row r="286" ht="15.75" customHeight="1">
      <c r="A286" s="12"/>
      <c r="B286" s="5"/>
      <c r="C286" s="5"/>
      <c r="F286" s="5"/>
      <c r="H286" s="5"/>
      <c r="I286" s="5"/>
      <c r="J286" s="5"/>
      <c r="K286" s="5"/>
      <c r="L286" s="5"/>
    </row>
    <row r="287" ht="15.75" customHeight="1">
      <c r="A287" s="12"/>
      <c r="B287" s="5"/>
      <c r="C287" s="5"/>
      <c r="F287" s="5"/>
      <c r="H287" s="5"/>
      <c r="I287" s="5"/>
      <c r="J287" s="5"/>
      <c r="K287" s="5"/>
      <c r="L287" s="5"/>
    </row>
    <row r="288" ht="15.75" customHeight="1">
      <c r="A288" s="12"/>
      <c r="B288" s="5"/>
      <c r="C288" s="5"/>
      <c r="F288" s="5"/>
      <c r="H288" s="5"/>
      <c r="I288" s="5"/>
      <c r="J288" s="5"/>
      <c r="K288" s="5"/>
      <c r="L288" s="5"/>
    </row>
    <row r="289" ht="15.75" customHeight="1">
      <c r="A289" s="12"/>
      <c r="B289" s="5"/>
      <c r="C289" s="5"/>
      <c r="F289" s="5"/>
      <c r="H289" s="5"/>
      <c r="I289" s="5"/>
      <c r="J289" s="5"/>
      <c r="K289" s="5"/>
      <c r="L289" s="5"/>
    </row>
    <row r="290" ht="15.75" customHeight="1">
      <c r="A290" s="12"/>
      <c r="B290" s="5"/>
      <c r="C290" s="5"/>
      <c r="F290" s="5"/>
      <c r="H290" s="5"/>
      <c r="I290" s="5"/>
      <c r="J290" s="5"/>
      <c r="K290" s="5"/>
      <c r="L290" s="5"/>
    </row>
    <row r="291" ht="15.75" customHeight="1">
      <c r="A291" s="12"/>
      <c r="B291" s="5"/>
      <c r="C291" s="5"/>
      <c r="F291" s="5"/>
      <c r="H291" s="5"/>
      <c r="I291" s="5"/>
      <c r="J291" s="5"/>
      <c r="K291" s="5"/>
      <c r="L291" s="5"/>
    </row>
    <row r="292" ht="15.75" customHeight="1">
      <c r="A292" s="12"/>
      <c r="B292" s="5"/>
      <c r="C292" s="5"/>
      <c r="F292" s="5"/>
      <c r="H292" s="5"/>
      <c r="I292" s="5"/>
      <c r="J292" s="5"/>
      <c r="K292" s="5"/>
      <c r="L292" s="5"/>
    </row>
    <row r="293" ht="15.75" customHeight="1">
      <c r="A293" s="12"/>
      <c r="B293" s="5"/>
      <c r="C293" s="5"/>
      <c r="F293" s="5"/>
      <c r="H293" s="5"/>
      <c r="I293" s="5"/>
      <c r="J293" s="5"/>
      <c r="K293" s="5"/>
      <c r="L293" s="5"/>
    </row>
    <row r="294" ht="15.75" customHeight="1">
      <c r="A294" s="12"/>
      <c r="B294" s="5"/>
      <c r="C294" s="5"/>
      <c r="F294" s="5"/>
      <c r="H294" s="5"/>
      <c r="I294" s="5"/>
      <c r="J294" s="5"/>
      <c r="K294" s="5"/>
      <c r="L294" s="5"/>
    </row>
    <row r="295" ht="15.75" customHeight="1">
      <c r="A295" s="12"/>
      <c r="B295" s="5"/>
      <c r="C295" s="5"/>
      <c r="F295" s="5"/>
      <c r="H295" s="5"/>
      <c r="I295" s="5"/>
      <c r="J295" s="5"/>
      <c r="K295" s="5"/>
      <c r="L295" s="5"/>
    </row>
    <row r="296" ht="15.75" customHeight="1">
      <c r="A296" s="12"/>
      <c r="B296" s="5"/>
      <c r="C296" s="5"/>
      <c r="F296" s="5"/>
      <c r="H296" s="5"/>
      <c r="I296" s="5"/>
      <c r="J296" s="5"/>
      <c r="K296" s="5"/>
      <c r="L296" s="5"/>
    </row>
    <row r="297" ht="15.75" customHeight="1">
      <c r="A297" s="12"/>
      <c r="B297" s="5"/>
      <c r="C297" s="5"/>
      <c r="F297" s="5"/>
      <c r="H297" s="5"/>
      <c r="I297" s="5"/>
      <c r="J297" s="5"/>
      <c r="K297" s="5"/>
      <c r="L297" s="5"/>
    </row>
    <row r="298" ht="15.75" customHeight="1">
      <c r="A298" s="12"/>
      <c r="B298" s="5"/>
      <c r="C298" s="5"/>
      <c r="F298" s="5"/>
      <c r="H298" s="5"/>
      <c r="I298" s="5"/>
      <c r="J298" s="5"/>
      <c r="K298" s="5"/>
      <c r="L298" s="5"/>
    </row>
    <row r="299" ht="15.75" customHeight="1">
      <c r="A299" s="12"/>
      <c r="B299" s="5"/>
      <c r="C299" s="5"/>
      <c r="F299" s="5"/>
      <c r="H299" s="5"/>
      <c r="I299" s="5"/>
      <c r="J299" s="5"/>
      <c r="K299" s="5"/>
      <c r="L299" s="5"/>
    </row>
    <row r="300" ht="15.75" customHeight="1">
      <c r="A300" s="12"/>
      <c r="B300" s="5"/>
      <c r="C300" s="5"/>
      <c r="F300" s="5"/>
      <c r="H300" s="5"/>
      <c r="I300" s="5"/>
      <c r="J300" s="5"/>
      <c r="K300" s="5"/>
      <c r="L300" s="5"/>
    </row>
    <row r="301" ht="15.75" customHeight="1">
      <c r="A301" s="12"/>
      <c r="B301" s="5"/>
      <c r="C301" s="5"/>
      <c r="F301" s="5"/>
      <c r="H301" s="5"/>
      <c r="I301" s="5"/>
      <c r="J301" s="5"/>
      <c r="K301" s="5"/>
      <c r="L301" s="5"/>
    </row>
    <row r="302" ht="15.75" customHeight="1">
      <c r="A302" s="12"/>
      <c r="B302" s="5"/>
      <c r="C302" s="5"/>
      <c r="F302" s="5"/>
      <c r="H302" s="5"/>
      <c r="I302" s="5"/>
      <c r="J302" s="5"/>
      <c r="K302" s="5"/>
      <c r="L302" s="5"/>
    </row>
    <row r="303" ht="15.75" customHeight="1">
      <c r="A303" s="12"/>
      <c r="B303" s="5"/>
      <c r="C303" s="5"/>
      <c r="F303" s="5"/>
      <c r="H303" s="5"/>
      <c r="I303" s="5"/>
      <c r="J303" s="5"/>
      <c r="K303" s="5"/>
      <c r="L303" s="5"/>
    </row>
    <row r="304" ht="15.75" customHeight="1">
      <c r="A304" s="12"/>
      <c r="B304" s="5"/>
      <c r="C304" s="5"/>
      <c r="F304" s="5"/>
      <c r="H304" s="5"/>
      <c r="I304" s="5"/>
      <c r="J304" s="5"/>
      <c r="K304" s="5"/>
      <c r="L304" s="5"/>
    </row>
    <row r="305" ht="15.75" customHeight="1">
      <c r="A305" s="12"/>
      <c r="B305" s="5"/>
      <c r="C305" s="5"/>
      <c r="F305" s="5"/>
      <c r="H305" s="5"/>
      <c r="I305" s="5"/>
      <c r="J305" s="5"/>
      <c r="K305" s="5"/>
      <c r="L305" s="5"/>
    </row>
    <row r="306" ht="15.75" customHeight="1">
      <c r="A306" s="12"/>
      <c r="B306" s="5"/>
      <c r="C306" s="5"/>
      <c r="F306" s="5"/>
      <c r="H306" s="5"/>
      <c r="I306" s="5"/>
      <c r="J306" s="5"/>
      <c r="K306" s="5"/>
      <c r="L306" s="5"/>
    </row>
    <row r="307" ht="15.75" customHeight="1">
      <c r="A307" s="12"/>
      <c r="B307" s="5"/>
      <c r="C307" s="5"/>
      <c r="F307" s="5"/>
      <c r="H307" s="5"/>
      <c r="I307" s="5"/>
      <c r="J307" s="5"/>
      <c r="K307" s="5"/>
      <c r="L307" s="5"/>
    </row>
    <row r="308" ht="15.75" customHeight="1">
      <c r="A308" s="12"/>
      <c r="B308" s="5"/>
      <c r="C308" s="5"/>
      <c r="F308" s="5"/>
      <c r="H308" s="5"/>
      <c r="I308" s="5"/>
      <c r="J308" s="5"/>
      <c r="K308" s="5"/>
      <c r="L308" s="5"/>
    </row>
    <row r="309" ht="15.75" customHeight="1">
      <c r="A309" s="12"/>
      <c r="B309" s="5"/>
      <c r="C309" s="5"/>
      <c r="F309" s="5"/>
      <c r="H309" s="5"/>
      <c r="I309" s="5"/>
      <c r="J309" s="5"/>
      <c r="K309" s="5"/>
      <c r="L309" s="5"/>
    </row>
    <row r="310" ht="15.75" customHeight="1">
      <c r="A310" s="12"/>
      <c r="B310" s="5"/>
      <c r="C310" s="5"/>
      <c r="F310" s="5"/>
      <c r="H310" s="5"/>
      <c r="I310" s="5"/>
      <c r="J310" s="5"/>
      <c r="K310" s="5"/>
      <c r="L310" s="5"/>
    </row>
    <row r="311" ht="15.75" customHeight="1">
      <c r="A311" s="12"/>
      <c r="B311" s="5"/>
      <c r="C311" s="5"/>
      <c r="F311" s="5"/>
      <c r="H311" s="5"/>
      <c r="I311" s="5"/>
      <c r="J311" s="5"/>
      <c r="K311" s="5"/>
      <c r="L311" s="5"/>
    </row>
    <row r="312" ht="15.75" customHeight="1">
      <c r="A312" s="12"/>
      <c r="B312" s="5"/>
      <c r="C312" s="5"/>
      <c r="F312" s="5"/>
      <c r="H312" s="5"/>
      <c r="I312" s="5"/>
      <c r="J312" s="5"/>
      <c r="K312" s="5"/>
      <c r="L312" s="5"/>
    </row>
    <row r="313" ht="15.75" customHeight="1">
      <c r="A313" s="12"/>
      <c r="B313" s="5"/>
      <c r="C313" s="5"/>
      <c r="F313" s="5"/>
      <c r="H313" s="5"/>
      <c r="I313" s="5"/>
      <c r="J313" s="5"/>
      <c r="K313" s="5"/>
      <c r="L313" s="5"/>
    </row>
    <row r="314" ht="15.75" customHeight="1">
      <c r="A314" s="12"/>
      <c r="B314" s="5"/>
      <c r="C314" s="5"/>
      <c r="F314" s="5"/>
      <c r="H314" s="5"/>
      <c r="I314" s="5"/>
      <c r="J314" s="5"/>
      <c r="K314" s="5"/>
      <c r="L314" s="5"/>
    </row>
    <row r="315" ht="15.75" customHeight="1">
      <c r="A315" s="12"/>
      <c r="B315" s="5"/>
      <c r="C315" s="5"/>
      <c r="F315" s="5"/>
      <c r="H315" s="5"/>
      <c r="I315" s="5"/>
      <c r="J315" s="5"/>
      <c r="K315" s="5"/>
      <c r="L315" s="5"/>
    </row>
    <row r="316" ht="15.75" customHeight="1">
      <c r="A316" s="12"/>
      <c r="B316" s="5"/>
      <c r="C316" s="5"/>
      <c r="F316" s="5"/>
      <c r="H316" s="5"/>
      <c r="I316" s="5"/>
      <c r="J316" s="5"/>
      <c r="K316" s="5"/>
      <c r="L316" s="5"/>
    </row>
    <row r="317" ht="15.75" customHeight="1">
      <c r="A317" s="12"/>
      <c r="B317" s="5"/>
      <c r="C317" s="5"/>
      <c r="F317" s="5"/>
      <c r="H317" s="5"/>
      <c r="I317" s="5"/>
      <c r="J317" s="5"/>
      <c r="K317" s="5"/>
      <c r="L317" s="5"/>
    </row>
    <row r="318" ht="15.75" customHeight="1">
      <c r="A318" s="12"/>
      <c r="B318" s="5"/>
      <c r="C318" s="5"/>
      <c r="F318" s="5"/>
      <c r="H318" s="5"/>
      <c r="I318" s="5"/>
      <c r="J318" s="5"/>
      <c r="K318" s="5"/>
      <c r="L318" s="5"/>
    </row>
    <row r="319" ht="15.75" customHeight="1">
      <c r="A319" s="12"/>
      <c r="B319" s="5"/>
      <c r="C319" s="5"/>
      <c r="F319" s="5"/>
      <c r="H319" s="5"/>
      <c r="I319" s="5"/>
      <c r="J319" s="5"/>
      <c r="K319" s="5"/>
      <c r="L319" s="5"/>
    </row>
    <row r="320" ht="15.75" customHeight="1">
      <c r="A320" s="12"/>
      <c r="B320" s="5"/>
      <c r="C320" s="5"/>
      <c r="F320" s="5"/>
      <c r="H320" s="5"/>
      <c r="I320" s="5"/>
      <c r="J320" s="5"/>
      <c r="K320" s="5"/>
      <c r="L320" s="5"/>
    </row>
    <row r="321" ht="15.75" customHeight="1">
      <c r="A321" s="12"/>
      <c r="B321" s="5"/>
      <c r="C321" s="5"/>
      <c r="F321" s="5"/>
      <c r="H321" s="5"/>
      <c r="I321" s="5"/>
      <c r="J321" s="5"/>
      <c r="K321" s="5"/>
      <c r="L321" s="5"/>
    </row>
    <row r="322" ht="15.75" customHeight="1">
      <c r="A322" s="12"/>
      <c r="B322" s="5"/>
      <c r="C322" s="5"/>
      <c r="F322" s="5"/>
      <c r="H322" s="5"/>
      <c r="I322" s="5"/>
      <c r="J322" s="5"/>
      <c r="K322" s="5"/>
      <c r="L322" s="5"/>
    </row>
    <row r="323" ht="15.75" customHeight="1">
      <c r="A323" s="12"/>
      <c r="B323" s="5"/>
      <c r="C323" s="5"/>
      <c r="F323" s="5"/>
      <c r="H323" s="5"/>
      <c r="I323" s="5"/>
      <c r="J323" s="5"/>
      <c r="K323" s="5"/>
      <c r="L323" s="5"/>
    </row>
    <row r="324" ht="15.75" customHeight="1">
      <c r="A324" s="12"/>
      <c r="B324" s="5"/>
      <c r="C324" s="5"/>
      <c r="F324" s="5"/>
      <c r="H324" s="5"/>
      <c r="I324" s="5"/>
      <c r="J324" s="5"/>
      <c r="K324" s="5"/>
      <c r="L324" s="5"/>
    </row>
    <row r="325" ht="15.75" customHeight="1">
      <c r="A325" s="12"/>
      <c r="B325" s="5"/>
      <c r="C325" s="5"/>
      <c r="F325" s="5"/>
      <c r="H325" s="5"/>
      <c r="I325" s="5"/>
      <c r="J325" s="5"/>
      <c r="K325" s="5"/>
      <c r="L325" s="5"/>
    </row>
    <row r="326" ht="15.75" customHeight="1">
      <c r="A326" s="12"/>
      <c r="B326" s="5"/>
      <c r="C326" s="5"/>
      <c r="F326" s="5"/>
      <c r="H326" s="5"/>
      <c r="I326" s="5"/>
      <c r="J326" s="5"/>
      <c r="K326" s="5"/>
      <c r="L326" s="5"/>
    </row>
    <row r="327" ht="15.75" customHeight="1">
      <c r="A327" s="12"/>
      <c r="B327" s="5"/>
      <c r="C327" s="5"/>
      <c r="F327" s="5"/>
      <c r="H327" s="5"/>
      <c r="I327" s="5"/>
      <c r="J327" s="5"/>
      <c r="K327" s="5"/>
      <c r="L327" s="5"/>
    </row>
    <row r="328" ht="15.75" customHeight="1">
      <c r="A328" s="12"/>
      <c r="B328" s="5"/>
      <c r="C328" s="5"/>
      <c r="F328" s="5"/>
      <c r="H328" s="5"/>
      <c r="I328" s="5"/>
      <c r="J328" s="5"/>
      <c r="K328" s="5"/>
      <c r="L328" s="5"/>
    </row>
    <row r="329" ht="15.75" customHeight="1">
      <c r="A329" s="12"/>
      <c r="B329" s="5"/>
      <c r="C329" s="5"/>
      <c r="F329" s="5"/>
      <c r="H329" s="5"/>
      <c r="I329" s="5"/>
      <c r="J329" s="5"/>
      <c r="K329" s="5"/>
      <c r="L329" s="5"/>
    </row>
    <row r="330" ht="15.75" customHeight="1">
      <c r="A330" s="12"/>
      <c r="B330" s="5"/>
      <c r="C330" s="5"/>
      <c r="F330" s="5"/>
      <c r="H330" s="5"/>
      <c r="I330" s="5"/>
      <c r="J330" s="5"/>
      <c r="K330" s="5"/>
      <c r="L330" s="5"/>
    </row>
    <row r="331" ht="15.75" customHeight="1">
      <c r="A331" s="12"/>
      <c r="B331" s="5"/>
      <c r="C331" s="5"/>
      <c r="F331" s="5"/>
      <c r="H331" s="5"/>
      <c r="I331" s="5"/>
      <c r="J331" s="5"/>
      <c r="K331" s="5"/>
      <c r="L331" s="5"/>
    </row>
    <row r="332" ht="15.75" customHeight="1">
      <c r="A332" s="12"/>
      <c r="B332" s="5"/>
      <c r="C332" s="5"/>
      <c r="F332" s="5"/>
      <c r="H332" s="5"/>
      <c r="I332" s="5"/>
      <c r="J332" s="5"/>
      <c r="K332" s="5"/>
      <c r="L332" s="5"/>
    </row>
    <row r="333" ht="15.75" customHeight="1">
      <c r="A333" s="12"/>
      <c r="B333" s="5"/>
      <c r="C333" s="5"/>
      <c r="F333" s="5"/>
      <c r="H333" s="5"/>
      <c r="I333" s="5"/>
      <c r="J333" s="5"/>
      <c r="K333" s="5"/>
      <c r="L333" s="5"/>
    </row>
    <row r="334" ht="15.75" customHeight="1">
      <c r="A334" s="12"/>
      <c r="B334" s="5"/>
      <c r="C334" s="5"/>
      <c r="F334" s="5"/>
      <c r="H334" s="5"/>
      <c r="I334" s="5"/>
      <c r="J334" s="5"/>
      <c r="K334" s="5"/>
      <c r="L334" s="5"/>
    </row>
    <row r="335" ht="15.75" customHeight="1">
      <c r="A335" s="12"/>
      <c r="B335" s="5"/>
      <c r="C335" s="5"/>
      <c r="F335" s="5"/>
      <c r="H335" s="5"/>
      <c r="I335" s="5"/>
      <c r="J335" s="5"/>
      <c r="K335" s="5"/>
      <c r="L335" s="5"/>
    </row>
    <row r="336" ht="15.75" customHeight="1">
      <c r="A336" s="12"/>
      <c r="B336" s="5"/>
      <c r="C336" s="5"/>
      <c r="F336" s="5"/>
      <c r="H336" s="5"/>
      <c r="I336" s="5"/>
      <c r="J336" s="5"/>
      <c r="K336" s="5"/>
      <c r="L336" s="5"/>
    </row>
    <row r="337" ht="15.75" customHeight="1">
      <c r="A337" s="12"/>
      <c r="B337" s="5"/>
      <c r="C337" s="5"/>
      <c r="F337" s="5"/>
      <c r="H337" s="5"/>
      <c r="I337" s="5"/>
      <c r="J337" s="5"/>
      <c r="K337" s="5"/>
      <c r="L337" s="5"/>
    </row>
    <row r="338" ht="15.75" customHeight="1">
      <c r="A338" s="12"/>
      <c r="B338" s="5"/>
      <c r="C338" s="5"/>
      <c r="F338" s="5"/>
      <c r="H338" s="5"/>
      <c r="I338" s="5"/>
      <c r="J338" s="5"/>
      <c r="K338" s="5"/>
      <c r="L338" s="5"/>
    </row>
    <row r="339" ht="15.75" customHeight="1">
      <c r="A339" s="12"/>
      <c r="B339" s="5"/>
      <c r="C339" s="5"/>
      <c r="F339" s="5"/>
      <c r="H339" s="5"/>
      <c r="I339" s="5"/>
      <c r="J339" s="5"/>
      <c r="K339" s="5"/>
      <c r="L339" s="5"/>
    </row>
    <row r="340" ht="15.75" customHeight="1">
      <c r="A340" s="12"/>
      <c r="B340" s="5"/>
      <c r="C340" s="5"/>
      <c r="F340" s="5"/>
      <c r="H340" s="5"/>
      <c r="I340" s="5"/>
      <c r="J340" s="5"/>
      <c r="K340" s="5"/>
      <c r="L340" s="5"/>
    </row>
    <row r="341" ht="15.75" customHeight="1">
      <c r="A341" s="12"/>
      <c r="B341" s="5"/>
      <c r="C341" s="5"/>
      <c r="F341" s="5"/>
      <c r="H341" s="5"/>
      <c r="I341" s="5"/>
      <c r="J341" s="5"/>
      <c r="K341" s="5"/>
      <c r="L341" s="5"/>
    </row>
    <row r="342" ht="15.75" customHeight="1">
      <c r="A342" s="12"/>
      <c r="B342" s="5"/>
      <c r="C342" s="5"/>
      <c r="F342" s="5"/>
      <c r="H342" s="5"/>
      <c r="I342" s="5"/>
      <c r="J342" s="5"/>
      <c r="K342" s="5"/>
      <c r="L342" s="5"/>
    </row>
    <row r="343" ht="15.75" customHeight="1">
      <c r="A343" s="12"/>
      <c r="B343" s="5"/>
      <c r="C343" s="5"/>
      <c r="F343" s="5"/>
      <c r="H343" s="5"/>
      <c r="I343" s="5"/>
      <c r="J343" s="5"/>
      <c r="K343" s="5"/>
      <c r="L343" s="5"/>
    </row>
    <row r="344" ht="15.75" customHeight="1">
      <c r="A344" s="12"/>
      <c r="B344" s="5"/>
      <c r="C344" s="5"/>
      <c r="F344" s="5"/>
      <c r="H344" s="5"/>
      <c r="I344" s="5"/>
      <c r="J344" s="5"/>
      <c r="K344" s="5"/>
      <c r="L344" s="5"/>
    </row>
    <row r="345" ht="15.75" customHeight="1">
      <c r="A345" s="12"/>
      <c r="B345" s="5"/>
      <c r="C345" s="5"/>
      <c r="F345" s="5"/>
      <c r="H345" s="5"/>
      <c r="I345" s="5"/>
      <c r="J345" s="5"/>
      <c r="K345" s="5"/>
      <c r="L345" s="5"/>
    </row>
    <row r="346" ht="15.75" customHeight="1">
      <c r="A346" s="12"/>
      <c r="B346" s="5"/>
      <c r="C346" s="5"/>
      <c r="F346" s="5"/>
      <c r="H346" s="5"/>
      <c r="I346" s="5"/>
      <c r="J346" s="5"/>
      <c r="K346" s="5"/>
      <c r="L346" s="5"/>
    </row>
    <row r="347" ht="15.75" customHeight="1">
      <c r="A347" s="12"/>
      <c r="B347" s="5"/>
      <c r="C347" s="5"/>
      <c r="F347" s="5"/>
      <c r="H347" s="5"/>
      <c r="I347" s="5"/>
      <c r="J347" s="5"/>
      <c r="K347" s="5"/>
      <c r="L347" s="5"/>
    </row>
    <row r="348" ht="15.75" customHeight="1">
      <c r="A348" s="12"/>
      <c r="B348" s="5"/>
      <c r="C348" s="5"/>
      <c r="F348" s="5"/>
      <c r="H348" s="5"/>
      <c r="I348" s="5"/>
      <c r="J348" s="5"/>
      <c r="K348" s="5"/>
      <c r="L348" s="5"/>
    </row>
    <row r="349" ht="15.75" customHeight="1">
      <c r="A349" s="12"/>
      <c r="B349" s="5"/>
      <c r="C349" s="5"/>
      <c r="F349" s="5"/>
      <c r="H349" s="5"/>
      <c r="I349" s="5"/>
      <c r="J349" s="5"/>
      <c r="K349" s="5"/>
      <c r="L349" s="5"/>
    </row>
    <row r="350" ht="15.75" customHeight="1">
      <c r="A350" s="12"/>
      <c r="B350" s="5"/>
      <c r="C350" s="5"/>
      <c r="F350" s="5"/>
      <c r="H350" s="5"/>
      <c r="I350" s="5"/>
      <c r="J350" s="5"/>
      <c r="K350" s="5"/>
      <c r="L350" s="5"/>
    </row>
    <row r="351" ht="15.75" customHeight="1">
      <c r="A351" s="12"/>
      <c r="B351" s="5"/>
      <c r="C351" s="5"/>
      <c r="F351" s="5"/>
      <c r="H351" s="5"/>
      <c r="I351" s="5"/>
      <c r="J351" s="5"/>
      <c r="K351" s="5"/>
      <c r="L351" s="5"/>
    </row>
    <row r="352" ht="15.75" customHeight="1">
      <c r="A352" s="12"/>
      <c r="B352" s="5"/>
      <c r="C352" s="5"/>
      <c r="F352" s="5"/>
      <c r="H352" s="5"/>
      <c r="I352" s="5"/>
      <c r="J352" s="5"/>
      <c r="K352" s="5"/>
      <c r="L352" s="5"/>
    </row>
    <row r="353" ht="15.75" customHeight="1">
      <c r="A353" s="12"/>
      <c r="B353" s="5"/>
      <c r="C353" s="5"/>
      <c r="F353" s="5"/>
      <c r="H353" s="5"/>
      <c r="I353" s="5"/>
      <c r="J353" s="5"/>
      <c r="K353" s="5"/>
      <c r="L353" s="5"/>
    </row>
    <row r="354" ht="15.75" customHeight="1">
      <c r="A354" s="12"/>
      <c r="B354" s="5"/>
      <c r="C354" s="5"/>
      <c r="F354" s="5"/>
      <c r="H354" s="5"/>
      <c r="I354" s="5"/>
      <c r="J354" s="5"/>
      <c r="K354" s="5"/>
      <c r="L354" s="5"/>
    </row>
    <row r="355" ht="15.75" customHeight="1">
      <c r="A355" s="12"/>
      <c r="B355" s="5"/>
      <c r="C355" s="5"/>
      <c r="F355" s="5"/>
      <c r="H355" s="5"/>
      <c r="I355" s="5"/>
      <c r="J355" s="5"/>
      <c r="K355" s="5"/>
      <c r="L355" s="5"/>
    </row>
    <row r="356" ht="15.75" customHeight="1">
      <c r="A356" s="12"/>
      <c r="B356" s="5"/>
      <c r="C356" s="5"/>
      <c r="F356" s="5"/>
      <c r="H356" s="5"/>
      <c r="I356" s="5"/>
      <c r="J356" s="5"/>
      <c r="K356" s="5"/>
      <c r="L356" s="5"/>
    </row>
    <row r="357" ht="15.75" customHeight="1">
      <c r="A357" s="12"/>
      <c r="B357" s="5"/>
      <c r="C357" s="5"/>
      <c r="F357" s="5"/>
      <c r="H357" s="5"/>
      <c r="I357" s="5"/>
      <c r="J357" s="5"/>
      <c r="K357" s="5"/>
      <c r="L357" s="5"/>
    </row>
    <row r="358" ht="15.75" customHeight="1">
      <c r="A358" s="12"/>
      <c r="B358" s="5"/>
      <c r="C358" s="5"/>
      <c r="F358" s="5"/>
      <c r="H358" s="5"/>
      <c r="I358" s="5"/>
      <c r="J358" s="5"/>
      <c r="K358" s="5"/>
      <c r="L358" s="5"/>
    </row>
    <row r="359" ht="15.75" customHeight="1">
      <c r="A359" s="12"/>
      <c r="B359" s="5"/>
      <c r="C359" s="5"/>
      <c r="F359" s="5"/>
      <c r="H359" s="5"/>
      <c r="I359" s="5"/>
      <c r="J359" s="5"/>
      <c r="K359" s="5"/>
      <c r="L359" s="5"/>
    </row>
    <row r="360" ht="15.75" customHeight="1">
      <c r="A360" s="12"/>
      <c r="B360" s="5"/>
      <c r="C360" s="5"/>
      <c r="F360" s="5"/>
      <c r="H360" s="5"/>
      <c r="I360" s="5"/>
      <c r="J360" s="5"/>
      <c r="K360" s="5"/>
      <c r="L360" s="5"/>
    </row>
    <row r="361" ht="15.75" customHeight="1">
      <c r="A361" s="12"/>
      <c r="B361" s="5"/>
      <c r="C361" s="5"/>
      <c r="F361" s="5"/>
      <c r="H361" s="5"/>
      <c r="I361" s="5"/>
      <c r="J361" s="5"/>
      <c r="K361" s="5"/>
      <c r="L361" s="5"/>
    </row>
    <row r="362" ht="15.75" customHeight="1">
      <c r="A362" s="12"/>
      <c r="B362" s="5"/>
      <c r="C362" s="5"/>
      <c r="F362" s="5"/>
      <c r="H362" s="5"/>
      <c r="I362" s="5"/>
      <c r="J362" s="5"/>
      <c r="K362" s="5"/>
      <c r="L362" s="5"/>
    </row>
    <row r="363" ht="15.75" customHeight="1">
      <c r="A363" s="12"/>
      <c r="B363" s="5"/>
      <c r="C363" s="5"/>
      <c r="F363" s="5"/>
      <c r="H363" s="5"/>
      <c r="I363" s="5"/>
      <c r="J363" s="5"/>
      <c r="K363" s="5"/>
      <c r="L363" s="5"/>
    </row>
    <row r="364" ht="15.75" customHeight="1">
      <c r="A364" s="12"/>
      <c r="B364" s="5"/>
      <c r="C364" s="5"/>
      <c r="F364" s="5"/>
      <c r="H364" s="5"/>
      <c r="I364" s="5"/>
      <c r="J364" s="5"/>
      <c r="K364" s="5"/>
      <c r="L364" s="5"/>
    </row>
    <row r="365" ht="15.75" customHeight="1">
      <c r="A365" s="12"/>
      <c r="B365" s="5"/>
      <c r="C365" s="5"/>
      <c r="F365" s="5"/>
      <c r="H365" s="5"/>
      <c r="I365" s="5"/>
      <c r="J365" s="5"/>
      <c r="K365" s="5"/>
      <c r="L365" s="5"/>
    </row>
    <row r="366" ht="15.75" customHeight="1">
      <c r="A366" s="12"/>
      <c r="B366" s="5"/>
      <c r="C366" s="5"/>
      <c r="F366" s="5"/>
      <c r="H366" s="5"/>
      <c r="I366" s="5"/>
      <c r="J366" s="5"/>
      <c r="K366" s="5"/>
      <c r="L366" s="5"/>
    </row>
    <row r="367" ht="15.75" customHeight="1">
      <c r="A367" s="12"/>
      <c r="B367" s="5"/>
      <c r="C367" s="5"/>
      <c r="F367" s="5"/>
      <c r="H367" s="5"/>
      <c r="I367" s="5"/>
      <c r="J367" s="5"/>
      <c r="K367" s="5"/>
      <c r="L367" s="5"/>
    </row>
    <row r="368" ht="15.75" customHeight="1">
      <c r="A368" s="12"/>
      <c r="B368" s="5"/>
      <c r="C368" s="5"/>
      <c r="F368" s="5"/>
      <c r="H368" s="5"/>
      <c r="I368" s="5"/>
      <c r="J368" s="5"/>
      <c r="K368" s="5"/>
      <c r="L368" s="5"/>
    </row>
    <row r="369" ht="15.75" customHeight="1">
      <c r="A369" s="12"/>
      <c r="B369" s="5"/>
      <c r="C369" s="5"/>
      <c r="F369" s="5"/>
      <c r="H369" s="5"/>
      <c r="I369" s="5"/>
      <c r="J369" s="5"/>
      <c r="K369" s="5"/>
      <c r="L369" s="5"/>
    </row>
    <row r="370" ht="15.75" customHeight="1">
      <c r="A370" s="12"/>
      <c r="B370" s="5"/>
      <c r="C370" s="5"/>
      <c r="F370" s="5"/>
      <c r="H370" s="5"/>
      <c r="I370" s="5"/>
      <c r="J370" s="5"/>
      <c r="K370" s="5"/>
      <c r="L370" s="5"/>
    </row>
    <row r="371" ht="15.75" customHeight="1">
      <c r="A371" s="12"/>
      <c r="B371" s="5"/>
      <c r="C371" s="5"/>
      <c r="F371" s="5"/>
      <c r="H371" s="5"/>
      <c r="I371" s="5"/>
      <c r="J371" s="5"/>
      <c r="K371" s="5"/>
      <c r="L371" s="5"/>
    </row>
    <row r="372" ht="15.75" customHeight="1">
      <c r="A372" s="12"/>
      <c r="B372" s="5"/>
      <c r="C372" s="5"/>
      <c r="F372" s="5"/>
      <c r="H372" s="5"/>
      <c r="I372" s="5"/>
      <c r="J372" s="5"/>
      <c r="K372" s="5"/>
      <c r="L372" s="5"/>
    </row>
    <row r="373" ht="15.75" customHeight="1">
      <c r="A373" s="12"/>
      <c r="B373" s="5"/>
      <c r="C373" s="5"/>
      <c r="F373" s="5"/>
      <c r="H373" s="5"/>
      <c r="I373" s="5"/>
      <c r="J373" s="5"/>
      <c r="K373" s="5"/>
      <c r="L373" s="5"/>
    </row>
    <row r="374" ht="15.75" customHeight="1">
      <c r="A374" s="12"/>
      <c r="B374" s="5"/>
      <c r="C374" s="5"/>
      <c r="F374" s="5"/>
      <c r="H374" s="5"/>
      <c r="I374" s="5"/>
      <c r="J374" s="5"/>
      <c r="K374" s="5"/>
      <c r="L374" s="5"/>
    </row>
    <row r="375" ht="15.75" customHeight="1">
      <c r="A375" s="12"/>
      <c r="B375" s="5"/>
      <c r="C375" s="5"/>
      <c r="F375" s="5"/>
      <c r="H375" s="5"/>
      <c r="I375" s="5"/>
      <c r="J375" s="5"/>
      <c r="K375" s="5"/>
      <c r="L375" s="5"/>
    </row>
    <row r="376" ht="15.75" customHeight="1">
      <c r="A376" s="12"/>
      <c r="B376" s="5"/>
      <c r="C376" s="5"/>
      <c r="F376" s="5"/>
      <c r="H376" s="5"/>
      <c r="I376" s="5"/>
      <c r="J376" s="5"/>
      <c r="K376" s="5"/>
      <c r="L376" s="5"/>
    </row>
    <row r="377" ht="15.75" customHeight="1">
      <c r="A377" s="12"/>
      <c r="B377" s="5"/>
      <c r="C377" s="5"/>
      <c r="F377" s="5"/>
      <c r="H377" s="5"/>
      <c r="I377" s="5"/>
      <c r="J377" s="5"/>
      <c r="K377" s="5"/>
      <c r="L377" s="5"/>
    </row>
    <row r="378" ht="15.75" customHeight="1">
      <c r="A378" s="12"/>
      <c r="B378" s="5"/>
      <c r="C378" s="5"/>
      <c r="F378" s="5"/>
      <c r="H378" s="5"/>
      <c r="I378" s="5"/>
      <c r="J378" s="5"/>
      <c r="K378" s="5"/>
      <c r="L378" s="5"/>
    </row>
    <row r="379" ht="15.75" customHeight="1">
      <c r="A379" s="12"/>
      <c r="B379" s="5"/>
      <c r="C379" s="5"/>
      <c r="F379" s="5"/>
      <c r="H379" s="5"/>
      <c r="I379" s="5"/>
      <c r="J379" s="5"/>
      <c r="K379" s="5"/>
      <c r="L379" s="5"/>
    </row>
    <row r="380" ht="15.75" customHeight="1">
      <c r="A380" s="12"/>
      <c r="B380" s="5"/>
      <c r="C380" s="5"/>
      <c r="F380" s="5"/>
      <c r="H380" s="5"/>
      <c r="I380" s="5"/>
      <c r="J380" s="5"/>
      <c r="K380" s="5"/>
      <c r="L380" s="5"/>
    </row>
    <row r="381" ht="15.75" customHeight="1">
      <c r="A381" s="12"/>
      <c r="B381" s="5"/>
      <c r="C381" s="5"/>
      <c r="F381" s="5"/>
      <c r="H381" s="5"/>
      <c r="I381" s="5"/>
      <c r="J381" s="5"/>
      <c r="K381" s="5"/>
      <c r="L381" s="5"/>
    </row>
    <row r="382" ht="15.75" customHeight="1">
      <c r="A382" s="12"/>
      <c r="B382" s="5"/>
      <c r="C382" s="5"/>
      <c r="F382" s="5"/>
      <c r="H382" s="5"/>
      <c r="I382" s="5"/>
      <c r="J382" s="5"/>
      <c r="K382" s="5"/>
      <c r="L382" s="5"/>
    </row>
    <row r="383" ht="15.75" customHeight="1">
      <c r="A383" s="12"/>
      <c r="B383" s="5"/>
      <c r="C383" s="5"/>
      <c r="F383" s="5"/>
      <c r="H383" s="5"/>
      <c r="I383" s="5"/>
      <c r="J383" s="5"/>
      <c r="K383" s="5"/>
      <c r="L383" s="5"/>
    </row>
    <row r="384" ht="15.75" customHeight="1">
      <c r="A384" s="12"/>
      <c r="B384" s="5"/>
      <c r="C384" s="5"/>
      <c r="F384" s="5"/>
      <c r="H384" s="5"/>
      <c r="I384" s="5"/>
      <c r="J384" s="5"/>
      <c r="K384" s="5"/>
      <c r="L384" s="5"/>
    </row>
    <row r="385" ht="15.75" customHeight="1">
      <c r="A385" s="12"/>
      <c r="B385" s="5"/>
      <c r="C385" s="5"/>
      <c r="F385" s="5"/>
      <c r="H385" s="5"/>
      <c r="I385" s="5"/>
      <c r="J385" s="5"/>
      <c r="K385" s="5"/>
      <c r="L385" s="5"/>
    </row>
    <row r="386" ht="15.75" customHeight="1">
      <c r="A386" s="12"/>
      <c r="B386" s="5"/>
      <c r="C386" s="5"/>
      <c r="F386" s="5"/>
      <c r="H386" s="5"/>
      <c r="I386" s="5"/>
      <c r="J386" s="5"/>
      <c r="K386" s="5"/>
      <c r="L386" s="5"/>
    </row>
    <row r="387" ht="15.75" customHeight="1">
      <c r="A387" s="12"/>
      <c r="B387" s="5"/>
      <c r="C387" s="5"/>
      <c r="F387" s="5"/>
      <c r="H387" s="5"/>
      <c r="I387" s="5"/>
      <c r="J387" s="5"/>
      <c r="K387" s="5"/>
      <c r="L387" s="5"/>
    </row>
    <row r="388" ht="15.75" customHeight="1">
      <c r="A388" s="12"/>
      <c r="B388" s="5"/>
      <c r="C388" s="5"/>
      <c r="F388" s="5"/>
      <c r="H388" s="5"/>
      <c r="I388" s="5"/>
      <c r="J388" s="5"/>
      <c r="K388" s="5"/>
      <c r="L388" s="5"/>
    </row>
    <row r="389" ht="15.75" customHeight="1">
      <c r="A389" s="12"/>
      <c r="B389" s="5"/>
      <c r="C389" s="5"/>
      <c r="F389" s="5"/>
      <c r="H389" s="5"/>
      <c r="I389" s="5"/>
      <c r="J389" s="5"/>
      <c r="K389" s="5"/>
      <c r="L389" s="5"/>
    </row>
    <row r="390" ht="15.75" customHeight="1">
      <c r="A390" s="12"/>
      <c r="B390" s="5"/>
      <c r="C390" s="5"/>
      <c r="F390" s="5"/>
      <c r="H390" s="5"/>
      <c r="I390" s="5"/>
      <c r="J390" s="5"/>
      <c r="K390" s="5"/>
      <c r="L390" s="5"/>
    </row>
    <row r="391" ht="15.75" customHeight="1">
      <c r="A391" s="12"/>
      <c r="B391" s="5"/>
      <c r="C391" s="5"/>
      <c r="F391" s="5"/>
      <c r="H391" s="5"/>
      <c r="I391" s="5"/>
      <c r="J391" s="5"/>
      <c r="K391" s="5"/>
      <c r="L391" s="5"/>
    </row>
    <row r="392" ht="15.75" customHeight="1">
      <c r="A392" s="12"/>
      <c r="B392" s="5"/>
      <c r="C392" s="5"/>
      <c r="F392" s="5"/>
      <c r="H392" s="5"/>
      <c r="I392" s="5"/>
      <c r="J392" s="5"/>
      <c r="K392" s="5"/>
      <c r="L392" s="5"/>
    </row>
    <row r="393" ht="15.75" customHeight="1">
      <c r="A393" s="12"/>
      <c r="B393" s="5"/>
      <c r="C393" s="5"/>
      <c r="F393" s="5"/>
      <c r="H393" s="5"/>
      <c r="I393" s="5"/>
      <c r="J393" s="5"/>
      <c r="K393" s="5"/>
      <c r="L393" s="5"/>
    </row>
    <row r="394" ht="15.75" customHeight="1">
      <c r="A394" s="12"/>
      <c r="B394" s="5"/>
      <c r="C394" s="5"/>
      <c r="F394" s="5"/>
      <c r="H394" s="5"/>
      <c r="I394" s="5"/>
      <c r="J394" s="5"/>
      <c r="K394" s="5"/>
      <c r="L394" s="5"/>
    </row>
    <row r="395" ht="15.75" customHeight="1">
      <c r="A395" s="12"/>
      <c r="B395" s="5"/>
      <c r="C395" s="5"/>
      <c r="F395" s="5"/>
      <c r="H395" s="5"/>
      <c r="I395" s="5"/>
      <c r="J395" s="5"/>
      <c r="K395" s="5"/>
      <c r="L395" s="5"/>
    </row>
    <row r="396" ht="15.75" customHeight="1">
      <c r="A396" s="12"/>
      <c r="B396" s="5"/>
      <c r="C396" s="5"/>
      <c r="F396" s="5"/>
      <c r="H396" s="5"/>
      <c r="I396" s="5"/>
      <c r="J396" s="5"/>
      <c r="K396" s="5"/>
      <c r="L396" s="5"/>
    </row>
    <row r="397" ht="15.75" customHeight="1">
      <c r="A397" s="12"/>
      <c r="B397" s="5"/>
      <c r="C397" s="5"/>
      <c r="F397" s="5"/>
      <c r="H397" s="5"/>
      <c r="I397" s="5"/>
      <c r="J397" s="5"/>
      <c r="K397" s="5"/>
      <c r="L397" s="5"/>
    </row>
    <row r="398" ht="15.75" customHeight="1">
      <c r="A398" s="12"/>
      <c r="B398" s="5"/>
      <c r="C398" s="5"/>
      <c r="F398" s="5"/>
      <c r="H398" s="5"/>
      <c r="I398" s="5"/>
      <c r="J398" s="5"/>
      <c r="K398" s="5"/>
      <c r="L398" s="5"/>
    </row>
    <row r="399" ht="15.75" customHeight="1">
      <c r="A399" s="12"/>
      <c r="B399" s="5"/>
      <c r="C399" s="5"/>
      <c r="F399" s="5"/>
      <c r="H399" s="5"/>
      <c r="I399" s="5"/>
      <c r="J399" s="5"/>
      <c r="K399" s="5"/>
      <c r="L399" s="5"/>
    </row>
    <row r="400" ht="15.75" customHeight="1">
      <c r="A400" s="12"/>
      <c r="B400" s="5"/>
      <c r="C400" s="5"/>
      <c r="F400" s="5"/>
      <c r="H400" s="5"/>
      <c r="I400" s="5"/>
      <c r="J400" s="5"/>
      <c r="K400" s="5"/>
      <c r="L400" s="5"/>
    </row>
    <row r="401" ht="15.75" customHeight="1">
      <c r="A401" s="12"/>
      <c r="B401" s="5"/>
      <c r="C401" s="5"/>
      <c r="F401" s="5"/>
      <c r="H401" s="5"/>
      <c r="I401" s="5"/>
      <c r="J401" s="5"/>
      <c r="K401" s="5"/>
      <c r="L401" s="5"/>
    </row>
    <row r="402" ht="15.75" customHeight="1">
      <c r="A402" s="12"/>
      <c r="B402" s="5"/>
      <c r="C402" s="5"/>
      <c r="F402" s="5"/>
      <c r="H402" s="5"/>
      <c r="I402" s="5"/>
      <c r="J402" s="5"/>
      <c r="K402" s="5"/>
      <c r="L402" s="5"/>
    </row>
    <row r="403" ht="15.75" customHeight="1">
      <c r="A403" s="12"/>
      <c r="B403" s="5"/>
      <c r="C403" s="5"/>
      <c r="F403" s="5"/>
      <c r="H403" s="5"/>
      <c r="I403" s="5"/>
      <c r="J403" s="5"/>
      <c r="K403" s="5"/>
      <c r="L403" s="5"/>
    </row>
    <row r="404" ht="15.75" customHeight="1">
      <c r="A404" s="12"/>
      <c r="B404" s="5"/>
      <c r="C404" s="5"/>
      <c r="F404" s="5"/>
      <c r="H404" s="5"/>
      <c r="I404" s="5"/>
      <c r="J404" s="5"/>
      <c r="K404" s="5"/>
      <c r="L404" s="5"/>
    </row>
    <row r="405" ht="15.75" customHeight="1">
      <c r="A405" s="12"/>
      <c r="B405" s="5"/>
      <c r="C405" s="5"/>
      <c r="F405" s="5"/>
      <c r="H405" s="5"/>
      <c r="I405" s="5"/>
      <c r="J405" s="5"/>
      <c r="K405" s="5"/>
      <c r="L405" s="5"/>
    </row>
    <row r="406" ht="15.75" customHeight="1">
      <c r="A406" s="12"/>
      <c r="B406" s="5"/>
      <c r="C406" s="5"/>
      <c r="F406" s="5"/>
      <c r="H406" s="5"/>
      <c r="I406" s="5"/>
      <c r="J406" s="5"/>
      <c r="K406" s="5"/>
      <c r="L406" s="5"/>
    </row>
    <row r="407" ht="15.75" customHeight="1">
      <c r="A407" s="12"/>
      <c r="B407" s="5"/>
      <c r="C407" s="5"/>
      <c r="F407" s="5"/>
      <c r="H407" s="5"/>
      <c r="I407" s="5"/>
      <c r="J407" s="5"/>
      <c r="K407" s="5"/>
      <c r="L407" s="5"/>
    </row>
    <row r="408" ht="15.75" customHeight="1">
      <c r="A408" s="12"/>
      <c r="B408" s="5"/>
      <c r="C408" s="5"/>
      <c r="F408" s="5"/>
      <c r="H408" s="5"/>
      <c r="I408" s="5"/>
      <c r="J408" s="5"/>
      <c r="K408" s="5"/>
      <c r="L408" s="5"/>
    </row>
    <row r="409" ht="15.75" customHeight="1">
      <c r="A409" s="12"/>
      <c r="B409" s="5"/>
      <c r="C409" s="5"/>
      <c r="F409" s="5"/>
      <c r="H409" s="5"/>
      <c r="I409" s="5"/>
      <c r="J409" s="5"/>
      <c r="K409" s="5"/>
      <c r="L409" s="5"/>
    </row>
    <row r="410" ht="15.75" customHeight="1">
      <c r="A410" s="12"/>
      <c r="B410" s="5"/>
      <c r="C410" s="5"/>
      <c r="F410" s="5"/>
      <c r="H410" s="5"/>
      <c r="I410" s="5"/>
      <c r="J410" s="5"/>
      <c r="K410" s="5"/>
      <c r="L410" s="5"/>
    </row>
    <row r="411" ht="15.75" customHeight="1">
      <c r="A411" s="12"/>
      <c r="B411" s="5"/>
      <c r="C411" s="5"/>
      <c r="F411" s="5"/>
      <c r="H411" s="5"/>
      <c r="I411" s="5"/>
      <c r="J411" s="5"/>
      <c r="K411" s="5"/>
      <c r="L411" s="5"/>
    </row>
    <row r="412" ht="15.75" customHeight="1">
      <c r="A412" s="12"/>
      <c r="B412" s="5"/>
      <c r="C412" s="5"/>
      <c r="F412" s="5"/>
      <c r="H412" s="5"/>
      <c r="I412" s="5"/>
      <c r="J412" s="5"/>
      <c r="K412" s="5"/>
      <c r="L412" s="5"/>
    </row>
    <row r="413" ht="15.75" customHeight="1">
      <c r="A413" s="12"/>
      <c r="B413" s="5"/>
      <c r="C413" s="5"/>
      <c r="F413" s="5"/>
      <c r="H413" s="5"/>
      <c r="I413" s="5"/>
      <c r="J413" s="5"/>
      <c r="K413" s="5"/>
      <c r="L413" s="5"/>
    </row>
    <row r="414" ht="15.75" customHeight="1">
      <c r="A414" s="12"/>
      <c r="B414" s="5"/>
      <c r="C414" s="5"/>
      <c r="F414" s="5"/>
      <c r="H414" s="5"/>
      <c r="I414" s="5"/>
      <c r="J414" s="5"/>
      <c r="K414" s="5"/>
      <c r="L414" s="5"/>
    </row>
    <row r="415" ht="15.75" customHeight="1">
      <c r="A415" s="12"/>
      <c r="B415" s="5"/>
      <c r="C415" s="5"/>
      <c r="F415" s="5"/>
      <c r="H415" s="5"/>
      <c r="I415" s="5"/>
      <c r="J415" s="5"/>
      <c r="K415" s="5"/>
      <c r="L415" s="5"/>
    </row>
    <row r="416" ht="15.75" customHeight="1">
      <c r="A416" s="12"/>
      <c r="B416" s="5"/>
      <c r="C416" s="5"/>
      <c r="F416" s="5"/>
      <c r="H416" s="5"/>
      <c r="I416" s="5"/>
      <c r="J416" s="5"/>
      <c r="K416" s="5"/>
      <c r="L416" s="5"/>
    </row>
    <row r="417" ht="15.75" customHeight="1">
      <c r="A417" s="12"/>
      <c r="B417" s="5"/>
      <c r="C417" s="5"/>
      <c r="F417" s="5"/>
      <c r="H417" s="5"/>
      <c r="I417" s="5"/>
      <c r="J417" s="5"/>
      <c r="K417" s="5"/>
      <c r="L417" s="5"/>
    </row>
    <row r="418" ht="15.75" customHeight="1">
      <c r="A418" s="12"/>
      <c r="B418" s="5"/>
      <c r="C418" s="5"/>
      <c r="F418" s="5"/>
      <c r="H418" s="5"/>
      <c r="I418" s="5"/>
      <c r="J418" s="5"/>
      <c r="K418" s="5"/>
      <c r="L418" s="5"/>
    </row>
    <row r="419" ht="15.75" customHeight="1">
      <c r="A419" s="12"/>
      <c r="B419" s="5"/>
      <c r="C419" s="5"/>
      <c r="F419" s="5"/>
      <c r="H419" s="5"/>
      <c r="I419" s="5"/>
      <c r="J419" s="5"/>
      <c r="K419" s="5"/>
      <c r="L419" s="5"/>
    </row>
    <row r="420" ht="15.75" customHeight="1">
      <c r="A420" s="12"/>
      <c r="B420" s="5"/>
      <c r="C420" s="5"/>
      <c r="F420" s="5"/>
      <c r="H420" s="5"/>
      <c r="I420" s="5"/>
      <c r="J420" s="5"/>
      <c r="K420" s="5"/>
      <c r="L420" s="5"/>
    </row>
    <row r="421" ht="15.75" customHeight="1">
      <c r="A421" s="12"/>
      <c r="B421" s="5"/>
      <c r="C421" s="5"/>
      <c r="F421" s="5"/>
      <c r="H421" s="5"/>
      <c r="I421" s="5"/>
      <c r="J421" s="5"/>
      <c r="K421" s="5"/>
      <c r="L421" s="5"/>
    </row>
    <row r="422" ht="15.75" customHeight="1">
      <c r="A422" s="12"/>
      <c r="B422" s="5"/>
      <c r="C422" s="5"/>
      <c r="F422" s="5"/>
      <c r="H422" s="5"/>
      <c r="I422" s="5"/>
      <c r="J422" s="5"/>
      <c r="K422" s="5"/>
      <c r="L422" s="5"/>
    </row>
    <row r="423" ht="15.75" customHeight="1">
      <c r="A423" s="12"/>
      <c r="B423" s="5"/>
      <c r="C423" s="5"/>
      <c r="F423" s="5"/>
      <c r="H423" s="5"/>
      <c r="I423" s="5"/>
      <c r="J423" s="5"/>
      <c r="K423" s="5"/>
      <c r="L423" s="5"/>
    </row>
    <row r="424" ht="15.75" customHeight="1">
      <c r="A424" s="12"/>
      <c r="B424" s="5"/>
      <c r="C424" s="5"/>
      <c r="F424" s="5"/>
      <c r="H424" s="5"/>
      <c r="I424" s="5"/>
      <c r="J424" s="5"/>
      <c r="K424" s="5"/>
      <c r="L424" s="5"/>
    </row>
    <row r="425" ht="15.75" customHeight="1">
      <c r="A425" s="12"/>
      <c r="B425" s="5"/>
      <c r="C425" s="5"/>
      <c r="F425" s="5"/>
      <c r="H425" s="5"/>
      <c r="I425" s="5"/>
      <c r="J425" s="5"/>
      <c r="K425" s="5"/>
      <c r="L425" s="5"/>
    </row>
    <row r="426" ht="15.75" customHeight="1">
      <c r="A426" s="12"/>
      <c r="B426" s="5"/>
      <c r="C426" s="5"/>
      <c r="F426" s="5"/>
      <c r="H426" s="5"/>
      <c r="I426" s="5"/>
      <c r="J426" s="5"/>
      <c r="K426" s="5"/>
      <c r="L426" s="5"/>
    </row>
    <row r="427" ht="15.75" customHeight="1">
      <c r="A427" s="12"/>
      <c r="B427" s="5"/>
      <c r="C427" s="5"/>
      <c r="F427" s="5"/>
      <c r="H427" s="5"/>
      <c r="I427" s="5"/>
      <c r="J427" s="5"/>
      <c r="K427" s="5"/>
      <c r="L427" s="5"/>
    </row>
    <row r="428" ht="15.75" customHeight="1">
      <c r="A428" s="12"/>
      <c r="B428" s="5"/>
      <c r="C428" s="5"/>
      <c r="F428" s="5"/>
      <c r="H428" s="5"/>
      <c r="I428" s="5"/>
      <c r="J428" s="5"/>
      <c r="K428" s="5"/>
      <c r="L428" s="5"/>
    </row>
    <row r="429" ht="15.75" customHeight="1">
      <c r="A429" s="12"/>
      <c r="B429" s="5"/>
      <c r="C429" s="5"/>
      <c r="F429" s="5"/>
      <c r="H429" s="5"/>
      <c r="I429" s="5"/>
      <c r="J429" s="5"/>
      <c r="K429" s="5"/>
      <c r="L429" s="5"/>
    </row>
    <row r="430" ht="15.75" customHeight="1">
      <c r="A430" s="12"/>
      <c r="B430" s="5"/>
      <c r="C430" s="5"/>
      <c r="F430" s="5"/>
      <c r="H430" s="5"/>
      <c r="I430" s="5"/>
      <c r="J430" s="5"/>
      <c r="K430" s="5"/>
      <c r="L430" s="5"/>
    </row>
    <row r="431" ht="15.75" customHeight="1">
      <c r="A431" s="12"/>
      <c r="B431" s="5"/>
      <c r="C431" s="5"/>
      <c r="F431" s="5"/>
      <c r="H431" s="5"/>
      <c r="I431" s="5"/>
      <c r="J431" s="5"/>
      <c r="K431" s="5"/>
      <c r="L431" s="5"/>
    </row>
    <row r="432" ht="15.75" customHeight="1">
      <c r="A432" s="12"/>
      <c r="B432" s="5"/>
      <c r="C432" s="5"/>
      <c r="F432" s="5"/>
      <c r="H432" s="5"/>
      <c r="I432" s="5"/>
      <c r="J432" s="5"/>
      <c r="K432" s="5"/>
      <c r="L432" s="5"/>
    </row>
    <row r="433" ht="15.75" customHeight="1">
      <c r="A433" s="12"/>
      <c r="B433" s="5"/>
      <c r="C433" s="5"/>
      <c r="F433" s="5"/>
      <c r="H433" s="5"/>
      <c r="I433" s="5"/>
      <c r="J433" s="5"/>
      <c r="K433" s="5"/>
      <c r="L433" s="5"/>
    </row>
    <row r="434" ht="15.75" customHeight="1">
      <c r="A434" s="12"/>
      <c r="B434" s="5"/>
      <c r="C434" s="5"/>
      <c r="F434" s="5"/>
      <c r="H434" s="5"/>
      <c r="I434" s="5"/>
      <c r="J434" s="5"/>
      <c r="K434" s="5"/>
      <c r="L434" s="5"/>
    </row>
    <row r="435" ht="15.75" customHeight="1">
      <c r="A435" s="12"/>
      <c r="B435" s="5"/>
      <c r="C435" s="5"/>
      <c r="F435" s="5"/>
      <c r="H435" s="5"/>
      <c r="I435" s="5"/>
      <c r="J435" s="5"/>
      <c r="K435" s="5"/>
      <c r="L435" s="5"/>
    </row>
    <row r="436" ht="15.75" customHeight="1">
      <c r="A436" s="12"/>
      <c r="B436" s="5"/>
      <c r="C436" s="5"/>
      <c r="F436" s="5"/>
      <c r="H436" s="5"/>
      <c r="I436" s="5"/>
      <c r="J436" s="5"/>
      <c r="K436" s="5"/>
      <c r="L436" s="5"/>
    </row>
    <row r="437" ht="15.75" customHeight="1">
      <c r="A437" s="12"/>
      <c r="B437" s="5"/>
      <c r="C437" s="5"/>
      <c r="F437" s="5"/>
      <c r="H437" s="5"/>
      <c r="I437" s="5"/>
      <c r="J437" s="5"/>
      <c r="K437" s="5"/>
      <c r="L437" s="5"/>
    </row>
    <row r="438" ht="15.75" customHeight="1">
      <c r="A438" s="12"/>
      <c r="B438" s="5"/>
      <c r="C438" s="5"/>
      <c r="F438" s="5"/>
      <c r="H438" s="5"/>
      <c r="I438" s="5"/>
      <c r="J438" s="5"/>
      <c r="K438" s="5"/>
      <c r="L438" s="5"/>
    </row>
    <row r="439" ht="15.75" customHeight="1">
      <c r="A439" s="12"/>
      <c r="B439" s="5"/>
      <c r="C439" s="5"/>
      <c r="F439" s="5"/>
      <c r="H439" s="5"/>
      <c r="I439" s="5"/>
      <c r="J439" s="5"/>
      <c r="K439" s="5"/>
      <c r="L439" s="5"/>
    </row>
    <row r="440" ht="15.75" customHeight="1">
      <c r="A440" s="12"/>
      <c r="B440" s="5"/>
      <c r="C440" s="5"/>
      <c r="F440" s="5"/>
      <c r="H440" s="5"/>
      <c r="I440" s="5"/>
      <c r="J440" s="5"/>
      <c r="K440" s="5"/>
      <c r="L440" s="5"/>
    </row>
    <row r="441" ht="15.75" customHeight="1">
      <c r="A441" s="12"/>
      <c r="B441" s="5"/>
      <c r="C441" s="5"/>
      <c r="F441" s="5"/>
      <c r="H441" s="5"/>
      <c r="I441" s="5"/>
      <c r="J441" s="5"/>
      <c r="K441" s="5"/>
      <c r="L441" s="5"/>
    </row>
    <row r="442" ht="15.75" customHeight="1">
      <c r="A442" s="12"/>
      <c r="B442" s="5"/>
      <c r="C442" s="5"/>
      <c r="F442" s="5"/>
      <c r="H442" s="5"/>
      <c r="I442" s="5"/>
      <c r="J442" s="5"/>
      <c r="K442" s="5"/>
      <c r="L442" s="5"/>
    </row>
    <row r="443" ht="15.75" customHeight="1">
      <c r="A443" s="12"/>
      <c r="B443" s="5"/>
      <c r="C443" s="5"/>
      <c r="F443" s="5"/>
      <c r="H443" s="5"/>
      <c r="I443" s="5"/>
      <c r="J443" s="5"/>
      <c r="K443" s="5"/>
      <c r="L443" s="5"/>
    </row>
    <row r="444" ht="15.75" customHeight="1">
      <c r="A444" s="12"/>
      <c r="B444" s="5"/>
      <c r="C444" s="5"/>
      <c r="F444" s="5"/>
      <c r="H444" s="5"/>
      <c r="I444" s="5"/>
      <c r="J444" s="5"/>
      <c r="K444" s="5"/>
      <c r="L444" s="5"/>
    </row>
    <row r="445" ht="15.75" customHeight="1">
      <c r="A445" s="12"/>
      <c r="B445" s="5"/>
      <c r="C445" s="5"/>
      <c r="F445" s="5"/>
      <c r="H445" s="5"/>
      <c r="I445" s="5"/>
      <c r="J445" s="5"/>
      <c r="K445" s="5"/>
      <c r="L445" s="5"/>
    </row>
    <row r="446" ht="15.75" customHeight="1">
      <c r="A446" s="12"/>
      <c r="B446" s="5"/>
      <c r="C446" s="5"/>
      <c r="F446" s="5"/>
      <c r="H446" s="5"/>
      <c r="I446" s="5"/>
      <c r="J446" s="5"/>
      <c r="K446" s="5"/>
      <c r="L446" s="5"/>
    </row>
    <row r="447" ht="15.75" customHeight="1">
      <c r="A447" s="12"/>
      <c r="B447" s="5"/>
      <c r="C447" s="5"/>
      <c r="F447" s="5"/>
      <c r="H447" s="5"/>
      <c r="I447" s="5"/>
      <c r="J447" s="5"/>
      <c r="K447" s="5"/>
      <c r="L447" s="5"/>
    </row>
    <row r="448" ht="15.75" customHeight="1">
      <c r="A448" s="12"/>
      <c r="B448" s="5"/>
      <c r="C448" s="5"/>
      <c r="F448" s="5"/>
      <c r="H448" s="5"/>
      <c r="I448" s="5"/>
      <c r="J448" s="5"/>
      <c r="K448" s="5"/>
      <c r="L448" s="5"/>
    </row>
    <row r="449" ht="15.75" customHeight="1">
      <c r="A449" s="12"/>
      <c r="B449" s="5"/>
      <c r="C449" s="5"/>
      <c r="F449" s="5"/>
      <c r="H449" s="5"/>
      <c r="I449" s="5"/>
      <c r="J449" s="5"/>
      <c r="K449" s="5"/>
      <c r="L449" s="5"/>
    </row>
    <row r="450" ht="15.75" customHeight="1">
      <c r="A450" s="12"/>
      <c r="B450" s="5"/>
      <c r="C450" s="5"/>
      <c r="F450" s="5"/>
      <c r="H450" s="5"/>
      <c r="I450" s="5"/>
      <c r="J450" s="5"/>
      <c r="K450" s="5"/>
      <c r="L450" s="5"/>
    </row>
    <row r="451" ht="15.75" customHeight="1">
      <c r="A451" s="12"/>
      <c r="B451" s="5"/>
      <c r="C451" s="5"/>
      <c r="F451" s="5"/>
      <c r="H451" s="5"/>
      <c r="I451" s="5"/>
      <c r="J451" s="5"/>
      <c r="K451" s="5"/>
      <c r="L451" s="5"/>
    </row>
    <row r="452" ht="15.75" customHeight="1">
      <c r="A452" s="12"/>
      <c r="B452" s="5"/>
      <c r="C452" s="5"/>
      <c r="F452" s="5"/>
      <c r="H452" s="5"/>
      <c r="I452" s="5"/>
      <c r="J452" s="5"/>
      <c r="K452" s="5"/>
      <c r="L452" s="5"/>
    </row>
    <row r="453" ht="15.75" customHeight="1">
      <c r="A453" s="12"/>
      <c r="B453" s="5"/>
      <c r="C453" s="5"/>
      <c r="F453" s="5"/>
      <c r="H453" s="5"/>
      <c r="I453" s="5"/>
      <c r="J453" s="5"/>
      <c r="K453" s="5"/>
      <c r="L453" s="5"/>
    </row>
    <row r="454" ht="15.75" customHeight="1">
      <c r="A454" s="12"/>
      <c r="B454" s="5"/>
      <c r="C454" s="5"/>
      <c r="F454" s="5"/>
      <c r="H454" s="5"/>
      <c r="I454" s="5"/>
      <c r="J454" s="5"/>
      <c r="K454" s="5"/>
      <c r="L454" s="5"/>
    </row>
    <row r="455" ht="15.75" customHeight="1">
      <c r="A455" s="12"/>
      <c r="B455" s="5"/>
      <c r="C455" s="5"/>
      <c r="F455" s="5"/>
      <c r="H455" s="5"/>
      <c r="I455" s="5"/>
      <c r="J455" s="5"/>
      <c r="K455" s="5"/>
      <c r="L455" s="5"/>
    </row>
    <row r="456" ht="15.75" customHeight="1">
      <c r="A456" s="12"/>
      <c r="B456" s="5"/>
      <c r="C456" s="5"/>
      <c r="F456" s="5"/>
      <c r="H456" s="5"/>
      <c r="I456" s="5"/>
      <c r="J456" s="5"/>
      <c r="K456" s="5"/>
      <c r="L456" s="5"/>
    </row>
    <row r="457" ht="15.75" customHeight="1">
      <c r="A457" s="12"/>
      <c r="B457" s="5"/>
      <c r="C457" s="5"/>
      <c r="F457" s="5"/>
      <c r="H457" s="5"/>
      <c r="I457" s="5"/>
      <c r="J457" s="5"/>
      <c r="K457" s="5"/>
      <c r="L457" s="5"/>
    </row>
    <row r="458" ht="15.75" customHeight="1">
      <c r="A458" s="12"/>
      <c r="B458" s="5"/>
      <c r="C458" s="5"/>
      <c r="F458" s="5"/>
      <c r="H458" s="5"/>
      <c r="I458" s="5"/>
      <c r="J458" s="5"/>
      <c r="K458" s="5"/>
      <c r="L458" s="5"/>
    </row>
    <row r="459" ht="15.75" customHeight="1">
      <c r="A459" s="12"/>
      <c r="B459" s="5"/>
      <c r="C459" s="5"/>
      <c r="F459" s="5"/>
      <c r="H459" s="5"/>
      <c r="I459" s="5"/>
      <c r="J459" s="5"/>
      <c r="K459" s="5"/>
      <c r="L459" s="5"/>
    </row>
    <row r="460" ht="15.75" customHeight="1">
      <c r="A460" s="12"/>
      <c r="B460" s="5"/>
      <c r="C460" s="5"/>
      <c r="F460" s="5"/>
      <c r="H460" s="5"/>
      <c r="I460" s="5"/>
      <c r="J460" s="5"/>
      <c r="K460" s="5"/>
      <c r="L460" s="5"/>
    </row>
    <row r="461" ht="15.75" customHeight="1">
      <c r="A461" s="12"/>
      <c r="B461" s="5"/>
      <c r="C461" s="5"/>
      <c r="F461" s="5"/>
      <c r="H461" s="5"/>
      <c r="I461" s="5"/>
      <c r="J461" s="5"/>
      <c r="K461" s="5"/>
      <c r="L461" s="5"/>
    </row>
    <row r="462" ht="15.75" customHeight="1">
      <c r="A462" s="12"/>
      <c r="B462" s="5"/>
      <c r="C462" s="5"/>
      <c r="F462" s="5"/>
      <c r="H462" s="5"/>
      <c r="I462" s="5"/>
      <c r="J462" s="5"/>
      <c r="K462" s="5"/>
      <c r="L462" s="5"/>
    </row>
    <row r="463" ht="15.75" customHeight="1">
      <c r="A463" s="12"/>
      <c r="B463" s="5"/>
      <c r="C463" s="5"/>
      <c r="F463" s="5"/>
      <c r="H463" s="5"/>
      <c r="I463" s="5"/>
      <c r="J463" s="5"/>
      <c r="K463" s="5"/>
      <c r="L463" s="5"/>
    </row>
    <row r="464" ht="15.75" customHeight="1">
      <c r="A464" s="12"/>
      <c r="B464" s="5"/>
      <c r="C464" s="5"/>
      <c r="F464" s="5"/>
      <c r="H464" s="5"/>
      <c r="I464" s="5"/>
      <c r="J464" s="5"/>
      <c r="K464" s="5"/>
      <c r="L464" s="5"/>
    </row>
    <row r="465" ht="15.75" customHeight="1">
      <c r="A465" s="12"/>
      <c r="B465" s="5"/>
      <c r="C465" s="5"/>
      <c r="F465" s="5"/>
      <c r="H465" s="5"/>
      <c r="I465" s="5"/>
      <c r="J465" s="5"/>
      <c r="K465" s="5"/>
      <c r="L465" s="5"/>
    </row>
    <row r="466" ht="15.75" customHeight="1">
      <c r="A466" s="12"/>
      <c r="B466" s="5"/>
      <c r="C466" s="5"/>
      <c r="F466" s="5"/>
      <c r="H466" s="5"/>
      <c r="I466" s="5"/>
      <c r="J466" s="5"/>
      <c r="K466" s="5"/>
      <c r="L466" s="5"/>
    </row>
    <row r="467" ht="15.75" customHeight="1">
      <c r="A467" s="12"/>
      <c r="B467" s="5"/>
      <c r="C467" s="5"/>
      <c r="F467" s="5"/>
      <c r="H467" s="5"/>
      <c r="I467" s="5"/>
      <c r="J467" s="5"/>
      <c r="K467" s="5"/>
      <c r="L467" s="5"/>
    </row>
    <row r="468" ht="15.75" customHeight="1">
      <c r="A468" s="12"/>
      <c r="B468" s="5"/>
      <c r="C468" s="5"/>
      <c r="F468" s="5"/>
      <c r="H468" s="5"/>
      <c r="I468" s="5"/>
      <c r="J468" s="5"/>
      <c r="K468" s="5"/>
      <c r="L468" s="5"/>
    </row>
    <row r="469" ht="15.75" customHeight="1">
      <c r="A469" s="12"/>
      <c r="B469" s="5"/>
      <c r="C469" s="5"/>
      <c r="F469" s="5"/>
      <c r="H469" s="5"/>
      <c r="I469" s="5"/>
      <c r="J469" s="5"/>
      <c r="K469" s="5"/>
      <c r="L469" s="5"/>
    </row>
    <row r="470" ht="15.75" customHeight="1">
      <c r="A470" s="12"/>
      <c r="B470" s="5"/>
      <c r="C470" s="5"/>
      <c r="F470" s="5"/>
      <c r="H470" s="5"/>
      <c r="I470" s="5"/>
      <c r="J470" s="5"/>
      <c r="K470" s="5"/>
      <c r="L470" s="5"/>
    </row>
    <row r="471" ht="15.75" customHeight="1">
      <c r="A471" s="12"/>
      <c r="B471" s="5"/>
      <c r="C471" s="5"/>
      <c r="F471" s="5"/>
      <c r="H471" s="5"/>
      <c r="I471" s="5"/>
      <c r="J471" s="5"/>
      <c r="K471" s="5"/>
      <c r="L471" s="5"/>
    </row>
    <row r="472" ht="15.75" customHeight="1">
      <c r="A472" s="12"/>
      <c r="B472" s="5"/>
      <c r="C472" s="5"/>
      <c r="F472" s="5"/>
      <c r="H472" s="5"/>
      <c r="I472" s="5"/>
      <c r="J472" s="5"/>
      <c r="K472" s="5"/>
      <c r="L472" s="5"/>
    </row>
    <row r="473" ht="15.75" customHeight="1">
      <c r="A473" s="12"/>
      <c r="B473" s="5"/>
      <c r="C473" s="5"/>
      <c r="F473" s="5"/>
      <c r="H473" s="5"/>
      <c r="I473" s="5"/>
      <c r="J473" s="5"/>
      <c r="K473" s="5"/>
      <c r="L473" s="5"/>
    </row>
    <row r="474" ht="15.75" customHeight="1">
      <c r="A474" s="12"/>
      <c r="B474" s="5"/>
      <c r="C474" s="5"/>
      <c r="F474" s="5"/>
      <c r="H474" s="5"/>
      <c r="I474" s="5"/>
      <c r="J474" s="5"/>
      <c r="K474" s="5"/>
      <c r="L474" s="5"/>
    </row>
    <row r="475" ht="15.75" customHeight="1">
      <c r="A475" s="12"/>
      <c r="B475" s="5"/>
      <c r="C475" s="5"/>
      <c r="F475" s="5"/>
      <c r="H475" s="5"/>
      <c r="I475" s="5"/>
      <c r="J475" s="5"/>
      <c r="K475" s="5"/>
      <c r="L475" s="5"/>
    </row>
    <row r="476" ht="15.75" customHeight="1">
      <c r="A476" s="12"/>
      <c r="B476" s="5"/>
      <c r="C476" s="5"/>
      <c r="F476" s="5"/>
      <c r="H476" s="5"/>
      <c r="I476" s="5"/>
      <c r="J476" s="5"/>
      <c r="K476" s="5"/>
      <c r="L476" s="5"/>
    </row>
    <row r="477" ht="15.75" customHeight="1">
      <c r="A477" s="12"/>
      <c r="B477" s="5"/>
      <c r="C477" s="5"/>
      <c r="F477" s="5"/>
      <c r="H477" s="5"/>
      <c r="I477" s="5"/>
      <c r="J477" s="5"/>
      <c r="K477" s="5"/>
      <c r="L477" s="5"/>
    </row>
    <row r="478" ht="15.75" customHeight="1">
      <c r="A478" s="12"/>
      <c r="B478" s="5"/>
      <c r="C478" s="5"/>
      <c r="F478" s="5"/>
      <c r="H478" s="5"/>
      <c r="I478" s="5"/>
      <c r="J478" s="5"/>
      <c r="K478" s="5"/>
      <c r="L478" s="5"/>
    </row>
    <row r="479" ht="15.75" customHeight="1">
      <c r="A479" s="12"/>
      <c r="B479" s="5"/>
      <c r="C479" s="5"/>
      <c r="F479" s="5"/>
      <c r="H479" s="5"/>
      <c r="I479" s="5"/>
      <c r="J479" s="5"/>
      <c r="K479" s="5"/>
      <c r="L479" s="5"/>
    </row>
    <row r="480" ht="15.75" customHeight="1">
      <c r="A480" s="12"/>
      <c r="B480" s="5"/>
      <c r="C480" s="5"/>
      <c r="F480" s="5"/>
      <c r="H480" s="5"/>
      <c r="I480" s="5"/>
      <c r="J480" s="5"/>
      <c r="K480" s="5"/>
      <c r="L480" s="5"/>
    </row>
    <row r="481" ht="15.75" customHeight="1">
      <c r="A481" s="12"/>
      <c r="B481" s="5"/>
      <c r="C481" s="5"/>
      <c r="F481" s="5"/>
      <c r="H481" s="5"/>
      <c r="I481" s="5"/>
      <c r="J481" s="5"/>
      <c r="K481" s="5"/>
      <c r="L481" s="5"/>
    </row>
    <row r="482" ht="15.75" customHeight="1">
      <c r="A482" s="12"/>
      <c r="B482" s="5"/>
      <c r="C482" s="5"/>
      <c r="F482" s="5"/>
      <c r="H482" s="5"/>
      <c r="I482" s="5"/>
      <c r="J482" s="5"/>
      <c r="K482" s="5"/>
      <c r="L482" s="5"/>
    </row>
    <row r="483" ht="15.75" customHeight="1">
      <c r="A483" s="12"/>
      <c r="B483" s="5"/>
      <c r="C483" s="5"/>
      <c r="F483" s="5"/>
      <c r="H483" s="5"/>
      <c r="I483" s="5"/>
      <c r="J483" s="5"/>
      <c r="K483" s="5"/>
      <c r="L483" s="5"/>
    </row>
    <row r="484" ht="15.75" customHeight="1">
      <c r="A484" s="12"/>
      <c r="B484" s="5"/>
      <c r="C484" s="5"/>
      <c r="F484" s="5"/>
      <c r="H484" s="5"/>
      <c r="I484" s="5"/>
      <c r="J484" s="5"/>
      <c r="K484" s="5"/>
      <c r="L484" s="5"/>
    </row>
    <row r="485" ht="15.75" customHeight="1">
      <c r="A485" s="12"/>
      <c r="B485" s="5"/>
      <c r="C485" s="5"/>
      <c r="F485" s="5"/>
      <c r="H485" s="5"/>
      <c r="I485" s="5"/>
      <c r="J485" s="5"/>
      <c r="K485" s="5"/>
      <c r="L485" s="5"/>
    </row>
    <row r="486" ht="15.75" customHeight="1">
      <c r="A486" s="12"/>
      <c r="B486" s="5"/>
      <c r="C486" s="5"/>
      <c r="F486" s="5"/>
      <c r="H486" s="5"/>
      <c r="I486" s="5"/>
      <c r="J486" s="5"/>
      <c r="K486" s="5"/>
      <c r="L486" s="5"/>
    </row>
    <row r="487" ht="15.75" customHeight="1">
      <c r="A487" s="12"/>
      <c r="B487" s="5"/>
      <c r="C487" s="5"/>
      <c r="F487" s="5"/>
      <c r="H487" s="5"/>
      <c r="I487" s="5"/>
      <c r="J487" s="5"/>
      <c r="K487" s="5"/>
      <c r="L487" s="5"/>
    </row>
    <row r="488" ht="15.75" customHeight="1">
      <c r="A488" s="12"/>
      <c r="B488" s="5"/>
      <c r="C488" s="5"/>
      <c r="F488" s="5"/>
      <c r="H488" s="5"/>
      <c r="I488" s="5"/>
      <c r="J488" s="5"/>
      <c r="K488" s="5"/>
      <c r="L488" s="5"/>
    </row>
    <row r="489" ht="15.75" customHeight="1">
      <c r="A489" s="12"/>
      <c r="B489" s="5"/>
      <c r="C489" s="5"/>
      <c r="F489" s="5"/>
      <c r="H489" s="5"/>
      <c r="I489" s="5"/>
      <c r="J489" s="5"/>
      <c r="K489" s="5"/>
      <c r="L489" s="5"/>
    </row>
    <row r="490" ht="15.75" customHeight="1">
      <c r="A490" s="12"/>
      <c r="B490" s="5"/>
      <c r="C490" s="5"/>
      <c r="F490" s="5"/>
      <c r="H490" s="5"/>
      <c r="I490" s="5"/>
      <c r="J490" s="5"/>
      <c r="K490" s="5"/>
      <c r="L490" s="5"/>
    </row>
    <row r="491" ht="15.75" customHeight="1">
      <c r="A491" s="12"/>
      <c r="B491" s="5"/>
      <c r="C491" s="5"/>
      <c r="F491" s="5"/>
      <c r="H491" s="5"/>
      <c r="I491" s="5"/>
      <c r="J491" s="5"/>
      <c r="K491" s="5"/>
      <c r="L491" s="5"/>
    </row>
    <row r="492" ht="15.75" customHeight="1">
      <c r="A492" s="12"/>
      <c r="B492" s="5"/>
      <c r="C492" s="5"/>
      <c r="F492" s="5"/>
      <c r="H492" s="5"/>
      <c r="I492" s="5"/>
      <c r="J492" s="5"/>
      <c r="K492" s="5"/>
      <c r="L492" s="5"/>
    </row>
    <row r="493" ht="15.75" customHeight="1">
      <c r="A493" s="12"/>
      <c r="B493" s="5"/>
      <c r="C493" s="5"/>
      <c r="F493" s="5"/>
      <c r="H493" s="5"/>
      <c r="I493" s="5"/>
      <c r="J493" s="5"/>
      <c r="K493" s="5"/>
      <c r="L493" s="5"/>
    </row>
    <row r="494" ht="15.75" customHeight="1">
      <c r="A494" s="12"/>
      <c r="B494" s="5"/>
      <c r="C494" s="5"/>
      <c r="F494" s="5"/>
      <c r="H494" s="5"/>
      <c r="I494" s="5"/>
      <c r="J494" s="5"/>
      <c r="K494" s="5"/>
      <c r="L494" s="5"/>
    </row>
    <row r="495" ht="15.75" customHeight="1">
      <c r="A495" s="12"/>
      <c r="B495" s="5"/>
      <c r="C495" s="5"/>
      <c r="F495" s="5"/>
      <c r="H495" s="5"/>
      <c r="I495" s="5"/>
      <c r="J495" s="5"/>
      <c r="K495" s="5"/>
      <c r="L495" s="5"/>
    </row>
    <row r="496" ht="15.75" customHeight="1">
      <c r="A496" s="12"/>
      <c r="B496" s="5"/>
      <c r="C496" s="5"/>
      <c r="F496" s="5"/>
      <c r="H496" s="5"/>
      <c r="I496" s="5"/>
      <c r="J496" s="5"/>
      <c r="K496" s="5"/>
      <c r="L496" s="5"/>
    </row>
    <row r="497" ht="15.75" customHeight="1">
      <c r="A497" s="12"/>
      <c r="B497" s="5"/>
      <c r="C497" s="5"/>
      <c r="F497" s="5"/>
      <c r="H497" s="5"/>
      <c r="I497" s="5"/>
      <c r="J497" s="5"/>
      <c r="K497" s="5"/>
      <c r="L497" s="5"/>
    </row>
    <row r="498" ht="15.75" customHeight="1">
      <c r="A498" s="12"/>
      <c r="B498" s="5"/>
      <c r="C498" s="5"/>
      <c r="F498" s="5"/>
      <c r="H498" s="5"/>
      <c r="I498" s="5"/>
      <c r="J498" s="5"/>
      <c r="K498" s="5"/>
      <c r="L498" s="5"/>
    </row>
    <row r="499" ht="15.75" customHeight="1">
      <c r="A499" s="12"/>
      <c r="B499" s="5"/>
      <c r="C499" s="5"/>
      <c r="F499" s="5"/>
      <c r="H499" s="5"/>
      <c r="I499" s="5"/>
      <c r="J499" s="5"/>
      <c r="K499" s="5"/>
      <c r="L499" s="5"/>
    </row>
    <row r="500" ht="15.75" customHeight="1">
      <c r="A500" s="12"/>
      <c r="B500" s="5"/>
      <c r="C500" s="5"/>
      <c r="F500" s="5"/>
      <c r="H500" s="5"/>
      <c r="I500" s="5"/>
      <c r="J500" s="5"/>
      <c r="K500" s="5"/>
      <c r="L500" s="5"/>
    </row>
    <row r="501" ht="15.75" customHeight="1">
      <c r="A501" s="12"/>
      <c r="B501" s="5"/>
      <c r="C501" s="5"/>
      <c r="F501" s="5"/>
      <c r="H501" s="5"/>
      <c r="I501" s="5"/>
      <c r="J501" s="5"/>
      <c r="K501" s="5"/>
      <c r="L501" s="5"/>
    </row>
    <row r="502" ht="15.75" customHeight="1">
      <c r="A502" s="12"/>
      <c r="B502" s="5"/>
      <c r="C502" s="5"/>
      <c r="F502" s="5"/>
      <c r="H502" s="5"/>
      <c r="I502" s="5"/>
      <c r="J502" s="5"/>
      <c r="K502" s="5"/>
      <c r="L502" s="5"/>
    </row>
    <row r="503" ht="15.75" customHeight="1">
      <c r="A503" s="12"/>
      <c r="B503" s="5"/>
      <c r="C503" s="5"/>
      <c r="F503" s="5"/>
      <c r="H503" s="5"/>
      <c r="I503" s="5"/>
      <c r="J503" s="5"/>
      <c r="K503" s="5"/>
      <c r="L503" s="5"/>
    </row>
    <row r="504" ht="15.75" customHeight="1">
      <c r="A504" s="12"/>
      <c r="B504" s="5"/>
      <c r="C504" s="5"/>
      <c r="F504" s="5"/>
      <c r="H504" s="5"/>
      <c r="I504" s="5"/>
      <c r="J504" s="5"/>
      <c r="K504" s="5"/>
      <c r="L504" s="5"/>
    </row>
    <row r="505" ht="15.75" customHeight="1">
      <c r="A505" s="12"/>
      <c r="B505" s="5"/>
      <c r="C505" s="5"/>
      <c r="F505" s="5"/>
      <c r="H505" s="5"/>
      <c r="I505" s="5"/>
      <c r="J505" s="5"/>
      <c r="K505" s="5"/>
      <c r="L505" s="5"/>
    </row>
    <row r="506" ht="15.75" customHeight="1">
      <c r="A506" s="12"/>
      <c r="B506" s="5"/>
      <c r="C506" s="5"/>
      <c r="F506" s="5"/>
      <c r="H506" s="5"/>
      <c r="I506" s="5"/>
      <c r="J506" s="5"/>
      <c r="K506" s="5"/>
      <c r="L506" s="5"/>
    </row>
    <row r="507" ht="15.75" customHeight="1">
      <c r="A507" s="12"/>
      <c r="B507" s="5"/>
      <c r="C507" s="5"/>
      <c r="F507" s="5"/>
      <c r="H507" s="5"/>
      <c r="I507" s="5"/>
      <c r="J507" s="5"/>
      <c r="K507" s="5"/>
      <c r="L507" s="5"/>
    </row>
    <row r="508" ht="15.75" customHeight="1">
      <c r="A508" s="12"/>
      <c r="B508" s="5"/>
      <c r="C508" s="5"/>
      <c r="F508" s="5"/>
      <c r="H508" s="5"/>
      <c r="I508" s="5"/>
      <c r="J508" s="5"/>
      <c r="K508" s="5"/>
      <c r="L508" s="5"/>
    </row>
    <row r="509" ht="15.75" customHeight="1">
      <c r="A509" s="12"/>
      <c r="B509" s="5"/>
      <c r="C509" s="5"/>
      <c r="F509" s="5"/>
      <c r="H509" s="5"/>
      <c r="I509" s="5"/>
      <c r="J509" s="5"/>
      <c r="K509" s="5"/>
      <c r="L509" s="5"/>
    </row>
    <row r="510" ht="15.75" customHeight="1">
      <c r="A510" s="12"/>
      <c r="B510" s="5"/>
      <c r="C510" s="5"/>
      <c r="F510" s="5"/>
      <c r="H510" s="5"/>
      <c r="I510" s="5"/>
      <c r="J510" s="5"/>
      <c r="K510" s="5"/>
      <c r="L510" s="5"/>
    </row>
    <row r="511" ht="15.75" customHeight="1">
      <c r="A511" s="12"/>
      <c r="B511" s="5"/>
      <c r="C511" s="5"/>
      <c r="F511" s="5"/>
      <c r="H511" s="5"/>
      <c r="I511" s="5"/>
      <c r="J511" s="5"/>
      <c r="K511" s="5"/>
      <c r="L511" s="5"/>
    </row>
    <row r="512" ht="15.75" customHeight="1">
      <c r="A512" s="12"/>
      <c r="B512" s="5"/>
      <c r="C512" s="5"/>
      <c r="F512" s="5"/>
      <c r="H512" s="5"/>
      <c r="I512" s="5"/>
      <c r="J512" s="5"/>
      <c r="K512" s="5"/>
      <c r="L512" s="5"/>
    </row>
    <row r="513" ht="15.75" customHeight="1">
      <c r="A513" s="12"/>
      <c r="B513" s="5"/>
      <c r="C513" s="5"/>
      <c r="F513" s="5"/>
      <c r="H513" s="5"/>
      <c r="I513" s="5"/>
      <c r="J513" s="5"/>
      <c r="K513" s="5"/>
      <c r="L513" s="5"/>
    </row>
    <row r="514" ht="15.75" customHeight="1">
      <c r="A514" s="12"/>
      <c r="B514" s="5"/>
      <c r="C514" s="5"/>
      <c r="F514" s="5"/>
      <c r="H514" s="5"/>
      <c r="I514" s="5"/>
      <c r="J514" s="5"/>
      <c r="K514" s="5"/>
      <c r="L514" s="5"/>
    </row>
    <row r="515" ht="15.75" customHeight="1">
      <c r="A515" s="12"/>
      <c r="B515" s="5"/>
      <c r="C515" s="5"/>
      <c r="F515" s="5"/>
      <c r="H515" s="5"/>
      <c r="I515" s="5"/>
      <c r="J515" s="5"/>
      <c r="K515" s="5"/>
      <c r="L515" s="5"/>
    </row>
    <row r="516" ht="15.75" customHeight="1">
      <c r="A516" s="12"/>
      <c r="B516" s="5"/>
      <c r="C516" s="5"/>
      <c r="F516" s="5"/>
      <c r="H516" s="5"/>
      <c r="I516" s="5"/>
      <c r="J516" s="5"/>
      <c r="K516" s="5"/>
      <c r="L516" s="5"/>
    </row>
    <row r="517" ht="15.75" customHeight="1">
      <c r="A517" s="12"/>
      <c r="B517" s="5"/>
      <c r="C517" s="5"/>
      <c r="F517" s="5"/>
      <c r="H517" s="5"/>
      <c r="I517" s="5"/>
      <c r="J517" s="5"/>
      <c r="K517" s="5"/>
      <c r="L517" s="5"/>
    </row>
    <row r="518" ht="15.75" customHeight="1">
      <c r="A518" s="12"/>
      <c r="B518" s="5"/>
      <c r="C518" s="5"/>
      <c r="F518" s="5"/>
      <c r="H518" s="5"/>
      <c r="I518" s="5"/>
      <c r="J518" s="5"/>
      <c r="K518" s="5"/>
      <c r="L518" s="5"/>
    </row>
    <row r="519" ht="15.75" customHeight="1">
      <c r="A519" s="12"/>
      <c r="B519" s="5"/>
      <c r="C519" s="5"/>
      <c r="F519" s="5"/>
      <c r="H519" s="5"/>
      <c r="I519" s="5"/>
      <c r="J519" s="5"/>
      <c r="K519" s="5"/>
      <c r="L519" s="5"/>
    </row>
    <row r="520" ht="15.75" customHeight="1">
      <c r="A520" s="12"/>
      <c r="B520" s="5"/>
      <c r="C520" s="5"/>
      <c r="F520" s="5"/>
      <c r="H520" s="5"/>
      <c r="I520" s="5"/>
      <c r="J520" s="5"/>
      <c r="K520" s="5"/>
      <c r="L520" s="5"/>
    </row>
    <row r="521" ht="15.75" customHeight="1">
      <c r="A521" s="12"/>
      <c r="B521" s="5"/>
      <c r="C521" s="5"/>
      <c r="F521" s="5"/>
      <c r="H521" s="5"/>
      <c r="I521" s="5"/>
      <c r="J521" s="5"/>
      <c r="K521" s="5"/>
      <c r="L521" s="5"/>
    </row>
    <row r="522" ht="15.75" customHeight="1">
      <c r="A522" s="12"/>
      <c r="B522" s="5"/>
      <c r="C522" s="5"/>
      <c r="F522" s="5"/>
      <c r="H522" s="5"/>
      <c r="I522" s="5"/>
      <c r="J522" s="5"/>
      <c r="K522" s="5"/>
      <c r="L522" s="5"/>
    </row>
    <row r="523" ht="15.75" customHeight="1">
      <c r="A523" s="12"/>
      <c r="B523" s="5"/>
      <c r="C523" s="5"/>
      <c r="F523" s="5"/>
      <c r="H523" s="5"/>
      <c r="I523" s="5"/>
      <c r="J523" s="5"/>
      <c r="K523" s="5"/>
      <c r="L523" s="5"/>
    </row>
    <row r="524" ht="15.75" customHeight="1">
      <c r="A524" s="12"/>
      <c r="B524" s="5"/>
      <c r="C524" s="5"/>
      <c r="F524" s="5"/>
      <c r="H524" s="5"/>
      <c r="I524" s="5"/>
      <c r="J524" s="5"/>
      <c r="K524" s="5"/>
      <c r="L524" s="5"/>
    </row>
    <row r="525" ht="15.75" customHeight="1">
      <c r="A525" s="12"/>
      <c r="B525" s="5"/>
      <c r="C525" s="5"/>
      <c r="F525" s="5"/>
      <c r="H525" s="5"/>
      <c r="I525" s="5"/>
      <c r="J525" s="5"/>
      <c r="K525" s="5"/>
      <c r="L525" s="5"/>
    </row>
    <row r="526" ht="15.75" customHeight="1">
      <c r="A526" s="12"/>
      <c r="B526" s="5"/>
      <c r="C526" s="5"/>
      <c r="F526" s="5"/>
      <c r="H526" s="5"/>
      <c r="I526" s="5"/>
      <c r="J526" s="5"/>
      <c r="K526" s="5"/>
      <c r="L526" s="5"/>
    </row>
    <row r="527" ht="15.75" customHeight="1">
      <c r="A527" s="12"/>
      <c r="B527" s="5"/>
      <c r="C527" s="5"/>
      <c r="F527" s="5"/>
      <c r="H527" s="5"/>
      <c r="I527" s="5"/>
      <c r="J527" s="5"/>
      <c r="K527" s="5"/>
      <c r="L527" s="5"/>
    </row>
    <row r="528" ht="15.75" customHeight="1">
      <c r="A528" s="12"/>
      <c r="B528" s="5"/>
      <c r="C528" s="5"/>
      <c r="F528" s="5"/>
      <c r="H528" s="5"/>
      <c r="I528" s="5"/>
      <c r="J528" s="5"/>
      <c r="K528" s="5"/>
      <c r="L528" s="5"/>
    </row>
    <row r="529" ht="15.75" customHeight="1">
      <c r="A529" s="12"/>
      <c r="B529" s="5"/>
      <c r="C529" s="5"/>
      <c r="F529" s="5"/>
      <c r="H529" s="5"/>
      <c r="I529" s="5"/>
      <c r="J529" s="5"/>
      <c r="K529" s="5"/>
      <c r="L529" s="5"/>
    </row>
    <row r="530" ht="15.75" customHeight="1">
      <c r="A530" s="12"/>
      <c r="B530" s="5"/>
      <c r="C530" s="5"/>
      <c r="F530" s="5"/>
      <c r="H530" s="5"/>
      <c r="I530" s="5"/>
      <c r="J530" s="5"/>
      <c r="K530" s="5"/>
      <c r="L530" s="5"/>
    </row>
    <row r="531" ht="15.75" customHeight="1">
      <c r="A531" s="12"/>
      <c r="B531" s="5"/>
      <c r="C531" s="5"/>
      <c r="F531" s="5"/>
      <c r="H531" s="5"/>
      <c r="I531" s="5"/>
      <c r="J531" s="5"/>
      <c r="K531" s="5"/>
      <c r="L531" s="5"/>
    </row>
    <row r="532" ht="15.75" customHeight="1">
      <c r="A532" s="12"/>
      <c r="B532" s="5"/>
      <c r="C532" s="5"/>
      <c r="F532" s="5"/>
      <c r="H532" s="5"/>
      <c r="I532" s="5"/>
      <c r="J532" s="5"/>
      <c r="K532" s="5"/>
      <c r="L532" s="5"/>
    </row>
    <row r="533" ht="15.75" customHeight="1">
      <c r="A533" s="12"/>
      <c r="B533" s="5"/>
      <c r="C533" s="5"/>
      <c r="F533" s="5"/>
      <c r="H533" s="5"/>
      <c r="I533" s="5"/>
      <c r="J533" s="5"/>
      <c r="K533" s="5"/>
      <c r="L533" s="5"/>
    </row>
    <row r="534" ht="15.75" customHeight="1">
      <c r="A534" s="12"/>
      <c r="B534" s="5"/>
      <c r="C534" s="5"/>
      <c r="F534" s="5"/>
      <c r="H534" s="5"/>
      <c r="I534" s="5"/>
      <c r="J534" s="5"/>
      <c r="K534" s="5"/>
      <c r="L534" s="5"/>
    </row>
    <row r="535" ht="15.75" customHeight="1">
      <c r="A535" s="12"/>
      <c r="B535" s="5"/>
      <c r="C535" s="5"/>
      <c r="F535" s="5"/>
      <c r="H535" s="5"/>
      <c r="I535" s="5"/>
      <c r="J535" s="5"/>
      <c r="K535" s="5"/>
      <c r="L535" s="5"/>
    </row>
    <row r="536" ht="15.75" customHeight="1">
      <c r="A536" s="12"/>
      <c r="B536" s="5"/>
      <c r="C536" s="5"/>
      <c r="F536" s="5"/>
      <c r="H536" s="5"/>
      <c r="I536" s="5"/>
      <c r="J536" s="5"/>
      <c r="K536" s="5"/>
      <c r="L536" s="5"/>
    </row>
    <row r="537" ht="15.75" customHeight="1">
      <c r="A537" s="12"/>
      <c r="B537" s="5"/>
      <c r="C537" s="5"/>
      <c r="F537" s="5"/>
      <c r="H537" s="5"/>
      <c r="I537" s="5"/>
      <c r="J537" s="5"/>
      <c r="K537" s="5"/>
      <c r="L537" s="5"/>
    </row>
    <row r="538" ht="15.75" customHeight="1">
      <c r="A538" s="12"/>
      <c r="B538" s="5"/>
      <c r="C538" s="5"/>
      <c r="F538" s="5"/>
      <c r="H538" s="5"/>
      <c r="I538" s="5"/>
      <c r="J538" s="5"/>
      <c r="K538" s="5"/>
      <c r="L538" s="5"/>
    </row>
    <row r="539" ht="15.75" customHeight="1">
      <c r="A539" s="12"/>
      <c r="B539" s="5"/>
      <c r="C539" s="5"/>
      <c r="F539" s="5"/>
      <c r="H539" s="5"/>
      <c r="I539" s="5"/>
      <c r="J539" s="5"/>
      <c r="K539" s="5"/>
      <c r="L539" s="5"/>
    </row>
    <row r="540" ht="15.75" customHeight="1">
      <c r="A540" s="12"/>
      <c r="B540" s="5"/>
      <c r="C540" s="5"/>
      <c r="F540" s="5"/>
      <c r="H540" s="5"/>
      <c r="I540" s="5"/>
      <c r="J540" s="5"/>
      <c r="K540" s="5"/>
      <c r="L540" s="5"/>
    </row>
    <row r="541" ht="15.75" customHeight="1">
      <c r="A541" s="12"/>
      <c r="B541" s="5"/>
      <c r="C541" s="5"/>
      <c r="F541" s="5"/>
      <c r="H541" s="5"/>
      <c r="I541" s="5"/>
      <c r="J541" s="5"/>
      <c r="K541" s="5"/>
      <c r="L541" s="5"/>
    </row>
    <row r="542" ht="15.75" customHeight="1">
      <c r="A542" s="12"/>
      <c r="B542" s="5"/>
      <c r="C542" s="5"/>
      <c r="F542" s="5"/>
      <c r="H542" s="5"/>
      <c r="I542" s="5"/>
      <c r="J542" s="5"/>
      <c r="K542" s="5"/>
      <c r="L542" s="5"/>
    </row>
    <row r="543" ht="15.75" customHeight="1">
      <c r="A543" s="12"/>
      <c r="B543" s="5"/>
      <c r="C543" s="5"/>
      <c r="F543" s="5"/>
      <c r="H543" s="5"/>
      <c r="I543" s="5"/>
      <c r="J543" s="5"/>
      <c r="K543" s="5"/>
      <c r="L543" s="5"/>
    </row>
    <row r="544" ht="15.75" customHeight="1">
      <c r="A544" s="12"/>
      <c r="B544" s="5"/>
      <c r="C544" s="5"/>
      <c r="F544" s="5"/>
      <c r="H544" s="5"/>
      <c r="I544" s="5"/>
      <c r="J544" s="5"/>
      <c r="K544" s="5"/>
      <c r="L544" s="5"/>
    </row>
    <row r="545" ht="15.75" customHeight="1">
      <c r="A545" s="12"/>
      <c r="B545" s="5"/>
      <c r="C545" s="5"/>
      <c r="F545" s="5"/>
      <c r="H545" s="5"/>
      <c r="I545" s="5"/>
      <c r="J545" s="5"/>
      <c r="K545" s="5"/>
      <c r="L545" s="5"/>
    </row>
    <row r="546" ht="15.75" customHeight="1">
      <c r="A546" s="12"/>
      <c r="B546" s="5"/>
      <c r="C546" s="5"/>
      <c r="F546" s="5"/>
      <c r="H546" s="5"/>
      <c r="I546" s="5"/>
      <c r="J546" s="5"/>
      <c r="K546" s="5"/>
      <c r="L546" s="5"/>
    </row>
    <row r="547" ht="15.75" customHeight="1">
      <c r="A547" s="12"/>
      <c r="B547" s="5"/>
      <c r="C547" s="5"/>
      <c r="F547" s="5"/>
      <c r="H547" s="5"/>
      <c r="I547" s="5"/>
      <c r="J547" s="5"/>
      <c r="K547" s="5"/>
      <c r="L547" s="5"/>
    </row>
    <row r="548" ht="15.75" customHeight="1">
      <c r="A548" s="12"/>
      <c r="B548" s="5"/>
      <c r="C548" s="5"/>
      <c r="F548" s="5"/>
      <c r="H548" s="5"/>
      <c r="I548" s="5"/>
      <c r="J548" s="5"/>
      <c r="K548" s="5"/>
      <c r="L548" s="5"/>
    </row>
    <row r="549" ht="15.75" customHeight="1">
      <c r="A549" s="12"/>
      <c r="B549" s="5"/>
      <c r="C549" s="5"/>
      <c r="F549" s="5"/>
      <c r="H549" s="5"/>
      <c r="I549" s="5"/>
      <c r="J549" s="5"/>
      <c r="K549" s="5"/>
      <c r="L549" s="5"/>
    </row>
    <row r="550" ht="15.75" customHeight="1">
      <c r="A550" s="12"/>
      <c r="B550" s="5"/>
      <c r="C550" s="5"/>
      <c r="F550" s="5"/>
      <c r="H550" s="5"/>
      <c r="I550" s="5"/>
      <c r="J550" s="5"/>
      <c r="K550" s="5"/>
      <c r="L550" s="5"/>
    </row>
    <row r="551" ht="15.75" customHeight="1">
      <c r="A551" s="12"/>
      <c r="B551" s="5"/>
      <c r="C551" s="5"/>
      <c r="F551" s="5"/>
      <c r="H551" s="5"/>
      <c r="I551" s="5"/>
      <c r="J551" s="5"/>
      <c r="K551" s="5"/>
      <c r="L551" s="5"/>
    </row>
    <row r="552" ht="15.75" customHeight="1">
      <c r="A552" s="12"/>
      <c r="B552" s="5"/>
      <c r="C552" s="5"/>
      <c r="F552" s="5"/>
      <c r="H552" s="5"/>
      <c r="I552" s="5"/>
      <c r="J552" s="5"/>
      <c r="K552" s="5"/>
      <c r="L552" s="5"/>
    </row>
    <row r="553" ht="15.75" customHeight="1">
      <c r="A553" s="12"/>
      <c r="B553" s="5"/>
      <c r="C553" s="5"/>
      <c r="F553" s="5"/>
      <c r="H553" s="5"/>
      <c r="I553" s="5"/>
      <c r="J553" s="5"/>
      <c r="K553" s="5"/>
      <c r="L553" s="5"/>
    </row>
    <row r="554" ht="15.75" customHeight="1">
      <c r="A554" s="12"/>
      <c r="B554" s="5"/>
      <c r="C554" s="5"/>
      <c r="F554" s="5"/>
      <c r="H554" s="5"/>
      <c r="I554" s="5"/>
      <c r="J554" s="5"/>
      <c r="K554" s="5"/>
      <c r="L554" s="5"/>
    </row>
    <row r="555" ht="15.75" customHeight="1">
      <c r="A555" s="12"/>
      <c r="B555" s="5"/>
      <c r="C555" s="5"/>
      <c r="F555" s="5"/>
      <c r="H555" s="5"/>
      <c r="I555" s="5"/>
      <c r="J555" s="5"/>
      <c r="K555" s="5"/>
      <c r="L555" s="5"/>
    </row>
    <row r="556" ht="15.75" customHeight="1">
      <c r="A556" s="12"/>
      <c r="B556" s="5"/>
      <c r="C556" s="5"/>
      <c r="F556" s="5"/>
      <c r="H556" s="5"/>
      <c r="I556" s="5"/>
      <c r="J556" s="5"/>
      <c r="K556" s="5"/>
      <c r="L556" s="5"/>
    </row>
    <row r="557" ht="15.75" customHeight="1">
      <c r="A557" s="12"/>
      <c r="B557" s="5"/>
      <c r="C557" s="5"/>
      <c r="F557" s="5"/>
      <c r="H557" s="5"/>
      <c r="I557" s="5"/>
      <c r="J557" s="5"/>
      <c r="K557" s="5"/>
      <c r="L557" s="5"/>
    </row>
    <row r="558" ht="15.75" customHeight="1">
      <c r="A558" s="12"/>
      <c r="B558" s="5"/>
      <c r="C558" s="5"/>
      <c r="F558" s="5"/>
      <c r="H558" s="5"/>
      <c r="I558" s="5"/>
      <c r="J558" s="5"/>
      <c r="K558" s="5"/>
      <c r="L558" s="5"/>
    </row>
    <row r="559" ht="15.75" customHeight="1">
      <c r="A559" s="12"/>
      <c r="B559" s="5"/>
      <c r="C559" s="5"/>
      <c r="F559" s="5"/>
      <c r="H559" s="5"/>
      <c r="I559" s="5"/>
      <c r="J559" s="5"/>
      <c r="K559" s="5"/>
      <c r="L559" s="5"/>
    </row>
    <row r="560" ht="15.75" customHeight="1">
      <c r="A560" s="12"/>
      <c r="B560" s="5"/>
      <c r="C560" s="5"/>
      <c r="F560" s="5"/>
      <c r="H560" s="5"/>
      <c r="I560" s="5"/>
      <c r="J560" s="5"/>
      <c r="K560" s="5"/>
      <c r="L560" s="5"/>
    </row>
    <row r="561" ht="15.75" customHeight="1">
      <c r="A561" s="12"/>
      <c r="B561" s="5"/>
      <c r="C561" s="5"/>
      <c r="F561" s="5"/>
      <c r="H561" s="5"/>
      <c r="I561" s="5"/>
      <c r="J561" s="5"/>
      <c r="K561" s="5"/>
      <c r="L561" s="5"/>
    </row>
    <row r="562" ht="15.75" customHeight="1">
      <c r="A562" s="12"/>
      <c r="B562" s="5"/>
      <c r="C562" s="5"/>
      <c r="F562" s="5"/>
      <c r="H562" s="5"/>
      <c r="I562" s="5"/>
      <c r="J562" s="5"/>
      <c r="K562" s="5"/>
      <c r="L562" s="5"/>
    </row>
    <row r="563" ht="15.75" customHeight="1">
      <c r="A563" s="12"/>
      <c r="B563" s="5"/>
      <c r="C563" s="5"/>
      <c r="F563" s="5"/>
      <c r="H563" s="5"/>
      <c r="I563" s="5"/>
      <c r="J563" s="5"/>
      <c r="K563" s="5"/>
      <c r="L563" s="5"/>
    </row>
    <row r="564" ht="15.75" customHeight="1">
      <c r="A564" s="12"/>
      <c r="B564" s="5"/>
      <c r="C564" s="5"/>
      <c r="F564" s="5"/>
      <c r="H564" s="5"/>
      <c r="I564" s="5"/>
      <c r="J564" s="5"/>
      <c r="K564" s="5"/>
      <c r="L564" s="5"/>
    </row>
    <row r="565" ht="15.75" customHeight="1">
      <c r="A565" s="12"/>
      <c r="B565" s="5"/>
      <c r="C565" s="5"/>
      <c r="F565" s="5"/>
      <c r="H565" s="5"/>
      <c r="I565" s="5"/>
      <c r="J565" s="5"/>
      <c r="K565" s="5"/>
      <c r="L565" s="5"/>
    </row>
    <row r="566" ht="15.75" customHeight="1">
      <c r="A566" s="12"/>
      <c r="B566" s="5"/>
      <c r="C566" s="5"/>
      <c r="F566" s="5"/>
      <c r="H566" s="5"/>
      <c r="I566" s="5"/>
      <c r="J566" s="5"/>
      <c r="K566" s="5"/>
      <c r="L566" s="5"/>
    </row>
    <row r="567" ht="15.75" customHeight="1">
      <c r="A567" s="12"/>
      <c r="B567" s="5"/>
      <c r="C567" s="5"/>
      <c r="F567" s="5"/>
      <c r="H567" s="5"/>
      <c r="I567" s="5"/>
      <c r="J567" s="5"/>
      <c r="K567" s="5"/>
      <c r="L567" s="5"/>
    </row>
    <row r="568" ht="15.75" customHeight="1">
      <c r="A568" s="12"/>
      <c r="B568" s="5"/>
      <c r="C568" s="5"/>
      <c r="F568" s="5"/>
      <c r="H568" s="5"/>
      <c r="I568" s="5"/>
      <c r="J568" s="5"/>
      <c r="K568" s="5"/>
      <c r="L568" s="5"/>
    </row>
    <row r="569" ht="15.75" customHeight="1">
      <c r="A569" s="12"/>
      <c r="B569" s="5"/>
      <c r="C569" s="5"/>
      <c r="F569" s="5"/>
      <c r="H569" s="5"/>
      <c r="I569" s="5"/>
      <c r="J569" s="5"/>
      <c r="K569" s="5"/>
      <c r="L569" s="5"/>
    </row>
    <row r="570" ht="15.75" customHeight="1">
      <c r="A570" s="12"/>
      <c r="B570" s="5"/>
      <c r="C570" s="5"/>
      <c r="F570" s="5"/>
      <c r="H570" s="5"/>
      <c r="I570" s="5"/>
      <c r="J570" s="5"/>
      <c r="K570" s="5"/>
      <c r="L570" s="5"/>
    </row>
    <row r="571" ht="15.75" customHeight="1">
      <c r="A571" s="12"/>
      <c r="B571" s="5"/>
      <c r="C571" s="5"/>
      <c r="F571" s="5"/>
      <c r="H571" s="5"/>
      <c r="I571" s="5"/>
      <c r="J571" s="5"/>
      <c r="K571" s="5"/>
      <c r="L571" s="5"/>
    </row>
    <row r="572" ht="15.75" customHeight="1">
      <c r="A572" s="12"/>
      <c r="B572" s="5"/>
      <c r="C572" s="5"/>
      <c r="F572" s="5"/>
      <c r="H572" s="5"/>
      <c r="I572" s="5"/>
      <c r="J572" s="5"/>
      <c r="K572" s="5"/>
      <c r="L572" s="5"/>
    </row>
    <row r="573" ht="15.75" customHeight="1">
      <c r="A573" s="12"/>
      <c r="B573" s="5"/>
      <c r="C573" s="5"/>
      <c r="F573" s="5"/>
      <c r="H573" s="5"/>
      <c r="I573" s="5"/>
      <c r="J573" s="5"/>
      <c r="K573" s="5"/>
      <c r="L573" s="5"/>
    </row>
    <row r="574" ht="15.75" customHeight="1">
      <c r="A574" s="12"/>
      <c r="B574" s="5"/>
      <c r="C574" s="5"/>
      <c r="F574" s="5"/>
      <c r="H574" s="5"/>
      <c r="I574" s="5"/>
      <c r="J574" s="5"/>
      <c r="K574" s="5"/>
      <c r="L574" s="5"/>
    </row>
    <row r="575" ht="15.75" customHeight="1">
      <c r="A575" s="12"/>
      <c r="B575" s="5"/>
      <c r="C575" s="5"/>
      <c r="F575" s="5"/>
      <c r="H575" s="5"/>
      <c r="I575" s="5"/>
      <c r="J575" s="5"/>
      <c r="K575" s="5"/>
      <c r="L575" s="5"/>
    </row>
    <row r="576" ht="15.75" customHeight="1">
      <c r="A576" s="12"/>
      <c r="B576" s="5"/>
      <c r="C576" s="5"/>
      <c r="F576" s="5"/>
      <c r="H576" s="5"/>
      <c r="I576" s="5"/>
      <c r="J576" s="5"/>
      <c r="K576" s="5"/>
      <c r="L576" s="5"/>
    </row>
    <row r="577" ht="15.75" customHeight="1">
      <c r="A577" s="12"/>
      <c r="B577" s="5"/>
      <c r="C577" s="5"/>
      <c r="F577" s="5"/>
      <c r="H577" s="5"/>
      <c r="I577" s="5"/>
      <c r="J577" s="5"/>
      <c r="K577" s="5"/>
      <c r="L577" s="5"/>
    </row>
    <row r="578" ht="15.75" customHeight="1">
      <c r="A578" s="12"/>
      <c r="B578" s="5"/>
      <c r="C578" s="5"/>
      <c r="F578" s="5"/>
      <c r="H578" s="5"/>
      <c r="I578" s="5"/>
      <c r="J578" s="5"/>
      <c r="K578" s="5"/>
      <c r="L578" s="5"/>
    </row>
    <row r="579" ht="15.75" customHeight="1">
      <c r="A579" s="12"/>
      <c r="B579" s="5"/>
      <c r="C579" s="5"/>
      <c r="F579" s="5"/>
      <c r="H579" s="5"/>
      <c r="I579" s="5"/>
      <c r="J579" s="5"/>
      <c r="K579" s="5"/>
      <c r="L579" s="5"/>
    </row>
    <row r="580" ht="15.75" customHeight="1">
      <c r="A580" s="12"/>
      <c r="B580" s="5"/>
      <c r="C580" s="5"/>
      <c r="F580" s="5"/>
      <c r="H580" s="5"/>
      <c r="I580" s="5"/>
      <c r="J580" s="5"/>
      <c r="K580" s="5"/>
      <c r="L580" s="5"/>
    </row>
    <row r="581" ht="15.75" customHeight="1">
      <c r="A581" s="12"/>
      <c r="B581" s="5"/>
      <c r="C581" s="5"/>
      <c r="F581" s="5"/>
      <c r="H581" s="5"/>
      <c r="I581" s="5"/>
      <c r="J581" s="5"/>
      <c r="K581" s="5"/>
      <c r="L581" s="5"/>
    </row>
    <row r="582" ht="15.75" customHeight="1">
      <c r="A582" s="12"/>
      <c r="B582" s="5"/>
      <c r="C582" s="5"/>
      <c r="F582" s="5"/>
      <c r="H582" s="5"/>
      <c r="I582" s="5"/>
      <c r="J582" s="5"/>
      <c r="K582" s="5"/>
      <c r="L582" s="5"/>
    </row>
    <row r="583" ht="15.75" customHeight="1">
      <c r="A583" s="12"/>
      <c r="B583" s="5"/>
      <c r="C583" s="5"/>
      <c r="F583" s="5"/>
      <c r="H583" s="5"/>
      <c r="I583" s="5"/>
      <c r="J583" s="5"/>
      <c r="K583" s="5"/>
      <c r="L583" s="5"/>
    </row>
    <row r="584" ht="15.75" customHeight="1">
      <c r="A584" s="12"/>
      <c r="B584" s="5"/>
      <c r="C584" s="5"/>
      <c r="F584" s="5"/>
      <c r="H584" s="5"/>
      <c r="I584" s="5"/>
      <c r="J584" s="5"/>
      <c r="K584" s="5"/>
      <c r="L584" s="5"/>
    </row>
    <row r="585" ht="15.75" customHeight="1">
      <c r="A585" s="12"/>
      <c r="B585" s="5"/>
      <c r="C585" s="5"/>
      <c r="F585" s="5"/>
      <c r="H585" s="5"/>
      <c r="I585" s="5"/>
      <c r="J585" s="5"/>
      <c r="K585" s="5"/>
      <c r="L585" s="5"/>
    </row>
    <row r="586" ht="15.75" customHeight="1">
      <c r="A586" s="12"/>
      <c r="B586" s="5"/>
      <c r="C586" s="5"/>
      <c r="F586" s="5"/>
      <c r="H586" s="5"/>
      <c r="I586" s="5"/>
      <c r="J586" s="5"/>
      <c r="K586" s="5"/>
      <c r="L586" s="5"/>
    </row>
    <row r="587" ht="15.75" customHeight="1">
      <c r="A587" s="12"/>
      <c r="B587" s="5"/>
      <c r="C587" s="5"/>
      <c r="F587" s="5"/>
      <c r="H587" s="5"/>
      <c r="I587" s="5"/>
      <c r="J587" s="5"/>
      <c r="K587" s="5"/>
      <c r="L587" s="5"/>
    </row>
    <row r="588" ht="15.75" customHeight="1">
      <c r="A588" s="12"/>
      <c r="B588" s="5"/>
      <c r="C588" s="5"/>
      <c r="F588" s="5"/>
      <c r="H588" s="5"/>
      <c r="I588" s="5"/>
      <c r="J588" s="5"/>
      <c r="K588" s="5"/>
      <c r="L588" s="5"/>
    </row>
    <row r="589" ht="15.75" customHeight="1">
      <c r="A589" s="12"/>
      <c r="B589" s="5"/>
      <c r="C589" s="5"/>
      <c r="F589" s="5"/>
      <c r="H589" s="5"/>
      <c r="I589" s="5"/>
      <c r="J589" s="5"/>
      <c r="K589" s="5"/>
      <c r="L589" s="5"/>
    </row>
    <row r="590" ht="15.75" customHeight="1">
      <c r="A590" s="12"/>
      <c r="B590" s="5"/>
      <c r="C590" s="5"/>
      <c r="F590" s="5"/>
      <c r="H590" s="5"/>
      <c r="I590" s="5"/>
      <c r="J590" s="5"/>
      <c r="K590" s="5"/>
      <c r="L590" s="5"/>
    </row>
    <row r="591" ht="15.75" customHeight="1">
      <c r="A591" s="12"/>
      <c r="B591" s="5"/>
      <c r="C591" s="5"/>
      <c r="F591" s="5"/>
      <c r="H591" s="5"/>
      <c r="I591" s="5"/>
      <c r="J591" s="5"/>
      <c r="K591" s="5"/>
      <c r="L591" s="5"/>
    </row>
    <row r="592" ht="15.75" customHeight="1">
      <c r="A592" s="12"/>
      <c r="B592" s="5"/>
      <c r="C592" s="5"/>
      <c r="F592" s="5"/>
      <c r="H592" s="5"/>
      <c r="I592" s="5"/>
      <c r="J592" s="5"/>
      <c r="K592" s="5"/>
      <c r="L592" s="5"/>
    </row>
    <row r="593" ht="15.75" customHeight="1">
      <c r="A593" s="12"/>
      <c r="B593" s="5"/>
      <c r="C593" s="5"/>
      <c r="F593" s="5"/>
      <c r="H593" s="5"/>
      <c r="I593" s="5"/>
      <c r="J593" s="5"/>
      <c r="K593" s="5"/>
      <c r="L593" s="5"/>
    </row>
    <row r="594" ht="15.75" customHeight="1">
      <c r="A594" s="12"/>
      <c r="B594" s="5"/>
      <c r="C594" s="5"/>
      <c r="F594" s="5"/>
      <c r="H594" s="5"/>
      <c r="I594" s="5"/>
      <c r="J594" s="5"/>
      <c r="K594" s="5"/>
      <c r="L594" s="5"/>
    </row>
    <row r="595" ht="15.75" customHeight="1">
      <c r="A595" s="12"/>
      <c r="B595" s="5"/>
      <c r="C595" s="5"/>
      <c r="F595" s="5"/>
      <c r="H595" s="5"/>
      <c r="I595" s="5"/>
      <c r="J595" s="5"/>
      <c r="K595" s="5"/>
      <c r="L595" s="5"/>
    </row>
    <row r="596" ht="15.75" customHeight="1">
      <c r="A596" s="12"/>
      <c r="B596" s="5"/>
      <c r="C596" s="5"/>
      <c r="F596" s="5"/>
      <c r="H596" s="5"/>
      <c r="I596" s="5"/>
      <c r="J596" s="5"/>
      <c r="K596" s="5"/>
      <c r="L596" s="5"/>
    </row>
    <row r="597" ht="15.75" customHeight="1">
      <c r="A597" s="12"/>
      <c r="B597" s="5"/>
      <c r="C597" s="5"/>
      <c r="F597" s="5"/>
      <c r="H597" s="5"/>
      <c r="I597" s="5"/>
      <c r="J597" s="5"/>
      <c r="K597" s="5"/>
      <c r="L597" s="5"/>
    </row>
    <row r="598" ht="15.75" customHeight="1">
      <c r="A598" s="12"/>
      <c r="B598" s="5"/>
      <c r="C598" s="5"/>
      <c r="F598" s="5"/>
      <c r="H598" s="5"/>
      <c r="I598" s="5"/>
      <c r="J598" s="5"/>
      <c r="K598" s="5"/>
      <c r="L598" s="5"/>
    </row>
    <row r="599" ht="15.75" customHeight="1">
      <c r="A599" s="12"/>
      <c r="B599" s="5"/>
      <c r="C599" s="5"/>
      <c r="F599" s="5"/>
      <c r="H599" s="5"/>
      <c r="I599" s="5"/>
      <c r="J599" s="5"/>
      <c r="K599" s="5"/>
      <c r="L599" s="5"/>
    </row>
    <row r="600" ht="15.75" customHeight="1">
      <c r="A600" s="12"/>
      <c r="B600" s="5"/>
      <c r="C600" s="5"/>
      <c r="F600" s="5"/>
      <c r="H600" s="5"/>
      <c r="I600" s="5"/>
      <c r="J600" s="5"/>
      <c r="K600" s="5"/>
      <c r="L600" s="5"/>
    </row>
    <row r="601" ht="15.75" customHeight="1">
      <c r="A601" s="12"/>
      <c r="B601" s="5"/>
      <c r="C601" s="5"/>
      <c r="F601" s="5"/>
      <c r="H601" s="5"/>
      <c r="I601" s="5"/>
      <c r="J601" s="5"/>
      <c r="K601" s="5"/>
      <c r="L601" s="5"/>
    </row>
    <row r="602" ht="15.75" customHeight="1">
      <c r="A602" s="12"/>
      <c r="B602" s="5"/>
      <c r="C602" s="5"/>
      <c r="F602" s="5"/>
      <c r="H602" s="5"/>
      <c r="I602" s="5"/>
      <c r="J602" s="5"/>
      <c r="K602" s="5"/>
      <c r="L602" s="5"/>
    </row>
    <row r="603" ht="15.75" customHeight="1">
      <c r="A603" s="12"/>
      <c r="B603" s="5"/>
      <c r="C603" s="5"/>
      <c r="F603" s="5"/>
      <c r="H603" s="5"/>
      <c r="I603" s="5"/>
      <c r="J603" s="5"/>
      <c r="K603" s="5"/>
      <c r="L603" s="5"/>
    </row>
    <row r="604" ht="15.75" customHeight="1">
      <c r="A604" s="12"/>
      <c r="B604" s="5"/>
      <c r="C604" s="5"/>
      <c r="F604" s="5"/>
      <c r="H604" s="5"/>
      <c r="I604" s="5"/>
      <c r="J604" s="5"/>
      <c r="K604" s="5"/>
      <c r="L604" s="5"/>
    </row>
    <row r="605" ht="15.75" customHeight="1">
      <c r="A605" s="12"/>
      <c r="B605" s="5"/>
      <c r="C605" s="5"/>
      <c r="F605" s="5"/>
      <c r="H605" s="5"/>
      <c r="I605" s="5"/>
      <c r="J605" s="5"/>
      <c r="K605" s="5"/>
      <c r="L605" s="5"/>
    </row>
    <row r="606" ht="15.75" customHeight="1">
      <c r="A606" s="12"/>
      <c r="B606" s="5"/>
      <c r="C606" s="5"/>
      <c r="F606" s="5"/>
      <c r="H606" s="5"/>
      <c r="I606" s="5"/>
      <c r="J606" s="5"/>
      <c r="K606" s="5"/>
      <c r="L606" s="5"/>
    </row>
    <row r="607" ht="15.75" customHeight="1">
      <c r="A607" s="12"/>
      <c r="B607" s="5"/>
      <c r="C607" s="5"/>
      <c r="F607" s="5"/>
      <c r="H607" s="5"/>
      <c r="I607" s="5"/>
      <c r="J607" s="5"/>
      <c r="K607" s="5"/>
      <c r="L607" s="5"/>
    </row>
    <row r="608" ht="15.75" customHeight="1">
      <c r="A608" s="12"/>
      <c r="B608" s="5"/>
      <c r="C608" s="5"/>
      <c r="F608" s="5"/>
      <c r="H608" s="5"/>
      <c r="I608" s="5"/>
      <c r="J608" s="5"/>
      <c r="K608" s="5"/>
      <c r="L608" s="5"/>
    </row>
    <row r="609" ht="15.75" customHeight="1">
      <c r="A609" s="12"/>
      <c r="B609" s="5"/>
      <c r="C609" s="5"/>
      <c r="F609" s="5"/>
      <c r="H609" s="5"/>
      <c r="I609" s="5"/>
      <c r="J609" s="5"/>
      <c r="K609" s="5"/>
      <c r="L609" s="5"/>
    </row>
    <row r="610" ht="15.75" customHeight="1">
      <c r="A610" s="12"/>
      <c r="B610" s="5"/>
      <c r="C610" s="5"/>
      <c r="F610" s="5"/>
      <c r="H610" s="5"/>
      <c r="I610" s="5"/>
      <c r="J610" s="5"/>
      <c r="K610" s="5"/>
      <c r="L610" s="5"/>
    </row>
    <row r="611" ht="15.75" customHeight="1">
      <c r="A611" s="12"/>
      <c r="B611" s="5"/>
      <c r="C611" s="5"/>
      <c r="F611" s="5"/>
      <c r="H611" s="5"/>
      <c r="I611" s="5"/>
      <c r="J611" s="5"/>
      <c r="K611" s="5"/>
      <c r="L611" s="5"/>
    </row>
    <row r="612" ht="15.75" customHeight="1">
      <c r="A612" s="12"/>
      <c r="B612" s="5"/>
      <c r="C612" s="5"/>
      <c r="F612" s="5"/>
      <c r="H612" s="5"/>
      <c r="I612" s="5"/>
      <c r="J612" s="5"/>
      <c r="K612" s="5"/>
      <c r="L612" s="5"/>
    </row>
    <row r="613" ht="15.75" customHeight="1">
      <c r="A613" s="12"/>
      <c r="B613" s="5"/>
      <c r="C613" s="5"/>
      <c r="F613" s="5"/>
      <c r="H613" s="5"/>
      <c r="I613" s="5"/>
      <c r="J613" s="5"/>
      <c r="K613" s="5"/>
      <c r="L613" s="5"/>
    </row>
    <row r="614" ht="15.75" customHeight="1">
      <c r="A614" s="12"/>
      <c r="B614" s="5"/>
      <c r="C614" s="5"/>
      <c r="F614" s="5"/>
      <c r="H614" s="5"/>
      <c r="I614" s="5"/>
      <c r="J614" s="5"/>
      <c r="K614" s="5"/>
      <c r="L614" s="5"/>
    </row>
    <row r="615" ht="15.75" customHeight="1">
      <c r="A615" s="12"/>
      <c r="B615" s="5"/>
      <c r="C615" s="5"/>
      <c r="F615" s="5"/>
      <c r="H615" s="5"/>
      <c r="I615" s="5"/>
      <c r="J615" s="5"/>
      <c r="K615" s="5"/>
      <c r="L615" s="5"/>
    </row>
    <row r="616" ht="15.75" customHeight="1">
      <c r="A616" s="12"/>
      <c r="B616" s="5"/>
      <c r="C616" s="5"/>
      <c r="F616" s="5"/>
      <c r="H616" s="5"/>
      <c r="I616" s="5"/>
      <c r="J616" s="5"/>
      <c r="K616" s="5"/>
      <c r="L616" s="5"/>
    </row>
    <row r="617" ht="15.75" customHeight="1">
      <c r="A617" s="12"/>
      <c r="B617" s="5"/>
      <c r="C617" s="5"/>
      <c r="F617" s="5"/>
      <c r="H617" s="5"/>
      <c r="I617" s="5"/>
      <c r="J617" s="5"/>
      <c r="K617" s="5"/>
      <c r="L617" s="5"/>
    </row>
    <row r="618" ht="15.75" customHeight="1">
      <c r="A618" s="12"/>
      <c r="B618" s="5"/>
      <c r="C618" s="5"/>
      <c r="F618" s="5"/>
      <c r="H618" s="5"/>
      <c r="I618" s="5"/>
      <c r="J618" s="5"/>
      <c r="K618" s="5"/>
      <c r="L618" s="5"/>
    </row>
    <row r="619" ht="15.75" customHeight="1">
      <c r="A619" s="12"/>
      <c r="B619" s="5"/>
      <c r="C619" s="5"/>
      <c r="F619" s="5"/>
      <c r="H619" s="5"/>
      <c r="I619" s="5"/>
      <c r="J619" s="5"/>
      <c r="K619" s="5"/>
      <c r="L619" s="5"/>
    </row>
    <row r="620" ht="15.75" customHeight="1">
      <c r="A620" s="12"/>
      <c r="B620" s="5"/>
      <c r="C620" s="5"/>
      <c r="F620" s="5"/>
      <c r="H620" s="5"/>
      <c r="I620" s="5"/>
      <c r="J620" s="5"/>
      <c r="K620" s="5"/>
      <c r="L620" s="5"/>
    </row>
    <row r="621" ht="15.75" customHeight="1">
      <c r="A621" s="12"/>
      <c r="B621" s="5"/>
      <c r="C621" s="5"/>
      <c r="F621" s="5"/>
      <c r="H621" s="5"/>
      <c r="I621" s="5"/>
      <c r="J621" s="5"/>
      <c r="K621" s="5"/>
      <c r="L621" s="5"/>
    </row>
    <row r="622" ht="15.75" customHeight="1">
      <c r="A622" s="12"/>
      <c r="B622" s="5"/>
      <c r="C622" s="5"/>
      <c r="F622" s="5"/>
      <c r="H622" s="5"/>
      <c r="I622" s="5"/>
      <c r="J622" s="5"/>
      <c r="K622" s="5"/>
      <c r="L622" s="5"/>
    </row>
    <row r="623" ht="15.75" customHeight="1">
      <c r="A623" s="12"/>
      <c r="B623" s="5"/>
      <c r="C623" s="5"/>
      <c r="F623" s="5"/>
      <c r="H623" s="5"/>
      <c r="I623" s="5"/>
      <c r="J623" s="5"/>
      <c r="K623" s="5"/>
      <c r="L623" s="5"/>
    </row>
    <row r="624" ht="15.75" customHeight="1">
      <c r="A624" s="12"/>
      <c r="B624" s="5"/>
      <c r="C624" s="5"/>
      <c r="F624" s="5"/>
      <c r="H624" s="5"/>
      <c r="I624" s="5"/>
      <c r="J624" s="5"/>
      <c r="K624" s="5"/>
      <c r="L624" s="5"/>
    </row>
    <row r="625" ht="15.75" customHeight="1">
      <c r="A625" s="12"/>
      <c r="B625" s="5"/>
      <c r="C625" s="5"/>
      <c r="F625" s="5"/>
      <c r="H625" s="5"/>
      <c r="I625" s="5"/>
      <c r="J625" s="5"/>
      <c r="K625" s="5"/>
      <c r="L625" s="5"/>
    </row>
    <row r="626" ht="15.75" customHeight="1">
      <c r="A626" s="12"/>
      <c r="B626" s="5"/>
      <c r="C626" s="5"/>
      <c r="F626" s="5"/>
      <c r="H626" s="5"/>
      <c r="I626" s="5"/>
      <c r="J626" s="5"/>
      <c r="K626" s="5"/>
      <c r="L626" s="5"/>
    </row>
    <row r="627" ht="15.75" customHeight="1">
      <c r="A627" s="12"/>
      <c r="B627" s="5"/>
      <c r="C627" s="5"/>
      <c r="F627" s="5"/>
      <c r="H627" s="5"/>
      <c r="I627" s="5"/>
      <c r="J627" s="5"/>
      <c r="K627" s="5"/>
      <c r="L627" s="5"/>
    </row>
    <row r="628" ht="15.75" customHeight="1">
      <c r="A628" s="12"/>
      <c r="B628" s="5"/>
      <c r="C628" s="5"/>
      <c r="F628" s="5"/>
      <c r="H628" s="5"/>
      <c r="I628" s="5"/>
      <c r="J628" s="5"/>
      <c r="K628" s="5"/>
      <c r="L628" s="5"/>
    </row>
    <row r="629" ht="15.75" customHeight="1">
      <c r="A629" s="12"/>
      <c r="B629" s="5"/>
      <c r="C629" s="5"/>
      <c r="F629" s="5"/>
      <c r="H629" s="5"/>
      <c r="I629" s="5"/>
      <c r="J629" s="5"/>
      <c r="K629" s="5"/>
      <c r="L629" s="5"/>
    </row>
    <row r="630" ht="15.75" customHeight="1">
      <c r="A630" s="12"/>
      <c r="B630" s="5"/>
      <c r="C630" s="5"/>
      <c r="F630" s="5"/>
      <c r="H630" s="5"/>
      <c r="I630" s="5"/>
      <c r="J630" s="5"/>
      <c r="K630" s="5"/>
      <c r="L630" s="5"/>
    </row>
    <row r="631" ht="15.75" customHeight="1">
      <c r="A631" s="12"/>
      <c r="B631" s="5"/>
      <c r="C631" s="5"/>
      <c r="F631" s="5"/>
      <c r="H631" s="5"/>
      <c r="I631" s="5"/>
      <c r="J631" s="5"/>
      <c r="K631" s="5"/>
      <c r="L631" s="5"/>
    </row>
    <row r="632" ht="15.75" customHeight="1">
      <c r="A632" s="12"/>
      <c r="B632" s="5"/>
      <c r="C632" s="5"/>
      <c r="F632" s="5"/>
      <c r="H632" s="5"/>
      <c r="I632" s="5"/>
      <c r="J632" s="5"/>
      <c r="K632" s="5"/>
      <c r="L632" s="5"/>
    </row>
    <row r="633" ht="15.75" customHeight="1">
      <c r="A633" s="12"/>
      <c r="B633" s="5"/>
      <c r="C633" s="5"/>
      <c r="F633" s="5"/>
      <c r="H633" s="5"/>
      <c r="I633" s="5"/>
      <c r="J633" s="5"/>
      <c r="K633" s="5"/>
      <c r="L633" s="5"/>
    </row>
    <row r="634" ht="15.75" customHeight="1">
      <c r="A634" s="12"/>
      <c r="B634" s="5"/>
      <c r="C634" s="5"/>
      <c r="F634" s="5"/>
      <c r="H634" s="5"/>
      <c r="I634" s="5"/>
      <c r="J634" s="5"/>
      <c r="K634" s="5"/>
      <c r="L634" s="5"/>
    </row>
    <row r="635" ht="15.75" customHeight="1">
      <c r="A635" s="12"/>
      <c r="B635" s="5"/>
      <c r="C635" s="5"/>
      <c r="F635" s="5"/>
      <c r="H635" s="5"/>
      <c r="I635" s="5"/>
      <c r="J635" s="5"/>
      <c r="K635" s="5"/>
      <c r="L635" s="5"/>
    </row>
    <row r="636" ht="15.75" customHeight="1">
      <c r="A636" s="12"/>
      <c r="B636" s="5"/>
      <c r="C636" s="5"/>
      <c r="F636" s="5"/>
      <c r="H636" s="5"/>
      <c r="I636" s="5"/>
      <c r="J636" s="5"/>
      <c r="K636" s="5"/>
      <c r="L636" s="5"/>
    </row>
    <row r="637" ht="15.75" customHeight="1">
      <c r="A637" s="12"/>
      <c r="B637" s="5"/>
      <c r="C637" s="5"/>
      <c r="F637" s="5"/>
      <c r="H637" s="5"/>
      <c r="I637" s="5"/>
      <c r="J637" s="5"/>
      <c r="K637" s="5"/>
      <c r="L637" s="5"/>
    </row>
    <row r="638" ht="15.75" customHeight="1">
      <c r="A638" s="12"/>
      <c r="B638" s="5"/>
      <c r="C638" s="5"/>
      <c r="F638" s="5"/>
      <c r="H638" s="5"/>
      <c r="I638" s="5"/>
      <c r="J638" s="5"/>
      <c r="K638" s="5"/>
      <c r="L638" s="5"/>
    </row>
    <row r="639" ht="15.75" customHeight="1">
      <c r="A639" s="12"/>
      <c r="B639" s="5"/>
      <c r="C639" s="5"/>
      <c r="F639" s="5"/>
      <c r="H639" s="5"/>
      <c r="I639" s="5"/>
      <c r="J639" s="5"/>
      <c r="K639" s="5"/>
      <c r="L639" s="5"/>
    </row>
    <row r="640" ht="15.75" customHeight="1">
      <c r="A640" s="12"/>
      <c r="B640" s="5"/>
      <c r="C640" s="5"/>
      <c r="F640" s="5"/>
      <c r="H640" s="5"/>
      <c r="I640" s="5"/>
      <c r="J640" s="5"/>
      <c r="K640" s="5"/>
      <c r="L640" s="5"/>
    </row>
    <row r="641" ht="15.75" customHeight="1">
      <c r="A641" s="12"/>
      <c r="B641" s="5"/>
      <c r="C641" s="5"/>
      <c r="F641" s="5"/>
      <c r="H641" s="5"/>
      <c r="I641" s="5"/>
      <c r="J641" s="5"/>
      <c r="K641" s="5"/>
      <c r="L641" s="5"/>
    </row>
    <row r="642" ht="15.75" customHeight="1">
      <c r="A642" s="12"/>
      <c r="B642" s="5"/>
      <c r="C642" s="5"/>
      <c r="F642" s="5"/>
      <c r="H642" s="5"/>
      <c r="I642" s="5"/>
      <c r="J642" s="5"/>
      <c r="K642" s="5"/>
      <c r="L642" s="5"/>
    </row>
    <row r="643" ht="15.75" customHeight="1">
      <c r="A643" s="12"/>
      <c r="B643" s="5"/>
      <c r="C643" s="5"/>
      <c r="F643" s="5"/>
      <c r="H643" s="5"/>
      <c r="I643" s="5"/>
      <c r="J643" s="5"/>
      <c r="K643" s="5"/>
      <c r="L643" s="5"/>
    </row>
    <row r="644" ht="15.75" customHeight="1">
      <c r="A644" s="12"/>
      <c r="B644" s="5"/>
      <c r="C644" s="5"/>
      <c r="F644" s="5"/>
      <c r="H644" s="5"/>
      <c r="I644" s="5"/>
      <c r="J644" s="5"/>
      <c r="K644" s="5"/>
      <c r="L644" s="5"/>
    </row>
    <row r="645" ht="15.75" customHeight="1">
      <c r="A645" s="12"/>
      <c r="B645" s="5"/>
      <c r="C645" s="5"/>
      <c r="F645" s="5"/>
      <c r="H645" s="5"/>
      <c r="I645" s="5"/>
      <c r="J645" s="5"/>
      <c r="K645" s="5"/>
      <c r="L645" s="5"/>
    </row>
    <row r="646" ht="15.75" customHeight="1">
      <c r="A646" s="12"/>
      <c r="B646" s="5"/>
      <c r="C646" s="5"/>
      <c r="F646" s="5"/>
      <c r="H646" s="5"/>
      <c r="I646" s="5"/>
      <c r="J646" s="5"/>
      <c r="K646" s="5"/>
      <c r="L646" s="5"/>
    </row>
    <row r="647" ht="15.75" customHeight="1">
      <c r="A647" s="12"/>
      <c r="B647" s="5"/>
      <c r="C647" s="5"/>
      <c r="F647" s="5"/>
      <c r="H647" s="5"/>
      <c r="I647" s="5"/>
      <c r="J647" s="5"/>
      <c r="K647" s="5"/>
      <c r="L647" s="5"/>
    </row>
    <row r="648" ht="15.75" customHeight="1">
      <c r="A648" s="12"/>
      <c r="B648" s="5"/>
      <c r="C648" s="5"/>
      <c r="F648" s="5"/>
      <c r="H648" s="5"/>
      <c r="I648" s="5"/>
      <c r="J648" s="5"/>
      <c r="K648" s="5"/>
      <c r="L648" s="5"/>
    </row>
    <row r="649" ht="15.75" customHeight="1">
      <c r="A649" s="12"/>
      <c r="B649" s="5"/>
      <c r="C649" s="5"/>
      <c r="F649" s="5"/>
      <c r="H649" s="5"/>
      <c r="I649" s="5"/>
      <c r="J649" s="5"/>
      <c r="K649" s="5"/>
      <c r="L649" s="5"/>
    </row>
    <row r="650" ht="15.75" customHeight="1">
      <c r="A650" s="12"/>
      <c r="B650" s="5"/>
      <c r="C650" s="5"/>
      <c r="F650" s="5"/>
      <c r="H650" s="5"/>
      <c r="I650" s="5"/>
      <c r="J650" s="5"/>
      <c r="K650" s="5"/>
      <c r="L650" s="5"/>
    </row>
    <row r="651" ht="15.75" customHeight="1">
      <c r="A651" s="12"/>
      <c r="B651" s="5"/>
      <c r="C651" s="5"/>
      <c r="F651" s="5"/>
      <c r="H651" s="5"/>
      <c r="I651" s="5"/>
      <c r="J651" s="5"/>
      <c r="K651" s="5"/>
      <c r="L651" s="5"/>
    </row>
    <row r="652" ht="15.75" customHeight="1">
      <c r="A652" s="12"/>
      <c r="B652" s="5"/>
      <c r="C652" s="5"/>
      <c r="F652" s="5"/>
      <c r="H652" s="5"/>
      <c r="I652" s="5"/>
      <c r="J652" s="5"/>
      <c r="K652" s="5"/>
      <c r="L652" s="5"/>
    </row>
    <row r="653" ht="15.75" customHeight="1">
      <c r="A653" s="12"/>
      <c r="B653" s="5"/>
      <c r="C653" s="5"/>
      <c r="F653" s="5"/>
      <c r="H653" s="5"/>
      <c r="I653" s="5"/>
      <c r="J653" s="5"/>
      <c r="K653" s="5"/>
      <c r="L653" s="5"/>
    </row>
    <row r="654" ht="15.75" customHeight="1">
      <c r="A654" s="12"/>
      <c r="B654" s="5"/>
      <c r="C654" s="5"/>
      <c r="F654" s="5"/>
      <c r="H654" s="5"/>
      <c r="I654" s="5"/>
      <c r="J654" s="5"/>
      <c r="K654" s="5"/>
      <c r="L654" s="5"/>
    </row>
    <row r="655" ht="15.75" customHeight="1">
      <c r="A655" s="12"/>
      <c r="B655" s="5"/>
      <c r="C655" s="5"/>
      <c r="F655" s="5"/>
      <c r="H655" s="5"/>
      <c r="I655" s="5"/>
      <c r="J655" s="5"/>
      <c r="K655" s="5"/>
      <c r="L655" s="5"/>
    </row>
    <row r="656" ht="15.75" customHeight="1">
      <c r="A656" s="12"/>
      <c r="B656" s="5"/>
      <c r="C656" s="5"/>
      <c r="F656" s="5"/>
      <c r="H656" s="5"/>
      <c r="I656" s="5"/>
      <c r="J656" s="5"/>
      <c r="K656" s="5"/>
      <c r="L656" s="5"/>
    </row>
    <row r="657" ht="15.75" customHeight="1">
      <c r="A657" s="12"/>
      <c r="B657" s="5"/>
      <c r="C657" s="5"/>
      <c r="F657" s="5"/>
      <c r="H657" s="5"/>
      <c r="I657" s="5"/>
      <c r="J657" s="5"/>
      <c r="K657" s="5"/>
      <c r="L657" s="5"/>
    </row>
    <row r="658" ht="15.75" customHeight="1">
      <c r="A658" s="12"/>
      <c r="B658" s="5"/>
      <c r="C658" s="5"/>
      <c r="F658" s="5"/>
      <c r="H658" s="5"/>
      <c r="I658" s="5"/>
      <c r="J658" s="5"/>
      <c r="K658" s="5"/>
      <c r="L658" s="5"/>
    </row>
    <row r="659" ht="15.75" customHeight="1">
      <c r="A659" s="12"/>
      <c r="B659" s="5"/>
      <c r="C659" s="5"/>
      <c r="F659" s="5"/>
      <c r="H659" s="5"/>
      <c r="I659" s="5"/>
      <c r="J659" s="5"/>
      <c r="K659" s="5"/>
      <c r="L659" s="5"/>
    </row>
    <row r="660" ht="15.75" customHeight="1">
      <c r="A660" s="12"/>
      <c r="B660" s="5"/>
      <c r="C660" s="5"/>
      <c r="F660" s="5"/>
      <c r="H660" s="5"/>
      <c r="I660" s="5"/>
      <c r="J660" s="5"/>
      <c r="K660" s="5"/>
      <c r="L660" s="5"/>
    </row>
    <row r="661" ht="15.75" customHeight="1">
      <c r="A661" s="12"/>
      <c r="B661" s="5"/>
      <c r="C661" s="5"/>
      <c r="F661" s="5"/>
      <c r="H661" s="5"/>
      <c r="I661" s="5"/>
      <c r="J661" s="5"/>
      <c r="K661" s="5"/>
      <c r="L661" s="5"/>
    </row>
    <row r="662" ht="15.75" customHeight="1">
      <c r="A662" s="12"/>
      <c r="B662" s="5"/>
      <c r="C662" s="5"/>
      <c r="F662" s="5"/>
      <c r="H662" s="5"/>
      <c r="I662" s="5"/>
      <c r="J662" s="5"/>
      <c r="K662" s="5"/>
      <c r="L662" s="5"/>
    </row>
    <row r="663" ht="15.75" customHeight="1">
      <c r="A663" s="12"/>
      <c r="B663" s="5"/>
      <c r="C663" s="5"/>
      <c r="F663" s="5"/>
      <c r="H663" s="5"/>
      <c r="I663" s="5"/>
      <c r="J663" s="5"/>
      <c r="K663" s="5"/>
      <c r="L663" s="5"/>
    </row>
    <row r="664" ht="15.75" customHeight="1">
      <c r="A664" s="12"/>
      <c r="B664" s="5"/>
      <c r="C664" s="5"/>
      <c r="F664" s="5"/>
      <c r="H664" s="5"/>
      <c r="I664" s="5"/>
      <c r="J664" s="5"/>
      <c r="K664" s="5"/>
      <c r="L664" s="5"/>
    </row>
    <row r="665" ht="15.75" customHeight="1">
      <c r="A665" s="12"/>
      <c r="B665" s="5"/>
      <c r="C665" s="5"/>
      <c r="F665" s="5"/>
      <c r="H665" s="5"/>
      <c r="I665" s="5"/>
      <c r="J665" s="5"/>
      <c r="K665" s="5"/>
      <c r="L665" s="5"/>
    </row>
    <row r="666" ht="15.75" customHeight="1">
      <c r="A666" s="12"/>
      <c r="B666" s="5"/>
      <c r="C666" s="5"/>
      <c r="F666" s="5"/>
      <c r="H666" s="5"/>
      <c r="I666" s="5"/>
      <c r="J666" s="5"/>
      <c r="K666" s="5"/>
      <c r="L666" s="5"/>
    </row>
    <row r="667" ht="15.75" customHeight="1">
      <c r="A667" s="12"/>
      <c r="B667" s="5"/>
      <c r="C667" s="5"/>
      <c r="F667" s="5"/>
      <c r="H667" s="5"/>
      <c r="I667" s="5"/>
      <c r="J667" s="5"/>
      <c r="K667" s="5"/>
      <c r="L667" s="5"/>
    </row>
    <row r="668" ht="15.75" customHeight="1">
      <c r="A668" s="12"/>
      <c r="B668" s="5"/>
      <c r="C668" s="5"/>
      <c r="F668" s="5"/>
      <c r="H668" s="5"/>
      <c r="I668" s="5"/>
      <c r="J668" s="5"/>
      <c r="K668" s="5"/>
      <c r="L668" s="5"/>
    </row>
    <row r="669" ht="15.75" customHeight="1">
      <c r="A669" s="12"/>
      <c r="B669" s="5"/>
      <c r="C669" s="5"/>
      <c r="F669" s="5"/>
      <c r="H669" s="5"/>
      <c r="I669" s="5"/>
      <c r="J669" s="5"/>
      <c r="K669" s="5"/>
      <c r="L669" s="5"/>
    </row>
    <row r="670" ht="15.75" customHeight="1">
      <c r="A670" s="12"/>
      <c r="B670" s="5"/>
      <c r="C670" s="5"/>
      <c r="F670" s="5"/>
      <c r="H670" s="5"/>
      <c r="I670" s="5"/>
      <c r="J670" s="5"/>
      <c r="K670" s="5"/>
      <c r="L670" s="5"/>
    </row>
    <row r="671" ht="15.75" customHeight="1">
      <c r="A671" s="12"/>
      <c r="B671" s="5"/>
      <c r="C671" s="5"/>
      <c r="F671" s="5"/>
      <c r="H671" s="5"/>
      <c r="I671" s="5"/>
      <c r="J671" s="5"/>
      <c r="K671" s="5"/>
      <c r="L671" s="5"/>
    </row>
    <row r="672" ht="15.75" customHeight="1">
      <c r="A672" s="12"/>
      <c r="B672" s="5"/>
      <c r="C672" s="5"/>
      <c r="F672" s="5"/>
      <c r="H672" s="5"/>
      <c r="I672" s="5"/>
      <c r="J672" s="5"/>
      <c r="K672" s="5"/>
      <c r="L672" s="5"/>
    </row>
    <row r="673" ht="15.75" customHeight="1">
      <c r="A673" s="12"/>
      <c r="B673" s="5"/>
      <c r="C673" s="5"/>
      <c r="F673" s="5"/>
      <c r="H673" s="5"/>
      <c r="I673" s="5"/>
      <c r="J673" s="5"/>
      <c r="K673" s="5"/>
      <c r="L673" s="5"/>
    </row>
    <row r="674" ht="15.75" customHeight="1">
      <c r="A674" s="12"/>
      <c r="B674" s="5"/>
      <c r="C674" s="5"/>
      <c r="F674" s="5"/>
      <c r="H674" s="5"/>
      <c r="I674" s="5"/>
      <c r="J674" s="5"/>
      <c r="K674" s="5"/>
      <c r="L674" s="5"/>
    </row>
    <row r="675" ht="15.75" customHeight="1">
      <c r="A675" s="12"/>
      <c r="B675" s="5"/>
      <c r="C675" s="5"/>
      <c r="F675" s="5"/>
      <c r="H675" s="5"/>
      <c r="I675" s="5"/>
      <c r="J675" s="5"/>
      <c r="K675" s="5"/>
      <c r="L675" s="5"/>
    </row>
    <row r="676" ht="15.75" customHeight="1">
      <c r="A676" s="12"/>
      <c r="B676" s="5"/>
      <c r="C676" s="5"/>
      <c r="F676" s="5"/>
      <c r="H676" s="5"/>
      <c r="I676" s="5"/>
      <c r="J676" s="5"/>
      <c r="K676" s="5"/>
      <c r="L676" s="5"/>
    </row>
    <row r="677" ht="15.75" customHeight="1">
      <c r="A677" s="12"/>
      <c r="B677" s="5"/>
      <c r="C677" s="5"/>
      <c r="F677" s="5"/>
      <c r="H677" s="5"/>
      <c r="I677" s="5"/>
      <c r="J677" s="5"/>
      <c r="K677" s="5"/>
      <c r="L677" s="5"/>
    </row>
    <row r="678" ht="15.75" customHeight="1">
      <c r="A678" s="12"/>
      <c r="B678" s="5"/>
      <c r="C678" s="5"/>
      <c r="F678" s="5"/>
      <c r="H678" s="5"/>
      <c r="I678" s="5"/>
      <c r="J678" s="5"/>
      <c r="K678" s="5"/>
      <c r="L678" s="5"/>
    </row>
    <row r="679" ht="15.75" customHeight="1">
      <c r="A679" s="12"/>
      <c r="B679" s="5"/>
      <c r="C679" s="5"/>
      <c r="F679" s="5"/>
      <c r="H679" s="5"/>
      <c r="I679" s="5"/>
      <c r="J679" s="5"/>
      <c r="K679" s="5"/>
      <c r="L679" s="5"/>
    </row>
    <row r="680" ht="15.75" customHeight="1">
      <c r="A680" s="12"/>
      <c r="B680" s="5"/>
      <c r="C680" s="5"/>
      <c r="F680" s="5"/>
      <c r="H680" s="5"/>
      <c r="I680" s="5"/>
      <c r="J680" s="5"/>
      <c r="K680" s="5"/>
      <c r="L680" s="5"/>
    </row>
    <row r="681" ht="15.75" customHeight="1">
      <c r="A681" s="12"/>
      <c r="B681" s="5"/>
      <c r="C681" s="5"/>
      <c r="F681" s="5"/>
      <c r="H681" s="5"/>
      <c r="I681" s="5"/>
      <c r="J681" s="5"/>
      <c r="K681" s="5"/>
      <c r="L681" s="5"/>
    </row>
    <row r="682" ht="15.75" customHeight="1">
      <c r="A682" s="12"/>
      <c r="B682" s="5"/>
      <c r="C682" s="5"/>
      <c r="F682" s="5"/>
      <c r="H682" s="5"/>
      <c r="I682" s="5"/>
      <c r="J682" s="5"/>
      <c r="K682" s="5"/>
      <c r="L682" s="5"/>
    </row>
    <row r="683" ht="15.75" customHeight="1">
      <c r="A683" s="12"/>
      <c r="B683" s="5"/>
      <c r="C683" s="5"/>
      <c r="F683" s="5"/>
      <c r="H683" s="5"/>
      <c r="I683" s="5"/>
      <c r="J683" s="5"/>
      <c r="K683" s="5"/>
      <c r="L683" s="5"/>
    </row>
    <row r="684" ht="15.75" customHeight="1">
      <c r="A684" s="12"/>
      <c r="B684" s="5"/>
      <c r="C684" s="5"/>
      <c r="F684" s="5"/>
      <c r="H684" s="5"/>
      <c r="I684" s="5"/>
      <c r="J684" s="5"/>
      <c r="K684" s="5"/>
      <c r="L684" s="5"/>
    </row>
    <row r="685" ht="15.75" customHeight="1">
      <c r="A685" s="12"/>
      <c r="B685" s="5"/>
      <c r="C685" s="5"/>
      <c r="F685" s="5"/>
      <c r="H685" s="5"/>
      <c r="I685" s="5"/>
      <c r="J685" s="5"/>
      <c r="K685" s="5"/>
      <c r="L685" s="5"/>
    </row>
    <row r="686" ht="15.75" customHeight="1">
      <c r="A686" s="12"/>
      <c r="B686" s="5"/>
      <c r="C686" s="5"/>
      <c r="F686" s="5"/>
      <c r="H686" s="5"/>
      <c r="I686" s="5"/>
      <c r="J686" s="5"/>
      <c r="K686" s="5"/>
      <c r="L686" s="5"/>
    </row>
    <row r="687" ht="15.75" customHeight="1">
      <c r="A687" s="12"/>
      <c r="B687" s="5"/>
      <c r="C687" s="5"/>
      <c r="F687" s="5"/>
      <c r="H687" s="5"/>
      <c r="I687" s="5"/>
      <c r="J687" s="5"/>
      <c r="K687" s="5"/>
      <c r="L687" s="5"/>
    </row>
    <row r="688" ht="15.75" customHeight="1">
      <c r="A688" s="12"/>
      <c r="B688" s="5"/>
      <c r="C688" s="5"/>
      <c r="F688" s="5"/>
      <c r="H688" s="5"/>
      <c r="I688" s="5"/>
      <c r="J688" s="5"/>
      <c r="K688" s="5"/>
      <c r="L688" s="5"/>
    </row>
    <row r="689" ht="15.75" customHeight="1">
      <c r="A689" s="12"/>
      <c r="B689" s="5"/>
      <c r="C689" s="5"/>
      <c r="F689" s="5"/>
      <c r="H689" s="5"/>
      <c r="I689" s="5"/>
      <c r="J689" s="5"/>
      <c r="K689" s="5"/>
      <c r="L689" s="5"/>
    </row>
    <row r="690" ht="15.75" customHeight="1">
      <c r="A690" s="12"/>
      <c r="B690" s="5"/>
      <c r="C690" s="5"/>
      <c r="F690" s="5"/>
      <c r="H690" s="5"/>
      <c r="I690" s="5"/>
      <c r="J690" s="5"/>
      <c r="K690" s="5"/>
      <c r="L690" s="5"/>
    </row>
    <row r="691" ht="15.75" customHeight="1">
      <c r="A691" s="12"/>
      <c r="B691" s="5"/>
      <c r="C691" s="5"/>
      <c r="F691" s="5"/>
      <c r="H691" s="5"/>
      <c r="I691" s="5"/>
      <c r="J691" s="5"/>
      <c r="K691" s="5"/>
      <c r="L691" s="5"/>
    </row>
    <row r="692" ht="15.75" customHeight="1">
      <c r="A692" s="12"/>
      <c r="B692" s="5"/>
      <c r="C692" s="5"/>
      <c r="F692" s="5"/>
      <c r="H692" s="5"/>
      <c r="I692" s="5"/>
      <c r="J692" s="5"/>
      <c r="K692" s="5"/>
      <c r="L692" s="5"/>
    </row>
    <row r="693" ht="15.75" customHeight="1">
      <c r="A693" s="12"/>
      <c r="B693" s="5"/>
      <c r="C693" s="5"/>
      <c r="F693" s="5"/>
      <c r="H693" s="5"/>
      <c r="I693" s="5"/>
      <c r="J693" s="5"/>
      <c r="K693" s="5"/>
      <c r="L693" s="5"/>
    </row>
    <row r="694" ht="15.75" customHeight="1">
      <c r="A694" s="12"/>
      <c r="B694" s="5"/>
      <c r="C694" s="5"/>
      <c r="F694" s="5"/>
      <c r="H694" s="5"/>
      <c r="I694" s="5"/>
      <c r="J694" s="5"/>
      <c r="K694" s="5"/>
      <c r="L694" s="5"/>
    </row>
    <row r="695" ht="15.75" customHeight="1">
      <c r="A695" s="12"/>
      <c r="B695" s="5"/>
      <c r="C695" s="5"/>
      <c r="F695" s="5"/>
      <c r="H695" s="5"/>
      <c r="I695" s="5"/>
      <c r="J695" s="5"/>
      <c r="K695" s="5"/>
      <c r="L695" s="5"/>
    </row>
    <row r="696" ht="15.75" customHeight="1">
      <c r="A696" s="12"/>
      <c r="B696" s="5"/>
      <c r="C696" s="5"/>
      <c r="F696" s="5"/>
      <c r="H696" s="5"/>
      <c r="I696" s="5"/>
      <c r="J696" s="5"/>
      <c r="K696" s="5"/>
      <c r="L696" s="5"/>
    </row>
    <row r="697" ht="15.75" customHeight="1">
      <c r="A697" s="12"/>
      <c r="B697" s="5"/>
      <c r="C697" s="5"/>
      <c r="F697" s="5"/>
      <c r="H697" s="5"/>
      <c r="I697" s="5"/>
      <c r="J697" s="5"/>
      <c r="K697" s="5"/>
      <c r="L697" s="5"/>
    </row>
    <row r="698" ht="15.75" customHeight="1">
      <c r="A698" s="12"/>
      <c r="B698" s="5"/>
      <c r="C698" s="5"/>
      <c r="F698" s="5"/>
      <c r="H698" s="5"/>
      <c r="I698" s="5"/>
      <c r="J698" s="5"/>
      <c r="K698" s="5"/>
      <c r="L698" s="5"/>
    </row>
    <row r="699" ht="15.75" customHeight="1">
      <c r="A699" s="12"/>
      <c r="B699" s="5"/>
      <c r="C699" s="5"/>
      <c r="F699" s="5"/>
      <c r="H699" s="5"/>
      <c r="I699" s="5"/>
      <c r="J699" s="5"/>
      <c r="K699" s="5"/>
      <c r="L699" s="5"/>
    </row>
    <row r="700" ht="15.75" customHeight="1">
      <c r="A700" s="12"/>
      <c r="B700" s="5"/>
      <c r="C700" s="5"/>
      <c r="F700" s="5"/>
      <c r="H700" s="5"/>
      <c r="I700" s="5"/>
      <c r="J700" s="5"/>
      <c r="K700" s="5"/>
      <c r="L700" s="5"/>
    </row>
    <row r="701" ht="15.75" customHeight="1">
      <c r="A701" s="12"/>
      <c r="B701" s="5"/>
      <c r="C701" s="5"/>
      <c r="F701" s="5"/>
      <c r="H701" s="5"/>
      <c r="I701" s="5"/>
      <c r="J701" s="5"/>
      <c r="K701" s="5"/>
      <c r="L701" s="5"/>
    </row>
    <row r="702" ht="15.75" customHeight="1">
      <c r="A702" s="12"/>
      <c r="B702" s="5"/>
      <c r="C702" s="5"/>
      <c r="F702" s="5"/>
      <c r="H702" s="5"/>
      <c r="I702" s="5"/>
      <c r="J702" s="5"/>
      <c r="K702" s="5"/>
      <c r="L702" s="5"/>
    </row>
    <row r="703" ht="15.75" customHeight="1">
      <c r="A703" s="12"/>
      <c r="B703" s="5"/>
      <c r="C703" s="5"/>
      <c r="F703" s="5"/>
      <c r="H703" s="5"/>
      <c r="I703" s="5"/>
      <c r="J703" s="5"/>
      <c r="K703" s="5"/>
      <c r="L703" s="5"/>
    </row>
    <row r="704" ht="15.75" customHeight="1">
      <c r="A704" s="12"/>
      <c r="B704" s="5"/>
      <c r="C704" s="5"/>
      <c r="F704" s="5"/>
      <c r="H704" s="5"/>
      <c r="I704" s="5"/>
      <c r="J704" s="5"/>
      <c r="K704" s="5"/>
      <c r="L704" s="5"/>
    </row>
    <row r="705" ht="15.75" customHeight="1">
      <c r="A705" s="12"/>
      <c r="B705" s="5"/>
      <c r="C705" s="5"/>
      <c r="F705" s="5"/>
      <c r="H705" s="5"/>
      <c r="I705" s="5"/>
      <c r="J705" s="5"/>
      <c r="K705" s="5"/>
      <c r="L705" s="5"/>
    </row>
    <row r="706" ht="15.75" customHeight="1">
      <c r="A706" s="12"/>
      <c r="B706" s="5"/>
      <c r="C706" s="5"/>
      <c r="F706" s="5"/>
      <c r="H706" s="5"/>
      <c r="I706" s="5"/>
      <c r="J706" s="5"/>
      <c r="K706" s="5"/>
      <c r="L706" s="5"/>
    </row>
    <row r="707" ht="15.75" customHeight="1">
      <c r="A707" s="12"/>
      <c r="B707" s="5"/>
      <c r="C707" s="5"/>
      <c r="F707" s="5"/>
      <c r="H707" s="5"/>
      <c r="I707" s="5"/>
      <c r="J707" s="5"/>
      <c r="K707" s="5"/>
      <c r="L707" s="5"/>
    </row>
    <row r="708" ht="15.75" customHeight="1">
      <c r="A708" s="12"/>
      <c r="B708" s="5"/>
      <c r="C708" s="5"/>
      <c r="F708" s="5"/>
      <c r="H708" s="5"/>
      <c r="I708" s="5"/>
      <c r="J708" s="5"/>
      <c r="K708" s="5"/>
      <c r="L708" s="5"/>
    </row>
    <row r="709" ht="15.75" customHeight="1">
      <c r="A709" s="12"/>
      <c r="B709" s="5"/>
      <c r="C709" s="5"/>
      <c r="F709" s="5"/>
      <c r="H709" s="5"/>
      <c r="I709" s="5"/>
      <c r="J709" s="5"/>
      <c r="K709" s="5"/>
      <c r="L709" s="5"/>
    </row>
    <row r="710" ht="15.75" customHeight="1">
      <c r="A710" s="12"/>
      <c r="B710" s="5"/>
      <c r="C710" s="5"/>
      <c r="F710" s="5"/>
      <c r="H710" s="5"/>
      <c r="I710" s="5"/>
      <c r="J710" s="5"/>
      <c r="K710" s="5"/>
      <c r="L710" s="5"/>
    </row>
    <row r="711" ht="15.75" customHeight="1">
      <c r="A711" s="12"/>
      <c r="B711" s="5"/>
      <c r="C711" s="5"/>
      <c r="F711" s="5"/>
      <c r="H711" s="5"/>
      <c r="I711" s="5"/>
      <c r="J711" s="5"/>
      <c r="K711" s="5"/>
      <c r="L711" s="5"/>
    </row>
    <row r="712" ht="15.75" customHeight="1">
      <c r="A712" s="12"/>
      <c r="B712" s="5"/>
      <c r="C712" s="5"/>
      <c r="F712" s="5"/>
      <c r="H712" s="5"/>
      <c r="I712" s="5"/>
      <c r="J712" s="5"/>
      <c r="K712" s="5"/>
      <c r="L712" s="5"/>
    </row>
    <row r="713" ht="15.75" customHeight="1">
      <c r="A713" s="12"/>
      <c r="B713" s="5"/>
      <c r="C713" s="5"/>
      <c r="F713" s="5"/>
      <c r="H713" s="5"/>
      <c r="I713" s="5"/>
      <c r="J713" s="5"/>
      <c r="K713" s="5"/>
      <c r="L713" s="5"/>
    </row>
    <row r="714" ht="15.75" customHeight="1">
      <c r="A714" s="12"/>
      <c r="B714" s="5"/>
      <c r="C714" s="5"/>
      <c r="F714" s="5"/>
      <c r="H714" s="5"/>
      <c r="I714" s="5"/>
      <c r="J714" s="5"/>
      <c r="K714" s="5"/>
      <c r="L714" s="5"/>
    </row>
    <row r="715" ht="15.75" customHeight="1">
      <c r="A715" s="12"/>
      <c r="B715" s="5"/>
      <c r="C715" s="5"/>
      <c r="F715" s="5"/>
      <c r="H715" s="5"/>
      <c r="I715" s="5"/>
      <c r="J715" s="5"/>
      <c r="K715" s="5"/>
      <c r="L715" s="5"/>
    </row>
    <row r="716" ht="15.75" customHeight="1">
      <c r="A716" s="12"/>
      <c r="B716" s="5"/>
      <c r="C716" s="5"/>
      <c r="F716" s="5"/>
      <c r="H716" s="5"/>
      <c r="I716" s="5"/>
      <c r="J716" s="5"/>
      <c r="K716" s="5"/>
      <c r="L716" s="5"/>
    </row>
    <row r="717" ht="15.75" customHeight="1">
      <c r="A717" s="12"/>
      <c r="B717" s="5"/>
      <c r="C717" s="5"/>
      <c r="F717" s="5"/>
      <c r="H717" s="5"/>
      <c r="I717" s="5"/>
      <c r="J717" s="5"/>
      <c r="K717" s="5"/>
      <c r="L717" s="5"/>
    </row>
    <row r="718" ht="15.75" customHeight="1">
      <c r="A718" s="12"/>
      <c r="B718" s="5"/>
      <c r="C718" s="5"/>
      <c r="F718" s="5"/>
      <c r="H718" s="5"/>
      <c r="I718" s="5"/>
      <c r="J718" s="5"/>
      <c r="K718" s="5"/>
      <c r="L718" s="5"/>
    </row>
    <row r="719" ht="15.75" customHeight="1">
      <c r="A719" s="12"/>
      <c r="B719" s="5"/>
      <c r="C719" s="5"/>
      <c r="F719" s="5"/>
      <c r="H719" s="5"/>
      <c r="I719" s="5"/>
      <c r="J719" s="5"/>
      <c r="K719" s="5"/>
      <c r="L719" s="5"/>
    </row>
    <row r="720" ht="15.75" customHeight="1">
      <c r="A720" s="12"/>
      <c r="B720" s="5"/>
      <c r="C720" s="5"/>
      <c r="F720" s="5"/>
      <c r="H720" s="5"/>
      <c r="I720" s="5"/>
      <c r="J720" s="5"/>
      <c r="K720" s="5"/>
      <c r="L720" s="5"/>
    </row>
    <row r="721" ht="15.75" customHeight="1">
      <c r="A721" s="12"/>
      <c r="B721" s="5"/>
      <c r="C721" s="5"/>
      <c r="F721" s="5"/>
      <c r="H721" s="5"/>
      <c r="I721" s="5"/>
      <c r="J721" s="5"/>
      <c r="K721" s="5"/>
      <c r="L721" s="5"/>
    </row>
    <row r="722" ht="15.75" customHeight="1">
      <c r="A722" s="12"/>
      <c r="B722" s="5"/>
      <c r="C722" s="5"/>
      <c r="F722" s="5"/>
      <c r="H722" s="5"/>
      <c r="I722" s="5"/>
      <c r="J722" s="5"/>
      <c r="K722" s="5"/>
      <c r="L722" s="5"/>
    </row>
    <row r="723" ht="15.75" customHeight="1">
      <c r="A723" s="12"/>
      <c r="B723" s="5"/>
      <c r="C723" s="5"/>
      <c r="F723" s="5"/>
      <c r="H723" s="5"/>
      <c r="I723" s="5"/>
      <c r="J723" s="5"/>
      <c r="K723" s="5"/>
      <c r="L723" s="5"/>
    </row>
    <row r="724" ht="15.75" customHeight="1">
      <c r="A724" s="12"/>
      <c r="B724" s="5"/>
      <c r="C724" s="5"/>
      <c r="F724" s="5"/>
      <c r="H724" s="5"/>
      <c r="I724" s="5"/>
      <c r="J724" s="5"/>
      <c r="K724" s="5"/>
      <c r="L724" s="5"/>
    </row>
    <row r="725" ht="15.75" customHeight="1">
      <c r="A725" s="12"/>
      <c r="B725" s="5"/>
      <c r="C725" s="5"/>
      <c r="F725" s="5"/>
      <c r="H725" s="5"/>
      <c r="I725" s="5"/>
      <c r="J725" s="5"/>
      <c r="K725" s="5"/>
      <c r="L725" s="5"/>
    </row>
    <row r="726" ht="15.75" customHeight="1">
      <c r="A726" s="12"/>
      <c r="B726" s="5"/>
      <c r="C726" s="5"/>
      <c r="F726" s="5"/>
      <c r="H726" s="5"/>
      <c r="I726" s="5"/>
      <c r="J726" s="5"/>
      <c r="K726" s="5"/>
      <c r="L726" s="5"/>
    </row>
    <row r="727" ht="15.75" customHeight="1">
      <c r="A727" s="12"/>
      <c r="B727" s="5"/>
      <c r="C727" s="5"/>
      <c r="F727" s="5"/>
      <c r="H727" s="5"/>
      <c r="I727" s="5"/>
      <c r="J727" s="5"/>
      <c r="K727" s="5"/>
      <c r="L727" s="5"/>
    </row>
    <row r="728" ht="15.75" customHeight="1">
      <c r="A728" s="12"/>
      <c r="B728" s="5"/>
      <c r="C728" s="5"/>
      <c r="F728" s="5"/>
      <c r="H728" s="5"/>
      <c r="I728" s="5"/>
      <c r="J728" s="5"/>
      <c r="K728" s="5"/>
      <c r="L728" s="5"/>
    </row>
    <row r="729" ht="15.75" customHeight="1">
      <c r="A729" s="12"/>
      <c r="B729" s="5"/>
      <c r="C729" s="5"/>
      <c r="F729" s="5"/>
      <c r="H729" s="5"/>
      <c r="I729" s="5"/>
      <c r="J729" s="5"/>
      <c r="K729" s="5"/>
      <c r="L729" s="5"/>
    </row>
    <row r="730" ht="15.75" customHeight="1">
      <c r="A730" s="12"/>
      <c r="B730" s="5"/>
      <c r="C730" s="5"/>
      <c r="F730" s="5"/>
      <c r="H730" s="5"/>
      <c r="I730" s="5"/>
      <c r="J730" s="5"/>
      <c r="K730" s="5"/>
      <c r="L730" s="5"/>
    </row>
    <row r="731" ht="15.75" customHeight="1">
      <c r="A731" s="12"/>
      <c r="B731" s="5"/>
      <c r="C731" s="5"/>
      <c r="F731" s="5"/>
      <c r="H731" s="5"/>
      <c r="I731" s="5"/>
      <c r="J731" s="5"/>
      <c r="K731" s="5"/>
      <c r="L731" s="5"/>
    </row>
    <row r="732" ht="15.75" customHeight="1">
      <c r="A732" s="12"/>
      <c r="B732" s="5"/>
      <c r="C732" s="5"/>
      <c r="F732" s="5"/>
      <c r="H732" s="5"/>
      <c r="I732" s="5"/>
      <c r="J732" s="5"/>
      <c r="K732" s="5"/>
      <c r="L732" s="5"/>
    </row>
    <row r="733" ht="15.75" customHeight="1">
      <c r="A733" s="12"/>
      <c r="B733" s="5"/>
      <c r="C733" s="5"/>
      <c r="F733" s="5"/>
      <c r="H733" s="5"/>
      <c r="I733" s="5"/>
      <c r="J733" s="5"/>
      <c r="K733" s="5"/>
      <c r="L733" s="5"/>
    </row>
    <row r="734" ht="15.75" customHeight="1">
      <c r="A734" s="12"/>
      <c r="B734" s="5"/>
      <c r="C734" s="5"/>
      <c r="F734" s="5"/>
      <c r="H734" s="5"/>
      <c r="I734" s="5"/>
      <c r="J734" s="5"/>
      <c r="K734" s="5"/>
      <c r="L734" s="5"/>
    </row>
    <row r="735" ht="15.75" customHeight="1">
      <c r="A735" s="12"/>
      <c r="B735" s="5"/>
      <c r="C735" s="5"/>
      <c r="F735" s="5"/>
      <c r="H735" s="5"/>
      <c r="I735" s="5"/>
      <c r="J735" s="5"/>
      <c r="K735" s="5"/>
      <c r="L735" s="5"/>
    </row>
    <row r="736" ht="15.75" customHeight="1">
      <c r="A736" s="12"/>
      <c r="B736" s="5"/>
      <c r="C736" s="5"/>
      <c r="F736" s="5"/>
      <c r="H736" s="5"/>
      <c r="I736" s="5"/>
      <c r="J736" s="5"/>
      <c r="K736" s="5"/>
      <c r="L736" s="5"/>
    </row>
    <row r="737" ht="15.75" customHeight="1">
      <c r="A737" s="12"/>
      <c r="B737" s="5"/>
      <c r="C737" s="5"/>
      <c r="F737" s="5"/>
      <c r="H737" s="5"/>
      <c r="I737" s="5"/>
      <c r="J737" s="5"/>
      <c r="K737" s="5"/>
      <c r="L737" s="5"/>
    </row>
    <row r="738" ht="15.75" customHeight="1">
      <c r="A738" s="12"/>
      <c r="B738" s="5"/>
      <c r="C738" s="5"/>
      <c r="F738" s="5"/>
      <c r="H738" s="5"/>
      <c r="I738" s="5"/>
      <c r="J738" s="5"/>
      <c r="K738" s="5"/>
      <c r="L738" s="5"/>
    </row>
    <row r="739" ht="15.75" customHeight="1">
      <c r="A739" s="12"/>
      <c r="B739" s="5"/>
      <c r="C739" s="5"/>
      <c r="F739" s="5"/>
      <c r="H739" s="5"/>
      <c r="I739" s="5"/>
      <c r="J739" s="5"/>
      <c r="K739" s="5"/>
      <c r="L739" s="5"/>
    </row>
    <row r="740" ht="15.75" customHeight="1">
      <c r="A740" s="12"/>
      <c r="B740" s="5"/>
      <c r="C740" s="5"/>
      <c r="F740" s="5"/>
      <c r="H740" s="5"/>
      <c r="I740" s="5"/>
      <c r="J740" s="5"/>
      <c r="K740" s="5"/>
      <c r="L740" s="5"/>
    </row>
    <row r="741" ht="15.75" customHeight="1">
      <c r="A741" s="12"/>
      <c r="B741" s="5"/>
      <c r="C741" s="5"/>
      <c r="F741" s="5"/>
      <c r="H741" s="5"/>
      <c r="I741" s="5"/>
      <c r="J741" s="5"/>
      <c r="K741" s="5"/>
      <c r="L741" s="5"/>
    </row>
    <row r="742" ht="15.75" customHeight="1">
      <c r="A742" s="12"/>
      <c r="B742" s="5"/>
      <c r="C742" s="5"/>
      <c r="F742" s="5"/>
      <c r="H742" s="5"/>
      <c r="I742" s="5"/>
      <c r="J742" s="5"/>
      <c r="K742" s="5"/>
      <c r="L742" s="5"/>
    </row>
    <row r="743" ht="15.75" customHeight="1">
      <c r="A743" s="12"/>
      <c r="B743" s="5"/>
      <c r="C743" s="5"/>
      <c r="F743" s="5"/>
      <c r="H743" s="5"/>
      <c r="I743" s="5"/>
      <c r="J743" s="5"/>
      <c r="K743" s="5"/>
      <c r="L743" s="5"/>
    </row>
    <row r="744" ht="15.75" customHeight="1">
      <c r="A744" s="12"/>
      <c r="B744" s="5"/>
      <c r="C744" s="5"/>
      <c r="F744" s="5"/>
      <c r="H744" s="5"/>
      <c r="I744" s="5"/>
      <c r="J744" s="5"/>
      <c r="K744" s="5"/>
      <c r="L744" s="5"/>
    </row>
    <row r="745" ht="15.75" customHeight="1">
      <c r="A745" s="12"/>
      <c r="B745" s="5"/>
      <c r="C745" s="5"/>
      <c r="F745" s="5"/>
      <c r="H745" s="5"/>
      <c r="I745" s="5"/>
      <c r="J745" s="5"/>
      <c r="K745" s="5"/>
      <c r="L745" s="5"/>
    </row>
    <row r="746" ht="15.75" customHeight="1">
      <c r="A746" s="12"/>
      <c r="B746" s="5"/>
      <c r="C746" s="5"/>
      <c r="F746" s="5"/>
      <c r="H746" s="5"/>
      <c r="I746" s="5"/>
      <c r="J746" s="5"/>
      <c r="K746" s="5"/>
      <c r="L746" s="5"/>
    </row>
    <row r="747" ht="15.75" customHeight="1">
      <c r="A747" s="12"/>
      <c r="B747" s="5"/>
      <c r="C747" s="5"/>
      <c r="F747" s="5"/>
      <c r="H747" s="5"/>
      <c r="I747" s="5"/>
      <c r="J747" s="5"/>
      <c r="K747" s="5"/>
      <c r="L747" s="5"/>
    </row>
    <row r="748" ht="15.75" customHeight="1">
      <c r="A748" s="12"/>
      <c r="B748" s="5"/>
      <c r="C748" s="5"/>
      <c r="F748" s="5"/>
      <c r="H748" s="5"/>
      <c r="I748" s="5"/>
      <c r="J748" s="5"/>
      <c r="K748" s="5"/>
      <c r="L748" s="5"/>
    </row>
    <row r="749" ht="15.75" customHeight="1">
      <c r="A749" s="12"/>
      <c r="B749" s="5"/>
      <c r="C749" s="5"/>
      <c r="F749" s="5"/>
      <c r="H749" s="5"/>
      <c r="I749" s="5"/>
      <c r="J749" s="5"/>
      <c r="K749" s="5"/>
      <c r="L749" s="5"/>
    </row>
    <row r="750" ht="15.75" customHeight="1">
      <c r="A750" s="12"/>
      <c r="B750" s="5"/>
      <c r="C750" s="5"/>
      <c r="F750" s="5"/>
      <c r="H750" s="5"/>
      <c r="I750" s="5"/>
      <c r="J750" s="5"/>
      <c r="K750" s="5"/>
      <c r="L750" s="5"/>
    </row>
    <row r="751" ht="15.75" customHeight="1">
      <c r="A751" s="12"/>
      <c r="B751" s="5"/>
      <c r="C751" s="5"/>
      <c r="F751" s="5"/>
      <c r="H751" s="5"/>
      <c r="I751" s="5"/>
      <c r="J751" s="5"/>
      <c r="K751" s="5"/>
      <c r="L751" s="5"/>
    </row>
    <row r="752" ht="15.75" customHeight="1">
      <c r="A752" s="12"/>
      <c r="B752" s="5"/>
      <c r="C752" s="5"/>
      <c r="F752" s="5"/>
      <c r="H752" s="5"/>
      <c r="I752" s="5"/>
      <c r="J752" s="5"/>
      <c r="K752" s="5"/>
      <c r="L752" s="5"/>
    </row>
    <row r="753" ht="15.75" customHeight="1">
      <c r="A753" s="12"/>
      <c r="B753" s="5"/>
      <c r="C753" s="5"/>
      <c r="F753" s="5"/>
      <c r="H753" s="5"/>
      <c r="I753" s="5"/>
      <c r="J753" s="5"/>
      <c r="K753" s="5"/>
      <c r="L753" s="5"/>
    </row>
    <row r="754" ht="15.75" customHeight="1">
      <c r="A754" s="12"/>
      <c r="B754" s="5"/>
      <c r="C754" s="5"/>
      <c r="F754" s="5"/>
      <c r="H754" s="5"/>
      <c r="I754" s="5"/>
      <c r="J754" s="5"/>
      <c r="K754" s="5"/>
      <c r="L754" s="5"/>
    </row>
    <row r="755" ht="15.75" customHeight="1">
      <c r="A755" s="12"/>
      <c r="B755" s="5"/>
      <c r="C755" s="5"/>
      <c r="F755" s="5"/>
      <c r="H755" s="5"/>
      <c r="I755" s="5"/>
      <c r="J755" s="5"/>
      <c r="K755" s="5"/>
      <c r="L755" s="5"/>
    </row>
    <row r="756" ht="15.75" customHeight="1">
      <c r="A756" s="12"/>
      <c r="B756" s="5"/>
      <c r="C756" s="5"/>
      <c r="F756" s="5"/>
      <c r="H756" s="5"/>
      <c r="I756" s="5"/>
      <c r="J756" s="5"/>
      <c r="K756" s="5"/>
      <c r="L756" s="5"/>
    </row>
    <row r="757" ht="15.75" customHeight="1">
      <c r="A757" s="12"/>
      <c r="B757" s="5"/>
      <c r="C757" s="5"/>
      <c r="F757" s="5"/>
      <c r="H757" s="5"/>
      <c r="I757" s="5"/>
      <c r="J757" s="5"/>
      <c r="K757" s="5"/>
      <c r="L757" s="5"/>
    </row>
    <row r="758" ht="15.75" customHeight="1">
      <c r="A758" s="12"/>
      <c r="B758" s="5"/>
      <c r="C758" s="5"/>
      <c r="F758" s="5"/>
      <c r="H758" s="5"/>
      <c r="I758" s="5"/>
      <c r="J758" s="5"/>
      <c r="K758" s="5"/>
      <c r="L758" s="5"/>
    </row>
    <row r="759" ht="15.75" customHeight="1">
      <c r="A759" s="12"/>
      <c r="B759" s="5"/>
      <c r="C759" s="5"/>
      <c r="F759" s="5"/>
      <c r="H759" s="5"/>
      <c r="I759" s="5"/>
      <c r="J759" s="5"/>
      <c r="K759" s="5"/>
      <c r="L759" s="5"/>
    </row>
    <row r="760" ht="15.75" customHeight="1">
      <c r="A760" s="12"/>
      <c r="B760" s="5"/>
      <c r="C760" s="5"/>
      <c r="F760" s="5"/>
      <c r="H760" s="5"/>
      <c r="I760" s="5"/>
      <c r="J760" s="5"/>
      <c r="K760" s="5"/>
      <c r="L760" s="5"/>
    </row>
    <row r="761" ht="15.75" customHeight="1">
      <c r="A761" s="12"/>
      <c r="B761" s="5"/>
      <c r="C761" s="5"/>
      <c r="F761" s="5"/>
      <c r="H761" s="5"/>
      <c r="I761" s="5"/>
      <c r="J761" s="5"/>
      <c r="K761" s="5"/>
      <c r="L761" s="5"/>
    </row>
    <row r="762" ht="15.75" customHeight="1">
      <c r="A762" s="12"/>
      <c r="B762" s="5"/>
      <c r="C762" s="5"/>
      <c r="F762" s="5"/>
      <c r="H762" s="5"/>
      <c r="I762" s="5"/>
      <c r="J762" s="5"/>
      <c r="K762" s="5"/>
      <c r="L762" s="5"/>
    </row>
    <row r="763" ht="15.75" customHeight="1">
      <c r="A763" s="12"/>
      <c r="B763" s="5"/>
      <c r="C763" s="5"/>
      <c r="F763" s="5"/>
      <c r="H763" s="5"/>
      <c r="I763" s="5"/>
      <c r="J763" s="5"/>
      <c r="K763" s="5"/>
      <c r="L763" s="5"/>
    </row>
    <row r="764" ht="15.75" customHeight="1">
      <c r="A764" s="12"/>
      <c r="B764" s="5"/>
      <c r="C764" s="5"/>
      <c r="F764" s="5"/>
      <c r="H764" s="5"/>
      <c r="I764" s="5"/>
      <c r="J764" s="5"/>
      <c r="K764" s="5"/>
      <c r="L764" s="5"/>
    </row>
    <row r="765" ht="15.75" customHeight="1">
      <c r="A765" s="12"/>
      <c r="B765" s="5"/>
      <c r="C765" s="5"/>
      <c r="F765" s="5"/>
      <c r="H765" s="5"/>
      <c r="I765" s="5"/>
      <c r="J765" s="5"/>
      <c r="K765" s="5"/>
      <c r="L765" s="5"/>
    </row>
    <row r="766" ht="15.75" customHeight="1">
      <c r="A766" s="12"/>
      <c r="B766" s="5"/>
      <c r="C766" s="5"/>
      <c r="F766" s="5"/>
      <c r="H766" s="5"/>
      <c r="I766" s="5"/>
      <c r="J766" s="5"/>
      <c r="K766" s="5"/>
      <c r="L766" s="5"/>
    </row>
    <row r="767" ht="15.75" customHeight="1">
      <c r="A767" s="12"/>
      <c r="B767" s="5"/>
      <c r="C767" s="5"/>
      <c r="F767" s="5"/>
      <c r="H767" s="5"/>
      <c r="I767" s="5"/>
      <c r="J767" s="5"/>
      <c r="K767" s="5"/>
      <c r="L767" s="5"/>
    </row>
    <row r="768" ht="15.75" customHeight="1">
      <c r="A768" s="12"/>
      <c r="B768" s="5"/>
      <c r="C768" s="5"/>
      <c r="F768" s="5"/>
      <c r="H768" s="5"/>
      <c r="I768" s="5"/>
      <c r="J768" s="5"/>
      <c r="K768" s="5"/>
      <c r="L768" s="5"/>
    </row>
    <row r="769" ht="15.75" customHeight="1">
      <c r="A769" s="12"/>
      <c r="B769" s="5"/>
      <c r="C769" s="5"/>
      <c r="F769" s="5"/>
      <c r="H769" s="5"/>
      <c r="I769" s="5"/>
      <c r="J769" s="5"/>
      <c r="K769" s="5"/>
      <c r="L769" s="5"/>
    </row>
    <row r="770" ht="15.75" customHeight="1">
      <c r="A770" s="12"/>
      <c r="B770" s="5"/>
      <c r="C770" s="5"/>
      <c r="F770" s="5"/>
      <c r="H770" s="5"/>
      <c r="I770" s="5"/>
      <c r="J770" s="5"/>
      <c r="K770" s="5"/>
      <c r="L770" s="5"/>
    </row>
    <row r="771" ht="15.75" customHeight="1">
      <c r="A771" s="12"/>
      <c r="B771" s="5"/>
      <c r="C771" s="5"/>
      <c r="F771" s="5"/>
      <c r="H771" s="5"/>
      <c r="I771" s="5"/>
      <c r="J771" s="5"/>
      <c r="K771" s="5"/>
      <c r="L771" s="5"/>
    </row>
    <row r="772" ht="15.75" customHeight="1">
      <c r="A772" s="12"/>
      <c r="B772" s="5"/>
      <c r="C772" s="5"/>
      <c r="F772" s="5"/>
      <c r="H772" s="5"/>
      <c r="I772" s="5"/>
      <c r="J772" s="5"/>
      <c r="K772" s="5"/>
      <c r="L772" s="5"/>
    </row>
    <row r="773" ht="15.75" customHeight="1">
      <c r="A773" s="12"/>
      <c r="B773" s="5"/>
      <c r="C773" s="5"/>
      <c r="F773" s="5"/>
      <c r="H773" s="5"/>
      <c r="I773" s="5"/>
      <c r="J773" s="5"/>
      <c r="K773" s="5"/>
      <c r="L773" s="5"/>
    </row>
    <row r="774" ht="15.75" customHeight="1">
      <c r="A774" s="12"/>
      <c r="B774" s="5"/>
      <c r="C774" s="5"/>
      <c r="F774" s="5"/>
      <c r="H774" s="5"/>
      <c r="I774" s="5"/>
      <c r="J774" s="5"/>
      <c r="K774" s="5"/>
      <c r="L774" s="5"/>
    </row>
    <row r="775" ht="15.75" customHeight="1">
      <c r="A775" s="12"/>
      <c r="B775" s="5"/>
      <c r="C775" s="5"/>
      <c r="F775" s="5"/>
      <c r="H775" s="5"/>
      <c r="I775" s="5"/>
      <c r="J775" s="5"/>
      <c r="K775" s="5"/>
      <c r="L775" s="5"/>
    </row>
    <row r="776" ht="15.75" customHeight="1">
      <c r="A776" s="12"/>
      <c r="B776" s="5"/>
      <c r="C776" s="5"/>
      <c r="F776" s="5"/>
      <c r="H776" s="5"/>
      <c r="I776" s="5"/>
      <c r="J776" s="5"/>
      <c r="K776" s="5"/>
      <c r="L776" s="5"/>
    </row>
    <row r="777" ht="15.75" customHeight="1">
      <c r="A777" s="12"/>
      <c r="B777" s="5"/>
      <c r="C777" s="5"/>
      <c r="F777" s="5"/>
      <c r="H777" s="5"/>
      <c r="I777" s="5"/>
      <c r="J777" s="5"/>
      <c r="K777" s="5"/>
      <c r="L777" s="5"/>
    </row>
    <row r="778" ht="15.75" customHeight="1">
      <c r="A778" s="12"/>
      <c r="B778" s="5"/>
      <c r="C778" s="5"/>
      <c r="F778" s="5"/>
      <c r="H778" s="5"/>
      <c r="I778" s="5"/>
      <c r="J778" s="5"/>
      <c r="K778" s="5"/>
      <c r="L778" s="5"/>
    </row>
    <row r="779" ht="15.75" customHeight="1">
      <c r="A779" s="12"/>
      <c r="B779" s="5"/>
      <c r="C779" s="5"/>
      <c r="F779" s="5"/>
      <c r="H779" s="5"/>
      <c r="I779" s="5"/>
      <c r="J779" s="5"/>
      <c r="K779" s="5"/>
      <c r="L779" s="5"/>
    </row>
    <row r="780" ht="15.75" customHeight="1">
      <c r="A780" s="12"/>
      <c r="B780" s="5"/>
      <c r="C780" s="5"/>
      <c r="F780" s="5"/>
      <c r="H780" s="5"/>
      <c r="I780" s="5"/>
      <c r="J780" s="5"/>
      <c r="K780" s="5"/>
      <c r="L780" s="5"/>
    </row>
    <row r="781" ht="15.75" customHeight="1">
      <c r="A781" s="12"/>
      <c r="B781" s="5"/>
      <c r="C781" s="5"/>
      <c r="F781" s="5"/>
      <c r="H781" s="5"/>
      <c r="I781" s="5"/>
      <c r="J781" s="5"/>
      <c r="K781" s="5"/>
      <c r="L781" s="5"/>
    </row>
    <row r="782" ht="15.75" customHeight="1">
      <c r="A782" s="12"/>
      <c r="B782" s="5"/>
      <c r="C782" s="5"/>
      <c r="F782" s="5"/>
      <c r="H782" s="5"/>
      <c r="I782" s="5"/>
      <c r="J782" s="5"/>
      <c r="K782" s="5"/>
      <c r="L782" s="5"/>
    </row>
    <row r="783" ht="15.75" customHeight="1">
      <c r="A783" s="12"/>
      <c r="B783" s="5"/>
      <c r="C783" s="5"/>
      <c r="F783" s="5"/>
      <c r="H783" s="5"/>
      <c r="I783" s="5"/>
      <c r="J783" s="5"/>
      <c r="K783" s="5"/>
      <c r="L783" s="5"/>
    </row>
    <row r="784" ht="15.75" customHeight="1">
      <c r="A784" s="12"/>
      <c r="B784" s="5"/>
      <c r="C784" s="5"/>
      <c r="F784" s="5"/>
      <c r="H784" s="5"/>
      <c r="I784" s="5"/>
      <c r="J784" s="5"/>
      <c r="K784" s="5"/>
      <c r="L784" s="5"/>
    </row>
    <row r="785" ht="15.75" customHeight="1">
      <c r="A785" s="12"/>
      <c r="B785" s="5"/>
      <c r="C785" s="5"/>
      <c r="F785" s="5"/>
      <c r="H785" s="5"/>
      <c r="I785" s="5"/>
      <c r="J785" s="5"/>
      <c r="K785" s="5"/>
      <c r="L785" s="5"/>
    </row>
    <row r="786" ht="15.75" customHeight="1">
      <c r="A786" s="12"/>
      <c r="B786" s="5"/>
      <c r="C786" s="5"/>
      <c r="F786" s="5"/>
      <c r="H786" s="5"/>
      <c r="I786" s="5"/>
      <c r="J786" s="5"/>
      <c r="K786" s="5"/>
      <c r="L786" s="5"/>
    </row>
    <row r="787" ht="15.75" customHeight="1">
      <c r="A787" s="12"/>
      <c r="B787" s="5"/>
      <c r="C787" s="5"/>
      <c r="F787" s="5"/>
      <c r="H787" s="5"/>
      <c r="I787" s="5"/>
      <c r="J787" s="5"/>
      <c r="K787" s="5"/>
      <c r="L787" s="5"/>
    </row>
    <row r="788" ht="15.75" customHeight="1">
      <c r="A788" s="12"/>
      <c r="B788" s="5"/>
      <c r="C788" s="5"/>
      <c r="F788" s="5"/>
      <c r="H788" s="5"/>
      <c r="I788" s="5"/>
      <c r="J788" s="5"/>
      <c r="K788" s="5"/>
      <c r="L788" s="5"/>
    </row>
    <row r="789" ht="15.75" customHeight="1">
      <c r="A789" s="12"/>
      <c r="B789" s="5"/>
      <c r="C789" s="5"/>
      <c r="F789" s="5"/>
      <c r="H789" s="5"/>
      <c r="I789" s="5"/>
      <c r="J789" s="5"/>
      <c r="K789" s="5"/>
      <c r="L789" s="5"/>
    </row>
    <row r="790" ht="15.75" customHeight="1">
      <c r="A790" s="12"/>
      <c r="B790" s="5"/>
      <c r="C790" s="5"/>
      <c r="F790" s="5"/>
      <c r="H790" s="5"/>
      <c r="I790" s="5"/>
      <c r="J790" s="5"/>
      <c r="K790" s="5"/>
      <c r="L790" s="5"/>
    </row>
    <row r="791" ht="15.75" customHeight="1">
      <c r="A791" s="12"/>
      <c r="B791" s="5"/>
      <c r="C791" s="5"/>
      <c r="F791" s="5"/>
      <c r="H791" s="5"/>
      <c r="I791" s="5"/>
      <c r="J791" s="5"/>
      <c r="K791" s="5"/>
      <c r="L791" s="5"/>
    </row>
    <row r="792" ht="15.75" customHeight="1">
      <c r="A792" s="12"/>
      <c r="B792" s="5"/>
      <c r="C792" s="5"/>
      <c r="F792" s="5"/>
      <c r="H792" s="5"/>
      <c r="I792" s="5"/>
      <c r="J792" s="5"/>
      <c r="K792" s="5"/>
      <c r="L792" s="5"/>
    </row>
    <row r="793" ht="15.75" customHeight="1">
      <c r="A793" s="12"/>
      <c r="B793" s="5"/>
      <c r="C793" s="5"/>
      <c r="F793" s="5"/>
      <c r="H793" s="5"/>
      <c r="I793" s="5"/>
      <c r="J793" s="5"/>
      <c r="K793" s="5"/>
      <c r="L793" s="5"/>
    </row>
    <row r="794" ht="15.75" customHeight="1">
      <c r="A794" s="12"/>
      <c r="B794" s="5"/>
      <c r="C794" s="5"/>
      <c r="F794" s="5"/>
      <c r="H794" s="5"/>
      <c r="I794" s="5"/>
      <c r="J794" s="5"/>
      <c r="K794" s="5"/>
      <c r="L794" s="5"/>
    </row>
    <row r="795" ht="15.75" customHeight="1">
      <c r="A795" s="12"/>
      <c r="B795" s="5"/>
      <c r="C795" s="5"/>
      <c r="F795" s="5"/>
      <c r="H795" s="5"/>
      <c r="I795" s="5"/>
      <c r="J795" s="5"/>
      <c r="K795" s="5"/>
      <c r="L795" s="5"/>
    </row>
    <row r="796" ht="15.75" customHeight="1">
      <c r="A796" s="12"/>
      <c r="B796" s="5"/>
      <c r="C796" s="5"/>
      <c r="F796" s="5"/>
      <c r="H796" s="5"/>
      <c r="I796" s="5"/>
      <c r="J796" s="5"/>
      <c r="K796" s="5"/>
      <c r="L796" s="5"/>
    </row>
    <row r="797" ht="15.75" customHeight="1">
      <c r="A797" s="12"/>
      <c r="B797" s="5"/>
      <c r="C797" s="5"/>
      <c r="F797" s="5"/>
      <c r="H797" s="5"/>
      <c r="I797" s="5"/>
      <c r="J797" s="5"/>
      <c r="K797" s="5"/>
      <c r="L797" s="5"/>
    </row>
    <row r="798" ht="15.75" customHeight="1">
      <c r="A798" s="12"/>
      <c r="B798" s="5"/>
      <c r="C798" s="5"/>
      <c r="F798" s="5"/>
      <c r="H798" s="5"/>
      <c r="I798" s="5"/>
      <c r="J798" s="5"/>
      <c r="K798" s="5"/>
      <c r="L798" s="5"/>
    </row>
    <row r="799" ht="15.75" customHeight="1">
      <c r="A799" s="12"/>
      <c r="B799" s="5"/>
      <c r="C799" s="5"/>
      <c r="F799" s="5"/>
      <c r="H799" s="5"/>
      <c r="I799" s="5"/>
      <c r="J799" s="5"/>
      <c r="K799" s="5"/>
      <c r="L799" s="5"/>
    </row>
    <row r="800" ht="15.75" customHeight="1">
      <c r="A800" s="12"/>
      <c r="B800" s="5"/>
      <c r="C800" s="5"/>
      <c r="F800" s="5"/>
      <c r="H800" s="5"/>
      <c r="I800" s="5"/>
      <c r="J800" s="5"/>
      <c r="K800" s="5"/>
      <c r="L800" s="5"/>
    </row>
    <row r="801" ht="15.75" customHeight="1">
      <c r="A801" s="12"/>
      <c r="B801" s="5"/>
      <c r="C801" s="5"/>
      <c r="F801" s="5"/>
      <c r="H801" s="5"/>
      <c r="I801" s="5"/>
      <c r="J801" s="5"/>
      <c r="K801" s="5"/>
      <c r="L801" s="5"/>
    </row>
    <row r="802" ht="15.75" customHeight="1">
      <c r="A802" s="12"/>
      <c r="B802" s="5"/>
      <c r="C802" s="5"/>
      <c r="F802" s="5"/>
      <c r="H802" s="5"/>
      <c r="I802" s="5"/>
      <c r="J802" s="5"/>
      <c r="K802" s="5"/>
      <c r="L802" s="5"/>
    </row>
    <row r="803" ht="15.75" customHeight="1">
      <c r="A803" s="12"/>
      <c r="B803" s="5"/>
      <c r="C803" s="5"/>
      <c r="F803" s="5"/>
      <c r="H803" s="5"/>
      <c r="I803" s="5"/>
      <c r="J803" s="5"/>
      <c r="K803" s="5"/>
      <c r="L803" s="5"/>
    </row>
    <row r="804" ht="15.75" customHeight="1">
      <c r="A804" s="12"/>
      <c r="B804" s="5"/>
      <c r="C804" s="5"/>
      <c r="F804" s="5"/>
      <c r="H804" s="5"/>
      <c r="I804" s="5"/>
      <c r="J804" s="5"/>
      <c r="K804" s="5"/>
      <c r="L804" s="5"/>
    </row>
    <row r="805" ht="15.75" customHeight="1">
      <c r="A805" s="12"/>
      <c r="B805" s="5"/>
      <c r="C805" s="5"/>
      <c r="F805" s="5"/>
      <c r="H805" s="5"/>
      <c r="I805" s="5"/>
      <c r="J805" s="5"/>
      <c r="K805" s="5"/>
      <c r="L805" s="5"/>
    </row>
    <row r="806" ht="15.75" customHeight="1">
      <c r="A806" s="12"/>
      <c r="B806" s="5"/>
      <c r="C806" s="5"/>
      <c r="F806" s="5"/>
      <c r="H806" s="5"/>
      <c r="I806" s="5"/>
      <c r="J806" s="5"/>
      <c r="K806" s="5"/>
      <c r="L806" s="5"/>
    </row>
    <row r="807" ht="15.75" customHeight="1">
      <c r="A807" s="12"/>
      <c r="B807" s="5"/>
      <c r="C807" s="5"/>
      <c r="F807" s="5"/>
      <c r="H807" s="5"/>
      <c r="I807" s="5"/>
      <c r="J807" s="5"/>
      <c r="K807" s="5"/>
      <c r="L807" s="5"/>
    </row>
    <row r="808" ht="15.75" customHeight="1">
      <c r="A808" s="12"/>
      <c r="B808" s="5"/>
      <c r="C808" s="5"/>
      <c r="F808" s="5"/>
      <c r="H808" s="5"/>
      <c r="I808" s="5"/>
      <c r="J808" s="5"/>
      <c r="K808" s="5"/>
      <c r="L808" s="5"/>
    </row>
    <row r="809" ht="15.75" customHeight="1">
      <c r="A809" s="12"/>
      <c r="B809" s="5"/>
      <c r="C809" s="5"/>
      <c r="F809" s="5"/>
      <c r="H809" s="5"/>
      <c r="I809" s="5"/>
      <c r="J809" s="5"/>
      <c r="K809" s="5"/>
      <c r="L809" s="5"/>
    </row>
    <row r="810" ht="15.75" customHeight="1">
      <c r="A810" s="12"/>
      <c r="B810" s="5"/>
      <c r="C810" s="5"/>
      <c r="F810" s="5"/>
      <c r="H810" s="5"/>
      <c r="I810" s="5"/>
      <c r="J810" s="5"/>
      <c r="K810" s="5"/>
      <c r="L810" s="5"/>
    </row>
    <row r="811" ht="15.75" customHeight="1">
      <c r="A811" s="12"/>
      <c r="B811" s="5"/>
      <c r="C811" s="5"/>
      <c r="F811" s="5"/>
      <c r="H811" s="5"/>
      <c r="I811" s="5"/>
      <c r="J811" s="5"/>
      <c r="K811" s="5"/>
      <c r="L811" s="5"/>
    </row>
    <row r="812" ht="15.75" customHeight="1">
      <c r="A812" s="12"/>
      <c r="B812" s="5"/>
      <c r="C812" s="5"/>
      <c r="F812" s="5"/>
      <c r="H812" s="5"/>
      <c r="I812" s="5"/>
      <c r="J812" s="5"/>
      <c r="K812" s="5"/>
      <c r="L812" s="5"/>
    </row>
    <row r="813" ht="15.75" customHeight="1">
      <c r="A813" s="12"/>
      <c r="B813" s="5"/>
      <c r="C813" s="5"/>
      <c r="F813" s="5"/>
      <c r="H813" s="5"/>
      <c r="I813" s="5"/>
      <c r="J813" s="5"/>
      <c r="K813" s="5"/>
      <c r="L813" s="5"/>
    </row>
    <row r="814" ht="15.75" customHeight="1">
      <c r="A814" s="12"/>
      <c r="B814" s="5"/>
      <c r="C814" s="5"/>
      <c r="F814" s="5"/>
      <c r="H814" s="5"/>
      <c r="I814" s="5"/>
      <c r="J814" s="5"/>
      <c r="K814" s="5"/>
      <c r="L814" s="5"/>
    </row>
    <row r="815" ht="15.75" customHeight="1">
      <c r="A815" s="12"/>
      <c r="B815" s="5"/>
      <c r="C815" s="5"/>
      <c r="F815" s="5"/>
      <c r="H815" s="5"/>
      <c r="I815" s="5"/>
      <c r="J815" s="5"/>
      <c r="K815" s="5"/>
      <c r="L815" s="5"/>
    </row>
    <row r="816" ht="15.75" customHeight="1">
      <c r="A816" s="12"/>
      <c r="B816" s="5"/>
      <c r="C816" s="5"/>
      <c r="F816" s="5"/>
      <c r="H816" s="5"/>
      <c r="I816" s="5"/>
      <c r="J816" s="5"/>
      <c r="K816" s="5"/>
      <c r="L816" s="5"/>
    </row>
    <row r="817" ht="15.75" customHeight="1">
      <c r="A817" s="12"/>
      <c r="B817" s="5"/>
      <c r="C817" s="5"/>
      <c r="F817" s="5"/>
      <c r="H817" s="5"/>
      <c r="I817" s="5"/>
      <c r="J817" s="5"/>
      <c r="K817" s="5"/>
      <c r="L817" s="5"/>
    </row>
    <row r="818" ht="15.75" customHeight="1">
      <c r="A818" s="12"/>
      <c r="B818" s="5"/>
      <c r="C818" s="5"/>
      <c r="F818" s="5"/>
      <c r="H818" s="5"/>
      <c r="I818" s="5"/>
      <c r="J818" s="5"/>
      <c r="K818" s="5"/>
      <c r="L818" s="5"/>
    </row>
    <row r="819" ht="15.75" customHeight="1">
      <c r="A819" s="12"/>
      <c r="B819" s="5"/>
      <c r="C819" s="5"/>
      <c r="F819" s="5"/>
      <c r="H819" s="5"/>
      <c r="I819" s="5"/>
      <c r="J819" s="5"/>
      <c r="K819" s="5"/>
      <c r="L819" s="5"/>
    </row>
    <row r="820" ht="15.75" customHeight="1">
      <c r="A820" s="12"/>
      <c r="B820" s="5"/>
      <c r="C820" s="5"/>
      <c r="F820" s="5"/>
      <c r="H820" s="5"/>
      <c r="I820" s="5"/>
      <c r="J820" s="5"/>
      <c r="K820" s="5"/>
      <c r="L820" s="5"/>
    </row>
    <row r="821" ht="15.75" customHeight="1">
      <c r="A821" s="12"/>
      <c r="B821" s="5"/>
      <c r="C821" s="5"/>
      <c r="F821" s="5"/>
      <c r="H821" s="5"/>
      <c r="I821" s="5"/>
      <c r="J821" s="5"/>
      <c r="K821" s="5"/>
      <c r="L821" s="5"/>
    </row>
    <row r="822" ht="15.75" customHeight="1">
      <c r="A822" s="12"/>
      <c r="B822" s="5"/>
      <c r="C822" s="5"/>
      <c r="F822" s="5"/>
      <c r="H822" s="5"/>
      <c r="I822" s="5"/>
      <c r="J822" s="5"/>
      <c r="K822" s="5"/>
      <c r="L822" s="5"/>
    </row>
    <row r="823" ht="15.75" customHeight="1">
      <c r="A823" s="12"/>
      <c r="B823" s="5"/>
      <c r="C823" s="5"/>
      <c r="F823" s="5"/>
      <c r="H823" s="5"/>
      <c r="I823" s="5"/>
      <c r="J823" s="5"/>
      <c r="K823" s="5"/>
      <c r="L823" s="5"/>
    </row>
    <row r="824" ht="15.75" customHeight="1">
      <c r="A824" s="12"/>
      <c r="B824" s="5"/>
      <c r="C824" s="5"/>
      <c r="F824" s="5"/>
      <c r="H824" s="5"/>
      <c r="I824" s="5"/>
      <c r="J824" s="5"/>
      <c r="K824" s="5"/>
      <c r="L824" s="5"/>
    </row>
    <row r="825" ht="15.75" customHeight="1">
      <c r="A825" s="12"/>
      <c r="B825" s="5"/>
      <c r="C825" s="5"/>
      <c r="F825" s="5"/>
      <c r="H825" s="5"/>
      <c r="I825" s="5"/>
      <c r="J825" s="5"/>
      <c r="K825" s="5"/>
      <c r="L825" s="5"/>
    </row>
    <row r="826" ht="15.75" customHeight="1">
      <c r="A826" s="12"/>
      <c r="B826" s="5"/>
      <c r="C826" s="5"/>
      <c r="F826" s="5"/>
      <c r="H826" s="5"/>
      <c r="I826" s="5"/>
      <c r="J826" s="5"/>
      <c r="K826" s="5"/>
      <c r="L826" s="5"/>
    </row>
    <row r="827" ht="15.75" customHeight="1">
      <c r="A827" s="12"/>
      <c r="B827" s="5"/>
      <c r="C827" s="5"/>
      <c r="F827" s="5"/>
      <c r="H827" s="5"/>
      <c r="I827" s="5"/>
      <c r="J827" s="5"/>
      <c r="K827" s="5"/>
      <c r="L827" s="5"/>
    </row>
    <row r="828" ht="15.75" customHeight="1">
      <c r="A828" s="12"/>
      <c r="B828" s="5"/>
      <c r="C828" s="5"/>
      <c r="F828" s="5"/>
      <c r="H828" s="5"/>
      <c r="I828" s="5"/>
      <c r="J828" s="5"/>
      <c r="K828" s="5"/>
      <c r="L828" s="5"/>
    </row>
    <row r="829" ht="15.75" customHeight="1">
      <c r="A829" s="12"/>
      <c r="B829" s="5"/>
      <c r="C829" s="5"/>
      <c r="F829" s="5"/>
      <c r="H829" s="5"/>
      <c r="I829" s="5"/>
      <c r="J829" s="5"/>
      <c r="K829" s="5"/>
      <c r="L829" s="5"/>
    </row>
    <row r="830" ht="15.75" customHeight="1">
      <c r="A830" s="12"/>
      <c r="B830" s="5"/>
      <c r="C830" s="5"/>
      <c r="F830" s="5"/>
      <c r="H830" s="5"/>
      <c r="I830" s="5"/>
      <c r="J830" s="5"/>
      <c r="K830" s="5"/>
      <c r="L830" s="5"/>
    </row>
    <row r="831" ht="15.75" customHeight="1">
      <c r="A831" s="12"/>
      <c r="B831" s="5"/>
      <c r="C831" s="5"/>
      <c r="F831" s="5"/>
      <c r="H831" s="5"/>
      <c r="I831" s="5"/>
      <c r="J831" s="5"/>
      <c r="K831" s="5"/>
      <c r="L831" s="5"/>
    </row>
    <row r="832" ht="15.75" customHeight="1">
      <c r="A832" s="12"/>
      <c r="B832" s="5"/>
      <c r="C832" s="5"/>
      <c r="F832" s="5"/>
      <c r="H832" s="5"/>
      <c r="I832" s="5"/>
      <c r="J832" s="5"/>
      <c r="K832" s="5"/>
      <c r="L832" s="5"/>
    </row>
    <row r="833" ht="15.75" customHeight="1">
      <c r="A833" s="12"/>
      <c r="B833" s="5"/>
      <c r="C833" s="5"/>
      <c r="F833" s="5"/>
      <c r="H833" s="5"/>
      <c r="I833" s="5"/>
      <c r="J833" s="5"/>
      <c r="K833" s="5"/>
      <c r="L833" s="5"/>
    </row>
    <row r="834" ht="15.75" customHeight="1">
      <c r="A834" s="12"/>
      <c r="B834" s="5"/>
      <c r="C834" s="5"/>
      <c r="F834" s="5"/>
      <c r="H834" s="5"/>
      <c r="I834" s="5"/>
      <c r="J834" s="5"/>
      <c r="K834" s="5"/>
      <c r="L834" s="5"/>
    </row>
    <row r="835" ht="15.75" customHeight="1">
      <c r="A835" s="12"/>
      <c r="B835" s="5"/>
      <c r="C835" s="5"/>
      <c r="F835" s="5"/>
      <c r="H835" s="5"/>
      <c r="I835" s="5"/>
      <c r="J835" s="5"/>
      <c r="K835" s="5"/>
      <c r="L835" s="5"/>
    </row>
    <row r="836" ht="15.75" customHeight="1">
      <c r="A836" s="12"/>
      <c r="B836" s="5"/>
      <c r="C836" s="5"/>
      <c r="F836" s="5"/>
      <c r="H836" s="5"/>
      <c r="I836" s="5"/>
      <c r="J836" s="5"/>
      <c r="K836" s="5"/>
      <c r="L836" s="5"/>
    </row>
    <row r="837" ht="15.75" customHeight="1">
      <c r="A837" s="12"/>
      <c r="B837" s="5"/>
      <c r="C837" s="5"/>
      <c r="F837" s="5"/>
      <c r="H837" s="5"/>
      <c r="I837" s="5"/>
      <c r="J837" s="5"/>
      <c r="K837" s="5"/>
      <c r="L837" s="5"/>
    </row>
    <row r="838" ht="15.75" customHeight="1">
      <c r="A838" s="12"/>
      <c r="B838" s="5"/>
      <c r="C838" s="5"/>
      <c r="F838" s="5"/>
      <c r="H838" s="5"/>
      <c r="I838" s="5"/>
      <c r="J838" s="5"/>
      <c r="K838" s="5"/>
      <c r="L838" s="5"/>
    </row>
    <row r="839" ht="15.75" customHeight="1">
      <c r="A839" s="12"/>
      <c r="B839" s="5"/>
      <c r="C839" s="5"/>
      <c r="F839" s="5"/>
      <c r="H839" s="5"/>
      <c r="I839" s="5"/>
      <c r="J839" s="5"/>
      <c r="K839" s="5"/>
      <c r="L839" s="5"/>
    </row>
    <row r="840" ht="15.75" customHeight="1">
      <c r="A840" s="12"/>
      <c r="B840" s="5"/>
      <c r="C840" s="5"/>
      <c r="F840" s="5"/>
      <c r="H840" s="5"/>
      <c r="I840" s="5"/>
      <c r="J840" s="5"/>
      <c r="K840" s="5"/>
      <c r="L840" s="5"/>
    </row>
    <row r="841" ht="15.75" customHeight="1">
      <c r="A841" s="12"/>
      <c r="B841" s="5"/>
      <c r="C841" s="5"/>
      <c r="F841" s="5"/>
      <c r="H841" s="5"/>
      <c r="I841" s="5"/>
      <c r="J841" s="5"/>
      <c r="K841" s="5"/>
      <c r="L841" s="5"/>
    </row>
    <row r="842" ht="15.75" customHeight="1">
      <c r="A842" s="12"/>
      <c r="B842" s="5"/>
      <c r="C842" s="5"/>
      <c r="F842" s="5"/>
      <c r="H842" s="5"/>
      <c r="I842" s="5"/>
      <c r="J842" s="5"/>
      <c r="K842" s="5"/>
      <c r="L842" s="5"/>
    </row>
    <row r="843" ht="15.75" customHeight="1">
      <c r="A843" s="12"/>
      <c r="B843" s="5"/>
      <c r="C843" s="5"/>
      <c r="F843" s="5"/>
      <c r="H843" s="5"/>
      <c r="I843" s="5"/>
      <c r="J843" s="5"/>
      <c r="K843" s="5"/>
      <c r="L843" s="5"/>
    </row>
    <row r="844" ht="15.75" customHeight="1">
      <c r="A844" s="12"/>
      <c r="B844" s="5"/>
      <c r="C844" s="5"/>
      <c r="F844" s="5"/>
      <c r="H844" s="5"/>
      <c r="I844" s="5"/>
      <c r="J844" s="5"/>
      <c r="K844" s="5"/>
      <c r="L844" s="5"/>
    </row>
    <row r="845" ht="15.75" customHeight="1">
      <c r="A845" s="12"/>
      <c r="B845" s="5"/>
      <c r="C845" s="5"/>
      <c r="F845" s="5"/>
      <c r="H845" s="5"/>
      <c r="I845" s="5"/>
      <c r="J845" s="5"/>
      <c r="K845" s="5"/>
      <c r="L845" s="5"/>
    </row>
    <row r="846" ht="15.75" customHeight="1">
      <c r="A846" s="12"/>
      <c r="B846" s="5"/>
      <c r="C846" s="5"/>
      <c r="F846" s="5"/>
      <c r="H846" s="5"/>
      <c r="I846" s="5"/>
      <c r="J846" s="5"/>
      <c r="K846" s="5"/>
      <c r="L846" s="5"/>
    </row>
    <row r="847" ht="15.75" customHeight="1">
      <c r="A847" s="12"/>
      <c r="B847" s="5"/>
      <c r="C847" s="5"/>
      <c r="F847" s="5"/>
      <c r="H847" s="5"/>
      <c r="I847" s="5"/>
      <c r="J847" s="5"/>
      <c r="K847" s="5"/>
      <c r="L847" s="5"/>
    </row>
    <row r="848" ht="15.75" customHeight="1">
      <c r="A848" s="12"/>
      <c r="B848" s="5"/>
      <c r="C848" s="5"/>
      <c r="F848" s="5"/>
      <c r="H848" s="5"/>
      <c r="I848" s="5"/>
      <c r="J848" s="5"/>
      <c r="K848" s="5"/>
      <c r="L848" s="5"/>
    </row>
    <row r="849" ht="15.75" customHeight="1">
      <c r="A849" s="12"/>
      <c r="B849" s="5"/>
      <c r="C849" s="5"/>
      <c r="F849" s="5"/>
      <c r="H849" s="5"/>
      <c r="I849" s="5"/>
      <c r="J849" s="5"/>
      <c r="K849" s="5"/>
      <c r="L849" s="5"/>
    </row>
    <row r="850" ht="15.75" customHeight="1">
      <c r="A850" s="12"/>
      <c r="B850" s="5"/>
      <c r="C850" s="5"/>
      <c r="F850" s="5"/>
      <c r="H850" s="5"/>
      <c r="I850" s="5"/>
      <c r="J850" s="5"/>
      <c r="K850" s="5"/>
      <c r="L850" s="5"/>
    </row>
    <row r="851" ht="15.75" customHeight="1">
      <c r="A851" s="12"/>
      <c r="B851" s="5"/>
      <c r="C851" s="5"/>
      <c r="F851" s="5"/>
      <c r="H851" s="5"/>
      <c r="I851" s="5"/>
      <c r="J851" s="5"/>
      <c r="K851" s="5"/>
      <c r="L851" s="5"/>
    </row>
    <row r="852" ht="15.75" customHeight="1">
      <c r="A852" s="12"/>
      <c r="B852" s="5"/>
      <c r="C852" s="5"/>
      <c r="F852" s="5"/>
      <c r="H852" s="5"/>
      <c r="I852" s="5"/>
      <c r="J852" s="5"/>
      <c r="K852" s="5"/>
      <c r="L852" s="5"/>
    </row>
    <row r="853" ht="15.75" customHeight="1">
      <c r="A853" s="12"/>
      <c r="B853" s="5"/>
      <c r="C853" s="5"/>
      <c r="F853" s="5"/>
      <c r="H853" s="5"/>
      <c r="I853" s="5"/>
      <c r="J853" s="5"/>
      <c r="K853" s="5"/>
      <c r="L853" s="5"/>
    </row>
    <row r="854" ht="15.75" customHeight="1">
      <c r="A854" s="12"/>
      <c r="B854" s="5"/>
      <c r="C854" s="5"/>
      <c r="F854" s="5"/>
      <c r="H854" s="5"/>
      <c r="I854" s="5"/>
      <c r="J854" s="5"/>
      <c r="K854" s="5"/>
      <c r="L854" s="5"/>
    </row>
    <row r="855" ht="15.75" customHeight="1">
      <c r="A855" s="12"/>
      <c r="B855" s="5"/>
      <c r="C855" s="5"/>
      <c r="F855" s="5"/>
      <c r="H855" s="5"/>
      <c r="I855" s="5"/>
      <c r="J855" s="5"/>
      <c r="K855" s="5"/>
      <c r="L855" s="5"/>
    </row>
    <row r="856" ht="15.75" customHeight="1">
      <c r="A856" s="12"/>
      <c r="B856" s="5"/>
      <c r="C856" s="5"/>
      <c r="F856" s="5"/>
      <c r="H856" s="5"/>
      <c r="I856" s="5"/>
      <c r="J856" s="5"/>
      <c r="K856" s="5"/>
      <c r="L856" s="5"/>
    </row>
    <row r="857" ht="15.75" customHeight="1">
      <c r="A857" s="12"/>
      <c r="B857" s="5"/>
      <c r="C857" s="5"/>
      <c r="F857" s="5"/>
      <c r="H857" s="5"/>
      <c r="I857" s="5"/>
      <c r="J857" s="5"/>
      <c r="K857" s="5"/>
      <c r="L857" s="5"/>
    </row>
    <row r="858" ht="15.75" customHeight="1">
      <c r="A858" s="12"/>
      <c r="B858" s="5"/>
      <c r="C858" s="5"/>
      <c r="F858" s="5"/>
      <c r="H858" s="5"/>
      <c r="I858" s="5"/>
      <c r="J858" s="5"/>
      <c r="K858" s="5"/>
      <c r="L858" s="5"/>
    </row>
    <row r="859" ht="15.75" customHeight="1">
      <c r="A859" s="12"/>
      <c r="B859" s="5"/>
      <c r="C859" s="5"/>
      <c r="F859" s="5"/>
      <c r="H859" s="5"/>
      <c r="I859" s="5"/>
      <c r="J859" s="5"/>
      <c r="K859" s="5"/>
      <c r="L859" s="5"/>
    </row>
    <row r="860" ht="15.75" customHeight="1">
      <c r="A860" s="12"/>
      <c r="B860" s="5"/>
      <c r="C860" s="5"/>
      <c r="F860" s="5"/>
      <c r="H860" s="5"/>
      <c r="I860" s="5"/>
      <c r="J860" s="5"/>
      <c r="K860" s="5"/>
      <c r="L860" s="5"/>
    </row>
    <row r="861" ht="15.75" customHeight="1">
      <c r="A861" s="12"/>
      <c r="B861" s="5"/>
      <c r="C861" s="5"/>
      <c r="F861" s="5"/>
      <c r="H861" s="5"/>
      <c r="I861" s="5"/>
      <c r="J861" s="5"/>
      <c r="K861" s="5"/>
      <c r="L861" s="5"/>
    </row>
    <row r="862" ht="15.75" customHeight="1">
      <c r="A862" s="12"/>
      <c r="B862" s="5"/>
      <c r="C862" s="5"/>
      <c r="F862" s="5"/>
      <c r="H862" s="5"/>
      <c r="I862" s="5"/>
      <c r="J862" s="5"/>
      <c r="K862" s="5"/>
      <c r="L862" s="5"/>
    </row>
    <row r="863" ht="15.75" customHeight="1">
      <c r="A863" s="12"/>
      <c r="B863" s="5"/>
      <c r="C863" s="5"/>
      <c r="F863" s="5"/>
      <c r="H863" s="5"/>
      <c r="I863" s="5"/>
      <c r="J863" s="5"/>
      <c r="K863" s="5"/>
      <c r="L863" s="5"/>
    </row>
    <row r="864" ht="15.75" customHeight="1">
      <c r="A864" s="12"/>
      <c r="B864" s="5"/>
      <c r="C864" s="5"/>
      <c r="F864" s="5"/>
      <c r="H864" s="5"/>
      <c r="I864" s="5"/>
      <c r="J864" s="5"/>
      <c r="K864" s="5"/>
      <c r="L864" s="5"/>
    </row>
    <row r="865" ht="15.75" customHeight="1">
      <c r="A865" s="12"/>
      <c r="B865" s="5"/>
      <c r="C865" s="5"/>
      <c r="F865" s="5"/>
      <c r="H865" s="5"/>
      <c r="I865" s="5"/>
      <c r="J865" s="5"/>
      <c r="K865" s="5"/>
      <c r="L865" s="5"/>
    </row>
    <row r="866" ht="15.75" customHeight="1">
      <c r="A866" s="12"/>
      <c r="B866" s="5"/>
      <c r="C866" s="5"/>
      <c r="F866" s="5"/>
      <c r="H866" s="5"/>
      <c r="I866" s="5"/>
      <c r="J866" s="5"/>
      <c r="K866" s="5"/>
      <c r="L866" s="5"/>
    </row>
    <row r="867" ht="15.75" customHeight="1">
      <c r="A867" s="12"/>
      <c r="B867" s="5"/>
      <c r="C867" s="5"/>
      <c r="F867" s="5"/>
      <c r="H867" s="5"/>
      <c r="I867" s="5"/>
      <c r="J867" s="5"/>
      <c r="K867" s="5"/>
      <c r="L867" s="5"/>
    </row>
    <row r="868" ht="15.75" customHeight="1">
      <c r="A868" s="12"/>
      <c r="B868" s="5"/>
      <c r="C868" s="5"/>
      <c r="F868" s="5"/>
      <c r="H868" s="5"/>
      <c r="I868" s="5"/>
      <c r="J868" s="5"/>
      <c r="K868" s="5"/>
      <c r="L868" s="5"/>
    </row>
    <row r="869" ht="15.75" customHeight="1">
      <c r="A869" s="12"/>
      <c r="B869" s="5"/>
      <c r="C869" s="5"/>
      <c r="F869" s="5"/>
      <c r="H869" s="5"/>
      <c r="I869" s="5"/>
      <c r="J869" s="5"/>
      <c r="K869" s="5"/>
      <c r="L869" s="5"/>
    </row>
    <row r="870" ht="15.75" customHeight="1">
      <c r="A870" s="12"/>
      <c r="B870" s="5"/>
      <c r="C870" s="5"/>
      <c r="F870" s="5"/>
      <c r="H870" s="5"/>
      <c r="I870" s="5"/>
      <c r="J870" s="5"/>
      <c r="K870" s="5"/>
      <c r="L870" s="5"/>
    </row>
    <row r="871" ht="15.75" customHeight="1">
      <c r="A871" s="12"/>
      <c r="B871" s="5"/>
      <c r="C871" s="5"/>
      <c r="F871" s="5"/>
      <c r="H871" s="5"/>
      <c r="I871" s="5"/>
      <c r="J871" s="5"/>
      <c r="K871" s="5"/>
      <c r="L871" s="5"/>
    </row>
    <row r="872" ht="15.75" customHeight="1">
      <c r="A872" s="12"/>
      <c r="B872" s="5"/>
      <c r="C872" s="5"/>
      <c r="F872" s="5"/>
      <c r="H872" s="5"/>
      <c r="I872" s="5"/>
      <c r="J872" s="5"/>
      <c r="K872" s="5"/>
      <c r="L872" s="5"/>
    </row>
    <row r="873" ht="15.75" customHeight="1">
      <c r="A873" s="12"/>
      <c r="B873" s="5"/>
      <c r="C873" s="5"/>
      <c r="F873" s="5"/>
      <c r="H873" s="5"/>
      <c r="I873" s="5"/>
      <c r="J873" s="5"/>
      <c r="K873" s="5"/>
      <c r="L873" s="5"/>
    </row>
    <row r="874" ht="15.75" customHeight="1">
      <c r="A874" s="12"/>
      <c r="B874" s="5"/>
      <c r="C874" s="5"/>
      <c r="F874" s="5"/>
      <c r="H874" s="5"/>
      <c r="I874" s="5"/>
      <c r="J874" s="5"/>
      <c r="K874" s="5"/>
      <c r="L874" s="5"/>
    </row>
    <row r="875" ht="15.75" customHeight="1">
      <c r="A875" s="12"/>
      <c r="B875" s="5"/>
      <c r="C875" s="5"/>
      <c r="F875" s="5"/>
      <c r="H875" s="5"/>
      <c r="I875" s="5"/>
      <c r="J875" s="5"/>
      <c r="K875" s="5"/>
      <c r="L875" s="5"/>
    </row>
    <row r="876" ht="15.75" customHeight="1">
      <c r="A876" s="12"/>
      <c r="B876" s="5"/>
      <c r="C876" s="5"/>
      <c r="F876" s="5"/>
      <c r="H876" s="5"/>
      <c r="I876" s="5"/>
      <c r="J876" s="5"/>
      <c r="K876" s="5"/>
      <c r="L876" s="5"/>
    </row>
    <row r="877" ht="15.75" customHeight="1">
      <c r="A877" s="12"/>
      <c r="B877" s="5"/>
      <c r="C877" s="5"/>
      <c r="F877" s="5"/>
      <c r="H877" s="5"/>
      <c r="I877" s="5"/>
      <c r="J877" s="5"/>
      <c r="K877" s="5"/>
      <c r="L877" s="5"/>
    </row>
    <row r="878" ht="15.75" customHeight="1">
      <c r="A878" s="12"/>
      <c r="B878" s="5"/>
      <c r="C878" s="5"/>
      <c r="F878" s="5"/>
      <c r="H878" s="5"/>
      <c r="I878" s="5"/>
      <c r="J878" s="5"/>
      <c r="K878" s="5"/>
      <c r="L878" s="5"/>
    </row>
    <row r="879" ht="15.75" customHeight="1">
      <c r="A879" s="12"/>
      <c r="B879" s="5"/>
      <c r="C879" s="5"/>
      <c r="F879" s="5"/>
      <c r="H879" s="5"/>
      <c r="I879" s="5"/>
      <c r="J879" s="5"/>
      <c r="K879" s="5"/>
      <c r="L879" s="5"/>
    </row>
    <row r="880" ht="15.75" customHeight="1">
      <c r="A880" s="12"/>
      <c r="B880" s="5"/>
      <c r="C880" s="5"/>
      <c r="F880" s="5"/>
      <c r="H880" s="5"/>
      <c r="I880" s="5"/>
      <c r="J880" s="5"/>
      <c r="K880" s="5"/>
      <c r="L880" s="5"/>
    </row>
    <row r="881" ht="15.75" customHeight="1">
      <c r="A881" s="12"/>
      <c r="B881" s="5"/>
      <c r="C881" s="5"/>
      <c r="F881" s="5"/>
      <c r="H881" s="5"/>
      <c r="I881" s="5"/>
      <c r="J881" s="5"/>
      <c r="K881" s="5"/>
      <c r="L881" s="5"/>
    </row>
    <row r="882" ht="15.75" customHeight="1">
      <c r="A882" s="12"/>
      <c r="B882" s="5"/>
      <c r="C882" s="5"/>
      <c r="F882" s="5"/>
      <c r="H882" s="5"/>
      <c r="I882" s="5"/>
      <c r="J882" s="5"/>
      <c r="K882" s="5"/>
      <c r="L882" s="5"/>
    </row>
    <row r="883" ht="15.75" customHeight="1">
      <c r="A883" s="12"/>
      <c r="B883" s="5"/>
      <c r="C883" s="5"/>
      <c r="F883" s="5"/>
      <c r="H883" s="5"/>
      <c r="I883" s="5"/>
      <c r="J883" s="5"/>
      <c r="K883" s="5"/>
      <c r="L883" s="5"/>
    </row>
    <row r="884" ht="15.75" customHeight="1">
      <c r="A884" s="12"/>
      <c r="B884" s="5"/>
      <c r="C884" s="5"/>
      <c r="F884" s="5"/>
      <c r="H884" s="5"/>
      <c r="I884" s="5"/>
      <c r="J884" s="5"/>
      <c r="K884" s="5"/>
      <c r="L884" s="5"/>
    </row>
    <row r="885" ht="15.75" customHeight="1">
      <c r="A885" s="12"/>
      <c r="B885" s="5"/>
      <c r="C885" s="5"/>
      <c r="F885" s="5"/>
      <c r="H885" s="5"/>
      <c r="I885" s="5"/>
      <c r="J885" s="5"/>
      <c r="K885" s="5"/>
      <c r="L885" s="5"/>
    </row>
    <row r="886" ht="15.75" customHeight="1">
      <c r="A886" s="12"/>
      <c r="B886" s="5"/>
      <c r="C886" s="5"/>
      <c r="F886" s="5"/>
      <c r="H886" s="5"/>
      <c r="I886" s="5"/>
      <c r="J886" s="5"/>
      <c r="K886" s="5"/>
      <c r="L886" s="5"/>
    </row>
    <row r="887" ht="15.75" customHeight="1">
      <c r="A887" s="12"/>
      <c r="B887" s="5"/>
      <c r="C887" s="5"/>
      <c r="F887" s="5"/>
      <c r="H887" s="5"/>
      <c r="I887" s="5"/>
      <c r="J887" s="5"/>
      <c r="K887" s="5"/>
      <c r="L887" s="5"/>
    </row>
    <row r="888" ht="15.75" customHeight="1">
      <c r="A888" s="12"/>
      <c r="B888" s="5"/>
      <c r="C888" s="5"/>
      <c r="F888" s="5"/>
      <c r="H888" s="5"/>
      <c r="I888" s="5"/>
      <c r="J888" s="5"/>
      <c r="K888" s="5"/>
      <c r="L888" s="5"/>
    </row>
    <row r="889" ht="15.75" customHeight="1">
      <c r="A889" s="12"/>
      <c r="B889" s="5"/>
      <c r="C889" s="5"/>
      <c r="F889" s="5"/>
      <c r="H889" s="5"/>
      <c r="I889" s="5"/>
      <c r="J889" s="5"/>
      <c r="K889" s="5"/>
      <c r="L889" s="5"/>
    </row>
    <row r="890" ht="15.75" customHeight="1">
      <c r="A890" s="12"/>
      <c r="B890" s="5"/>
      <c r="C890" s="5"/>
      <c r="F890" s="5"/>
      <c r="H890" s="5"/>
      <c r="I890" s="5"/>
      <c r="J890" s="5"/>
      <c r="K890" s="5"/>
      <c r="L890" s="5"/>
    </row>
    <row r="891" ht="15.75" customHeight="1">
      <c r="A891" s="12"/>
      <c r="B891" s="5"/>
      <c r="C891" s="5"/>
      <c r="F891" s="5"/>
      <c r="H891" s="5"/>
      <c r="I891" s="5"/>
      <c r="J891" s="5"/>
      <c r="K891" s="5"/>
      <c r="L891" s="5"/>
    </row>
    <row r="892" ht="15.75" customHeight="1">
      <c r="A892" s="12"/>
      <c r="B892" s="5"/>
      <c r="C892" s="5"/>
      <c r="F892" s="5"/>
      <c r="H892" s="5"/>
      <c r="I892" s="5"/>
      <c r="J892" s="5"/>
      <c r="K892" s="5"/>
      <c r="L892" s="5"/>
    </row>
    <row r="893" ht="15.75" customHeight="1">
      <c r="A893" s="12"/>
      <c r="B893" s="5"/>
      <c r="C893" s="5"/>
      <c r="F893" s="5"/>
      <c r="H893" s="5"/>
      <c r="I893" s="5"/>
      <c r="J893" s="5"/>
      <c r="K893" s="5"/>
      <c r="L893" s="5"/>
    </row>
    <row r="894" ht="15.75" customHeight="1">
      <c r="A894" s="12"/>
      <c r="B894" s="5"/>
      <c r="C894" s="5"/>
      <c r="F894" s="5"/>
      <c r="H894" s="5"/>
      <c r="I894" s="5"/>
      <c r="J894" s="5"/>
      <c r="K894" s="5"/>
      <c r="L894" s="5"/>
    </row>
    <row r="895" ht="15.75" customHeight="1">
      <c r="A895" s="12"/>
      <c r="B895" s="5"/>
      <c r="C895" s="5"/>
      <c r="F895" s="5"/>
      <c r="H895" s="5"/>
      <c r="I895" s="5"/>
      <c r="J895" s="5"/>
      <c r="K895" s="5"/>
      <c r="L895" s="5"/>
    </row>
    <row r="896" ht="15.75" customHeight="1">
      <c r="A896" s="12"/>
      <c r="B896" s="5"/>
      <c r="C896" s="5"/>
      <c r="F896" s="5"/>
      <c r="H896" s="5"/>
      <c r="I896" s="5"/>
      <c r="J896" s="5"/>
      <c r="K896" s="5"/>
      <c r="L896" s="5"/>
    </row>
    <row r="897" ht="15.75" customHeight="1">
      <c r="A897" s="12"/>
      <c r="B897" s="5"/>
      <c r="C897" s="5"/>
      <c r="F897" s="5"/>
      <c r="H897" s="5"/>
      <c r="I897" s="5"/>
      <c r="J897" s="5"/>
      <c r="K897" s="5"/>
      <c r="L897" s="5"/>
    </row>
    <row r="898" ht="15.75" customHeight="1">
      <c r="A898" s="12"/>
      <c r="B898" s="5"/>
      <c r="C898" s="5"/>
      <c r="F898" s="5"/>
      <c r="H898" s="5"/>
      <c r="I898" s="5"/>
      <c r="J898" s="5"/>
      <c r="K898" s="5"/>
      <c r="L898" s="5"/>
    </row>
    <row r="899" ht="15.75" customHeight="1">
      <c r="A899" s="12"/>
      <c r="B899" s="5"/>
      <c r="C899" s="5"/>
      <c r="F899" s="5"/>
      <c r="H899" s="5"/>
      <c r="I899" s="5"/>
      <c r="J899" s="5"/>
      <c r="K899" s="5"/>
      <c r="L899" s="5"/>
    </row>
    <row r="900" ht="15.75" customHeight="1">
      <c r="A900" s="12"/>
      <c r="B900" s="5"/>
      <c r="C900" s="5"/>
      <c r="F900" s="5"/>
      <c r="H900" s="5"/>
      <c r="I900" s="5"/>
      <c r="J900" s="5"/>
      <c r="K900" s="5"/>
      <c r="L900" s="5"/>
    </row>
    <row r="901" ht="15.75" customHeight="1">
      <c r="A901" s="12"/>
      <c r="B901" s="5"/>
      <c r="C901" s="5"/>
      <c r="F901" s="5"/>
      <c r="H901" s="5"/>
      <c r="I901" s="5"/>
      <c r="J901" s="5"/>
      <c r="K901" s="5"/>
      <c r="L901" s="5"/>
    </row>
    <row r="902" ht="15.75" customHeight="1">
      <c r="A902" s="12"/>
      <c r="B902" s="5"/>
      <c r="C902" s="5"/>
      <c r="F902" s="5"/>
      <c r="H902" s="5"/>
      <c r="I902" s="5"/>
      <c r="J902" s="5"/>
      <c r="K902" s="5"/>
      <c r="L902" s="5"/>
    </row>
    <row r="903" ht="15.75" customHeight="1">
      <c r="A903" s="12"/>
      <c r="B903" s="5"/>
      <c r="C903" s="5"/>
      <c r="F903" s="5"/>
      <c r="H903" s="5"/>
      <c r="I903" s="5"/>
      <c r="J903" s="5"/>
      <c r="K903" s="5"/>
      <c r="L903" s="5"/>
    </row>
    <row r="904" ht="15.75" customHeight="1">
      <c r="A904" s="12"/>
      <c r="B904" s="5"/>
      <c r="C904" s="5"/>
      <c r="F904" s="5"/>
      <c r="H904" s="5"/>
      <c r="I904" s="5"/>
      <c r="J904" s="5"/>
      <c r="K904" s="5"/>
      <c r="L904" s="5"/>
    </row>
    <row r="905" ht="15.75" customHeight="1">
      <c r="A905" s="12"/>
      <c r="B905" s="5"/>
      <c r="C905" s="5"/>
      <c r="F905" s="5"/>
      <c r="H905" s="5"/>
      <c r="I905" s="5"/>
      <c r="J905" s="5"/>
      <c r="K905" s="5"/>
      <c r="L905" s="5"/>
    </row>
    <row r="906" ht="15.75" customHeight="1">
      <c r="A906" s="12"/>
      <c r="B906" s="5"/>
      <c r="C906" s="5"/>
      <c r="F906" s="5"/>
      <c r="H906" s="5"/>
      <c r="I906" s="5"/>
      <c r="J906" s="5"/>
      <c r="K906" s="5"/>
      <c r="L906" s="5"/>
    </row>
    <row r="907" ht="15.75" customHeight="1">
      <c r="A907" s="12"/>
      <c r="B907" s="5"/>
      <c r="C907" s="5"/>
      <c r="F907" s="5"/>
      <c r="H907" s="5"/>
      <c r="I907" s="5"/>
      <c r="J907" s="5"/>
      <c r="K907" s="5"/>
      <c r="L907" s="5"/>
    </row>
    <row r="908" ht="15.75" customHeight="1">
      <c r="A908" s="12"/>
      <c r="B908" s="5"/>
      <c r="C908" s="5"/>
      <c r="F908" s="5"/>
      <c r="H908" s="5"/>
      <c r="I908" s="5"/>
      <c r="J908" s="5"/>
      <c r="K908" s="5"/>
      <c r="L908" s="5"/>
    </row>
    <row r="909" ht="15.75" customHeight="1">
      <c r="A909" s="12"/>
      <c r="B909" s="5"/>
      <c r="C909" s="5"/>
      <c r="F909" s="5"/>
      <c r="H909" s="5"/>
      <c r="I909" s="5"/>
      <c r="J909" s="5"/>
      <c r="K909" s="5"/>
      <c r="L909" s="5"/>
    </row>
    <row r="910" ht="15.75" customHeight="1">
      <c r="A910" s="12"/>
      <c r="B910" s="5"/>
      <c r="C910" s="5"/>
      <c r="F910" s="5"/>
      <c r="H910" s="5"/>
      <c r="I910" s="5"/>
      <c r="J910" s="5"/>
      <c r="K910" s="5"/>
      <c r="L910" s="5"/>
    </row>
    <row r="911" ht="15.75" customHeight="1">
      <c r="A911" s="12"/>
      <c r="B911" s="5"/>
      <c r="C911" s="5"/>
      <c r="F911" s="5"/>
      <c r="H911" s="5"/>
      <c r="I911" s="5"/>
      <c r="J911" s="5"/>
      <c r="K911" s="5"/>
      <c r="L911" s="5"/>
    </row>
    <row r="912" ht="15.75" customHeight="1">
      <c r="A912" s="12"/>
      <c r="B912" s="5"/>
      <c r="C912" s="5"/>
      <c r="F912" s="5"/>
      <c r="H912" s="5"/>
      <c r="I912" s="5"/>
      <c r="J912" s="5"/>
      <c r="K912" s="5"/>
      <c r="L912" s="5"/>
    </row>
    <row r="913" ht="15.75" customHeight="1">
      <c r="A913" s="12"/>
      <c r="B913" s="5"/>
      <c r="C913" s="5"/>
      <c r="F913" s="5"/>
      <c r="H913" s="5"/>
      <c r="I913" s="5"/>
      <c r="J913" s="5"/>
      <c r="K913" s="5"/>
      <c r="L913" s="5"/>
    </row>
    <row r="914" ht="15.75" customHeight="1">
      <c r="A914" s="12"/>
      <c r="B914" s="5"/>
      <c r="C914" s="5"/>
      <c r="F914" s="5"/>
      <c r="H914" s="5"/>
      <c r="I914" s="5"/>
      <c r="J914" s="5"/>
      <c r="K914" s="5"/>
      <c r="L914" s="5"/>
    </row>
    <row r="915" ht="15.75" customHeight="1">
      <c r="A915" s="12"/>
      <c r="B915" s="5"/>
      <c r="C915" s="5"/>
      <c r="F915" s="5"/>
      <c r="H915" s="5"/>
      <c r="I915" s="5"/>
      <c r="J915" s="5"/>
      <c r="K915" s="5"/>
      <c r="L915" s="5"/>
    </row>
    <row r="916" ht="15.75" customHeight="1">
      <c r="A916" s="12"/>
      <c r="B916" s="5"/>
      <c r="C916" s="5"/>
      <c r="F916" s="5"/>
      <c r="H916" s="5"/>
      <c r="I916" s="5"/>
      <c r="J916" s="5"/>
      <c r="K916" s="5"/>
      <c r="L916" s="5"/>
    </row>
    <row r="917" ht="15.75" customHeight="1">
      <c r="A917" s="12"/>
      <c r="B917" s="5"/>
      <c r="C917" s="5"/>
      <c r="F917" s="5"/>
      <c r="H917" s="5"/>
      <c r="I917" s="5"/>
      <c r="J917" s="5"/>
      <c r="K917" s="5"/>
      <c r="L917" s="5"/>
    </row>
    <row r="918" ht="15.75" customHeight="1">
      <c r="A918" s="12"/>
      <c r="B918" s="5"/>
      <c r="C918" s="5"/>
      <c r="F918" s="5"/>
      <c r="H918" s="5"/>
      <c r="I918" s="5"/>
      <c r="J918" s="5"/>
      <c r="K918" s="5"/>
      <c r="L918" s="5"/>
    </row>
    <row r="919" ht="15.75" customHeight="1">
      <c r="A919" s="12"/>
      <c r="B919" s="5"/>
      <c r="C919" s="5"/>
      <c r="F919" s="5"/>
      <c r="H919" s="5"/>
      <c r="I919" s="5"/>
      <c r="J919" s="5"/>
      <c r="K919" s="5"/>
      <c r="L919" s="5"/>
    </row>
    <row r="920" ht="15.75" customHeight="1">
      <c r="A920" s="12"/>
      <c r="B920" s="5"/>
      <c r="C920" s="5"/>
      <c r="F920" s="5"/>
      <c r="H920" s="5"/>
      <c r="I920" s="5"/>
      <c r="J920" s="5"/>
      <c r="K920" s="5"/>
      <c r="L920" s="5"/>
    </row>
    <row r="921" ht="15.75" customHeight="1">
      <c r="A921" s="12"/>
      <c r="B921" s="5"/>
      <c r="C921" s="5"/>
      <c r="F921" s="5"/>
      <c r="H921" s="5"/>
      <c r="I921" s="5"/>
      <c r="J921" s="5"/>
      <c r="K921" s="5"/>
      <c r="L921" s="5"/>
    </row>
    <row r="922" ht="15.75" customHeight="1">
      <c r="A922" s="12"/>
      <c r="B922" s="5"/>
      <c r="C922" s="5"/>
      <c r="F922" s="5"/>
      <c r="H922" s="5"/>
      <c r="I922" s="5"/>
      <c r="J922" s="5"/>
      <c r="K922" s="5"/>
      <c r="L922" s="5"/>
    </row>
    <row r="923" ht="15.75" customHeight="1">
      <c r="A923" s="12"/>
      <c r="B923" s="5"/>
      <c r="C923" s="5"/>
      <c r="F923" s="5"/>
      <c r="H923" s="5"/>
      <c r="I923" s="5"/>
      <c r="J923" s="5"/>
      <c r="K923" s="5"/>
      <c r="L923" s="5"/>
    </row>
    <row r="924" ht="15.75" customHeight="1">
      <c r="A924" s="12"/>
      <c r="B924" s="5"/>
      <c r="C924" s="5"/>
      <c r="F924" s="5"/>
      <c r="H924" s="5"/>
      <c r="I924" s="5"/>
      <c r="J924" s="5"/>
      <c r="K924" s="5"/>
      <c r="L924" s="5"/>
    </row>
    <row r="925" ht="15.75" customHeight="1">
      <c r="A925" s="12"/>
      <c r="B925" s="5"/>
      <c r="C925" s="5"/>
      <c r="F925" s="5"/>
      <c r="H925" s="5"/>
      <c r="I925" s="5"/>
      <c r="J925" s="5"/>
      <c r="K925" s="5"/>
      <c r="L925" s="5"/>
    </row>
    <row r="926" ht="15.75" customHeight="1">
      <c r="A926" s="12"/>
      <c r="B926" s="5"/>
      <c r="C926" s="5"/>
      <c r="F926" s="5"/>
      <c r="H926" s="5"/>
      <c r="I926" s="5"/>
      <c r="J926" s="5"/>
      <c r="K926" s="5"/>
      <c r="L926" s="5"/>
    </row>
    <row r="927" ht="15.75" customHeight="1">
      <c r="A927" s="12"/>
      <c r="B927" s="5"/>
      <c r="C927" s="5"/>
      <c r="F927" s="5"/>
      <c r="H927" s="5"/>
      <c r="I927" s="5"/>
      <c r="J927" s="5"/>
      <c r="K927" s="5"/>
      <c r="L927" s="5"/>
    </row>
    <row r="928" ht="15.75" customHeight="1">
      <c r="A928" s="12"/>
      <c r="B928" s="5"/>
      <c r="C928" s="5"/>
      <c r="F928" s="5"/>
      <c r="H928" s="5"/>
      <c r="I928" s="5"/>
      <c r="J928" s="5"/>
      <c r="K928" s="5"/>
      <c r="L928" s="5"/>
    </row>
    <row r="929" ht="15.75" customHeight="1">
      <c r="A929" s="12"/>
      <c r="B929" s="5"/>
      <c r="C929" s="5"/>
      <c r="F929" s="5"/>
      <c r="H929" s="5"/>
      <c r="I929" s="5"/>
      <c r="J929" s="5"/>
      <c r="K929" s="5"/>
      <c r="L929" s="5"/>
    </row>
    <row r="930" ht="15.75" customHeight="1">
      <c r="A930" s="12"/>
      <c r="B930" s="5"/>
      <c r="C930" s="5"/>
      <c r="F930" s="5"/>
      <c r="H930" s="5"/>
      <c r="I930" s="5"/>
      <c r="J930" s="5"/>
      <c r="K930" s="5"/>
      <c r="L930" s="5"/>
    </row>
    <row r="931" ht="15.75" customHeight="1">
      <c r="A931" s="12"/>
      <c r="B931" s="5"/>
      <c r="C931" s="5"/>
      <c r="F931" s="5"/>
      <c r="H931" s="5"/>
      <c r="I931" s="5"/>
      <c r="J931" s="5"/>
      <c r="K931" s="5"/>
      <c r="L931" s="5"/>
    </row>
    <row r="932" ht="15.75" customHeight="1">
      <c r="A932" s="12"/>
      <c r="B932" s="5"/>
      <c r="C932" s="5"/>
      <c r="F932" s="5"/>
      <c r="H932" s="5"/>
      <c r="I932" s="5"/>
      <c r="J932" s="5"/>
      <c r="K932" s="5"/>
      <c r="L932" s="5"/>
    </row>
    <row r="933" ht="15.75" customHeight="1">
      <c r="A933" s="12"/>
      <c r="B933" s="5"/>
      <c r="C933" s="5"/>
      <c r="F933" s="5"/>
      <c r="H933" s="5"/>
      <c r="I933" s="5"/>
      <c r="J933" s="5"/>
      <c r="K933" s="5"/>
      <c r="L933" s="5"/>
    </row>
    <row r="934" ht="15.75" customHeight="1">
      <c r="A934" s="12"/>
      <c r="B934" s="5"/>
      <c r="C934" s="5"/>
      <c r="F934" s="5"/>
      <c r="H934" s="5"/>
      <c r="I934" s="5"/>
      <c r="J934" s="5"/>
      <c r="K934" s="5"/>
      <c r="L934" s="5"/>
    </row>
    <row r="935" ht="15.75" customHeight="1">
      <c r="A935" s="12"/>
      <c r="B935" s="5"/>
      <c r="C935" s="5"/>
      <c r="F935" s="5"/>
      <c r="H935" s="5"/>
      <c r="I935" s="5"/>
      <c r="J935" s="5"/>
      <c r="K935" s="5"/>
      <c r="L935" s="5"/>
    </row>
    <row r="936" ht="15.75" customHeight="1">
      <c r="A936" s="12"/>
      <c r="B936" s="5"/>
      <c r="C936" s="5"/>
      <c r="F936" s="5"/>
      <c r="H936" s="5"/>
      <c r="I936" s="5"/>
      <c r="J936" s="5"/>
      <c r="K936" s="5"/>
      <c r="L936" s="5"/>
    </row>
    <row r="937" ht="15.75" customHeight="1">
      <c r="A937" s="12"/>
      <c r="B937" s="5"/>
      <c r="C937" s="5"/>
      <c r="F937" s="5"/>
      <c r="H937" s="5"/>
      <c r="I937" s="5"/>
      <c r="J937" s="5"/>
      <c r="K937" s="5"/>
      <c r="L937" s="5"/>
    </row>
    <row r="938" ht="15.75" customHeight="1">
      <c r="A938" s="12"/>
      <c r="B938" s="5"/>
      <c r="C938" s="5"/>
      <c r="F938" s="5"/>
      <c r="H938" s="5"/>
      <c r="I938" s="5"/>
      <c r="J938" s="5"/>
      <c r="K938" s="5"/>
      <c r="L938" s="5"/>
    </row>
    <row r="939" ht="15.75" customHeight="1">
      <c r="A939" s="12"/>
      <c r="B939" s="5"/>
      <c r="C939" s="5"/>
      <c r="F939" s="5"/>
      <c r="H939" s="5"/>
      <c r="I939" s="5"/>
      <c r="J939" s="5"/>
      <c r="K939" s="5"/>
      <c r="L939" s="5"/>
    </row>
    <row r="940" ht="15.75" customHeight="1">
      <c r="A940" s="12"/>
      <c r="B940" s="5"/>
      <c r="C940" s="5"/>
      <c r="F940" s="5"/>
      <c r="H940" s="5"/>
      <c r="I940" s="5"/>
      <c r="J940" s="5"/>
      <c r="K940" s="5"/>
      <c r="L940" s="5"/>
    </row>
    <row r="941" ht="15.75" customHeight="1">
      <c r="A941" s="12"/>
      <c r="B941" s="5"/>
      <c r="C941" s="5"/>
      <c r="F941" s="5"/>
      <c r="H941" s="5"/>
      <c r="I941" s="5"/>
      <c r="J941" s="5"/>
      <c r="K941" s="5"/>
      <c r="L941" s="5"/>
    </row>
    <row r="942" ht="15.75" customHeight="1">
      <c r="A942" s="12"/>
      <c r="B942" s="5"/>
      <c r="C942" s="5"/>
      <c r="F942" s="5"/>
      <c r="H942" s="5"/>
      <c r="I942" s="5"/>
      <c r="J942" s="5"/>
      <c r="K942" s="5"/>
      <c r="L942" s="5"/>
    </row>
    <row r="943" ht="15.75" customHeight="1">
      <c r="A943" s="12"/>
      <c r="B943" s="5"/>
      <c r="C943" s="5"/>
      <c r="F943" s="5"/>
      <c r="H943" s="5"/>
      <c r="I943" s="5"/>
      <c r="J943" s="5"/>
      <c r="K943" s="5"/>
      <c r="L943" s="5"/>
    </row>
    <row r="944" ht="15.75" customHeight="1">
      <c r="A944" s="12"/>
      <c r="B944" s="5"/>
      <c r="C944" s="5"/>
      <c r="F944" s="5"/>
      <c r="H944" s="5"/>
      <c r="I944" s="5"/>
      <c r="J944" s="5"/>
      <c r="K944" s="5"/>
      <c r="L944" s="5"/>
    </row>
    <row r="945" ht="15.75" customHeight="1">
      <c r="A945" s="12"/>
      <c r="B945" s="5"/>
      <c r="C945" s="5"/>
      <c r="F945" s="5"/>
      <c r="H945" s="5"/>
      <c r="I945" s="5"/>
      <c r="J945" s="5"/>
      <c r="K945" s="5"/>
      <c r="L945" s="5"/>
    </row>
    <row r="946" ht="15.75" customHeight="1">
      <c r="A946" s="12"/>
      <c r="B946" s="5"/>
      <c r="C946" s="5"/>
      <c r="F946" s="5"/>
      <c r="H946" s="5"/>
      <c r="I946" s="5"/>
      <c r="J946" s="5"/>
      <c r="K946" s="5"/>
      <c r="L946" s="5"/>
    </row>
    <row r="947" ht="15.75" customHeight="1">
      <c r="A947" s="12"/>
      <c r="B947" s="5"/>
      <c r="C947" s="5"/>
      <c r="F947" s="5"/>
      <c r="H947" s="5"/>
      <c r="I947" s="5"/>
      <c r="J947" s="5"/>
      <c r="K947" s="5"/>
      <c r="L947" s="5"/>
    </row>
    <row r="948" ht="15.75" customHeight="1">
      <c r="A948" s="12"/>
      <c r="B948" s="5"/>
      <c r="C948" s="5"/>
      <c r="F948" s="5"/>
      <c r="H948" s="5"/>
      <c r="I948" s="5"/>
      <c r="J948" s="5"/>
      <c r="K948" s="5"/>
      <c r="L948" s="5"/>
    </row>
    <row r="949" ht="15.75" customHeight="1">
      <c r="A949" s="12"/>
      <c r="B949" s="5"/>
      <c r="C949" s="5"/>
      <c r="F949" s="5"/>
      <c r="H949" s="5"/>
      <c r="I949" s="5"/>
      <c r="J949" s="5"/>
      <c r="K949" s="5"/>
      <c r="L949" s="5"/>
    </row>
    <row r="950" ht="15.75" customHeight="1">
      <c r="A950" s="12"/>
      <c r="B950" s="5"/>
      <c r="C950" s="5"/>
      <c r="F950" s="5"/>
      <c r="H950" s="5"/>
      <c r="I950" s="5"/>
      <c r="J950" s="5"/>
      <c r="K950" s="5"/>
      <c r="L950" s="5"/>
    </row>
    <row r="951" ht="15.75" customHeight="1">
      <c r="A951" s="12"/>
      <c r="B951" s="5"/>
      <c r="C951" s="5"/>
      <c r="F951" s="5"/>
      <c r="H951" s="5"/>
      <c r="I951" s="5"/>
      <c r="J951" s="5"/>
      <c r="K951" s="5"/>
      <c r="L951" s="5"/>
    </row>
    <row r="952" ht="15.75" customHeight="1">
      <c r="A952" s="12"/>
      <c r="B952" s="5"/>
      <c r="C952" s="5"/>
      <c r="F952" s="5"/>
      <c r="H952" s="5"/>
      <c r="I952" s="5"/>
      <c r="J952" s="5"/>
      <c r="K952" s="5"/>
      <c r="L952" s="5"/>
    </row>
    <row r="953" ht="15.75" customHeight="1">
      <c r="A953" s="12"/>
      <c r="B953" s="5"/>
      <c r="C953" s="5"/>
      <c r="F953" s="5"/>
      <c r="H953" s="5"/>
      <c r="I953" s="5"/>
      <c r="J953" s="5"/>
      <c r="K953" s="5"/>
      <c r="L953" s="5"/>
    </row>
    <row r="954" ht="15.75" customHeight="1">
      <c r="A954" s="12"/>
      <c r="B954" s="5"/>
      <c r="C954" s="5"/>
      <c r="F954" s="5"/>
      <c r="H954" s="5"/>
      <c r="I954" s="5"/>
      <c r="J954" s="5"/>
      <c r="K954" s="5"/>
      <c r="L954" s="5"/>
    </row>
    <row r="955" ht="15.75" customHeight="1">
      <c r="A955" s="12"/>
      <c r="B955" s="5"/>
      <c r="C955" s="5"/>
      <c r="F955" s="5"/>
      <c r="H955" s="5"/>
      <c r="I955" s="5"/>
      <c r="J955" s="5"/>
      <c r="K955" s="5"/>
      <c r="L955" s="5"/>
    </row>
    <row r="956" ht="15.75" customHeight="1">
      <c r="A956" s="12"/>
      <c r="B956" s="5"/>
      <c r="C956" s="5"/>
      <c r="F956" s="5"/>
      <c r="H956" s="5"/>
      <c r="I956" s="5"/>
      <c r="J956" s="5"/>
      <c r="K956" s="5"/>
      <c r="L956" s="5"/>
    </row>
    <row r="957" ht="15.75" customHeight="1">
      <c r="A957" s="12"/>
      <c r="B957" s="5"/>
      <c r="C957" s="5"/>
      <c r="F957" s="5"/>
      <c r="H957" s="5"/>
      <c r="I957" s="5"/>
      <c r="J957" s="5"/>
      <c r="K957" s="5"/>
      <c r="L957" s="5"/>
    </row>
    <row r="958" ht="15.75" customHeight="1">
      <c r="A958" s="12"/>
      <c r="B958" s="5"/>
      <c r="C958" s="5"/>
      <c r="F958" s="5"/>
      <c r="H958" s="5"/>
      <c r="I958" s="5"/>
      <c r="J958" s="5"/>
      <c r="K958" s="5"/>
      <c r="L958" s="5"/>
    </row>
    <row r="959" ht="15.75" customHeight="1">
      <c r="A959" s="12"/>
      <c r="B959" s="5"/>
      <c r="C959" s="5"/>
      <c r="F959" s="5"/>
      <c r="H959" s="5"/>
      <c r="I959" s="5"/>
      <c r="J959" s="5"/>
      <c r="K959" s="5"/>
      <c r="L959" s="5"/>
    </row>
    <row r="960" ht="15.75" customHeight="1">
      <c r="A960" s="12"/>
      <c r="B960" s="5"/>
      <c r="C960" s="5"/>
      <c r="F960" s="5"/>
      <c r="H960" s="5"/>
      <c r="I960" s="5"/>
      <c r="J960" s="5"/>
      <c r="K960" s="5"/>
      <c r="L960" s="5"/>
    </row>
    <row r="961" ht="15.75" customHeight="1">
      <c r="A961" s="12"/>
      <c r="B961" s="5"/>
      <c r="C961" s="5"/>
      <c r="F961" s="5"/>
      <c r="H961" s="5"/>
      <c r="I961" s="5"/>
      <c r="J961" s="5"/>
      <c r="K961" s="5"/>
      <c r="L961" s="5"/>
    </row>
    <row r="962" ht="15.75" customHeight="1">
      <c r="A962" s="12"/>
      <c r="B962" s="5"/>
      <c r="C962" s="5"/>
      <c r="F962" s="5"/>
      <c r="H962" s="5"/>
      <c r="I962" s="5"/>
      <c r="J962" s="5"/>
      <c r="K962" s="5"/>
      <c r="L962" s="5"/>
    </row>
    <row r="963" ht="15.75" customHeight="1">
      <c r="A963" s="12"/>
      <c r="B963" s="5"/>
      <c r="C963" s="5"/>
      <c r="F963" s="5"/>
      <c r="H963" s="5"/>
      <c r="I963" s="5"/>
      <c r="J963" s="5"/>
      <c r="K963" s="5"/>
      <c r="L963" s="5"/>
    </row>
    <row r="964" ht="15.75" customHeight="1">
      <c r="A964" s="12"/>
      <c r="B964" s="5"/>
      <c r="C964" s="5"/>
      <c r="F964" s="5"/>
      <c r="H964" s="5"/>
      <c r="I964" s="5"/>
      <c r="J964" s="5"/>
      <c r="K964" s="5"/>
      <c r="L964" s="5"/>
    </row>
    <row r="965" ht="15.75" customHeight="1">
      <c r="A965" s="12"/>
      <c r="B965" s="5"/>
      <c r="C965" s="5"/>
      <c r="F965" s="5"/>
      <c r="H965" s="5"/>
      <c r="I965" s="5"/>
      <c r="J965" s="5"/>
      <c r="K965" s="5"/>
      <c r="L965" s="5"/>
    </row>
    <row r="966" ht="15.75" customHeight="1">
      <c r="A966" s="12"/>
      <c r="B966" s="5"/>
      <c r="C966" s="5"/>
      <c r="F966" s="5"/>
      <c r="H966" s="5"/>
      <c r="I966" s="5"/>
      <c r="J966" s="5"/>
      <c r="K966" s="5"/>
      <c r="L966" s="5"/>
    </row>
    <row r="967" ht="15.75" customHeight="1">
      <c r="A967" s="12"/>
      <c r="B967" s="5"/>
      <c r="C967" s="5"/>
      <c r="F967" s="5"/>
      <c r="H967" s="5"/>
      <c r="I967" s="5"/>
      <c r="J967" s="5"/>
      <c r="K967" s="5"/>
      <c r="L967" s="5"/>
    </row>
    <row r="968" ht="15.75" customHeight="1">
      <c r="A968" s="12"/>
      <c r="B968" s="5"/>
      <c r="C968" s="5"/>
      <c r="F968" s="5"/>
      <c r="H968" s="5"/>
      <c r="I968" s="5"/>
      <c r="J968" s="5"/>
      <c r="K968" s="5"/>
      <c r="L968" s="5"/>
    </row>
    <row r="969" ht="15.75" customHeight="1">
      <c r="A969" s="12"/>
      <c r="B969" s="5"/>
      <c r="C969" s="5"/>
      <c r="F969" s="5"/>
      <c r="H969" s="5"/>
      <c r="I969" s="5"/>
      <c r="J969" s="5"/>
      <c r="K969" s="5"/>
      <c r="L969" s="5"/>
    </row>
    <row r="970" ht="15.75" customHeight="1">
      <c r="A970" s="12"/>
      <c r="B970" s="5"/>
      <c r="C970" s="5"/>
      <c r="F970" s="5"/>
      <c r="H970" s="5"/>
      <c r="I970" s="5"/>
      <c r="J970" s="5"/>
      <c r="K970" s="5"/>
      <c r="L970" s="5"/>
    </row>
    <row r="971" ht="15.75" customHeight="1">
      <c r="A971" s="12"/>
      <c r="B971" s="5"/>
      <c r="C971" s="5"/>
      <c r="F971" s="5"/>
      <c r="H971" s="5"/>
      <c r="I971" s="5"/>
      <c r="J971" s="5"/>
      <c r="K971" s="5"/>
      <c r="L971" s="5"/>
    </row>
    <row r="972" ht="15.75" customHeight="1">
      <c r="A972" s="12"/>
      <c r="B972" s="5"/>
      <c r="C972" s="5"/>
      <c r="F972" s="5"/>
      <c r="H972" s="5"/>
      <c r="I972" s="5"/>
      <c r="J972" s="5"/>
      <c r="K972" s="5"/>
      <c r="L972" s="5"/>
    </row>
    <row r="973" ht="15.75" customHeight="1">
      <c r="A973" s="12"/>
      <c r="B973" s="5"/>
      <c r="C973" s="5"/>
      <c r="F973" s="5"/>
      <c r="H973" s="5"/>
      <c r="I973" s="5"/>
      <c r="J973" s="5"/>
      <c r="K973" s="5"/>
      <c r="L973" s="5"/>
    </row>
    <row r="974" ht="15.75" customHeight="1">
      <c r="A974" s="12"/>
      <c r="B974" s="5"/>
      <c r="C974" s="5"/>
      <c r="F974" s="5"/>
      <c r="H974" s="5"/>
      <c r="I974" s="5"/>
      <c r="J974" s="5"/>
      <c r="K974" s="5"/>
      <c r="L974" s="5"/>
    </row>
    <row r="975" ht="15.75" customHeight="1">
      <c r="A975" s="12"/>
      <c r="B975" s="5"/>
      <c r="C975" s="5"/>
      <c r="F975" s="5"/>
      <c r="H975" s="5"/>
      <c r="I975" s="5"/>
      <c r="J975" s="5"/>
      <c r="K975" s="5"/>
      <c r="L975" s="5"/>
    </row>
    <row r="976" ht="15.75" customHeight="1">
      <c r="A976" s="12"/>
      <c r="B976" s="5"/>
      <c r="C976" s="5"/>
      <c r="F976" s="5"/>
      <c r="H976" s="5"/>
      <c r="I976" s="5"/>
      <c r="J976" s="5"/>
      <c r="K976" s="5"/>
      <c r="L976" s="5"/>
    </row>
    <row r="977" ht="15.75" customHeight="1">
      <c r="A977" s="12"/>
      <c r="B977" s="5"/>
      <c r="C977" s="5"/>
      <c r="F977" s="5"/>
      <c r="H977" s="5"/>
      <c r="I977" s="5"/>
      <c r="J977" s="5"/>
      <c r="K977" s="5"/>
      <c r="L977" s="5"/>
    </row>
    <row r="978" ht="15.75" customHeight="1">
      <c r="A978" s="12"/>
      <c r="B978" s="5"/>
      <c r="C978" s="5"/>
      <c r="F978" s="5"/>
      <c r="H978" s="5"/>
      <c r="I978" s="5"/>
      <c r="J978" s="5"/>
      <c r="K978" s="5"/>
      <c r="L978" s="5"/>
    </row>
    <row r="979" ht="15.75" customHeight="1">
      <c r="A979" s="12"/>
      <c r="B979" s="5"/>
      <c r="C979" s="5"/>
      <c r="F979" s="5"/>
      <c r="H979" s="5"/>
      <c r="I979" s="5"/>
      <c r="J979" s="5"/>
      <c r="K979" s="5"/>
      <c r="L979" s="5"/>
    </row>
    <row r="980" ht="15.75" customHeight="1">
      <c r="A980" s="12"/>
      <c r="B980" s="5"/>
      <c r="C980" s="5"/>
      <c r="F980" s="5"/>
      <c r="H980" s="5"/>
      <c r="I980" s="5"/>
      <c r="J980" s="5"/>
      <c r="K980" s="5"/>
      <c r="L980" s="5"/>
    </row>
    <row r="981" ht="15.75" customHeight="1">
      <c r="A981" s="12"/>
      <c r="B981" s="5"/>
      <c r="C981" s="5"/>
      <c r="F981" s="5"/>
      <c r="H981" s="5"/>
      <c r="I981" s="5"/>
      <c r="J981" s="5"/>
      <c r="K981" s="5"/>
      <c r="L981" s="5"/>
    </row>
    <row r="982" ht="15.75" customHeight="1">
      <c r="A982" s="12"/>
      <c r="B982" s="5"/>
      <c r="C982" s="5"/>
      <c r="F982" s="5"/>
      <c r="H982" s="5"/>
      <c r="I982" s="5"/>
      <c r="J982" s="5"/>
      <c r="K982" s="5"/>
      <c r="L982" s="5"/>
    </row>
    <row r="983" ht="15.75" customHeight="1">
      <c r="A983" s="12"/>
      <c r="B983" s="5"/>
      <c r="C983" s="5"/>
      <c r="F983" s="5"/>
      <c r="H983" s="5"/>
      <c r="I983" s="5"/>
      <c r="J983" s="5"/>
      <c r="K983" s="5"/>
      <c r="L983" s="5"/>
    </row>
    <row r="984" ht="15.75" customHeight="1">
      <c r="A984" s="12"/>
      <c r="B984" s="5"/>
      <c r="C984" s="5"/>
      <c r="F984" s="5"/>
      <c r="H984" s="5"/>
      <c r="I984" s="5"/>
      <c r="J984" s="5"/>
      <c r="K984" s="5"/>
      <c r="L984" s="5"/>
    </row>
    <row r="985" ht="15.75" customHeight="1">
      <c r="A985" s="12"/>
      <c r="B985" s="5"/>
      <c r="C985" s="5"/>
      <c r="F985" s="5"/>
      <c r="H985" s="5"/>
      <c r="I985" s="5"/>
      <c r="J985" s="5"/>
      <c r="K985" s="5"/>
      <c r="L985" s="5"/>
    </row>
    <row r="986" ht="15.75" customHeight="1">
      <c r="A986" s="12"/>
      <c r="B986" s="5"/>
      <c r="C986" s="5"/>
      <c r="F986" s="5"/>
      <c r="H986" s="5"/>
      <c r="I986" s="5"/>
      <c r="J986" s="5"/>
      <c r="K986" s="5"/>
      <c r="L986" s="5"/>
    </row>
    <row r="987" ht="15.75" customHeight="1">
      <c r="A987" s="12"/>
      <c r="B987" s="5"/>
      <c r="C987" s="5"/>
      <c r="F987" s="5"/>
      <c r="H987" s="5"/>
      <c r="I987" s="5"/>
      <c r="J987" s="5"/>
      <c r="K987" s="5"/>
      <c r="L987" s="5"/>
    </row>
    <row r="988" ht="15.75" customHeight="1">
      <c r="A988" s="12"/>
      <c r="B988" s="5"/>
      <c r="C988" s="5"/>
      <c r="F988" s="5"/>
      <c r="H988" s="5"/>
      <c r="I988" s="5"/>
      <c r="J988" s="5"/>
      <c r="K988" s="5"/>
      <c r="L988" s="5"/>
    </row>
    <row r="989" ht="15.75" customHeight="1">
      <c r="A989" s="12"/>
      <c r="B989" s="5"/>
      <c r="C989" s="5"/>
      <c r="F989" s="5"/>
      <c r="H989" s="5"/>
      <c r="I989" s="5"/>
      <c r="J989" s="5"/>
      <c r="K989" s="5"/>
      <c r="L989" s="5"/>
    </row>
    <row r="990" ht="15.75" customHeight="1">
      <c r="A990" s="12"/>
      <c r="B990" s="5"/>
      <c r="C990" s="5"/>
      <c r="F990" s="5"/>
      <c r="H990" s="5"/>
      <c r="I990" s="5"/>
      <c r="J990" s="5"/>
      <c r="K990" s="5"/>
      <c r="L990" s="5"/>
    </row>
    <row r="991" ht="15.75" customHeight="1">
      <c r="A991" s="12"/>
      <c r="B991" s="5"/>
      <c r="C991" s="5"/>
      <c r="F991" s="5"/>
      <c r="H991" s="5"/>
      <c r="I991" s="5"/>
      <c r="J991" s="5"/>
      <c r="K991" s="5"/>
      <c r="L991" s="5"/>
    </row>
    <row r="992" ht="15.75" customHeight="1">
      <c r="A992" s="12"/>
      <c r="B992" s="5"/>
      <c r="C992" s="5"/>
      <c r="F992" s="5"/>
      <c r="H992" s="5"/>
      <c r="I992" s="5"/>
      <c r="J992" s="5"/>
      <c r="K992" s="5"/>
      <c r="L992" s="5"/>
    </row>
    <row r="993" ht="15.75" customHeight="1">
      <c r="A993" s="12"/>
      <c r="B993" s="5"/>
      <c r="C993" s="5"/>
      <c r="F993" s="5"/>
      <c r="H993" s="5"/>
      <c r="I993" s="5"/>
      <c r="J993" s="5"/>
      <c r="K993" s="5"/>
      <c r="L993" s="5"/>
    </row>
    <row r="994" ht="15.75" customHeight="1">
      <c r="A994" s="12"/>
      <c r="B994" s="5"/>
      <c r="C994" s="5"/>
      <c r="F994" s="5"/>
      <c r="H994" s="5"/>
      <c r="I994" s="5"/>
      <c r="J994" s="5"/>
      <c r="K994" s="5"/>
      <c r="L994" s="5"/>
    </row>
    <row r="995" ht="15.75" customHeight="1">
      <c r="A995" s="12"/>
      <c r="B995" s="5"/>
      <c r="C995" s="5"/>
      <c r="F995" s="5"/>
      <c r="H995" s="5"/>
      <c r="I995" s="5"/>
      <c r="J995" s="5"/>
      <c r="K995" s="5"/>
      <c r="L995" s="5"/>
    </row>
    <row r="996" ht="15.75" customHeight="1">
      <c r="A996" s="12"/>
      <c r="B996" s="5"/>
      <c r="C996" s="5"/>
      <c r="F996" s="5"/>
      <c r="H996" s="5"/>
      <c r="I996" s="5"/>
      <c r="J996" s="5"/>
      <c r="K996" s="5"/>
      <c r="L996" s="5"/>
    </row>
    <row r="997" ht="15.75" customHeight="1">
      <c r="A997" s="12"/>
      <c r="B997" s="5"/>
      <c r="C997" s="5"/>
      <c r="F997" s="5"/>
      <c r="H997" s="5"/>
      <c r="I997" s="5"/>
      <c r="J997" s="5"/>
      <c r="K997" s="5"/>
      <c r="L997" s="5"/>
    </row>
    <row r="998" ht="15.75" customHeight="1">
      <c r="A998" s="12"/>
      <c r="B998" s="5"/>
      <c r="C998" s="5"/>
      <c r="F998" s="5"/>
      <c r="H998" s="5"/>
      <c r="I998" s="5"/>
      <c r="J998" s="5"/>
      <c r="K998" s="5"/>
      <c r="L998" s="5"/>
    </row>
    <row r="999" ht="15.75" customHeight="1">
      <c r="A999" s="12"/>
      <c r="B999" s="5"/>
      <c r="C999" s="5"/>
      <c r="F999" s="5"/>
      <c r="H999" s="5"/>
      <c r="I999" s="5"/>
      <c r="J999" s="5"/>
      <c r="K999" s="5"/>
      <c r="L999" s="5"/>
    </row>
    <row r="1000" ht="15.75" customHeight="1">
      <c r="A1000" s="12"/>
      <c r="B1000" s="5"/>
      <c r="C1000" s="5"/>
      <c r="F1000" s="5"/>
      <c r="H1000" s="5"/>
      <c r="I1000" s="5"/>
      <c r="J1000" s="5"/>
      <c r="K1000" s="5"/>
      <c r="L1000" s="5"/>
    </row>
  </sheetData>
  <dataValidations>
    <dataValidation type="list" allowBlank="1" showInputMessage="1" showErrorMessage="1" prompt="Value not in codelist - You must use a code from the codelist.&#10;&#10;If no code is appropriate, please create an issue in the RDLS GitHub repository." sqref="H9:H1000">
      <formula1>'# Enums'!$BK$2:$BK$12</formula1>
    </dataValidation>
    <dataValidation type="list" allowBlank="1" showInputMessage="1" showErrorMessage="1" prompt="Value not in codelist - You must use a code from the codelist.&#10;&#10;If no code is appropriate, please create an issue in the RDLS GitHub repository." sqref="F9:F1000">
      <formula1>'# Enums'!$BJ$2:$BJ$4</formula1>
    </dataValidation>
    <dataValidation type="list" allowBlank="1" showErrorMessage="1" sqref="C9:C1000">
      <formula1>hazard_event_sets!$C$9:$C$1000</formula1>
    </dataValidation>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J9:J1000">
      <formula1>'# Enums'!$BM$2:$BM$52</formula1>
    </dataValidation>
    <dataValidation type="list" allowBlank="1" showErrorMessage="1" sqref="B9:B1000">
      <formula1>datasets!$B$9:$B$1000</formula1>
    </dataValidation>
    <dataValidation type="list" allowBlank="1" showInputMessage="1" prompt="Value not in codelist - You must use a code from the codelist.&#10;&#10;If no code is appropriate, please create an issue in the RDLS GitHub repository. If you entered multiple values from the codelist, you can ignore this warning." sqref="I9:I1000">
      <formula1>'# Enums'!$BL$2:$BL$31</formula1>
    </dataValidation>
    <dataValidation type="list" allowBlank="1" showInputMessage="1" showErrorMessage="1" prompt="Value not in codelist - You must use a code from the codelist.&#10;&#10;If no code is appropriate, please create an issue in the RDLS GitHub repository." sqref="K9:K1000">
      <formula1>'# Enums'!$BN$2:$BN$12</formula1>
    </dataValidation>
    <dataValidation type="list" allowBlank="1" showInputMessage="1" prompt="Value not in codelist - You must use a code from the codelist.&#10;&#10;If no code is appropriate, please create an issue in the RDLS GitHub repository. If you entered multiple values from the codelist, you can ignore this warning." sqref="L9:L1000">
      <formula1>'# Enums'!$BO$2:$BO$31</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A6EF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2" width="16.71"/>
    <col customWidth="1" min="3" max="3" width="22.71"/>
    <col customWidth="1" min="4" max="4" width="31.71"/>
    <col customWidth="1" min="5" max="5" width="44.71"/>
    <col customWidth="1" min="6" max="6" width="59.71"/>
    <col customWidth="1" min="7" max="7" width="58.71"/>
    <col customWidth="1" min="8" max="26" width="8.71"/>
  </cols>
  <sheetData>
    <row r="1">
      <c r="A1" s="6" t="s">
        <v>2896</v>
      </c>
      <c r="B1" s="6" t="s">
        <v>2897</v>
      </c>
      <c r="C1" s="6" t="s">
        <v>3178</v>
      </c>
      <c r="D1" s="6" t="s">
        <v>3218</v>
      </c>
      <c r="E1" s="6" t="s">
        <v>3256</v>
      </c>
      <c r="F1" s="6" t="s">
        <v>76</v>
      </c>
      <c r="G1" s="6" t="s">
        <v>3257</v>
      </c>
      <c r="H1" s="6"/>
      <c r="I1" s="6"/>
      <c r="J1" s="6"/>
      <c r="K1" s="6"/>
      <c r="L1" s="6"/>
      <c r="M1" s="6"/>
      <c r="N1" s="6"/>
      <c r="O1" s="6"/>
      <c r="P1" s="6"/>
      <c r="Q1" s="6"/>
      <c r="R1" s="6"/>
      <c r="S1" s="6"/>
      <c r="T1" s="6"/>
      <c r="U1" s="6"/>
      <c r="V1" s="6"/>
      <c r="W1" s="6"/>
      <c r="X1" s="6"/>
      <c r="Y1" s="6"/>
      <c r="Z1" s="6"/>
    </row>
    <row r="2">
      <c r="A2" s="7" t="s">
        <v>2932</v>
      </c>
      <c r="B2" s="7" t="s">
        <v>2933</v>
      </c>
      <c r="C2" s="7" t="s">
        <v>3187</v>
      </c>
      <c r="D2" s="7" t="s">
        <v>3232</v>
      </c>
      <c r="E2" s="7" t="s">
        <v>3258</v>
      </c>
      <c r="F2" s="7" t="s">
        <v>2958</v>
      </c>
      <c r="G2" s="7" t="s">
        <v>3259</v>
      </c>
      <c r="H2" s="7"/>
      <c r="I2" s="7"/>
      <c r="J2" s="7"/>
      <c r="K2" s="7"/>
      <c r="L2" s="7"/>
      <c r="M2" s="7"/>
      <c r="N2" s="7"/>
      <c r="O2" s="7"/>
      <c r="P2" s="7"/>
      <c r="Q2" s="7"/>
      <c r="R2" s="7"/>
      <c r="S2" s="7"/>
      <c r="T2" s="7"/>
      <c r="U2" s="7"/>
      <c r="V2" s="7"/>
      <c r="W2" s="7"/>
      <c r="X2" s="7"/>
      <c r="Y2" s="7"/>
      <c r="Z2" s="7"/>
    </row>
    <row r="3" ht="30.0" customHeight="1">
      <c r="A3" s="8" t="s">
        <v>2988</v>
      </c>
      <c r="B3" s="8" t="s">
        <v>2989</v>
      </c>
      <c r="C3" s="8" t="s">
        <v>3194</v>
      </c>
      <c r="D3" s="8" t="s">
        <v>3242</v>
      </c>
      <c r="E3" s="8" t="s">
        <v>3260</v>
      </c>
      <c r="F3" s="8" t="s">
        <v>3261</v>
      </c>
      <c r="G3" s="8" t="s">
        <v>3262</v>
      </c>
      <c r="H3" s="8"/>
      <c r="I3" s="8"/>
      <c r="J3" s="8"/>
      <c r="K3" s="8"/>
      <c r="L3" s="8"/>
      <c r="M3" s="8"/>
      <c r="N3" s="8"/>
      <c r="O3" s="8"/>
      <c r="P3" s="8"/>
      <c r="Q3" s="8"/>
      <c r="R3" s="8"/>
      <c r="S3" s="8"/>
      <c r="T3" s="8"/>
      <c r="U3" s="8"/>
      <c r="V3" s="8"/>
      <c r="W3" s="8"/>
      <c r="X3" s="8"/>
      <c r="Y3" s="8"/>
      <c r="Z3" s="8"/>
    </row>
    <row r="4">
      <c r="A4" s="9" t="s">
        <v>3048</v>
      </c>
      <c r="B4" s="9" t="s">
        <v>3049</v>
      </c>
      <c r="C4" s="9" t="s">
        <v>3049</v>
      </c>
      <c r="D4" s="9" t="s">
        <v>3049</v>
      </c>
      <c r="E4" s="9" t="s">
        <v>3049</v>
      </c>
      <c r="F4" s="9" t="s">
        <v>3049</v>
      </c>
      <c r="G4" s="9"/>
      <c r="H4" s="9"/>
      <c r="I4" s="9"/>
      <c r="J4" s="9"/>
      <c r="K4" s="9"/>
      <c r="L4" s="9"/>
      <c r="M4" s="9"/>
      <c r="N4" s="9"/>
      <c r="O4" s="9"/>
      <c r="P4" s="9"/>
      <c r="Q4" s="9"/>
      <c r="R4" s="9"/>
      <c r="S4" s="9"/>
      <c r="T4" s="9"/>
      <c r="U4" s="9"/>
      <c r="V4" s="9"/>
      <c r="W4" s="9"/>
      <c r="X4" s="9"/>
      <c r="Y4" s="9"/>
      <c r="Z4" s="9"/>
    </row>
    <row r="5">
      <c r="A5" s="9" t="s">
        <v>3050</v>
      </c>
      <c r="B5" s="9" t="s">
        <v>3051</v>
      </c>
      <c r="C5" s="9" t="s">
        <v>3051</v>
      </c>
      <c r="D5" s="9" t="s">
        <v>3051</v>
      </c>
      <c r="E5" s="9" t="s">
        <v>3051</v>
      </c>
      <c r="F5" s="9" t="s">
        <v>3051</v>
      </c>
      <c r="G5" s="9" t="s">
        <v>3051</v>
      </c>
      <c r="H5" s="9"/>
      <c r="I5" s="9"/>
      <c r="J5" s="9"/>
      <c r="K5" s="9"/>
      <c r="L5" s="9"/>
      <c r="M5" s="9"/>
      <c r="N5" s="9"/>
      <c r="O5" s="9"/>
      <c r="P5" s="9"/>
      <c r="Q5" s="9"/>
      <c r="R5" s="9"/>
      <c r="S5" s="9"/>
      <c r="T5" s="9"/>
      <c r="U5" s="9"/>
      <c r="V5" s="9"/>
      <c r="W5" s="9"/>
      <c r="X5" s="9"/>
      <c r="Y5" s="9"/>
      <c r="Z5" s="9"/>
    </row>
    <row r="6" ht="30.0" customHeight="1">
      <c r="A6" s="8" t="s">
        <v>3053</v>
      </c>
      <c r="B6" s="8"/>
      <c r="C6" s="8"/>
      <c r="D6" s="8"/>
      <c r="E6" s="8"/>
      <c r="F6" s="8"/>
      <c r="G6" s="8"/>
      <c r="H6" s="8"/>
      <c r="I6" s="8"/>
      <c r="J6" s="8"/>
      <c r="K6" s="8"/>
      <c r="L6" s="8"/>
      <c r="M6" s="8"/>
      <c r="N6" s="8"/>
      <c r="O6" s="8"/>
      <c r="P6" s="8"/>
      <c r="Q6" s="8"/>
      <c r="R6" s="8"/>
      <c r="S6" s="8"/>
      <c r="T6" s="8"/>
      <c r="U6" s="8"/>
      <c r="V6" s="8"/>
      <c r="W6" s="8"/>
      <c r="X6" s="8"/>
      <c r="Y6" s="8"/>
      <c r="Z6" s="8"/>
    </row>
    <row r="7">
      <c r="A7" s="10" t="s">
        <v>3070</v>
      </c>
      <c r="B7" s="10"/>
      <c r="C7" s="10"/>
      <c r="D7" s="10"/>
      <c r="E7" s="10"/>
      <c r="F7" s="10" t="str">
        <f>HYPERLINK("https://rdl-standard.readthedocs.io/en/dev/reference/codelists/#IMT","IMT")</f>
        <v>IMT</v>
      </c>
      <c r="G7" s="10"/>
      <c r="H7" s="10"/>
      <c r="I7" s="10"/>
      <c r="J7" s="10"/>
      <c r="K7" s="10"/>
      <c r="L7" s="10"/>
      <c r="M7" s="10"/>
      <c r="N7" s="10"/>
      <c r="O7" s="10"/>
      <c r="P7" s="10"/>
      <c r="Q7" s="10"/>
      <c r="R7" s="10"/>
      <c r="S7" s="10"/>
      <c r="T7" s="10"/>
      <c r="U7" s="10"/>
      <c r="V7" s="10"/>
      <c r="W7" s="10"/>
      <c r="X7" s="10"/>
      <c r="Y7" s="10"/>
      <c r="Z7" s="10"/>
    </row>
    <row r="8" ht="49.5" customHeight="1">
      <c r="A8" s="11" t="s">
        <v>3071</v>
      </c>
      <c r="B8" s="11"/>
      <c r="C8" s="11"/>
      <c r="D8" s="11"/>
      <c r="E8" s="11"/>
      <c r="F8" s="11"/>
      <c r="G8" s="11"/>
      <c r="H8" s="11"/>
      <c r="I8" s="11"/>
      <c r="J8" s="11"/>
      <c r="K8" s="11"/>
      <c r="L8" s="11"/>
      <c r="M8" s="11"/>
      <c r="N8" s="11"/>
      <c r="O8" s="11"/>
      <c r="P8" s="11"/>
      <c r="Q8" s="11"/>
      <c r="R8" s="11"/>
      <c r="S8" s="11"/>
      <c r="T8" s="11"/>
      <c r="U8" s="11"/>
      <c r="V8" s="11"/>
      <c r="W8" s="11"/>
      <c r="X8" s="11"/>
      <c r="Y8" s="11"/>
      <c r="Z8" s="11"/>
    </row>
    <row r="9">
      <c r="A9" s="12"/>
      <c r="B9" s="13" t="s">
        <v>3074</v>
      </c>
      <c r="C9" s="13" t="s">
        <v>3203</v>
      </c>
      <c r="D9" s="13" t="s">
        <v>3214</v>
      </c>
      <c r="E9" s="13" t="s">
        <v>3074</v>
      </c>
      <c r="F9" s="13" t="s">
        <v>92</v>
      </c>
      <c r="G9" s="13" t="s">
        <v>3263</v>
      </c>
    </row>
    <row r="10">
      <c r="A10" s="12"/>
      <c r="B10" s="13"/>
      <c r="C10" s="13"/>
      <c r="D10" s="13"/>
      <c r="E10" s="13"/>
      <c r="F10" s="13"/>
      <c r="G10" s="13"/>
    </row>
    <row r="11">
      <c r="A11" s="12"/>
      <c r="B11" s="13"/>
      <c r="C11" s="13"/>
      <c r="D11" s="13"/>
      <c r="E11" s="13"/>
      <c r="F11" s="13"/>
      <c r="G11" s="13"/>
    </row>
    <row r="12">
      <c r="A12" s="12"/>
      <c r="B12" s="13"/>
      <c r="C12" s="13"/>
      <c r="D12" s="13"/>
      <c r="E12" s="13"/>
      <c r="F12" s="13"/>
      <c r="G12" s="13"/>
    </row>
    <row r="13">
      <c r="A13" s="12"/>
      <c r="B13" s="13"/>
      <c r="C13" s="13"/>
      <c r="D13" s="13"/>
      <c r="E13" s="13"/>
      <c r="F13" s="13"/>
      <c r="G13" s="13"/>
    </row>
    <row r="14">
      <c r="A14" s="12"/>
      <c r="B14" s="13"/>
      <c r="C14" s="13"/>
      <c r="D14" s="13"/>
      <c r="E14" s="13"/>
      <c r="F14" s="13"/>
      <c r="G14" s="13"/>
    </row>
    <row r="15">
      <c r="A15" s="12"/>
      <c r="B15" s="13"/>
      <c r="C15" s="13"/>
      <c r="D15" s="13"/>
      <c r="E15" s="13"/>
      <c r="F15" s="13"/>
      <c r="G15" s="13"/>
    </row>
    <row r="16">
      <c r="A16" s="12"/>
      <c r="B16" s="13"/>
      <c r="C16" s="13"/>
      <c r="D16" s="13"/>
      <c r="E16" s="13"/>
      <c r="F16" s="13"/>
      <c r="G16" s="13"/>
    </row>
    <row r="17">
      <c r="A17" s="12"/>
      <c r="B17" s="13"/>
      <c r="C17" s="13"/>
      <c r="D17" s="13"/>
      <c r="E17" s="13"/>
      <c r="F17" s="13"/>
      <c r="G17" s="13"/>
    </row>
    <row r="18">
      <c r="A18" s="12"/>
      <c r="B18" s="13"/>
      <c r="C18" s="13"/>
      <c r="D18" s="13"/>
      <c r="E18" s="13"/>
      <c r="F18" s="13"/>
      <c r="G18" s="13"/>
    </row>
    <row r="19">
      <c r="A19" s="12"/>
      <c r="B19" s="13"/>
      <c r="C19" s="13"/>
      <c r="D19" s="13"/>
      <c r="E19" s="13"/>
      <c r="F19" s="13"/>
      <c r="G19" s="13"/>
    </row>
    <row r="20">
      <c r="A20" s="12"/>
      <c r="B20" s="13"/>
      <c r="C20" s="13"/>
      <c r="D20" s="13"/>
      <c r="E20" s="13"/>
      <c r="F20" s="13"/>
      <c r="G20" s="13"/>
    </row>
    <row r="21" ht="15.75" customHeight="1">
      <c r="A21" s="12"/>
      <c r="B21" s="13"/>
      <c r="C21" s="13"/>
      <c r="D21" s="13"/>
      <c r="E21" s="13"/>
      <c r="F21" s="13"/>
      <c r="G21" s="13"/>
    </row>
    <row r="22" ht="15.75" customHeight="1">
      <c r="A22" s="12"/>
      <c r="B22" s="13"/>
      <c r="C22" s="13"/>
      <c r="D22" s="13"/>
      <c r="E22" s="13"/>
      <c r="F22" s="13"/>
      <c r="G22" s="13"/>
    </row>
    <row r="23" ht="15.75" customHeight="1">
      <c r="A23" s="12"/>
      <c r="B23" s="13"/>
      <c r="C23" s="13"/>
      <c r="D23" s="13"/>
      <c r="E23" s="13"/>
      <c r="F23" s="13"/>
      <c r="G23" s="13"/>
    </row>
    <row r="24" ht="15.75" customHeight="1">
      <c r="A24" s="12"/>
      <c r="B24" s="13"/>
      <c r="C24" s="13"/>
      <c r="D24" s="13"/>
      <c r="E24" s="13"/>
      <c r="F24" s="13"/>
      <c r="G24" s="13"/>
    </row>
    <row r="25" ht="15.75" customHeight="1">
      <c r="A25" s="12"/>
      <c r="B25" s="13"/>
      <c r="C25" s="13"/>
      <c r="D25" s="13"/>
      <c r="E25" s="13"/>
      <c r="F25" s="13"/>
      <c r="G25" s="13"/>
    </row>
    <row r="26" ht="15.75" customHeight="1">
      <c r="A26" s="12"/>
      <c r="B26" s="13"/>
      <c r="C26" s="13"/>
      <c r="D26" s="13"/>
      <c r="E26" s="13"/>
      <c r="F26" s="13"/>
      <c r="G26" s="13"/>
    </row>
    <row r="27" ht="15.75" customHeight="1">
      <c r="A27" s="12"/>
      <c r="B27" s="13"/>
      <c r="C27" s="13"/>
      <c r="D27" s="13"/>
      <c r="E27" s="13"/>
      <c r="F27" s="13"/>
      <c r="G27" s="13"/>
    </row>
    <row r="28" ht="15.75" customHeight="1">
      <c r="A28" s="12"/>
      <c r="B28" s="13"/>
      <c r="C28" s="13"/>
      <c r="D28" s="13"/>
      <c r="E28" s="13"/>
      <c r="F28" s="13"/>
      <c r="G28" s="13"/>
    </row>
    <row r="29" ht="15.75" customHeight="1">
      <c r="A29" s="12"/>
      <c r="B29" s="13"/>
      <c r="C29" s="13"/>
      <c r="D29" s="13"/>
      <c r="E29" s="13"/>
      <c r="F29" s="13"/>
      <c r="G29" s="13"/>
    </row>
    <row r="30" ht="15.75" customHeight="1">
      <c r="A30" s="12"/>
      <c r="B30" s="13"/>
      <c r="C30" s="13"/>
      <c r="D30" s="13"/>
      <c r="E30" s="13"/>
      <c r="F30" s="13"/>
      <c r="G30" s="13"/>
    </row>
    <row r="31" ht="15.75" customHeight="1">
      <c r="A31" s="12"/>
      <c r="B31" s="13"/>
      <c r="C31" s="13"/>
      <c r="D31" s="13"/>
      <c r="E31" s="13"/>
      <c r="F31" s="13"/>
      <c r="G31" s="13"/>
    </row>
    <row r="32" ht="15.75" customHeight="1">
      <c r="A32" s="12"/>
      <c r="B32" s="13"/>
      <c r="C32" s="13"/>
      <c r="D32" s="13"/>
      <c r="E32" s="13"/>
      <c r="F32" s="13"/>
      <c r="G32" s="13"/>
    </row>
    <row r="33" ht="15.75" customHeight="1">
      <c r="A33" s="12"/>
      <c r="B33" s="13"/>
      <c r="C33" s="13"/>
      <c r="D33" s="13"/>
      <c r="E33" s="13"/>
      <c r="F33" s="13"/>
      <c r="G33" s="13"/>
    </row>
    <row r="34" ht="15.75" customHeight="1">
      <c r="A34" s="12"/>
      <c r="B34" s="13"/>
      <c r="C34" s="13"/>
      <c r="D34" s="13"/>
      <c r="E34" s="13"/>
      <c r="F34" s="13"/>
      <c r="G34" s="13"/>
    </row>
    <row r="35" ht="15.75" customHeight="1">
      <c r="A35" s="12"/>
      <c r="B35" s="13"/>
      <c r="C35" s="13"/>
      <c r="D35" s="13"/>
      <c r="E35" s="13"/>
      <c r="F35" s="13"/>
      <c r="G35" s="13"/>
    </row>
    <row r="36" ht="15.75" customHeight="1">
      <c r="A36" s="12"/>
      <c r="B36" s="13"/>
      <c r="C36" s="13"/>
      <c r="D36" s="13"/>
      <c r="E36" s="13"/>
      <c r="F36" s="13"/>
      <c r="G36" s="13"/>
    </row>
    <row r="37" ht="15.75" customHeight="1">
      <c r="A37" s="12"/>
      <c r="B37" s="13"/>
      <c r="C37" s="13"/>
      <c r="D37" s="13"/>
      <c r="E37" s="13"/>
      <c r="F37" s="13"/>
      <c r="G37" s="13"/>
    </row>
    <row r="38" ht="15.75" customHeight="1">
      <c r="A38" s="12"/>
      <c r="B38" s="13"/>
      <c r="C38" s="13"/>
      <c r="D38" s="13"/>
      <c r="E38" s="13"/>
      <c r="F38" s="13"/>
      <c r="G38" s="13"/>
    </row>
    <row r="39" ht="15.75" customHeight="1">
      <c r="A39" s="12"/>
      <c r="B39" s="13"/>
      <c r="C39" s="13"/>
      <c r="D39" s="13"/>
      <c r="E39" s="13"/>
      <c r="F39" s="13"/>
      <c r="G39" s="13"/>
    </row>
    <row r="40" ht="15.75" customHeight="1">
      <c r="A40" s="12"/>
      <c r="B40" s="13"/>
      <c r="C40" s="13"/>
      <c r="D40" s="13"/>
      <c r="E40" s="13"/>
      <c r="F40" s="13"/>
      <c r="G40" s="13"/>
    </row>
    <row r="41" ht="15.75" customHeight="1">
      <c r="A41" s="12"/>
      <c r="B41" s="13"/>
      <c r="C41" s="13"/>
      <c r="D41" s="13"/>
      <c r="E41" s="13"/>
      <c r="F41" s="13"/>
      <c r="G41" s="13"/>
    </row>
    <row r="42" ht="15.75" customHeight="1">
      <c r="A42" s="12"/>
      <c r="B42" s="13"/>
      <c r="C42" s="13"/>
      <c r="D42" s="13"/>
      <c r="E42" s="13"/>
      <c r="F42" s="13"/>
      <c r="G42" s="13"/>
    </row>
    <row r="43" ht="15.75" customHeight="1">
      <c r="A43" s="12"/>
      <c r="B43" s="13"/>
      <c r="C43" s="13"/>
      <c r="D43" s="13"/>
      <c r="E43" s="13"/>
      <c r="F43" s="13"/>
      <c r="G43" s="13"/>
    </row>
    <row r="44" ht="15.75" customHeight="1">
      <c r="A44" s="12"/>
      <c r="B44" s="13"/>
      <c r="C44" s="13"/>
      <c r="D44" s="13"/>
      <c r="E44" s="13"/>
      <c r="F44" s="13"/>
      <c r="G44" s="13"/>
    </row>
    <row r="45" ht="15.75" customHeight="1">
      <c r="A45" s="12"/>
      <c r="B45" s="13"/>
      <c r="C45" s="13"/>
      <c r="D45" s="13"/>
      <c r="E45" s="13"/>
      <c r="F45" s="13"/>
      <c r="G45" s="13"/>
    </row>
    <row r="46" ht="15.75" customHeight="1">
      <c r="A46" s="12"/>
      <c r="B46" s="13"/>
      <c r="C46" s="13"/>
      <c r="D46" s="13"/>
      <c r="E46" s="13"/>
      <c r="F46" s="13"/>
      <c r="G46" s="13"/>
    </row>
    <row r="47" ht="15.75" customHeight="1">
      <c r="A47" s="12"/>
      <c r="B47" s="13"/>
      <c r="C47" s="13"/>
      <c r="D47" s="13"/>
      <c r="E47" s="13"/>
      <c r="F47" s="13"/>
      <c r="G47" s="13"/>
    </row>
    <row r="48" ht="15.75" customHeight="1">
      <c r="A48" s="12"/>
      <c r="B48" s="13"/>
      <c r="C48" s="13"/>
      <c r="D48" s="13"/>
      <c r="E48" s="13"/>
      <c r="F48" s="13"/>
      <c r="G48" s="13"/>
    </row>
    <row r="49" ht="15.75" customHeight="1">
      <c r="A49" s="12"/>
      <c r="B49" s="13"/>
      <c r="C49" s="13"/>
      <c r="D49" s="13"/>
      <c r="E49" s="13"/>
      <c r="F49" s="13"/>
      <c r="G49" s="13"/>
    </row>
    <row r="50" ht="15.75" customHeight="1">
      <c r="A50" s="12"/>
      <c r="B50" s="13"/>
      <c r="C50" s="13"/>
      <c r="D50" s="13"/>
      <c r="E50" s="13"/>
      <c r="F50" s="13"/>
      <c r="G50" s="13"/>
    </row>
    <row r="51" ht="15.75" customHeight="1">
      <c r="A51" s="12"/>
      <c r="B51" s="13"/>
      <c r="C51" s="13"/>
      <c r="D51" s="13"/>
      <c r="E51" s="13"/>
      <c r="F51" s="13"/>
      <c r="G51" s="13"/>
    </row>
    <row r="52" ht="15.75" customHeight="1">
      <c r="A52" s="12"/>
      <c r="B52" s="13"/>
      <c r="C52" s="13"/>
      <c r="D52" s="13"/>
      <c r="E52" s="13"/>
      <c r="F52" s="13"/>
      <c r="G52" s="13"/>
    </row>
    <row r="53" ht="15.75" customHeight="1">
      <c r="A53" s="12"/>
      <c r="B53" s="13"/>
      <c r="C53" s="13"/>
      <c r="D53" s="13"/>
      <c r="E53" s="13"/>
      <c r="F53" s="13"/>
      <c r="G53" s="13"/>
    </row>
    <row r="54" ht="15.75" customHeight="1">
      <c r="A54" s="12"/>
      <c r="B54" s="13"/>
      <c r="C54" s="13"/>
      <c r="D54" s="13"/>
      <c r="E54" s="13"/>
      <c r="F54" s="13"/>
      <c r="G54" s="13"/>
    </row>
    <row r="55" ht="15.75" customHeight="1">
      <c r="A55" s="12"/>
      <c r="B55" s="13"/>
      <c r="C55" s="13"/>
      <c r="D55" s="13"/>
      <c r="E55" s="13"/>
      <c r="F55" s="13"/>
      <c r="G55" s="13"/>
    </row>
    <row r="56" ht="15.75" customHeight="1">
      <c r="A56" s="12"/>
      <c r="B56" s="13"/>
      <c r="C56" s="13"/>
      <c r="D56" s="13"/>
      <c r="E56" s="13"/>
      <c r="F56" s="13"/>
      <c r="G56" s="13"/>
    </row>
    <row r="57" ht="15.75" customHeight="1">
      <c r="A57" s="12"/>
      <c r="B57" s="13"/>
      <c r="C57" s="13"/>
      <c r="D57" s="13"/>
      <c r="E57" s="13"/>
      <c r="F57" s="13"/>
      <c r="G57" s="13"/>
    </row>
    <row r="58" ht="15.75" customHeight="1">
      <c r="A58" s="12"/>
      <c r="B58" s="13"/>
      <c r="C58" s="13"/>
      <c r="D58" s="13"/>
      <c r="E58" s="13"/>
      <c r="F58" s="13"/>
      <c r="G58" s="13"/>
    </row>
    <row r="59" ht="15.75" customHeight="1">
      <c r="A59" s="12"/>
      <c r="B59" s="13"/>
      <c r="C59" s="13"/>
      <c r="D59" s="13"/>
      <c r="E59" s="13"/>
      <c r="F59" s="13"/>
      <c r="G59" s="13"/>
    </row>
    <row r="60" ht="15.75" customHeight="1">
      <c r="A60" s="12"/>
      <c r="B60" s="13"/>
      <c r="C60" s="13"/>
      <c r="D60" s="13"/>
      <c r="E60" s="13"/>
      <c r="F60" s="13"/>
      <c r="G60" s="13"/>
    </row>
    <row r="61" ht="15.75" customHeight="1">
      <c r="A61" s="12"/>
      <c r="B61" s="13"/>
      <c r="C61" s="13"/>
      <c r="D61" s="13"/>
      <c r="E61" s="13"/>
      <c r="F61" s="13"/>
      <c r="G61" s="13"/>
    </row>
    <row r="62" ht="15.75" customHeight="1">
      <c r="A62" s="12"/>
      <c r="B62" s="13"/>
      <c r="C62" s="13"/>
      <c r="D62" s="13"/>
      <c r="E62" s="13"/>
      <c r="F62" s="13"/>
      <c r="G62" s="13"/>
    </row>
    <row r="63" ht="15.75" customHeight="1">
      <c r="A63" s="12"/>
      <c r="B63" s="13"/>
      <c r="C63" s="13"/>
      <c r="D63" s="13"/>
      <c r="E63" s="13"/>
      <c r="F63" s="13"/>
      <c r="G63" s="13"/>
    </row>
    <row r="64" ht="15.75" customHeight="1">
      <c r="A64" s="12"/>
      <c r="B64" s="13"/>
      <c r="C64" s="13"/>
      <c r="D64" s="13"/>
      <c r="E64" s="13"/>
      <c r="F64" s="13"/>
      <c r="G64" s="13"/>
    </row>
    <row r="65" ht="15.75" customHeight="1">
      <c r="A65" s="12"/>
      <c r="B65" s="13"/>
      <c r="C65" s="13"/>
      <c r="D65" s="13"/>
      <c r="E65" s="13"/>
      <c r="F65" s="13"/>
      <c r="G65" s="13"/>
    </row>
    <row r="66" ht="15.75" customHeight="1">
      <c r="A66" s="12"/>
      <c r="B66" s="13"/>
      <c r="C66" s="13"/>
      <c r="D66" s="13"/>
      <c r="E66" s="13"/>
      <c r="F66" s="13"/>
      <c r="G66" s="13"/>
    </row>
    <row r="67" ht="15.75" customHeight="1">
      <c r="A67" s="12"/>
      <c r="B67" s="13"/>
      <c r="C67" s="13"/>
      <c r="D67" s="13"/>
      <c r="E67" s="13"/>
      <c r="F67" s="13"/>
      <c r="G67" s="13"/>
    </row>
    <row r="68" ht="15.75" customHeight="1">
      <c r="A68" s="12"/>
      <c r="B68" s="13"/>
      <c r="C68" s="13"/>
      <c r="D68" s="13"/>
      <c r="E68" s="13"/>
      <c r="F68" s="13"/>
      <c r="G68" s="13"/>
    </row>
    <row r="69" ht="15.75" customHeight="1">
      <c r="A69" s="12"/>
      <c r="B69" s="13"/>
      <c r="C69" s="13"/>
      <c r="D69" s="13"/>
      <c r="E69" s="13"/>
      <c r="F69" s="13"/>
      <c r="G69" s="13"/>
    </row>
    <row r="70" ht="15.75" customHeight="1">
      <c r="A70" s="12"/>
      <c r="B70" s="13"/>
      <c r="C70" s="13"/>
      <c r="D70" s="13"/>
      <c r="E70" s="13"/>
      <c r="F70" s="13"/>
      <c r="G70" s="13"/>
    </row>
    <row r="71" ht="15.75" customHeight="1">
      <c r="A71" s="12"/>
      <c r="B71" s="13"/>
      <c r="C71" s="13"/>
      <c r="D71" s="13"/>
      <c r="E71" s="13"/>
      <c r="F71" s="13"/>
      <c r="G71" s="13"/>
    </row>
    <row r="72" ht="15.75" customHeight="1">
      <c r="A72" s="12"/>
      <c r="B72" s="13"/>
      <c r="C72" s="13"/>
      <c r="D72" s="13"/>
      <c r="E72" s="13"/>
      <c r="F72" s="13"/>
      <c r="G72" s="13"/>
    </row>
    <row r="73" ht="15.75" customHeight="1">
      <c r="A73" s="12"/>
      <c r="B73" s="13"/>
      <c r="C73" s="13"/>
      <c r="D73" s="13"/>
      <c r="E73" s="13"/>
      <c r="F73" s="13"/>
      <c r="G73" s="13"/>
    </row>
    <row r="74" ht="15.75" customHeight="1">
      <c r="A74" s="12"/>
      <c r="B74" s="13"/>
      <c r="C74" s="13"/>
      <c r="D74" s="13"/>
      <c r="E74" s="13"/>
      <c r="F74" s="13"/>
      <c r="G74" s="13"/>
    </row>
    <row r="75" ht="15.75" customHeight="1">
      <c r="A75" s="12"/>
      <c r="B75" s="13"/>
      <c r="C75" s="13"/>
      <c r="D75" s="13"/>
      <c r="E75" s="13"/>
      <c r="F75" s="13"/>
      <c r="G75" s="13"/>
    </row>
    <row r="76" ht="15.75" customHeight="1">
      <c r="A76" s="12"/>
      <c r="B76" s="13"/>
      <c r="C76" s="13"/>
      <c r="D76" s="13"/>
      <c r="E76" s="13"/>
      <c r="F76" s="13"/>
      <c r="G76" s="13"/>
    </row>
    <row r="77" ht="15.75" customHeight="1">
      <c r="A77" s="12"/>
      <c r="B77" s="13"/>
      <c r="C77" s="13"/>
      <c r="D77" s="13"/>
      <c r="E77" s="13"/>
      <c r="F77" s="13"/>
      <c r="G77" s="13"/>
    </row>
    <row r="78" ht="15.75" customHeight="1">
      <c r="A78" s="12"/>
      <c r="B78" s="13"/>
      <c r="C78" s="13"/>
      <c r="D78" s="13"/>
      <c r="E78" s="13"/>
      <c r="F78" s="13"/>
      <c r="G78" s="13"/>
    </row>
    <row r="79" ht="15.75" customHeight="1">
      <c r="A79" s="12"/>
      <c r="B79" s="13"/>
      <c r="C79" s="13"/>
      <c r="D79" s="13"/>
      <c r="E79" s="13"/>
      <c r="F79" s="13"/>
      <c r="G79" s="13"/>
    </row>
    <row r="80" ht="15.75" customHeight="1">
      <c r="A80" s="12"/>
      <c r="B80" s="13"/>
      <c r="C80" s="13"/>
      <c r="D80" s="13"/>
      <c r="E80" s="13"/>
      <c r="F80" s="13"/>
      <c r="G80" s="13"/>
    </row>
    <row r="81" ht="15.75" customHeight="1">
      <c r="A81" s="12"/>
      <c r="B81" s="13"/>
      <c r="C81" s="13"/>
      <c r="D81" s="13"/>
      <c r="E81" s="13"/>
      <c r="F81" s="13"/>
      <c r="G81" s="13"/>
    </row>
    <row r="82" ht="15.75" customHeight="1">
      <c r="A82" s="12"/>
      <c r="B82" s="13"/>
      <c r="C82" s="13"/>
      <c r="D82" s="13"/>
      <c r="E82" s="13"/>
      <c r="F82" s="13"/>
      <c r="G82" s="13"/>
    </row>
    <row r="83" ht="15.75" customHeight="1">
      <c r="A83" s="12"/>
      <c r="B83" s="13"/>
      <c r="C83" s="13"/>
      <c r="D83" s="13"/>
      <c r="E83" s="13"/>
      <c r="F83" s="13"/>
      <c r="G83" s="13"/>
    </row>
    <row r="84" ht="15.75" customHeight="1">
      <c r="A84" s="12"/>
      <c r="B84" s="13"/>
      <c r="C84" s="13"/>
      <c r="D84" s="13"/>
      <c r="E84" s="13"/>
      <c r="F84" s="13"/>
      <c r="G84" s="13"/>
    </row>
    <row r="85" ht="15.75" customHeight="1">
      <c r="A85" s="12"/>
      <c r="B85" s="13"/>
      <c r="C85" s="13"/>
      <c r="D85" s="13"/>
      <c r="E85" s="13"/>
      <c r="F85" s="13"/>
      <c r="G85" s="13"/>
    </row>
    <row r="86" ht="15.75" customHeight="1">
      <c r="A86" s="12"/>
      <c r="B86" s="13"/>
      <c r="C86" s="13"/>
      <c r="D86" s="13"/>
      <c r="E86" s="13"/>
      <c r="F86" s="13"/>
      <c r="G86" s="13"/>
    </row>
    <row r="87" ht="15.75" customHeight="1">
      <c r="A87" s="12"/>
      <c r="B87" s="13"/>
      <c r="C87" s="13"/>
      <c r="D87" s="13"/>
      <c r="E87" s="13"/>
      <c r="F87" s="13"/>
      <c r="G87" s="13"/>
    </row>
    <row r="88" ht="15.75" customHeight="1">
      <c r="A88" s="12"/>
      <c r="B88" s="13"/>
      <c r="C88" s="13"/>
      <c r="D88" s="13"/>
      <c r="E88" s="13"/>
      <c r="F88" s="13"/>
      <c r="G88" s="13"/>
    </row>
    <row r="89" ht="15.75" customHeight="1">
      <c r="A89" s="12"/>
      <c r="B89" s="13"/>
      <c r="C89" s="13"/>
      <c r="D89" s="13"/>
      <c r="E89" s="13"/>
      <c r="F89" s="13"/>
      <c r="G89" s="13"/>
    </row>
    <row r="90" ht="15.75" customHeight="1">
      <c r="A90" s="12"/>
      <c r="B90" s="13"/>
      <c r="C90" s="13"/>
      <c r="D90" s="13"/>
      <c r="E90" s="13"/>
      <c r="F90" s="13"/>
      <c r="G90" s="13"/>
    </row>
    <row r="91" ht="15.75" customHeight="1">
      <c r="A91" s="12"/>
      <c r="B91" s="13"/>
      <c r="C91" s="13"/>
      <c r="D91" s="13"/>
      <c r="E91" s="13"/>
      <c r="F91" s="13"/>
      <c r="G91" s="13"/>
    </row>
    <row r="92" ht="15.75" customHeight="1">
      <c r="A92" s="12"/>
      <c r="B92" s="13"/>
      <c r="C92" s="13"/>
      <c r="D92" s="13"/>
      <c r="E92" s="13"/>
      <c r="F92" s="13"/>
      <c r="G92" s="13"/>
    </row>
    <row r="93" ht="15.75" customHeight="1">
      <c r="A93" s="12"/>
      <c r="B93" s="13"/>
      <c r="C93" s="13"/>
      <c r="D93" s="13"/>
      <c r="E93" s="13"/>
      <c r="F93" s="13"/>
      <c r="G93" s="13"/>
    </row>
    <row r="94" ht="15.75" customHeight="1">
      <c r="A94" s="12"/>
      <c r="B94" s="13"/>
      <c r="C94" s="13"/>
      <c r="D94" s="13"/>
      <c r="E94" s="13"/>
      <c r="F94" s="13"/>
      <c r="G94" s="13"/>
    </row>
    <row r="95" ht="15.75" customHeight="1">
      <c r="A95" s="12"/>
      <c r="B95" s="13"/>
      <c r="C95" s="13"/>
      <c r="D95" s="13"/>
      <c r="E95" s="13"/>
      <c r="F95" s="13"/>
      <c r="G95" s="13"/>
    </row>
    <row r="96" ht="15.75" customHeight="1">
      <c r="A96" s="12"/>
      <c r="B96" s="13"/>
      <c r="C96" s="13"/>
      <c r="D96" s="13"/>
      <c r="E96" s="13"/>
      <c r="F96" s="13"/>
      <c r="G96" s="13"/>
    </row>
    <row r="97" ht="15.75" customHeight="1">
      <c r="A97" s="12"/>
      <c r="B97" s="13"/>
      <c r="C97" s="13"/>
      <c r="D97" s="13"/>
      <c r="E97" s="13"/>
      <c r="F97" s="13"/>
      <c r="G97" s="13"/>
    </row>
    <row r="98" ht="15.75" customHeight="1">
      <c r="A98" s="12"/>
      <c r="B98" s="13"/>
      <c r="C98" s="13"/>
      <c r="D98" s="13"/>
      <c r="E98" s="13"/>
      <c r="F98" s="13"/>
      <c r="G98" s="13"/>
    </row>
    <row r="99" ht="15.75" customHeight="1">
      <c r="A99" s="12"/>
      <c r="B99" s="13"/>
      <c r="C99" s="13"/>
      <c r="D99" s="13"/>
      <c r="E99" s="13"/>
      <c r="F99" s="13"/>
      <c r="G99" s="13"/>
    </row>
    <row r="100" ht="15.75" customHeight="1">
      <c r="A100" s="12"/>
      <c r="B100" s="13"/>
      <c r="C100" s="13"/>
      <c r="D100" s="13"/>
      <c r="E100" s="13"/>
      <c r="F100" s="13"/>
      <c r="G100" s="13"/>
    </row>
    <row r="101" ht="15.75" customHeight="1">
      <c r="A101" s="12"/>
      <c r="B101" s="13"/>
      <c r="C101" s="13"/>
      <c r="D101" s="13"/>
      <c r="E101" s="13"/>
      <c r="F101" s="13"/>
      <c r="G101" s="13"/>
    </row>
    <row r="102" ht="15.75" customHeight="1">
      <c r="A102" s="12"/>
      <c r="B102" s="13"/>
      <c r="C102" s="13"/>
      <c r="D102" s="13"/>
      <c r="E102" s="13"/>
      <c r="F102" s="13"/>
      <c r="G102" s="13"/>
    </row>
    <row r="103" ht="15.75" customHeight="1">
      <c r="A103" s="12"/>
      <c r="B103" s="13"/>
      <c r="C103" s="13"/>
      <c r="D103" s="13"/>
      <c r="E103" s="13"/>
      <c r="F103" s="13"/>
      <c r="G103" s="13"/>
    </row>
    <row r="104" ht="15.75" customHeight="1">
      <c r="A104" s="12"/>
      <c r="B104" s="13"/>
      <c r="C104" s="13"/>
      <c r="D104" s="13"/>
      <c r="E104" s="13"/>
      <c r="F104" s="13"/>
      <c r="G104" s="13"/>
    </row>
    <row r="105" ht="15.75" customHeight="1">
      <c r="A105" s="12"/>
      <c r="B105" s="13"/>
      <c r="C105" s="13"/>
      <c r="D105" s="13"/>
      <c r="E105" s="13"/>
      <c r="F105" s="13"/>
      <c r="G105" s="13"/>
    </row>
    <row r="106" ht="15.75" customHeight="1">
      <c r="A106" s="12"/>
      <c r="B106" s="13"/>
      <c r="C106" s="13"/>
      <c r="D106" s="13"/>
      <c r="E106" s="13"/>
      <c r="F106" s="13"/>
      <c r="G106" s="13"/>
    </row>
    <row r="107" ht="15.75" customHeight="1">
      <c r="A107" s="12"/>
      <c r="B107" s="13"/>
      <c r="C107" s="13"/>
      <c r="D107" s="13"/>
      <c r="E107" s="13"/>
      <c r="F107" s="13"/>
      <c r="G107" s="13"/>
    </row>
    <row r="108" ht="15.75" customHeight="1">
      <c r="A108" s="12"/>
      <c r="B108" s="13"/>
      <c r="C108" s="13"/>
      <c r="D108" s="13"/>
      <c r="E108" s="13"/>
      <c r="F108" s="13"/>
      <c r="G108" s="13"/>
    </row>
    <row r="109" ht="15.75" customHeight="1">
      <c r="A109" s="12"/>
      <c r="B109" s="13"/>
      <c r="C109" s="13"/>
      <c r="D109" s="13"/>
      <c r="E109" s="13"/>
      <c r="F109" s="13"/>
      <c r="G109" s="13"/>
    </row>
    <row r="110" ht="15.75" customHeight="1">
      <c r="A110" s="12"/>
      <c r="B110" s="13"/>
      <c r="C110" s="13"/>
      <c r="D110" s="13"/>
      <c r="E110" s="13"/>
      <c r="F110" s="13"/>
      <c r="G110" s="13"/>
    </row>
    <row r="111" ht="15.75" customHeight="1">
      <c r="A111" s="12"/>
      <c r="B111" s="13"/>
      <c r="C111" s="13"/>
      <c r="D111" s="13"/>
      <c r="E111" s="13"/>
      <c r="F111" s="13"/>
      <c r="G111" s="13"/>
    </row>
    <row r="112" ht="15.75" customHeight="1">
      <c r="A112" s="12"/>
      <c r="B112" s="13"/>
      <c r="C112" s="13"/>
      <c r="D112" s="13"/>
      <c r="E112" s="13"/>
      <c r="F112" s="13"/>
      <c r="G112" s="13"/>
    </row>
    <row r="113" ht="15.75" customHeight="1">
      <c r="A113" s="12"/>
      <c r="B113" s="13"/>
      <c r="C113" s="13"/>
      <c r="D113" s="13"/>
      <c r="E113" s="13"/>
      <c r="F113" s="13"/>
      <c r="G113" s="13"/>
    </row>
    <row r="114" ht="15.75" customHeight="1">
      <c r="A114" s="12"/>
      <c r="B114" s="13"/>
      <c r="C114" s="13"/>
      <c r="D114" s="13"/>
      <c r="E114" s="13"/>
      <c r="F114" s="13"/>
      <c r="G114" s="13"/>
    </row>
    <row r="115" ht="15.75" customHeight="1">
      <c r="A115" s="12"/>
      <c r="B115" s="13"/>
      <c r="C115" s="13"/>
      <c r="D115" s="13"/>
      <c r="E115" s="13"/>
      <c r="F115" s="13"/>
      <c r="G115" s="13"/>
    </row>
    <row r="116" ht="15.75" customHeight="1">
      <c r="A116" s="12"/>
      <c r="B116" s="13"/>
      <c r="C116" s="13"/>
      <c r="D116" s="13"/>
      <c r="E116" s="13"/>
      <c r="F116" s="13"/>
      <c r="G116" s="13"/>
    </row>
    <row r="117" ht="15.75" customHeight="1">
      <c r="A117" s="12"/>
      <c r="B117" s="13"/>
      <c r="C117" s="13"/>
      <c r="D117" s="13"/>
      <c r="E117" s="13"/>
      <c r="F117" s="13"/>
      <c r="G117" s="13"/>
    </row>
    <row r="118" ht="15.75" customHeight="1">
      <c r="A118" s="12"/>
      <c r="B118" s="13"/>
      <c r="C118" s="13"/>
      <c r="D118" s="13"/>
      <c r="E118" s="13"/>
      <c r="F118" s="13"/>
      <c r="G118" s="13"/>
    </row>
    <row r="119" ht="15.75" customHeight="1">
      <c r="A119" s="12"/>
      <c r="B119" s="13"/>
      <c r="C119" s="13"/>
      <c r="D119" s="13"/>
      <c r="E119" s="13"/>
      <c r="F119" s="13"/>
      <c r="G119" s="13"/>
    </row>
    <row r="120" ht="15.75" customHeight="1">
      <c r="A120" s="12"/>
      <c r="B120" s="13"/>
      <c r="C120" s="13"/>
      <c r="D120" s="13"/>
      <c r="E120" s="13"/>
      <c r="F120" s="13"/>
      <c r="G120" s="13"/>
    </row>
    <row r="121" ht="15.75" customHeight="1">
      <c r="A121" s="12"/>
      <c r="B121" s="13"/>
      <c r="C121" s="13"/>
      <c r="D121" s="13"/>
      <c r="E121" s="13"/>
      <c r="F121" s="13"/>
      <c r="G121" s="13"/>
    </row>
    <row r="122" ht="15.75" customHeight="1">
      <c r="A122" s="12"/>
      <c r="B122" s="13"/>
      <c r="C122" s="13"/>
      <c r="D122" s="13"/>
      <c r="E122" s="13"/>
      <c r="F122" s="13"/>
      <c r="G122" s="13"/>
    </row>
    <row r="123" ht="15.75" customHeight="1">
      <c r="A123" s="12"/>
      <c r="B123" s="13"/>
      <c r="C123" s="13"/>
      <c r="D123" s="13"/>
      <c r="E123" s="13"/>
      <c r="F123" s="13"/>
      <c r="G123" s="13"/>
    </row>
    <row r="124" ht="15.75" customHeight="1">
      <c r="A124" s="12"/>
      <c r="B124" s="13"/>
      <c r="C124" s="13"/>
      <c r="D124" s="13"/>
      <c r="E124" s="13"/>
      <c r="F124" s="13"/>
      <c r="G124" s="13"/>
    </row>
    <row r="125" ht="15.75" customHeight="1">
      <c r="A125" s="12"/>
      <c r="B125" s="13"/>
      <c r="C125" s="13"/>
      <c r="D125" s="13"/>
      <c r="E125" s="13"/>
      <c r="F125" s="13"/>
      <c r="G125" s="13"/>
    </row>
    <row r="126" ht="15.75" customHeight="1">
      <c r="A126" s="12"/>
      <c r="B126" s="13"/>
      <c r="C126" s="13"/>
      <c r="D126" s="13"/>
      <c r="E126" s="13"/>
      <c r="F126" s="13"/>
      <c r="G126" s="13"/>
    </row>
    <row r="127" ht="15.75" customHeight="1">
      <c r="A127" s="12"/>
      <c r="B127" s="13"/>
      <c r="C127" s="13"/>
      <c r="D127" s="13"/>
      <c r="E127" s="13"/>
      <c r="F127" s="13"/>
      <c r="G127" s="13"/>
    </row>
    <row r="128" ht="15.75" customHeight="1">
      <c r="A128" s="12"/>
      <c r="B128" s="13"/>
      <c r="C128" s="13"/>
      <c r="D128" s="13"/>
      <c r="E128" s="13"/>
      <c r="F128" s="13"/>
      <c r="G128" s="13"/>
    </row>
    <row r="129" ht="15.75" customHeight="1">
      <c r="A129" s="12"/>
      <c r="B129" s="13"/>
      <c r="C129" s="13"/>
      <c r="D129" s="13"/>
      <c r="E129" s="13"/>
      <c r="F129" s="13"/>
      <c r="G129" s="13"/>
    </row>
    <row r="130" ht="15.75" customHeight="1">
      <c r="A130" s="12"/>
      <c r="B130" s="13"/>
      <c r="C130" s="13"/>
      <c r="D130" s="13"/>
      <c r="E130" s="13"/>
      <c r="F130" s="13"/>
      <c r="G130" s="13"/>
    </row>
    <row r="131" ht="15.75" customHeight="1">
      <c r="A131" s="12"/>
      <c r="B131" s="13"/>
      <c r="C131" s="13"/>
      <c r="D131" s="13"/>
      <c r="E131" s="13"/>
      <c r="F131" s="13"/>
      <c r="G131" s="13"/>
    </row>
    <row r="132" ht="15.75" customHeight="1">
      <c r="A132" s="12"/>
      <c r="B132" s="13"/>
      <c r="C132" s="13"/>
      <c r="D132" s="13"/>
      <c r="E132" s="13"/>
      <c r="F132" s="13"/>
      <c r="G132" s="13"/>
    </row>
    <row r="133" ht="15.75" customHeight="1">
      <c r="A133" s="12"/>
      <c r="B133" s="13"/>
      <c r="C133" s="13"/>
      <c r="D133" s="13"/>
      <c r="E133" s="13"/>
      <c r="F133" s="13"/>
      <c r="G133" s="13"/>
    </row>
    <row r="134" ht="15.75" customHeight="1">
      <c r="A134" s="12"/>
      <c r="B134" s="13"/>
      <c r="C134" s="13"/>
      <c r="D134" s="13"/>
      <c r="E134" s="13"/>
      <c r="F134" s="13"/>
      <c r="G134" s="13"/>
    </row>
    <row r="135" ht="15.75" customHeight="1">
      <c r="A135" s="12"/>
      <c r="B135" s="13"/>
      <c r="C135" s="13"/>
      <c r="D135" s="13"/>
      <c r="E135" s="13"/>
      <c r="F135" s="13"/>
      <c r="G135" s="13"/>
    </row>
    <row r="136" ht="15.75" customHeight="1">
      <c r="A136" s="12"/>
      <c r="B136" s="13"/>
      <c r="C136" s="13"/>
      <c r="D136" s="13"/>
      <c r="E136" s="13"/>
      <c r="F136" s="13"/>
      <c r="G136" s="13"/>
    </row>
    <row r="137" ht="15.75" customHeight="1">
      <c r="A137" s="12"/>
      <c r="B137" s="13"/>
      <c r="C137" s="13"/>
      <c r="D137" s="13"/>
      <c r="E137" s="13"/>
      <c r="F137" s="13"/>
      <c r="G137" s="13"/>
    </row>
    <row r="138" ht="15.75" customHeight="1">
      <c r="A138" s="12"/>
      <c r="B138" s="13"/>
      <c r="C138" s="13"/>
      <c r="D138" s="13"/>
      <c r="E138" s="13"/>
      <c r="F138" s="13"/>
      <c r="G138" s="13"/>
    </row>
    <row r="139" ht="15.75" customHeight="1">
      <c r="A139" s="12"/>
      <c r="B139" s="13"/>
      <c r="C139" s="13"/>
      <c r="D139" s="13"/>
      <c r="E139" s="13"/>
      <c r="F139" s="13"/>
      <c r="G139" s="13"/>
    </row>
    <row r="140" ht="15.75" customHeight="1">
      <c r="A140" s="12"/>
      <c r="B140" s="13"/>
      <c r="C140" s="13"/>
      <c r="D140" s="13"/>
      <c r="E140" s="13"/>
      <c r="F140" s="13"/>
      <c r="G140" s="13"/>
    </row>
    <row r="141" ht="15.75" customHeight="1">
      <c r="A141" s="12"/>
      <c r="B141" s="13"/>
      <c r="C141" s="13"/>
      <c r="D141" s="13"/>
      <c r="E141" s="13"/>
      <c r="F141" s="13"/>
      <c r="G141" s="13"/>
    </row>
    <row r="142" ht="15.75" customHeight="1">
      <c r="A142" s="12"/>
      <c r="B142" s="13"/>
      <c r="C142" s="13"/>
      <c r="D142" s="13"/>
      <c r="E142" s="13"/>
      <c r="F142" s="13"/>
      <c r="G142" s="13"/>
    </row>
    <row r="143" ht="15.75" customHeight="1">
      <c r="A143" s="12"/>
      <c r="B143" s="13"/>
      <c r="C143" s="13"/>
      <c r="D143" s="13"/>
      <c r="E143" s="13"/>
      <c r="F143" s="13"/>
      <c r="G143" s="13"/>
    </row>
    <row r="144" ht="15.75" customHeight="1">
      <c r="A144" s="12"/>
      <c r="B144" s="13"/>
      <c r="C144" s="13"/>
      <c r="D144" s="13"/>
      <c r="E144" s="13"/>
      <c r="F144" s="13"/>
      <c r="G144" s="13"/>
    </row>
    <row r="145" ht="15.75" customHeight="1">
      <c r="A145" s="12"/>
      <c r="B145" s="13"/>
      <c r="C145" s="13"/>
      <c r="D145" s="13"/>
      <c r="E145" s="13"/>
      <c r="F145" s="13"/>
      <c r="G145" s="13"/>
    </row>
    <row r="146" ht="15.75" customHeight="1">
      <c r="A146" s="12"/>
      <c r="B146" s="13"/>
      <c r="C146" s="13"/>
      <c r="D146" s="13"/>
      <c r="E146" s="13"/>
      <c r="F146" s="13"/>
      <c r="G146" s="13"/>
    </row>
    <row r="147" ht="15.75" customHeight="1">
      <c r="A147" s="12"/>
      <c r="B147" s="13"/>
      <c r="C147" s="13"/>
      <c r="D147" s="13"/>
      <c r="E147" s="13"/>
      <c r="F147" s="13"/>
      <c r="G147" s="13"/>
    </row>
    <row r="148" ht="15.75" customHeight="1">
      <c r="A148" s="12"/>
      <c r="B148" s="13"/>
      <c r="C148" s="13"/>
      <c r="D148" s="13"/>
      <c r="E148" s="13"/>
      <c r="F148" s="13"/>
      <c r="G148" s="13"/>
    </row>
    <row r="149" ht="15.75" customHeight="1">
      <c r="A149" s="12"/>
      <c r="B149" s="13"/>
      <c r="C149" s="13"/>
      <c r="D149" s="13"/>
      <c r="E149" s="13"/>
      <c r="F149" s="13"/>
      <c r="G149" s="13"/>
    </row>
    <row r="150" ht="15.75" customHeight="1">
      <c r="A150" s="12"/>
      <c r="B150" s="13"/>
      <c r="C150" s="13"/>
      <c r="D150" s="13"/>
      <c r="E150" s="13"/>
      <c r="F150" s="13"/>
      <c r="G150" s="13"/>
    </row>
    <row r="151" ht="15.75" customHeight="1">
      <c r="A151" s="12"/>
      <c r="B151" s="13"/>
      <c r="C151" s="13"/>
      <c r="D151" s="13"/>
      <c r="E151" s="13"/>
      <c r="F151" s="13"/>
      <c r="G151" s="13"/>
    </row>
    <row r="152" ht="15.75" customHeight="1">
      <c r="A152" s="12"/>
      <c r="B152" s="13"/>
      <c r="C152" s="13"/>
      <c r="D152" s="13"/>
      <c r="E152" s="13"/>
      <c r="F152" s="13"/>
      <c r="G152" s="13"/>
    </row>
    <row r="153" ht="15.75" customHeight="1">
      <c r="A153" s="12"/>
      <c r="B153" s="13"/>
      <c r="C153" s="13"/>
      <c r="D153" s="13"/>
      <c r="E153" s="13"/>
      <c r="F153" s="13"/>
      <c r="G153" s="13"/>
    </row>
    <row r="154" ht="15.75" customHeight="1">
      <c r="A154" s="12"/>
      <c r="B154" s="13"/>
      <c r="C154" s="13"/>
      <c r="D154" s="13"/>
      <c r="E154" s="13"/>
      <c r="F154" s="13"/>
      <c r="G154" s="13"/>
    </row>
    <row r="155" ht="15.75" customHeight="1">
      <c r="A155" s="12"/>
      <c r="B155" s="13"/>
      <c r="C155" s="13"/>
      <c r="D155" s="13"/>
      <c r="E155" s="13"/>
      <c r="F155" s="13"/>
      <c r="G155" s="13"/>
    </row>
    <row r="156" ht="15.75" customHeight="1">
      <c r="A156" s="12"/>
      <c r="B156" s="13"/>
      <c r="C156" s="13"/>
      <c r="D156" s="13"/>
      <c r="E156" s="13"/>
      <c r="F156" s="13"/>
      <c r="G156" s="13"/>
    </row>
    <row r="157" ht="15.75" customHeight="1">
      <c r="A157" s="12"/>
      <c r="B157" s="13"/>
      <c r="C157" s="13"/>
      <c r="D157" s="13"/>
      <c r="E157" s="13"/>
      <c r="F157" s="13"/>
      <c r="G157" s="13"/>
    </row>
    <row r="158" ht="15.75" customHeight="1">
      <c r="A158" s="12"/>
      <c r="B158" s="13"/>
      <c r="C158" s="13"/>
      <c r="D158" s="13"/>
      <c r="E158" s="13"/>
      <c r="F158" s="13"/>
      <c r="G158" s="13"/>
    </row>
    <row r="159" ht="15.75" customHeight="1">
      <c r="A159" s="12"/>
      <c r="B159" s="13"/>
      <c r="C159" s="13"/>
      <c r="D159" s="13"/>
      <c r="E159" s="13"/>
      <c r="F159" s="13"/>
      <c r="G159" s="13"/>
    </row>
    <row r="160" ht="15.75" customHeight="1">
      <c r="A160" s="12"/>
      <c r="B160" s="13"/>
      <c r="C160" s="13"/>
      <c r="D160" s="13"/>
      <c r="E160" s="13"/>
      <c r="F160" s="13"/>
      <c r="G160" s="13"/>
    </row>
    <row r="161" ht="15.75" customHeight="1">
      <c r="A161" s="12"/>
      <c r="B161" s="13"/>
      <c r="C161" s="13"/>
      <c r="D161" s="13"/>
      <c r="E161" s="13"/>
      <c r="F161" s="13"/>
      <c r="G161" s="13"/>
    </row>
    <row r="162" ht="15.75" customHeight="1">
      <c r="A162" s="12"/>
      <c r="B162" s="13"/>
      <c r="C162" s="13"/>
      <c r="D162" s="13"/>
      <c r="E162" s="13"/>
      <c r="F162" s="13"/>
      <c r="G162" s="13"/>
    </row>
    <row r="163" ht="15.75" customHeight="1">
      <c r="A163" s="12"/>
      <c r="B163" s="13"/>
      <c r="C163" s="13"/>
      <c r="D163" s="13"/>
      <c r="E163" s="13"/>
      <c r="F163" s="13"/>
      <c r="G163" s="13"/>
    </row>
    <row r="164" ht="15.75" customHeight="1">
      <c r="A164" s="12"/>
      <c r="B164" s="13"/>
      <c r="C164" s="13"/>
      <c r="D164" s="13"/>
      <c r="E164" s="13"/>
      <c r="F164" s="13"/>
      <c r="G164" s="13"/>
    </row>
    <row r="165" ht="15.75" customHeight="1">
      <c r="A165" s="12"/>
      <c r="B165" s="13"/>
      <c r="C165" s="13"/>
      <c r="D165" s="13"/>
      <c r="E165" s="13"/>
      <c r="F165" s="13"/>
      <c r="G165" s="13"/>
    </row>
    <row r="166" ht="15.75" customHeight="1">
      <c r="A166" s="12"/>
      <c r="B166" s="13"/>
      <c r="C166" s="13"/>
      <c r="D166" s="13"/>
      <c r="E166" s="13"/>
      <c r="F166" s="13"/>
      <c r="G166" s="13"/>
    </row>
    <row r="167" ht="15.75" customHeight="1">
      <c r="A167" s="12"/>
      <c r="B167" s="13"/>
      <c r="C167" s="13"/>
      <c r="D167" s="13"/>
      <c r="E167" s="13"/>
      <c r="F167" s="13"/>
      <c r="G167" s="13"/>
    </row>
    <row r="168" ht="15.75" customHeight="1">
      <c r="A168" s="12"/>
      <c r="B168" s="13"/>
      <c r="C168" s="13"/>
      <c r="D168" s="13"/>
      <c r="E168" s="13"/>
      <c r="F168" s="13"/>
      <c r="G168" s="13"/>
    </row>
    <row r="169" ht="15.75" customHeight="1">
      <c r="A169" s="12"/>
      <c r="B169" s="13"/>
      <c r="C169" s="13"/>
      <c r="D169" s="13"/>
      <c r="E169" s="13"/>
      <c r="F169" s="13"/>
      <c r="G169" s="13"/>
    </row>
    <row r="170" ht="15.75" customHeight="1">
      <c r="A170" s="12"/>
      <c r="B170" s="13"/>
      <c r="C170" s="13"/>
      <c r="D170" s="13"/>
      <c r="E170" s="13"/>
      <c r="F170" s="13"/>
      <c r="G170" s="13"/>
    </row>
    <row r="171" ht="15.75" customHeight="1">
      <c r="A171" s="12"/>
      <c r="B171" s="13"/>
      <c r="C171" s="13"/>
      <c r="D171" s="13"/>
      <c r="E171" s="13"/>
      <c r="F171" s="13"/>
      <c r="G171" s="13"/>
    </row>
    <row r="172" ht="15.75" customHeight="1">
      <c r="A172" s="12"/>
      <c r="B172" s="13"/>
      <c r="C172" s="13"/>
      <c r="D172" s="13"/>
      <c r="E172" s="13"/>
      <c r="F172" s="13"/>
      <c r="G172" s="13"/>
    </row>
    <row r="173" ht="15.75" customHeight="1">
      <c r="A173" s="12"/>
      <c r="B173" s="13"/>
      <c r="C173" s="13"/>
      <c r="D173" s="13"/>
      <c r="E173" s="13"/>
      <c r="F173" s="13"/>
      <c r="G173" s="13"/>
    </row>
    <row r="174" ht="15.75" customHeight="1">
      <c r="A174" s="12"/>
      <c r="B174" s="13"/>
      <c r="C174" s="13"/>
      <c r="D174" s="13"/>
      <c r="E174" s="13"/>
      <c r="F174" s="13"/>
      <c r="G174" s="13"/>
    </row>
    <row r="175" ht="15.75" customHeight="1">
      <c r="A175" s="12"/>
      <c r="B175" s="13"/>
      <c r="C175" s="13"/>
      <c r="D175" s="13"/>
      <c r="E175" s="13"/>
      <c r="F175" s="13"/>
      <c r="G175" s="13"/>
    </row>
    <row r="176" ht="15.75" customHeight="1">
      <c r="A176" s="12"/>
      <c r="B176" s="13"/>
      <c r="C176" s="13"/>
      <c r="D176" s="13"/>
      <c r="E176" s="13"/>
      <c r="F176" s="13"/>
      <c r="G176" s="13"/>
    </row>
    <row r="177" ht="15.75" customHeight="1">
      <c r="A177" s="12"/>
      <c r="B177" s="13"/>
      <c r="C177" s="13"/>
      <c r="D177" s="13"/>
      <c r="E177" s="13"/>
      <c r="F177" s="13"/>
      <c r="G177" s="13"/>
    </row>
    <row r="178" ht="15.75" customHeight="1">
      <c r="A178" s="12"/>
      <c r="B178" s="13"/>
      <c r="C178" s="13"/>
      <c r="D178" s="13"/>
      <c r="E178" s="13"/>
      <c r="F178" s="13"/>
      <c r="G178" s="13"/>
    </row>
    <row r="179" ht="15.75" customHeight="1">
      <c r="A179" s="12"/>
      <c r="B179" s="13"/>
      <c r="C179" s="13"/>
      <c r="D179" s="13"/>
      <c r="E179" s="13"/>
      <c r="F179" s="13"/>
      <c r="G179" s="13"/>
    </row>
    <row r="180" ht="15.75" customHeight="1">
      <c r="A180" s="12"/>
      <c r="B180" s="13"/>
      <c r="C180" s="13"/>
      <c r="D180" s="13"/>
      <c r="E180" s="13"/>
      <c r="F180" s="13"/>
      <c r="G180" s="13"/>
    </row>
    <row r="181" ht="15.75" customHeight="1">
      <c r="A181" s="12"/>
      <c r="B181" s="13"/>
      <c r="C181" s="13"/>
      <c r="D181" s="13"/>
      <c r="E181" s="13"/>
      <c r="F181" s="13"/>
      <c r="G181" s="13"/>
    </row>
    <row r="182" ht="15.75" customHeight="1">
      <c r="A182" s="12"/>
      <c r="B182" s="13"/>
      <c r="C182" s="13"/>
      <c r="D182" s="13"/>
      <c r="E182" s="13"/>
      <c r="F182" s="13"/>
      <c r="G182" s="13"/>
    </row>
    <row r="183" ht="15.75" customHeight="1">
      <c r="A183" s="12"/>
      <c r="B183" s="13"/>
      <c r="C183" s="13"/>
      <c r="D183" s="13"/>
      <c r="E183" s="13"/>
      <c r="F183" s="13"/>
      <c r="G183" s="13"/>
    </row>
    <row r="184" ht="15.75" customHeight="1">
      <c r="A184" s="12"/>
      <c r="B184" s="13"/>
      <c r="C184" s="13"/>
      <c r="D184" s="13"/>
      <c r="E184" s="13"/>
      <c r="F184" s="13"/>
      <c r="G184" s="13"/>
    </row>
    <row r="185" ht="15.75" customHeight="1">
      <c r="A185" s="12"/>
      <c r="B185" s="13"/>
      <c r="C185" s="13"/>
      <c r="D185" s="13"/>
      <c r="E185" s="13"/>
      <c r="F185" s="13"/>
      <c r="G185" s="13"/>
    </row>
    <row r="186" ht="15.75" customHeight="1">
      <c r="A186" s="12"/>
      <c r="B186" s="13"/>
      <c r="C186" s="13"/>
      <c r="D186" s="13"/>
      <c r="E186" s="13"/>
      <c r="F186" s="13"/>
      <c r="G186" s="13"/>
    </row>
    <row r="187" ht="15.75" customHeight="1">
      <c r="A187" s="12"/>
      <c r="B187" s="13"/>
      <c r="C187" s="13"/>
      <c r="D187" s="13"/>
      <c r="E187" s="13"/>
      <c r="F187" s="13"/>
      <c r="G187" s="13"/>
    </row>
    <row r="188" ht="15.75" customHeight="1">
      <c r="A188" s="12"/>
      <c r="B188" s="13"/>
      <c r="C188" s="13"/>
      <c r="D188" s="13"/>
      <c r="E188" s="13"/>
      <c r="F188" s="13"/>
      <c r="G188" s="13"/>
    </row>
    <row r="189" ht="15.75" customHeight="1">
      <c r="A189" s="12"/>
      <c r="B189" s="13"/>
      <c r="C189" s="13"/>
      <c r="D189" s="13"/>
      <c r="E189" s="13"/>
      <c r="F189" s="13"/>
      <c r="G189" s="13"/>
    </row>
    <row r="190" ht="15.75" customHeight="1">
      <c r="A190" s="12"/>
      <c r="B190" s="13"/>
      <c r="C190" s="13"/>
      <c r="D190" s="13"/>
      <c r="E190" s="13"/>
      <c r="F190" s="13"/>
      <c r="G190" s="13"/>
    </row>
    <row r="191" ht="15.75" customHeight="1">
      <c r="A191" s="12"/>
      <c r="B191" s="13"/>
      <c r="C191" s="13"/>
      <c r="D191" s="13"/>
      <c r="E191" s="13"/>
      <c r="F191" s="13"/>
      <c r="G191" s="13"/>
    </row>
    <row r="192" ht="15.75" customHeight="1">
      <c r="A192" s="12"/>
      <c r="B192" s="13"/>
      <c r="C192" s="13"/>
      <c r="D192" s="13"/>
      <c r="E192" s="13"/>
      <c r="F192" s="13"/>
      <c r="G192" s="13"/>
    </row>
    <row r="193" ht="15.75" customHeight="1">
      <c r="A193" s="12"/>
      <c r="B193" s="13"/>
      <c r="C193" s="13"/>
      <c r="D193" s="13"/>
      <c r="E193" s="13"/>
      <c r="F193" s="13"/>
      <c r="G193" s="13"/>
    </row>
    <row r="194" ht="15.75" customHeight="1">
      <c r="A194" s="12"/>
      <c r="B194" s="13"/>
      <c r="C194" s="13"/>
      <c r="D194" s="13"/>
      <c r="E194" s="13"/>
      <c r="F194" s="13"/>
      <c r="G194" s="13"/>
    </row>
    <row r="195" ht="15.75" customHeight="1">
      <c r="A195" s="12"/>
      <c r="B195" s="13"/>
      <c r="C195" s="13"/>
      <c r="D195" s="13"/>
      <c r="E195" s="13"/>
      <c r="F195" s="13"/>
      <c r="G195" s="13"/>
    </row>
    <row r="196" ht="15.75" customHeight="1">
      <c r="A196" s="12"/>
      <c r="B196" s="13"/>
      <c r="C196" s="13"/>
      <c r="D196" s="13"/>
      <c r="E196" s="13"/>
      <c r="F196" s="13"/>
      <c r="G196" s="13"/>
    </row>
    <row r="197" ht="15.75" customHeight="1">
      <c r="A197" s="12"/>
      <c r="B197" s="13"/>
      <c r="C197" s="13"/>
      <c r="D197" s="13"/>
      <c r="E197" s="13"/>
      <c r="F197" s="13"/>
      <c r="G197" s="13"/>
    </row>
    <row r="198" ht="15.75" customHeight="1">
      <c r="A198" s="12"/>
      <c r="B198" s="13"/>
      <c r="C198" s="13"/>
      <c r="D198" s="13"/>
      <c r="E198" s="13"/>
      <c r="F198" s="13"/>
      <c r="G198" s="13"/>
    </row>
    <row r="199" ht="15.75" customHeight="1">
      <c r="A199" s="12"/>
      <c r="B199" s="13"/>
      <c r="C199" s="13"/>
      <c r="D199" s="13"/>
      <c r="E199" s="13"/>
      <c r="F199" s="13"/>
      <c r="G199" s="13"/>
    </row>
    <row r="200" ht="15.75" customHeight="1">
      <c r="A200" s="12"/>
      <c r="B200" s="13"/>
      <c r="C200" s="13"/>
      <c r="D200" s="13"/>
      <c r="E200" s="13"/>
      <c r="F200" s="13"/>
      <c r="G200" s="13"/>
    </row>
    <row r="201" ht="15.75" customHeight="1">
      <c r="A201" s="12"/>
      <c r="B201" s="13"/>
      <c r="C201" s="13"/>
      <c r="D201" s="13"/>
      <c r="E201" s="13"/>
      <c r="F201" s="13"/>
      <c r="G201" s="13"/>
    </row>
    <row r="202" ht="15.75" customHeight="1">
      <c r="A202" s="12"/>
      <c r="B202" s="13"/>
      <c r="C202" s="13"/>
      <c r="D202" s="13"/>
      <c r="E202" s="13"/>
      <c r="F202" s="13"/>
      <c r="G202" s="13"/>
    </row>
    <row r="203" ht="15.75" customHeight="1">
      <c r="A203" s="12"/>
      <c r="B203" s="13"/>
      <c r="C203" s="13"/>
      <c r="D203" s="13"/>
      <c r="E203" s="13"/>
      <c r="F203" s="13"/>
      <c r="G203" s="13"/>
    </row>
    <row r="204" ht="15.75" customHeight="1">
      <c r="A204" s="12"/>
      <c r="B204" s="13"/>
      <c r="C204" s="13"/>
      <c r="D204" s="13"/>
      <c r="E204" s="13"/>
      <c r="F204" s="13"/>
      <c r="G204" s="13"/>
    </row>
    <row r="205" ht="15.75" customHeight="1">
      <c r="A205" s="12"/>
      <c r="B205" s="13"/>
      <c r="C205" s="13"/>
      <c r="D205" s="13"/>
      <c r="E205" s="13"/>
      <c r="F205" s="13"/>
      <c r="G205" s="13"/>
    </row>
    <row r="206" ht="15.75" customHeight="1">
      <c r="A206" s="12"/>
      <c r="B206" s="13"/>
      <c r="C206" s="13"/>
      <c r="D206" s="13"/>
      <c r="E206" s="13"/>
      <c r="F206" s="13"/>
      <c r="G206" s="13"/>
    </row>
    <row r="207" ht="15.75" customHeight="1">
      <c r="A207" s="12"/>
      <c r="B207" s="13"/>
      <c r="C207" s="13"/>
      <c r="D207" s="13"/>
      <c r="E207" s="13"/>
      <c r="F207" s="13"/>
      <c r="G207" s="13"/>
    </row>
    <row r="208" ht="15.75" customHeight="1">
      <c r="A208" s="12"/>
      <c r="B208" s="13"/>
      <c r="C208" s="13"/>
      <c r="D208" s="13"/>
      <c r="E208" s="13"/>
      <c r="F208" s="13"/>
      <c r="G208" s="13"/>
    </row>
    <row r="209" ht="15.75" customHeight="1">
      <c r="A209" s="12"/>
      <c r="B209" s="13"/>
      <c r="C209" s="13"/>
      <c r="D209" s="13"/>
      <c r="E209" s="13"/>
      <c r="F209" s="13"/>
      <c r="G209" s="13"/>
    </row>
    <row r="210" ht="15.75" customHeight="1">
      <c r="A210" s="12"/>
      <c r="B210" s="13"/>
      <c r="C210" s="13"/>
      <c r="D210" s="13"/>
      <c r="E210" s="13"/>
      <c r="F210" s="13"/>
      <c r="G210" s="13"/>
    </row>
    <row r="211" ht="15.75" customHeight="1">
      <c r="A211" s="12"/>
      <c r="B211" s="13"/>
      <c r="C211" s="13"/>
      <c r="D211" s="13"/>
      <c r="E211" s="13"/>
      <c r="F211" s="13"/>
      <c r="G211" s="13"/>
    </row>
    <row r="212" ht="15.75" customHeight="1">
      <c r="A212" s="12"/>
      <c r="B212" s="13"/>
      <c r="C212" s="13"/>
      <c r="D212" s="13"/>
      <c r="E212" s="13"/>
      <c r="F212" s="13"/>
      <c r="G212" s="13"/>
    </row>
    <row r="213" ht="15.75" customHeight="1">
      <c r="A213" s="12"/>
      <c r="B213" s="13"/>
      <c r="C213" s="13"/>
      <c r="D213" s="13"/>
      <c r="E213" s="13"/>
      <c r="F213" s="13"/>
      <c r="G213" s="13"/>
    </row>
    <row r="214" ht="15.75" customHeight="1">
      <c r="A214" s="12"/>
      <c r="B214" s="13"/>
      <c r="C214" s="13"/>
      <c r="D214" s="13"/>
      <c r="E214" s="13"/>
      <c r="F214" s="13"/>
      <c r="G214" s="13"/>
    </row>
    <row r="215" ht="15.75" customHeight="1">
      <c r="A215" s="12"/>
      <c r="B215" s="13"/>
      <c r="C215" s="13"/>
      <c r="D215" s="13"/>
      <c r="E215" s="13"/>
      <c r="F215" s="13"/>
      <c r="G215" s="13"/>
    </row>
    <row r="216" ht="15.75" customHeight="1">
      <c r="A216" s="12"/>
      <c r="B216" s="13"/>
      <c r="C216" s="13"/>
      <c r="D216" s="13"/>
      <c r="E216" s="13"/>
      <c r="F216" s="13"/>
      <c r="G216" s="13"/>
    </row>
    <row r="217" ht="15.75" customHeight="1">
      <c r="A217" s="12"/>
      <c r="B217" s="13"/>
      <c r="C217" s="13"/>
      <c r="D217" s="13"/>
      <c r="E217" s="13"/>
      <c r="F217" s="13"/>
      <c r="G217" s="13"/>
    </row>
    <row r="218" ht="15.75" customHeight="1">
      <c r="A218" s="12"/>
      <c r="B218" s="13"/>
      <c r="C218" s="13"/>
      <c r="D218" s="13"/>
      <c r="E218" s="13"/>
      <c r="F218" s="13"/>
      <c r="G218" s="13"/>
    </row>
    <row r="219" ht="15.75" customHeight="1">
      <c r="A219" s="12"/>
      <c r="B219" s="13"/>
      <c r="C219" s="13"/>
      <c r="D219" s="13"/>
      <c r="E219" s="13"/>
      <c r="F219" s="13"/>
      <c r="G219" s="13"/>
    </row>
    <row r="220" ht="15.75" customHeight="1">
      <c r="A220" s="12"/>
      <c r="B220" s="13"/>
      <c r="C220" s="13"/>
      <c r="D220" s="13"/>
      <c r="E220" s="13"/>
      <c r="F220" s="13"/>
      <c r="G220" s="13"/>
    </row>
    <row r="221" ht="15.75" customHeight="1">
      <c r="A221" s="12"/>
      <c r="B221" s="5"/>
      <c r="C221" s="5"/>
      <c r="D221" s="5"/>
      <c r="F221" s="5"/>
    </row>
    <row r="222" ht="15.75" customHeight="1">
      <c r="A222" s="12"/>
      <c r="B222" s="5"/>
      <c r="C222" s="5"/>
      <c r="D222" s="5"/>
      <c r="F222" s="5"/>
    </row>
    <row r="223" ht="15.75" customHeight="1">
      <c r="A223" s="12"/>
      <c r="B223" s="5"/>
      <c r="C223" s="5"/>
      <c r="D223" s="5"/>
      <c r="F223" s="5"/>
    </row>
    <row r="224" ht="15.75" customHeight="1">
      <c r="A224" s="12"/>
      <c r="B224" s="5"/>
      <c r="C224" s="5"/>
      <c r="D224" s="5"/>
      <c r="F224" s="5"/>
    </row>
    <row r="225" ht="15.75" customHeight="1">
      <c r="A225" s="12"/>
      <c r="B225" s="5"/>
      <c r="C225" s="5"/>
      <c r="D225" s="5"/>
      <c r="F225" s="5"/>
    </row>
    <row r="226" ht="15.75" customHeight="1">
      <c r="A226" s="12"/>
      <c r="B226" s="5"/>
      <c r="C226" s="5"/>
      <c r="D226" s="5"/>
      <c r="F226" s="5"/>
    </row>
    <row r="227" ht="15.75" customHeight="1">
      <c r="A227" s="12"/>
      <c r="B227" s="5"/>
      <c r="C227" s="5"/>
      <c r="D227" s="5"/>
      <c r="F227" s="5"/>
    </row>
    <row r="228" ht="15.75" customHeight="1">
      <c r="A228" s="12"/>
      <c r="B228" s="5"/>
      <c r="C228" s="5"/>
      <c r="D228" s="5"/>
      <c r="F228" s="5"/>
    </row>
    <row r="229" ht="15.75" customHeight="1">
      <c r="A229" s="12"/>
      <c r="B229" s="5"/>
      <c r="C229" s="5"/>
      <c r="D229" s="5"/>
      <c r="F229" s="5"/>
    </row>
    <row r="230" ht="15.75" customHeight="1">
      <c r="A230" s="12"/>
      <c r="B230" s="5"/>
      <c r="C230" s="5"/>
      <c r="D230" s="5"/>
      <c r="F230" s="5"/>
    </row>
    <row r="231" ht="15.75" customHeight="1">
      <c r="A231" s="12"/>
      <c r="B231" s="5"/>
      <c r="C231" s="5"/>
      <c r="D231" s="5"/>
      <c r="F231" s="5"/>
    </row>
    <row r="232" ht="15.75" customHeight="1">
      <c r="A232" s="12"/>
      <c r="B232" s="5"/>
      <c r="C232" s="5"/>
      <c r="D232" s="5"/>
      <c r="F232" s="5"/>
    </row>
    <row r="233" ht="15.75" customHeight="1">
      <c r="A233" s="12"/>
      <c r="B233" s="5"/>
      <c r="C233" s="5"/>
      <c r="D233" s="5"/>
      <c r="F233" s="5"/>
    </row>
    <row r="234" ht="15.75" customHeight="1">
      <c r="A234" s="12"/>
      <c r="B234" s="5"/>
      <c r="C234" s="5"/>
      <c r="D234" s="5"/>
      <c r="F234" s="5"/>
    </row>
    <row r="235" ht="15.75" customHeight="1">
      <c r="A235" s="12"/>
      <c r="B235" s="5"/>
      <c r="C235" s="5"/>
      <c r="D235" s="5"/>
      <c r="F235" s="5"/>
    </row>
    <row r="236" ht="15.75" customHeight="1">
      <c r="A236" s="12"/>
      <c r="B236" s="5"/>
      <c r="C236" s="5"/>
      <c r="D236" s="5"/>
      <c r="F236" s="5"/>
    </row>
    <row r="237" ht="15.75" customHeight="1">
      <c r="A237" s="12"/>
      <c r="B237" s="5"/>
      <c r="C237" s="5"/>
      <c r="D237" s="5"/>
      <c r="F237" s="5"/>
    </row>
    <row r="238" ht="15.75" customHeight="1">
      <c r="A238" s="12"/>
      <c r="B238" s="5"/>
      <c r="C238" s="5"/>
      <c r="D238" s="5"/>
      <c r="F238" s="5"/>
    </row>
    <row r="239" ht="15.75" customHeight="1">
      <c r="A239" s="12"/>
      <c r="B239" s="5"/>
      <c r="C239" s="5"/>
      <c r="D239" s="5"/>
      <c r="F239" s="5"/>
    </row>
    <row r="240" ht="15.75" customHeight="1">
      <c r="A240" s="12"/>
      <c r="B240" s="5"/>
      <c r="C240" s="5"/>
      <c r="D240" s="5"/>
      <c r="F240" s="5"/>
    </row>
    <row r="241" ht="15.75" customHeight="1">
      <c r="A241" s="12"/>
      <c r="B241" s="5"/>
      <c r="C241" s="5"/>
      <c r="D241" s="5"/>
      <c r="F241" s="5"/>
    </row>
    <row r="242" ht="15.75" customHeight="1">
      <c r="A242" s="12"/>
      <c r="B242" s="5"/>
      <c r="C242" s="5"/>
      <c r="D242" s="5"/>
      <c r="F242" s="5"/>
    </row>
    <row r="243" ht="15.75" customHeight="1">
      <c r="A243" s="12"/>
      <c r="B243" s="5"/>
      <c r="C243" s="5"/>
      <c r="D243" s="5"/>
      <c r="F243" s="5"/>
    </row>
    <row r="244" ht="15.75" customHeight="1">
      <c r="A244" s="12"/>
      <c r="B244" s="5"/>
      <c r="C244" s="5"/>
      <c r="D244" s="5"/>
      <c r="F244" s="5"/>
    </row>
    <row r="245" ht="15.75" customHeight="1">
      <c r="A245" s="12"/>
      <c r="B245" s="5"/>
      <c r="C245" s="5"/>
      <c r="D245" s="5"/>
      <c r="F245" s="5"/>
    </row>
    <row r="246" ht="15.75" customHeight="1">
      <c r="A246" s="12"/>
      <c r="B246" s="5"/>
      <c r="C246" s="5"/>
      <c r="D246" s="5"/>
      <c r="F246" s="5"/>
    </row>
    <row r="247" ht="15.75" customHeight="1">
      <c r="A247" s="12"/>
      <c r="B247" s="5"/>
      <c r="C247" s="5"/>
      <c r="D247" s="5"/>
      <c r="F247" s="5"/>
    </row>
    <row r="248" ht="15.75" customHeight="1">
      <c r="A248" s="12"/>
      <c r="B248" s="5"/>
      <c r="C248" s="5"/>
      <c r="D248" s="5"/>
      <c r="F248" s="5"/>
    </row>
    <row r="249" ht="15.75" customHeight="1">
      <c r="A249" s="12"/>
      <c r="B249" s="5"/>
      <c r="C249" s="5"/>
      <c r="D249" s="5"/>
      <c r="F249" s="5"/>
    </row>
    <row r="250" ht="15.75" customHeight="1">
      <c r="A250" s="12"/>
      <c r="B250" s="5"/>
      <c r="C250" s="5"/>
      <c r="D250" s="5"/>
      <c r="F250" s="5"/>
    </row>
    <row r="251" ht="15.75" customHeight="1">
      <c r="A251" s="12"/>
      <c r="B251" s="5"/>
      <c r="C251" s="5"/>
      <c r="D251" s="5"/>
      <c r="F251" s="5"/>
    </row>
    <row r="252" ht="15.75" customHeight="1">
      <c r="A252" s="12"/>
      <c r="B252" s="5"/>
      <c r="C252" s="5"/>
      <c r="D252" s="5"/>
      <c r="F252" s="5"/>
    </row>
    <row r="253" ht="15.75" customHeight="1">
      <c r="A253" s="12"/>
      <c r="B253" s="5"/>
      <c r="C253" s="5"/>
      <c r="D253" s="5"/>
      <c r="F253" s="5"/>
    </row>
    <row r="254" ht="15.75" customHeight="1">
      <c r="A254" s="12"/>
      <c r="B254" s="5"/>
      <c r="C254" s="5"/>
      <c r="D254" s="5"/>
      <c r="F254" s="5"/>
    </row>
    <row r="255" ht="15.75" customHeight="1">
      <c r="A255" s="12"/>
      <c r="B255" s="5"/>
      <c r="C255" s="5"/>
      <c r="D255" s="5"/>
      <c r="F255" s="5"/>
    </row>
    <row r="256" ht="15.75" customHeight="1">
      <c r="A256" s="12"/>
      <c r="B256" s="5"/>
      <c r="C256" s="5"/>
      <c r="D256" s="5"/>
      <c r="F256" s="5"/>
    </row>
    <row r="257" ht="15.75" customHeight="1">
      <c r="A257" s="12"/>
      <c r="B257" s="5"/>
      <c r="C257" s="5"/>
      <c r="D257" s="5"/>
      <c r="F257" s="5"/>
    </row>
    <row r="258" ht="15.75" customHeight="1">
      <c r="A258" s="12"/>
      <c r="B258" s="5"/>
      <c r="C258" s="5"/>
      <c r="D258" s="5"/>
      <c r="F258" s="5"/>
    </row>
    <row r="259" ht="15.75" customHeight="1">
      <c r="A259" s="12"/>
      <c r="B259" s="5"/>
      <c r="C259" s="5"/>
      <c r="D259" s="5"/>
      <c r="F259" s="5"/>
    </row>
    <row r="260" ht="15.75" customHeight="1">
      <c r="A260" s="12"/>
      <c r="B260" s="5"/>
      <c r="C260" s="5"/>
      <c r="D260" s="5"/>
      <c r="F260" s="5"/>
    </row>
    <row r="261" ht="15.75" customHeight="1">
      <c r="A261" s="12"/>
      <c r="B261" s="5"/>
      <c r="C261" s="5"/>
      <c r="D261" s="5"/>
      <c r="F261" s="5"/>
    </row>
    <row r="262" ht="15.75" customHeight="1">
      <c r="A262" s="12"/>
      <c r="B262" s="5"/>
      <c r="C262" s="5"/>
      <c r="D262" s="5"/>
      <c r="F262" s="5"/>
    </row>
    <row r="263" ht="15.75" customHeight="1">
      <c r="A263" s="12"/>
      <c r="B263" s="5"/>
      <c r="C263" s="5"/>
      <c r="D263" s="5"/>
      <c r="F263" s="5"/>
    </row>
    <row r="264" ht="15.75" customHeight="1">
      <c r="A264" s="12"/>
      <c r="B264" s="5"/>
      <c r="C264" s="5"/>
      <c r="D264" s="5"/>
      <c r="F264" s="5"/>
    </row>
    <row r="265" ht="15.75" customHeight="1">
      <c r="A265" s="12"/>
      <c r="B265" s="5"/>
      <c r="C265" s="5"/>
      <c r="D265" s="5"/>
      <c r="F265" s="5"/>
    </row>
    <row r="266" ht="15.75" customHeight="1">
      <c r="A266" s="12"/>
      <c r="B266" s="5"/>
      <c r="C266" s="5"/>
      <c r="D266" s="5"/>
      <c r="F266" s="5"/>
    </row>
    <row r="267" ht="15.75" customHeight="1">
      <c r="A267" s="12"/>
      <c r="B267" s="5"/>
      <c r="C267" s="5"/>
      <c r="D267" s="5"/>
      <c r="F267" s="5"/>
    </row>
    <row r="268" ht="15.75" customHeight="1">
      <c r="A268" s="12"/>
      <c r="B268" s="5"/>
      <c r="C268" s="5"/>
      <c r="D268" s="5"/>
      <c r="F268" s="5"/>
    </row>
    <row r="269" ht="15.75" customHeight="1">
      <c r="A269" s="12"/>
      <c r="B269" s="5"/>
      <c r="C269" s="5"/>
      <c r="D269" s="5"/>
      <c r="F269" s="5"/>
    </row>
    <row r="270" ht="15.75" customHeight="1">
      <c r="A270" s="12"/>
      <c r="B270" s="5"/>
      <c r="C270" s="5"/>
      <c r="D270" s="5"/>
      <c r="F270" s="5"/>
    </row>
    <row r="271" ht="15.75" customHeight="1">
      <c r="A271" s="12"/>
      <c r="B271" s="5"/>
      <c r="C271" s="5"/>
      <c r="D271" s="5"/>
      <c r="F271" s="5"/>
    </row>
    <row r="272" ht="15.75" customHeight="1">
      <c r="A272" s="12"/>
      <c r="B272" s="5"/>
      <c r="C272" s="5"/>
      <c r="D272" s="5"/>
      <c r="F272" s="5"/>
    </row>
    <row r="273" ht="15.75" customHeight="1">
      <c r="A273" s="12"/>
      <c r="B273" s="5"/>
      <c r="C273" s="5"/>
      <c r="D273" s="5"/>
      <c r="F273" s="5"/>
    </row>
    <row r="274" ht="15.75" customHeight="1">
      <c r="A274" s="12"/>
      <c r="B274" s="5"/>
      <c r="C274" s="5"/>
      <c r="D274" s="5"/>
      <c r="F274" s="5"/>
    </row>
    <row r="275" ht="15.75" customHeight="1">
      <c r="A275" s="12"/>
      <c r="B275" s="5"/>
      <c r="C275" s="5"/>
      <c r="D275" s="5"/>
      <c r="F275" s="5"/>
    </row>
    <row r="276" ht="15.75" customHeight="1">
      <c r="A276" s="12"/>
      <c r="B276" s="5"/>
      <c r="C276" s="5"/>
      <c r="D276" s="5"/>
      <c r="F276" s="5"/>
    </row>
    <row r="277" ht="15.75" customHeight="1">
      <c r="A277" s="12"/>
      <c r="B277" s="5"/>
      <c r="C277" s="5"/>
      <c r="D277" s="5"/>
      <c r="F277" s="5"/>
    </row>
    <row r="278" ht="15.75" customHeight="1">
      <c r="A278" s="12"/>
      <c r="B278" s="5"/>
      <c r="C278" s="5"/>
      <c r="D278" s="5"/>
      <c r="F278" s="5"/>
    </row>
    <row r="279" ht="15.75" customHeight="1">
      <c r="A279" s="12"/>
      <c r="B279" s="5"/>
      <c r="C279" s="5"/>
      <c r="D279" s="5"/>
      <c r="F279" s="5"/>
    </row>
    <row r="280" ht="15.75" customHeight="1">
      <c r="A280" s="12"/>
      <c r="B280" s="5"/>
      <c r="C280" s="5"/>
      <c r="D280" s="5"/>
      <c r="F280" s="5"/>
    </row>
    <row r="281" ht="15.75" customHeight="1">
      <c r="A281" s="12"/>
      <c r="B281" s="5"/>
      <c r="C281" s="5"/>
      <c r="D281" s="5"/>
      <c r="F281" s="5"/>
    </row>
    <row r="282" ht="15.75" customHeight="1">
      <c r="A282" s="12"/>
      <c r="B282" s="5"/>
      <c r="C282" s="5"/>
      <c r="D282" s="5"/>
      <c r="F282" s="5"/>
    </row>
    <row r="283" ht="15.75" customHeight="1">
      <c r="A283" s="12"/>
      <c r="B283" s="5"/>
      <c r="C283" s="5"/>
      <c r="D283" s="5"/>
      <c r="F283" s="5"/>
    </row>
    <row r="284" ht="15.75" customHeight="1">
      <c r="A284" s="12"/>
      <c r="B284" s="5"/>
      <c r="C284" s="5"/>
      <c r="D284" s="5"/>
      <c r="F284" s="5"/>
    </row>
    <row r="285" ht="15.75" customHeight="1">
      <c r="A285" s="12"/>
      <c r="B285" s="5"/>
      <c r="C285" s="5"/>
      <c r="D285" s="5"/>
      <c r="F285" s="5"/>
    </row>
    <row r="286" ht="15.75" customHeight="1">
      <c r="A286" s="12"/>
      <c r="B286" s="5"/>
      <c r="C286" s="5"/>
      <c r="D286" s="5"/>
      <c r="F286" s="5"/>
    </row>
    <row r="287" ht="15.75" customHeight="1">
      <c r="A287" s="12"/>
      <c r="B287" s="5"/>
      <c r="C287" s="5"/>
      <c r="D287" s="5"/>
      <c r="F287" s="5"/>
    </row>
    <row r="288" ht="15.75" customHeight="1">
      <c r="A288" s="12"/>
      <c r="B288" s="5"/>
      <c r="C288" s="5"/>
      <c r="D288" s="5"/>
      <c r="F288" s="5"/>
    </row>
    <row r="289" ht="15.75" customHeight="1">
      <c r="A289" s="12"/>
      <c r="B289" s="5"/>
      <c r="C289" s="5"/>
      <c r="D289" s="5"/>
      <c r="F289" s="5"/>
    </row>
    <row r="290" ht="15.75" customHeight="1">
      <c r="A290" s="12"/>
      <c r="B290" s="5"/>
      <c r="C290" s="5"/>
      <c r="D290" s="5"/>
      <c r="F290" s="5"/>
    </row>
    <row r="291" ht="15.75" customHeight="1">
      <c r="A291" s="12"/>
      <c r="B291" s="5"/>
      <c r="C291" s="5"/>
      <c r="D291" s="5"/>
      <c r="F291" s="5"/>
    </row>
    <row r="292" ht="15.75" customHeight="1">
      <c r="A292" s="12"/>
      <c r="B292" s="5"/>
      <c r="C292" s="5"/>
      <c r="D292" s="5"/>
      <c r="F292" s="5"/>
    </row>
    <row r="293" ht="15.75" customHeight="1">
      <c r="A293" s="12"/>
      <c r="B293" s="5"/>
      <c r="C293" s="5"/>
      <c r="D293" s="5"/>
      <c r="F293" s="5"/>
    </row>
    <row r="294" ht="15.75" customHeight="1">
      <c r="A294" s="12"/>
      <c r="B294" s="5"/>
      <c r="C294" s="5"/>
      <c r="D294" s="5"/>
      <c r="F294" s="5"/>
    </row>
    <row r="295" ht="15.75" customHeight="1">
      <c r="A295" s="12"/>
      <c r="B295" s="5"/>
      <c r="C295" s="5"/>
      <c r="D295" s="5"/>
      <c r="F295" s="5"/>
    </row>
    <row r="296" ht="15.75" customHeight="1">
      <c r="A296" s="12"/>
      <c r="B296" s="5"/>
      <c r="C296" s="5"/>
      <c r="D296" s="5"/>
      <c r="F296" s="5"/>
    </row>
    <row r="297" ht="15.75" customHeight="1">
      <c r="A297" s="12"/>
      <c r="B297" s="5"/>
      <c r="C297" s="5"/>
      <c r="D297" s="5"/>
      <c r="F297" s="5"/>
    </row>
    <row r="298" ht="15.75" customHeight="1">
      <c r="A298" s="12"/>
      <c r="B298" s="5"/>
      <c r="C298" s="5"/>
      <c r="D298" s="5"/>
      <c r="F298" s="5"/>
    </row>
    <row r="299" ht="15.75" customHeight="1">
      <c r="A299" s="12"/>
      <c r="B299" s="5"/>
      <c r="C299" s="5"/>
      <c r="D299" s="5"/>
      <c r="F299" s="5"/>
    </row>
    <row r="300" ht="15.75" customHeight="1">
      <c r="A300" s="12"/>
      <c r="B300" s="5"/>
      <c r="C300" s="5"/>
      <c r="D300" s="5"/>
      <c r="F300" s="5"/>
    </row>
    <row r="301" ht="15.75" customHeight="1">
      <c r="A301" s="12"/>
      <c r="B301" s="5"/>
      <c r="C301" s="5"/>
      <c r="D301" s="5"/>
      <c r="F301" s="5"/>
    </row>
    <row r="302" ht="15.75" customHeight="1">
      <c r="A302" s="12"/>
      <c r="B302" s="5"/>
      <c r="C302" s="5"/>
      <c r="D302" s="5"/>
      <c r="F302" s="5"/>
    </row>
    <row r="303" ht="15.75" customHeight="1">
      <c r="A303" s="12"/>
      <c r="B303" s="5"/>
      <c r="C303" s="5"/>
      <c r="D303" s="5"/>
      <c r="F303" s="5"/>
    </row>
    <row r="304" ht="15.75" customHeight="1">
      <c r="A304" s="12"/>
      <c r="B304" s="5"/>
      <c r="C304" s="5"/>
      <c r="D304" s="5"/>
      <c r="F304" s="5"/>
    </row>
    <row r="305" ht="15.75" customHeight="1">
      <c r="A305" s="12"/>
      <c r="B305" s="5"/>
      <c r="C305" s="5"/>
      <c r="D305" s="5"/>
      <c r="F305" s="5"/>
    </row>
    <row r="306" ht="15.75" customHeight="1">
      <c r="A306" s="12"/>
      <c r="B306" s="5"/>
      <c r="C306" s="5"/>
      <c r="D306" s="5"/>
      <c r="F306" s="5"/>
    </row>
    <row r="307" ht="15.75" customHeight="1">
      <c r="A307" s="12"/>
      <c r="B307" s="5"/>
      <c r="C307" s="5"/>
      <c r="D307" s="5"/>
      <c r="F307" s="5"/>
    </row>
    <row r="308" ht="15.75" customHeight="1">
      <c r="A308" s="12"/>
      <c r="B308" s="5"/>
      <c r="C308" s="5"/>
      <c r="D308" s="5"/>
      <c r="F308" s="5"/>
    </row>
    <row r="309" ht="15.75" customHeight="1">
      <c r="A309" s="12"/>
      <c r="B309" s="5"/>
      <c r="C309" s="5"/>
      <c r="D309" s="5"/>
      <c r="F309" s="5"/>
    </row>
    <row r="310" ht="15.75" customHeight="1">
      <c r="A310" s="12"/>
      <c r="B310" s="5"/>
      <c r="C310" s="5"/>
      <c r="D310" s="5"/>
      <c r="F310" s="5"/>
    </row>
    <row r="311" ht="15.75" customHeight="1">
      <c r="A311" s="12"/>
      <c r="B311" s="5"/>
      <c r="C311" s="5"/>
      <c r="D311" s="5"/>
      <c r="F311" s="5"/>
    </row>
    <row r="312" ht="15.75" customHeight="1">
      <c r="A312" s="12"/>
      <c r="B312" s="5"/>
      <c r="C312" s="5"/>
      <c r="D312" s="5"/>
      <c r="F312" s="5"/>
    </row>
    <row r="313" ht="15.75" customHeight="1">
      <c r="A313" s="12"/>
      <c r="B313" s="5"/>
      <c r="C313" s="5"/>
      <c r="D313" s="5"/>
      <c r="F313" s="5"/>
    </row>
    <row r="314" ht="15.75" customHeight="1">
      <c r="A314" s="12"/>
      <c r="B314" s="5"/>
      <c r="C314" s="5"/>
      <c r="D314" s="5"/>
      <c r="F314" s="5"/>
    </row>
    <row r="315" ht="15.75" customHeight="1">
      <c r="A315" s="12"/>
      <c r="B315" s="5"/>
      <c r="C315" s="5"/>
      <c r="D315" s="5"/>
      <c r="F315" s="5"/>
    </row>
    <row r="316" ht="15.75" customHeight="1">
      <c r="A316" s="12"/>
      <c r="B316" s="5"/>
      <c r="C316" s="5"/>
      <c r="D316" s="5"/>
      <c r="F316" s="5"/>
    </row>
    <row r="317" ht="15.75" customHeight="1">
      <c r="A317" s="12"/>
      <c r="B317" s="5"/>
      <c r="C317" s="5"/>
      <c r="D317" s="5"/>
      <c r="F317" s="5"/>
    </row>
    <row r="318" ht="15.75" customHeight="1">
      <c r="A318" s="12"/>
      <c r="B318" s="5"/>
      <c r="C318" s="5"/>
      <c r="D318" s="5"/>
      <c r="F318" s="5"/>
    </row>
    <row r="319" ht="15.75" customHeight="1">
      <c r="A319" s="12"/>
      <c r="B319" s="5"/>
      <c r="C319" s="5"/>
      <c r="D319" s="5"/>
      <c r="F319" s="5"/>
    </row>
    <row r="320" ht="15.75" customHeight="1">
      <c r="A320" s="12"/>
      <c r="B320" s="5"/>
      <c r="C320" s="5"/>
      <c r="D320" s="5"/>
      <c r="F320" s="5"/>
    </row>
    <row r="321" ht="15.75" customHeight="1">
      <c r="A321" s="12"/>
      <c r="B321" s="5"/>
      <c r="C321" s="5"/>
      <c r="D321" s="5"/>
      <c r="F321" s="5"/>
    </row>
    <row r="322" ht="15.75" customHeight="1">
      <c r="A322" s="12"/>
      <c r="B322" s="5"/>
      <c r="C322" s="5"/>
      <c r="D322" s="5"/>
      <c r="F322" s="5"/>
    </row>
    <row r="323" ht="15.75" customHeight="1">
      <c r="A323" s="12"/>
      <c r="B323" s="5"/>
      <c r="C323" s="5"/>
      <c r="D323" s="5"/>
      <c r="F323" s="5"/>
    </row>
    <row r="324" ht="15.75" customHeight="1">
      <c r="A324" s="12"/>
      <c r="B324" s="5"/>
      <c r="C324" s="5"/>
      <c r="D324" s="5"/>
      <c r="F324" s="5"/>
    </row>
    <row r="325" ht="15.75" customHeight="1">
      <c r="A325" s="12"/>
      <c r="B325" s="5"/>
      <c r="C325" s="5"/>
      <c r="D325" s="5"/>
      <c r="F325" s="5"/>
    </row>
    <row r="326" ht="15.75" customHeight="1">
      <c r="A326" s="12"/>
      <c r="B326" s="5"/>
      <c r="C326" s="5"/>
      <c r="D326" s="5"/>
      <c r="F326" s="5"/>
    </row>
    <row r="327" ht="15.75" customHeight="1">
      <c r="A327" s="12"/>
      <c r="B327" s="5"/>
      <c r="C327" s="5"/>
      <c r="D327" s="5"/>
      <c r="F327" s="5"/>
    </row>
    <row r="328" ht="15.75" customHeight="1">
      <c r="A328" s="12"/>
      <c r="B328" s="5"/>
      <c r="C328" s="5"/>
      <c r="D328" s="5"/>
      <c r="F328" s="5"/>
    </row>
    <row r="329" ht="15.75" customHeight="1">
      <c r="A329" s="12"/>
      <c r="B329" s="5"/>
      <c r="C329" s="5"/>
      <c r="D329" s="5"/>
      <c r="F329" s="5"/>
    </row>
    <row r="330" ht="15.75" customHeight="1">
      <c r="A330" s="12"/>
      <c r="B330" s="5"/>
      <c r="C330" s="5"/>
      <c r="D330" s="5"/>
      <c r="F330" s="5"/>
    </row>
    <row r="331" ht="15.75" customHeight="1">
      <c r="A331" s="12"/>
      <c r="B331" s="5"/>
      <c r="C331" s="5"/>
      <c r="D331" s="5"/>
      <c r="F331" s="5"/>
    </row>
    <row r="332" ht="15.75" customHeight="1">
      <c r="A332" s="12"/>
      <c r="B332" s="5"/>
      <c r="C332" s="5"/>
      <c r="D332" s="5"/>
      <c r="F332" s="5"/>
    </row>
    <row r="333" ht="15.75" customHeight="1">
      <c r="A333" s="12"/>
      <c r="B333" s="5"/>
      <c r="C333" s="5"/>
      <c r="D333" s="5"/>
      <c r="F333" s="5"/>
    </row>
    <row r="334" ht="15.75" customHeight="1">
      <c r="A334" s="12"/>
      <c r="B334" s="5"/>
      <c r="C334" s="5"/>
      <c r="D334" s="5"/>
      <c r="F334" s="5"/>
    </row>
    <row r="335" ht="15.75" customHeight="1">
      <c r="A335" s="12"/>
      <c r="B335" s="5"/>
      <c r="C335" s="5"/>
      <c r="D335" s="5"/>
      <c r="F335" s="5"/>
    </row>
    <row r="336" ht="15.75" customHeight="1">
      <c r="A336" s="12"/>
      <c r="B336" s="5"/>
      <c r="C336" s="5"/>
      <c r="D336" s="5"/>
      <c r="F336" s="5"/>
    </row>
    <row r="337" ht="15.75" customHeight="1">
      <c r="A337" s="12"/>
      <c r="B337" s="5"/>
      <c r="C337" s="5"/>
      <c r="D337" s="5"/>
      <c r="F337" s="5"/>
    </row>
    <row r="338" ht="15.75" customHeight="1">
      <c r="A338" s="12"/>
      <c r="B338" s="5"/>
      <c r="C338" s="5"/>
      <c r="D338" s="5"/>
      <c r="F338" s="5"/>
    </row>
    <row r="339" ht="15.75" customHeight="1">
      <c r="A339" s="12"/>
      <c r="B339" s="5"/>
      <c r="C339" s="5"/>
      <c r="D339" s="5"/>
      <c r="F339" s="5"/>
    </row>
    <row r="340" ht="15.75" customHeight="1">
      <c r="A340" s="12"/>
      <c r="B340" s="5"/>
      <c r="C340" s="5"/>
      <c r="D340" s="5"/>
      <c r="F340" s="5"/>
    </row>
    <row r="341" ht="15.75" customHeight="1">
      <c r="A341" s="12"/>
      <c r="B341" s="5"/>
      <c r="C341" s="5"/>
      <c r="D341" s="5"/>
      <c r="F341" s="5"/>
    </row>
    <row r="342" ht="15.75" customHeight="1">
      <c r="A342" s="12"/>
      <c r="B342" s="5"/>
      <c r="C342" s="5"/>
      <c r="D342" s="5"/>
      <c r="F342" s="5"/>
    </row>
    <row r="343" ht="15.75" customHeight="1">
      <c r="A343" s="12"/>
      <c r="B343" s="5"/>
      <c r="C343" s="5"/>
      <c r="D343" s="5"/>
      <c r="F343" s="5"/>
    </row>
    <row r="344" ht="15.75" customHeight="1">
      <c r="A344" s="12"/>
      <c r="B344" s="5"/>
      <c r="C344" s="5"/>
      <c r="D344" s="5"/>
      <c r="F344" s="5"/>
    </row>
    <row r="345" ht="15.75" customHeight="1">
      <c r="A345" s="12"/>
      <c r="B345" s="5"/>
      <c r="C345" s="5"/>
      <c r="D345" s="5"/>
      <c r="F345" s="5"/>
    </row>
    <row r="346" ht="15.75" customHeight="1">
      <c r="A346" s="12"/>
      <c r="B346" s="5"/>
      <c r="C346" s="5"/>
      <c r="D346" s="5"/>
      <c r="F346" s="5"/>
    </row>
    <row r="347" ht="15.75" customHeight="1">
      <c r="A347" s="12"/>
      <c r="B347" s="5"/>
      <c r="C347" s="5"/>
      <c r="D347" s="5"/>
      <c r="F347" s="5"/>
    </row>
    <row r="348" ht="15.75" customHeight="1">
      <c r="A348" s="12"/>
      <c r="B348" s="5"/>
      <c r="C348" s="5"/>
      <c r="D348" s="5"/>
      <c r="F348" s="5"/>
    </row>
    <row r="349" ht="15.75" customHeight="1">
      <c r="A349" s="12"/>
      <c r="B349" s="5"/>
      <c r="C349" s="5"/>
      <c r="D349" s="5"/>
      <c r="F349" s="5"/>
    </row>
    <row r="350" ht="15.75" customHeight="1">
      <c r="A350" s="12"/>
      <c r="B350" s="5"/>
      <c r="C350" s="5"/>
      <c r="D350" s="5"/>
      <c r="F350" s="5"/>
    </row>
    <row r="351" ht="15.75" customHeight="1">
      <c r="A351" s="12"/>
      <c r="B351" s="5"/>
      <c r="C351" s="5"/>
      <c r="D351" s="5"/>
      <c r="F351" s="5"/>
    </row>
    <row r="352" ht="15.75" customHeight="1">
      <c r="A352" s="12"/>
      <c r="B352" s="5"/>
      <c r="C352" s="5"/>
      <c r="D352" s="5"/>
      <c r="F352" s="5"/>
    </row>
    <row r="353" ht="15.75" customHeight="1">
      <c r="A353" s="12"/>
      <c r="B353" s="5"/>
      <c r="C353" s="5"/>
      <c r="D353" s="5"/>
      <c r="F353" s="5"/>
    </row>
    <row r="354" ht="15.75" customHeight="1">
      <c r="A354" s="12"/>
      <c r="B354" s="5"/>
      <c r="C354" s="5"/>
      <c r="D354" s="5"/>
      <c r="F354" s="5"/>
    </row>
    <row r="355" ht="15.75" customHeight="1">
      <c r="A355" s="12"/>
      <c r="B355" s="5"/>
      <c r="C355" s="5"/>
      <c r="D355" s="5"/>
      <c r="F355" s="5"/>
    </row>
    <row r="356" ht="15.75" customHeight="1">
      <c r="A356" s="12"/>
      <c r="B356" s="5"/>
      <c r="C356" s="5"/>
      <c r="D356" s="5"/>
      <c r="F356" s="5"/>
    </row>
    <row r="357" ht="15.75" customHeight="1">
      <c r="A357" s="12"/>
      <c r="B357" s="5"/>
      <c r="C357" s="5"/>
      <c r="D357" s="5"/>
      <c r="F357" s="5"/>
    </row>
    <row r="358" ht="15.75" customHeight="1">
      <c r="A358" s="12"/>
      <c r="B358" s="5"/>
      <c r="C358" s="5"/>
      <c r="D358" s="5"/>
      <c r="F358" s="5"/>
    </row>
    <row r="359" ht="15.75" customHeight="1">
      <c r="A359" s="12"/>
      <c r="B359" s="5"/>
      <c r="C359" s="5"/>
      <c r="D359" s="5"/>
      <c r="F359" s="5"/>
    </row>
    <row r="360" ht="15.75" customHeight="1">
      <c r="A360" s="12"/>
      <c r="B360" s="5"/>
      <c r="C360" s="5"/>
      <c r="D360" s="5"/>
      <c r="F360" s="5"/>
    </row>
    <row r="361" ht="15.75" customHeight="1">
      <c r="A361" s="12"/>
      <c r="B361" s="5"/>
      <c r="C361" s="5"/>
      <c r="D361" s="5"/>
      <c r="F361" s="5"/>
    </row>
    <row r="362" ht="15.75" customHeight="1">
      <c r="A362" s="12"/>
      <c r="B362" s="5"/>
      <c r="C362" s="5"/>
      <c r="D362" s="5"/>
      <c r="F362" s="5"/>
    </row>
    <row r="363" ht="15.75" customHeight="1">
      <c r="A363" s="12"/>
      <c r="B363" s="5"/>
      <c r="C363" s="5"/>
      <c r="D363" s="5"/>
      <c r="F363" s="5"/>
    </row>
    <row r="364" ht="15.75" customHeight="1">
      <c r="A364" s="12"/>
      <c r="B364" s="5"/>
      <c r="C364" s="5"/>
      <c r="D364" s="5"/>
      <c r="F364" s="5"/>
    </row>
    <row r="365" ht="15.75" customHeight="1">
      <c r="A365" s="12"/>
      <c r="B365" s="5"/>
      <c r="C365" s="5"/>
      <c r="D365" s="5"/>
      <c r="F365" s="5"/>
    </row>
    <row r="366" ht="15.75" customHeight="1">
      <c r="A366" s="12"/>
      <c r="B366" s="5"/>
      <c r="C366" s="5"/>
      <c r="D366" s="5"/>
      <c r="F366" s="5"/>
    </row>
    <row r="367" ht="15.75" customHeight="1">
      <c r="A367" s="12"/>
      <c r="B367" s="5"/>
      <c r="C367" s="5"/>
      <c r="D367" s="5"/>
      <c r="F367" s="5"/>
    </row>
    <row r="368" ht="15.75" customHeight="1">
      <c r="A368" s="12"/>
      <c r="B368" s="5"/>
      <c r="C368" s="5"/>
      <c r="D368" s="5"/>
      <c r="F368" s="5"/>
    </row>
    <row r="369" ht="15.75" customHeight="1">
      <c r="A369" s="12"/>
      <c r="B369" s="5"/>
      <c r="C369" s="5"/>
      <c r="D369" s="5"/>
      <c r="F369" s="5"/>
    </row>
    <row r="370" ht="15.75" customHeight="1">
      <c r="A370" s="12"/>
      <c r="B370" s="5"/>
      <c r="C370" s="5"/>
      <c r="D370" s="5"/>
      <c r="F370" s="5"/>
    </row>
    <row r="371" ht="15.75" customHeight="1">
      <c r="A371" s="12"/>
      <c r="B371" s="5"/>
      <c r="C371" s="5"/>
      <c r="D371" s="5"/>
      <c r="F371" s="5"/>
    </row>
    <row r="372" ht="15.75" customHeight="1">
      <c r="A372" s="12"/>
      <c r="B372" s="5"/>
      <c r="C372" s="5"/>
      <c r="D372" s="5"/>
      <c r="F372" s="5"/>
    </row>
    <row r="373" ht="15.75" customHeight="1">
      <c r="A373" s="12"/>
      <c r="B373" s="5"/>
      <c r="C373" s="5"/>
      <c r="D373" s="5"/>
      <c r="F373" s="5"/>
    </row>
    <row r="374" ht="15.75" customHeight="1">
      <c r="A374" s="12"/>
      <c r="B374" s="5"/>
      <c r="C374" s="5"/>
      <c r="D374" s="5"/>
      <c r="F374" s="5"/>
    </row>
    <row r="375" ht="15.75" customHeight="1">
      <c r="A375" s="12"/>
      <c r="B375" s="5"/>
      <c r="C375" s="5"/>
      <c r="D375" s="5"/>
      <c r="F375" s="5"/>
    </row>
    <row r="376" ht="15.75" customHeight="1">
      <c r="A376" s="12"/>
      <c r="B376" s="5"/>
      <c r="C376" s="5"/>
      <c r="D376" s="5"/>
      <c r="F376" s="5"/>
    </row>
    <row r="377" ht="15.75" customHeight="1">
      <c r="A377" s="12"/>
      <c r="B377" s="5"/>
      <c r="C377" s="5"/>
      <c r="D377" s="5"/>
      <c r="F377" s="5"/>
    </row>
    <row r="378" ht="15.75" customHeight="1">
      <c r="A378" s="12"/>
      <c r="B378" s="5"/>
      <c r="C378" s="5"/>
      <c r="D378" s="5"/>
      <c r="F378" s="5"/>
    </row>
    <row r="379" ht="15.75" customHeight="1">
      <c r="A379" s="12"/>
      <c r="B379" s="5"/>
      <c r="C379" s="5"/>
      <c r="D379" s="5"/>
      <c r="F379" s="5"/>
    </row>
    <row r="380" ht="15.75" customHeight="1">
      <c r="A380" s="12"/>
      <c r="B380" s="5"/>
      <c r="C380" s="5"/>
      <c r="D380" s="5"/>
      <c r="F380" s="5"/>
    </row>
    <row r="381" ht="15.75" customHeight="1">
      <c r="A381" s="12"/>
      <c r="B381" s="5"/>
      <c r="C381" s="5"/>
      <c r="D381" s="5"/>
      <c r="F381" s="5"/>
    </row>
    <row r="382" ht="15.75" customHeight="1">
      <c r="A382" s="12"/>
      <c r="B382" s="5"/>
      <c r="C382" s="5"/>
      <c r="D382" s="5"/>
      <c r="F382" s="5"/>
    </row>
    <row r="383" ht="15.75" customHeight="1">
      <c r="A383" s="12"/>
      <c r="B383" s="5"/>
      <c r="C383" s="5"/>
      <c r="D383" s="5"/>
      <c r="F383" s="5"/>
    </row>
    <row r="384" ht="15.75" customHeight="1">
      <c r="A384" s="12"/>
      <c r="B384" s="5"/>
      <c r="C384" s="5"/>
      <c r="D384" s="5"/>
      <c r="F384" s="5"/>
    </row>
    <row r="385" ht="15.75" customHeight="1">
      <c r="A385" s="12"/>
      <c r="B385" s="5"/>
      <c r="C385" s="5"/>
      <c r="D385" s="5"/>
      <c r="F385" s="5"/>
    </row>
    <row r="386" ht="15.75" customHeight="1">
      <c r="A386" s="12"/>
      <c r="B386" s="5"/>
      <c r="C386" s="5"/>
      <c r="D386" s="5"/>
      <c r="F386" s="5"/>
    </row>
    <row r="387" ht="15.75" customHeight="1">
      <c r="A387" s="12"/>
      <c r="B387" s="5"/>
      <c r="C387" s="5"/>
      <c r="D387" s="5"/>
      <c r="F387" s="5"/>
    </row>
    <row r="388" ht="15.75" customHeight="1">
      <c r="A388" s="12"/>
      <c r="B388" s="5"/>
      <c r="C388" s="5"/>
      <c r="D388" s="5"/>
      <c r="F388" s="5"/>
    </row>
    <row r="389" ht="15.75" customHeight="1">
      <c r="A389" s="12"/>
      <c r="B389" s="5"/>
      <c r="C389" s="5"/>
      <c r="D389" s="5"/>
      <c r="F389" s="5"/>
    </row>
    <row r="390" ht="15.75" customHeight="1">
      <c r="A390" s="12"/>
      <c r="B390" s="5"/>
      <c r="C390" s="5"/>
      <c r="D390" s="5"/>
      <c r="F390" s="5"/>
    </row>
    <row r="391" ht="15.75" customHeight="1">
      <c r="A391" s="12"/>
      <c r="B391" s="5"/>
      <c r="C391" s="5"/>
      <c r="D391" s="5"/>
      <c r="F391" s="5"/>
    </row>
    <row r="392" ht="15.75" customHeight="1">
      <c r="A392" s="12"/>
      <c r="B392" s="5"/>
      <c r="C392" s="5"/>
      <c r="D392" s="5"/>
      <c r="F392" s="5"/>
    </row>
    <row r="393" ht="15.75" customHeight="1">
      <c r="A393" s="12"/>
      <c r="B393" s="5"/>
      <c r="C393" s="5"/>
      <c r="D393" s="5"/>
      <c r="F393" s="5"/>
    </row>
    <row r="394" ht="15.75" customHeight="1">
      <c r="A394" s="12"/>
      <c r="B394" s="5"/>
      <c r="C394" s="5"/>
      <c r="D394" s="5"/>
      <c r="F394" s="5"/>
    </row>
    <row r="395" ht="15.75" customHeight="1">
      <c r="A395" s="12"/>
      <c r="B395" s="5"/>
      <c r="C395" s="5"/>
      <c r="D395" s="5"/>
      <c r="F395" s="5"/>
    </row>
    <row r="396" ht="15.75" customHeight="1">
      <c r="A396" s="12"/>
      <c r="B396" s="5"/>
      <c r="C396" s="5"/>
      <c r="D396" s="5"/>
      <c r="F396" s="5"/>
    </row>
    <row r="397" ht="15.75" customHeight="1">
      <c r="A397" s="12"/>
      <c r="B397" s="5"/>
      <c r="C397" s="5"/>
      <c r="D397" s="5"/>
      <c r="F397" s="5"/>
    </row>
    <row r="398" ht="15.75" customHeight="1">
      <c r="A398" s="12"/>
      <c r="B398" s="5"/>
      <c r="C398" s="5"/>
      <c r="D398" s="5"/>
      <c r="F398" s="5"/>
    </row>
    <row r="399" ht="15.75" customHeight="1">
      <c r="A399" s="12"/>
      <c r="B399" s="5"/>
      <c r="C399" s="5"/>
      <c r="D399" s="5"/>
      <c r="F399" s="5"/>
    </row>
    <row r="400" ht="15.75" customHeight="1">
      <c r="A400" s="12"/>
      <c r="B400" s="5"/>
      <c r="C400" s="5"/>
      <c r="D400" s="5"/>
      <c r="F400" s="5"/>
    </row>
    <row r="401" ht="15.75" customHeight="1">
      <c r="A401" s="12"/>
      <c r="B401" s="5"/>
      <c r="C401" s="5"/>
      <c r="D401" s="5"/>
      <c r="F401" s="5"/>
    </row>
    <row r="402" ht="15.75" customHeight="1">
      <c r="A402" s="12"/>
      <c r="B402" s="5"/>
      <c r="C402" s="5"/>
      <c r="D402" s="5"/>
      <c r="F402" s="5"/>
    </row>
    <row r="403" ht="15.75" customHeight="1">
      <c r="A403" s="12"/>
      <c r="B403" s="5"/>
      <c r="C403" s="5"/>
      <c r="D403" s="5"/>
      <c r="F403" s="5"/>
    </row>
    <row r="404" ht="15.75" customHeight="1">
      <c r="A404" s="12"/>
      <c r="B404" s="5"/>
      <c r="C404" s="5"/>
      <c r="D404" s="5"/>
      <c r="F404" s="5"/>
    </row>
    <row r="405" ht="15.75" customHeight="1">
      <c r="A405" s="12"/>
      <c r="B405" s="5"/>
      <c r="C405" s="5"/>
      <c r="D405" s="5"/>
      <c r="F405" s="5"/>
    </row>
    <row r="406" ht="15.75" customHeight="1">
      <c r="A406" s="12"/>
      <c r="B406" s="5"/>
      <c r="C406" s="5"/>
      <c r="D406" s="5"/>
      <c r="F406" s="5"/>
    </row>
    <row r="407" ht="15.75" customHeight="1">
      <c r="A407" s="12"/>
      <c r="B407" s="5"/>
      <c r="C407" s="5"/>
      <c r="D407" s="5"/>
      <c r="F407" s="5"/>
    </row>
    <row r="408" ht="15.75" customHeight="1">
      <c r="A408" s="12"/>
      <c r="B408" s="5"/>
      <c r="C408" s="5"/>
      <c r="D408" s="5"/>
      <c r="F408" s="5"/>
    </row>
    <row r="409" ht="15.75" customHeight="1">
      <c r="A409" s="12"/>
      <c r="B409" s="5"/>
      <c r="C409" s="5"/>
      <c r="D409" s="5"/>
      <c r="F409" s="5"/>
    </row>
    <row r="410" ht="15.75" customHeight="1">
      <c r="A410" s="12"/>
      <c r="B410" s="5"/>
      <c r="C410" s="5"/>
      <c r="D410" s="5"/>
      <c r="F410" s="5"/>
    </row>
    <row r="411" ht="15.75" customHeight="1">
      <c r="A411" s="12"/>
      <c r="B411" s="5"/>
      <c r="C411" s="5"/>
      <c r="D411" s="5"/>
      <c r="F411" s="5"/>
    </row>
    <row r="412" ht="15.75" customHeight="1">
      <c r="A412" s="12"/>
      <c r="B412" s="5"/>
      <c r="C412" s="5"/>
      <c r="D412" s="5"/>
      <c r="F412" s="5"/>
    </row>
    <row r="413" ht="15.75" customHeight="1">
      <c r="A413" s="12"/>
      <c r="B413" s="5"/>
      <c r="C413" s="5"/>
      <c r="D413" s="5"/>
      <c r="F413" s="5"/>
    </row>
    <row r="414" ht="15.75" customHeight="1">
      <c r="A414" s="12"/>
      <c r="B414" s="5"/>
      <c r="C414" s="5"/>
      <c r="D414" s="5"/>
      <c r="F414" s="5"/>
    </row>
    <row r="415" ht="15.75" customHeight="1">
      <c r="A415" s="12"/>
      <c r="B415" s="5"/>
      <c r="C415" s="5"/>
      <c r="D415" s="5"/>
      <c r="F415" s="5"/>
    </row>
    <row r="416" ht="15.75" customHeight="1">
      <c r="A416" s="12"/>
      <c r="B416" s="5"/>
      <c r="C416" s="5"/>
      <c r="D416" s="5"/>
      <c r="F416" s="5"/>
    </row>
    <row r="417" ht="15.75" customHeight="1">
      <c r="A417" s="12"/>
      <c r="B417" s="5"/>
      <c r="C417" s="5"/>
      <c r="D417" s="5"/>
      <c r="F417" s="5"/>
    </row>
    <row r="418" ht="15.75" customHeight="1">
      <c r="A418" s="12"/>
      <c r="B418" s="5"/>
      <c r="C418" s="5"/>
      <c r="D418" s="5"/>
      <c r="F418" s="5"/>
    </row>
    <row r="419" ht="15.75" customHeight="1">
      <c r="A419" s="12"/>
      <c r="B419" s="5"/>
      <c r="C419" s="5"/>
      <c r="D419" s="5"/>
      <c r="F419" s="5"/>
    </row>
    <row r="420" ht="15.75" customHeight="1">
      <c r="A420" s="12"/>
      <c r="B420" s="5"/>
      <c r="C420" s="5"/>
      <c r="D420" s="5"/>
      <c r="F420" s="5"/>
    </row>
    <row r="421" ht="15.75" customHeight="1">
      <c r="A421" s="12"/>
      <c r="B421" s="5"/>
      <c r="C421" s="5"/>
      <c r="D421" s="5"/>
      <c r="F421" s="5"/>
    </row>
    <row r="422" ht="15.75" customHeight="1">
      <c r="A422" s="12"/>
      <c r="B422" s="5"/>
      <c r="C422" s="5"/>
      <c r="D422" s="5"/>
      <c r="F422" s="5"/>
    </row>
    <row r="423" ht="15.75" customHeight="1">
      <c r="A423" s="12"/>
      <c r="B423" s="5"/>
      <c r="C423" s="5"/>
      <c r="D423" s="5"/>
      <c r="F423" s="5"/>
    </row>
    <row r="424" ht="15.75" customHeight="1">
      <c r="A424" s="12"/>
      <c r="B424" s="5"/>
      <c r="C424" s="5"/>
      <c r="D424" s="5"/>
      <c r="F424" s="5"/>
    </row>
    <row r="425" ht="15.75" customHeight="1">
      <c r="A425" s="12"/>
      <c r="B425" s="5"/>
      <c r="C425" s="5"/>
      <c r="D425" s="5"/>
      <c r="F425" s="5"/>
    </row>
    <row r="426" ht="15.75" customHeight="1">
      <c r="A426" s="12"/>
      <c r="B426" s="5"/>
      <c r="C426" s="5"/>
      <c r="D426" s="5"/>
      <c r="F426" s="5"/>
    </row>
    <row r="427" ht="15.75" customHeight="1">
      <c r="A427" s="12"/>
      <c r="B427" s="5"/>
      <c r="C427" s="5"/>
      <c r="D427" s="5"/>
      <c r="F427" s="5"/>
    </row>
    <row r="428" ht="15.75" customHeight="1">
      <c r="A428" s="12"/>
      <c r="B428" s="5"/>
      <c r="C428" s="5"/>
      <c r="D428" s="5"/>
      <c r="F428" s="5"/>
    </row>
    <row r="429" ht="15.75" customHeight="1">
      <c r="A429" s="12"/>
      <c r="B429" s="5"/>
      <c r="C429" s="5"/>
      <c r="D429" s="5"/>
      <c r="F429" s="5"/>
    </row>
    <row r="430" ht="15.75" customHeight="1">
      <c r="A430" s="12"/>
      <c r="B430" s="5"/>
      <c r="C430" s="5"/>
      <c r="D430" s="5"/>
      <c r="F430" s="5"/>
    </row>
    <row r="431" ht="15.75" customHeight="1">
      <c r="A431" s="12"/>
      <c r="B431" s="5"/>
      <c r="C431" s="5"/>
      <c r="D431" s="5"/>
      <c r="F431" s="5"/>
    </row>
    <row r="432" ht="15.75" customHeight="1">
      <c r="A432" s="12"/>
      <c r="B432" s="5"/>
      <c r="C432" s="5"/>
      <c r="D432" s="5"/>
      <c r="F432" s="5"/>
    </row>
    <row r="433" ht="15.75" customHeight="1">
      <c r="A433" s="12"/>
      <c r="B433" s="5"/>
      <c r="C433" s="5"/>
      <c r="D433" s="5"/>
      <c r="F433" s="5"/>
    </row>
    <row r="434" ht="15.75" customHeight="1">
      <c r="A434" s="12"/>
      <c r="B434" s="5"/>
      <c r="C434" s="5"/>
      <c r="D434" s="5"/>
      <c r="F434" s="5"/>
    </row>
    <row r="435" ht="15.75" customHeight="1">
      <c r="A435" s="12"/>
      <c r="B435" s="5"/>
      <c r="C435" s="5"/>
      <c r="D435" s="5"/>
      <c r="F435" s="5"/>
    </row>
    <row r="436" ht="15.75" customHeight="1">
      <c r="A436" s="12"/>
      <c r="B436" s="5"/>
      <c r="C436" s="5"/>
      <c r="D436" s="5"/>
      <c r="F436" s="5"/>
    </row>
    <row r="437" ht="15.75" customHeight="1">
      <c r="A437" s="12"/>
      <c r="B437" s="5"/>
      <c r="C437" s="5"/>
      <c r="D437" s="5"/>
      <c r="F437" s="5"/>
    </row>
    <row r="438" ht="15.75" customHeight="1">
      <c r="A438" s="12"/>
      <c r="B438" s="5"/>
      <c r="C438" s="5"/>
      <c r="D438" s="5"/>
      <c r="F438" s="5"/>
    </row>
    <row r="439" ht="15.75" customHeight="1">
      <c r="A439" s="12"/>
      <c r="B439" s="5"/>
      <c r="C439" s="5"/>
      <c r="D439" s="5"/>
      <c r="F439" s="5"/>
    </row>
    <row r="440" ht="15.75" customHeight="1">
      <c r="A440" s="12"/>
      <c r="B440" s="5"/>
      <c r="C440" s="5"/>
      <c r="D440" s="5"/>
      <c r="F440" s="5"/>
    </row>
    <row r="441" ht="15.75" customHeight="1">
      <c r="A441" s="12"/>
      <c r="B441" s="5"/>
      <c r="C441" s="5"/>
      <c r="D441" s="5"/>
      <c r="F441" s="5"/>
    </row>
    <row r="442" ht="15.75" customHeight="1">
      <c r="A442" s="12"/>
      <c r="B442" s="5"/>
      <c r="C442" s="5"/>
      <c r="D442" s="5"/>
      <c r="F442" s="5"/>
    </row>
    <row r="443" ht="15.75" customHeight="1">
      <c r="A443" s="12"/>
      <c r="B443" s="5"/>
      <c r="C443" s="5"/>
      <c r="D443" s="5"/>
      <c r="F443" s="5"/>
    </row>
    <row r="444" ht="15.75" customHeight="1">
      <c r="A444" s="12"/>
      <c r="B444" s="5"/>
      <c r="C444" s="5"/>
      <c r="D444" s="5"/>
      <c r="F444" s="5"/>
    </row>
    <row r="445" ht="15.75" customHeight="1">
      <c r="A445" s="12"/>
      <c r="B445" s="5"/>
      <c r="C445" s="5"/>
      <c r="D445" s="5"/>
      <c r="F445" s="5"/>
    </row>
    <row r="446" ht="15.75" customHeight="1">
      <c r="A446" s="12"/>
      <c r="B446" s="5"/>
      <c r="C446" s="5"/>
      <c r="D446" s="5"/>
      <c r="F446" s="5"/>
    </row>
    <row r="447" ht="15.75" customHeight="1">
      <c r="A447" s="12"/>
      <c r="B447" s="5"/>
      <c r="C447" s="5"/>
      <c r="D447" s="5"/>
      <c r="F447" s="5"/>
    </row>
    <row r="448" ht="15.75" customHeight="1">
      <c r="A448" s="12"/>
      <c r="B448" s="5"/>
      <c r="C448" s="5"/>
      <c r="D448" s="5"/>
      <c r="F448" s="5"/>
    </row>
    <row r="449" ht="15.75" customHeight="1">
      <c r="A449" s="12"/>
      <c r="B449" s="5"/>
      <c r="C449" s="5"/>
      <c r="D449" s="5"/>
      <c r="F449" s="5"/>
    </row>
    <row r="450" ht="15.75" customHeight="1">
      <c r="A450" s="12"/>
      <c r="B450" s="5"/>
      <c r="C450" s="5"/>
      <c r="D450" s="5"/>
      <c r="F450" s="5"/>
    </row>
    <row r="451" ht="15.75" customHeight="1">
      <c r="A451" s="12"/>
      <c r="B451" s="5"/>
      <c r="C451" s="5"/>
      <c r="D451" s="5"/>
      <c r="F451" s="5"/>
    </row>
    <row r="452" ht="15.75" customHeight="1">
      <c r="A452" s="12"/>
      <c r="B452" s="5"/>
      <c r="C452" s="5"/>
      <c r="D452" s="5"/>
      <c r="F452" s="5"/>
    </row>
    <row r="453" ht="15.75" customHeight="1">
      <c r="A453" s="12"/>
      <c r="B453" s="5"/>
      <c r="C453" s="5"/>
      <c r="D453" s="5"/>
      <c r="F453" s="5"/>
    </row>
    <row r="454" ht="15.75" customHeight="1">
      <c r="A454" s="12"/>
      <c r="B454" s="5"/>
      <c r="C454" s="5"/>
      <c r="D454" s="5"/>
      <c r="F454" s="5"/>
    </row>
    <row r="455" ht="15.75" customHeight="1">
      <c r="A455" s="12"/>
      <c r="B455" s="5"/>
      <c r="C455" s="5"/>
      <c r="D455" s="5"/>
      <c r="F455" s="5"/>
    </row>
    <row r="456" ht="15.75" customHeight="1">
      <c r="A456" s="12"/>
      <c r="B456" s="5"/>
      <c r="C456" s="5"/>
      <c r="D456" s="5"/>
      <c r="F456" s="5"/>
    </row>
    <row r="457" ht="15.75" customHeight="1">
      <c r="A457" s="12"/>
      <c r="B457" s="5"/>
      <c r="C457" s="5"/>
      <c r="D457" s="5"/>
      <c r="F457" s="5"/>
    </row>
    <row r="458" ht="15.75" customHeight="1">
      <c r="A458" s="12"/>
      <c r="B458" s="5"/>
      <c r="C458" s="5"/>
      <c r="D458" s="5"/>
      <c r="F458" s="5"/>
    </row>
    <row r="459" ht="15.75" customHeight="1">
      <c r="A459" s="12"/>
      <c r="B459" s="5"/>
      <c r="C459" s="5"/>
      <c r="D459" s="5"/>
      <c r="F459" s="5"/>
    </row>
    <row r="460" ht="15.75" customHeight="1">
      <c r="A460" s="12"/>
      <c r="B460" s="5"/>
      <c r="C460" s="5"/>
      <c r="D460" s="5"/>
      <c r="F460" s="5"/>
    </row>
    <row r="461" ht="15.75" customHeight="1">
      <c r="A461" s="12"/>
      <c r="B461" s="5"/>
      <c r="C461" s="5"/>
      <c r="D461" s="5"/>
      <c r="F461" s="5"/>
    </row>
    <row r="462" ht="15.75" customHeight="1">
      <c r="A462" s="12"/>
      <c r="B462" s="5"/>
      <c r="C462" s="5"/>
      <c r="D462" s="5"/>
      <c r="F462" s="5"/>
    </row>
    <row r="463" ht="15.75" customHeight="1">
      <c r="A463" s="12"/>
      <c r="B463" s="5"/>
      <c r="C463" s="5"/>
      <c r="D463" s="5"/>
      <c r="F463" s="5"/>
    </row>
    <row r="464" ht="15.75" customHeight="1">
      <c r="A464" s="12"/>
      <c r="B464" s="5"/>
      <c r="C464" s="5"/>
      <c r="D464" s="5"/>
      <c r="F464" s="5"/>
    </row>
    <row r="465" ht="15.75" customHeight="1">
      <c r="A465" s="12"/>
      <c r="B465" s="5"/>
      <c r="C465" s="5"/>
      <c r="D465" s="5"/>
      <c r="F465" s="5"/>
    </row>
    <row r="466" ht="15.75" customHeight="1">
      <c r="A466" s="12"/>
      <c r="B466" s="5"/>
      <c r="C466" s="5"/>
      <c r="D466" s="5"/>
      <c r="F466" s="5"/>
    </row>
    <row r="467" ht="15.75" customHeight="1">
      <c r="A467" s="12"/>
      <c r="B467" s="5"/>
      <c r="C467" s="5"/>
      <c r="D467" s="5"/>
      <c r="F467" s="5"/>
    </row>
    <row r="468" ht="15.75" customHeight="1">
      <c r="A468" s="12"/>
      <c r="B468" s="5"/>
      <c r="C468" s="5"/>
      <c r="D468" s="5"/>
      <c r="F468" s="5"/>
    </row>
    <row r="469" ht="15.75" customHeight="1">
      <c r="A469" s="12"/>
      <c r="B469" s="5"/>
      <c r="C469" s="5"/>
      <c r="D469" s="5"/>
      <c r="F469" s="5"/>
    </row>
    <row r="470" ht="15.75" customHeight="1">
      <c r="A470" s="12"/>
      <c r="B470" s="5"/>
      <c r="C470" s="5"/>
      <c r="D470" s="5"/>
      <c r="F470" s="5"/>
    </row>
    <row r="471" ht="15.75" customHeight="1">
      <c r="A471" s="12"/>
      <c r="B471" s="5"/>
      <c r="C471" s="5"/>
      <c r="D471" s="5"/>
      <c r="F471" s="5"/>
    </row>
    <row r="472" ht="15.75" customHeight="1">
      <c r="A472" s="12"/>
      <c r="B472" s="5"/>
      <c r="C472" s="5"/>
      <c r="D472" s="5"/>
      <c r="F472" s="5"/>
    </row>
    <row r="473" ht="15.75" customHeight="1">
      <c r="A473" s="12"/>
      <c r="B473" s="5"/>
      <c r="C473" s="5"/>
      <c r="D473" s="5"/>
      <c r="F473" s="5"/>
    </row>
    <row r="474" ht="15.75" customHeight="1">
      <c r="A474" s="12"/>
      <c r="B474" s="5"/>
      <c r="C474" s="5"/>
      <c r="D474" s="5"/>
      <c r="F474" s="5"/>
    </row>
    <row r="475" ht="15.75" customHeight="1">
      <c r="A475" s="12"/>
      <c r="B475" s="5"/>
      <c r="C475" s="5"/>
      <c r="D475" s="5"/>
      <c r="F475" s="5"/>
    </row>
    <row r="476" ht="15.75" customHeight="1">
      <c r="A476" s="12"/>
      <c r="B476" s="5"/>
      <c r="C476" s="5"/>
      <c r="D476" s="5"/>
      <c r="F476" s="5"/>
    </row>
    <row r="477" ht="15.75" customHeight="1">
      <c r="A477" s="12"/>
      <c r="B477" s="5"/>
      <c r="C477" s="5"/>
      <c r="D477" s="5"/>
      <c r="F477" s="5"/>
    </row>
    <row r="478" ht="15.75" customHeight="1">
      <c r="A478" s="12"/>
      <c r="B478" s="5"/>
      <c r="C478" s="5"/>
      <c r="D478" s="5"/>
      <c r="F478" s="5"/>
    </row>
    <row r="479" ht="15.75" customHeight="1">
      <c r="A479" s="12"/>
      <c r="B479" s="5"/>
      <c r="C479" s="5"/>
      <c r="D479" s="5"/>
      <c r="F479" s="5"/>
    </row>
    <row r="480" ht="15.75" customHeight="1">
      <c r="A480" s="12"/>
      <c r="B480" s="5"/>
      <c r="C480" s="5"/>
      <c r="D480" s="5"/>
      <c r="F480" s="5"/>
    </row>
    <row r="481" ht="15.75" customHeight="1">
      <c r="A481" s="12"/>
      <c r="B481" s="5"/>
      <c r="C481" s="5"/>
      <c r="D481" s="5"/>
      <c r="F481" s="5"/>
    </row>
    <row r="482" ht="15.75" customHeight="1">
      <c r="A482" s="12"/>
      <c r="B482" s="5"/>
      <c r="C482" s="5"/>
      <c r="D482" s="5"/>
      <c r="F482" s="5"/>
    </row>
    <row r="483" ht="15.75" customHeight="1">
      <c r="A483" s="12"/>
      <c r="B483" s="5"/>
      <c r="C483" s="5"/>
      <c r="D483" s="5"/>
      <c r="F483" s="5"/>
    </row>
    <row r="484" ht="15.75" customHeight="1">
      <c r="A484" s="12"/>
      <c r="B484" s="5"/>
      <c r="C484" s="5"/>
      <c r="D484" s="5"/>
      <c r="F484" s="5"/>
    </row>
    <row r="485" ht="15.75" customHeight="1">
      <c r="A485" s="12"/>
      <c r="B485" s="5"/>
      <c r="C485" s="5"/>
      <c r="D485" s="5"/>
      <c r="F485" s="5"/>
    </row>
    <row r="486" ht="15.75" customHeight="1">
      <c r="A486" s="12"/>
      <c r="B486" s="5"/>
      <c r="C486" s="5"/>
      <c r="D486" s="5"/>
      <c r="F486" s="5"/>
    </row>
    <row r="487" ht="15.75" customHeight="1">
      <c r="A487" s="12"/>
      <c r="B487" s="5"/>
      <c r="C487" s="5"/>
      <c r="D487" s="5"/>
      <c r="F487" s="5"/>
    </row>
    <row r="488" ht="15.75" customHeight="1">
      <c r="A488" s="12"/>
      <c r="B488" s="5"/>
      <c r="C488" s="5"/>
      <c r="D488" s="5"/>
      <c r="F488" s="5"/>
    </row>
    <row r="489" ht="15.75" customHeight="1">
      <c r="A489" s="12"/>
      <c r="B489" s="5"/>
      <c r="C489" s="5"/>
      <c r="D489" s="5"/>
      <c r="F489" s="5"/>
    </row>
    <row r="490" ht="15.75" customHeight="1">
      <c r="A490" s="12"/>
      <c r="B490" s="5"/>
      <c r="C490" s="5"/>
      <c r="D490" s="5"/>
      <c r="F490" s="5"/>
    </row>
    <row r="491" ht="15.75" customHeight="1">
      <c r="A491" s="12"/>
      <c r="B491" s="5"/>
      <c r="C491" s="5"/>
      <c r="D491" s="5"/>
      <c r="F491" s="5"/>
    </row>
    <row r="492" ht="15.75" customHeight="1">
      <c r="A492" s="12"/>
      <c r="B492" s="5"/>
      <c r="C492" s="5"/>
      <c r="D492" s="5"/>
      <c r="F492" s="5"/>
    </row>
    <row r="493" ht="15.75" customHeight="1">
      <c r="A493" s="12"/>
      <c r="B493" s="5"/>
      <c r="C493" s="5"/>
      <c r="D493" s="5"/>
      <c r="F493" s="5"/>
    </row>
    <row r="494" ht="15.75" customHeight="1">
      <c r="A494" s="12"/>
      <c r="B494" s="5"/>
      <c r="C494" s="5"/>
      <c r="D494" s="5"/>
      <c r="F494" s="5"/>
    </row>
    <row r="495" ht="15.75" customHeight="1">
      <c r="A495" s="12"/>
      <c r="B495" s="5"/>
      <c r="C495" s="5"/>
      <c r="D495" s="5"/>
      <c r="F495" s="5"/>
    </row>
    <row r="496" ht="15.75" customHeight="1">
      <c r="A496" s="12"/>
      <c r="B496" s="5"/>
      <c r="C496" s="5"/>
      <c r="D496" s="5"/>
      <c r="F496" s="5"/>
    </row>
    <row r="497" ht="15.75" customHeight="1">
      <c r="A497" s="12"/>
      <c r="B497" s="5"/>
      <c r="C497" s="5"/>
      <c r="D497" s="5"/>
      <c r="F497" s="5"/>
    </row>
    <row r="498" ht="15.75" customHeight="1">
      <c r="A498" s="12"/>
      <c r="B498" s="5"/>
      <c r="C498" s="5"/>
      <c r="D498" s="5"/>
      <c r="F498" s="5"/>
    </row>
    <row r="499" ht="15.75" customHeight="1">
      <c r="A499" s="12"/>
      <c r="B499" s="5"/>
      <c r="C499" s="5"/>
      <c r="D499" s="5"/>
      <c r="F499" s="5"/>
    </row>
    <row r="500" ht="15.75" customHeight="1">
      <c r="A500" s="12"/>
      <c r="B500" s="5"/>
      <c r="C500" s="5"/>
      <c r="D500" s="5"/>
      <c r="F500" s="5"/>
    </row>
    <row r="501" ht="15.75" customHeight="1">
      <c r="A501" s="12"/>
      <c r="B501" s="5"/>
      <c r="C501" s="5"/>
      <c r="D501" s="5"/>
      <c r="F501" s="5"/>
    </row>
    <row r="502" ht="15.75" customHeight="1">
      <c r="A502" s="12"/>
      <c r="B502" s="5"/>
      <c r="C502" s="5"/>
      <c r="D502" s="5"/>
      <c r="F502" s="5"/>
    </row>
    <row r="503" ht="15.75" customHeight="1">
      <c r="A503" s="12"/>
      <c r="B503" s="5"/>
      <c r="C503" s="5"/>
      <c r="D503" s="5"/>
      <c r="F503" s="5"/>
    </row>
    <row r="504" ht="15.75" customHeight="1">
      <c r="A504" s="12"/>
      <c r="B504" s="5"/>
      <c r="C504" s="5"/>
      <c r="D504" s="5"/>
      <c r="F504" s="5"/>
    </row>
    <row r="505" ht="15.75" customHeight="1">
      <c r="A505" s="12"/>
      <c r="B505" s="5"/>
      <c r="C505" s="5"/>
      <c r="D505" s="5"/>
      <c r="F505" s="5"/>
    </row>
    <row r="506" ht="15.75" customHeight="1">
      <c r="A506" s="12"/>
      <c r="B506" s="5"/>
      <c r="C506" s="5"/>
      <c r="D506" s="5"/>
      <c r="F506" s="5"/>
    </row>
    <row r="507" ht="15.75" customHeight="1">
      <c r="A507" s="12"/>
      <c r="B507" s="5"/>
      <c r="C507" s="5"/>
      <c r="D507" s="5"/>
      <c r="F507" s="5"/>
    </row>
    <row r="508" ht="15.75" customHeight="1">
      <c r="A508" s="12"/>
      <c r="B508" s="5"/>
      <c r="C508" s="5"/>
      <c r="D508" s="5"/>
      <c r="F508" s="5"/>
    </row>
    <row r="509" ht="15.75" customHeight="1">
      <c r="A509" s="12"/>
      <c r="B509" s="5"/>
      <c r="C509" s="5"/>
      <c r="D509" s="5"/>
      <c r="F509" s="5"/>
    </row>
    <row r="510" ht="15.75" customHeight="1">
      <c r="A510" s="12"/>
      <c r="B510" s="5"/>
      <c r="C510" s="5"/>
      <c r="D510" s="5"/>
      <c r="F510" s="5"/>
    </row>
    <row r="511" ht="15.75" customHeight="1">
      <c r="A511" s="12"/>
      <c r="B511" s="5"/>
      <c r="C511" s="5"/>
      <c r="D511" s="5"/>
      <c r="F511" s="5"/>
    </row>
    <row r="512" ht="15.75" customHeight="1">
      <c r="A512" s="12"/>
      <c r="B512" s="5"/>
      <c r="C512" s="5"/>
      <c r="D512" s="5"/>
      <c r="F512" s="5"/>
    </row>
    <row r="513" ht="15.75" customHeight="1">
      <c r="A513" s="12"/>
      <c r="B513" s="5"/>
      <c r="C513" s="5"/>
      <c r="D513" s="5"/>
      <c r="F513" s="5"/>
    </row>
    <row r="514" ht="15.75" customHeight="1">
      <c r="A514" s="12"/>
      <c r="B514" s="5"/>
      <c r="C514" s="5"/>
      <c r="D514" s="5"/>
      <c r="F514" s="5"/>
    </row>
    <row r="515" ht="15.75" customHeight="1">
      <c r="A515" s="12"/>
      <c r="B515" s="5"/>
      <c r="C515" s="5"/>
      <c r="D515" s="5"/>
      <c r="F515" s="5"/>
    </row>
    <row r="516" ht="15.75" customHeight="1">
      <c r="A516" s="12"/>
      <c r="B516" s="5"/>
      <c r="C516" s="5"/>
      <c r="D516" s="5"/>
      <c r="F516" s="5"/>
    </row>
    <row r="517" ht="15.75" customHeight="1">
      <c r="A517" s="12"/>
      <c r="B517" s="5"/>
      <c r="C517" s="5"/>
      <c r="D517" s="5"/>
      <c r="F517" s="5"/>
    </row>
    <row r="518" ht="15.75" customHeight="1">
      <c r="A518" s="12"/>
      <c r="B518" s="5"/>
      <c r="C518" s="5"/>
      <c r="D518" s="5"/>
      <c r="F518" s="5"/>
    </row>
    <row r="519" ht="15.75" customHeight="1">
      <c r="A519" s="12"/>
      <c r="B519" s="5"/>
      <c r="C519" s="5"/>
      <c r="D519" s="5"/>
      <c r="F519" s="5"/>
    </row>
    <row r="520" ht="15.75" customHeight="1">
      <c r="A520" s="12"/>
      <c r="B520" s="5"/>
      <c r="C520" s="5"/>
      <c r="D520" s="5"/>
      <c r="F520" s="5"/>
    </row>
    <row r="521" ht="15.75" customHeight="1">
      <c r="A521" s="12"/>
      <c r="B521" s="5"/>
      <c r="C521" s="5"/>
      <c r="D521" s="5"/>
      <c r="F521" s="5"/>
    </row>
    <row r="522" ht="15.75" customHeight="1">
      <c r="A522" s="12"/>
      <c r="B522" s="5"/>
      <c r="C522" s="5"/>
      <c r="D522" s="5"/>
      <c r="F522" s="5"/>
    </row>
    <row r="523" ht="15.75" customHeight="1">
      <c r="A523" s="12"/>
      <c r="B523" s="5"/>
      <c r="C523" s="5"/>
      <c r="D523" s="5"/>
      <c r="F523" s="5"/>
    </row>
    <row r="524" ht="15.75" customHeight="1">
      <c r="A524" s="12"/>
      <c r="B524" s="5"/>
      <c r="C524" s="5"/>
      <c r="D524" s="5"/>
      <c r="F524" s="5"/>
    </row>
    <row r="525" ht="15.75" customHeight="1">
      <c r="A525" s="12"/>
      <c r="B525" s="5"/>
      <c r="C525" s="5"/>
      <c r="D525" s="5"/>
      <c r="F525" s="5"/>
    </row>
    <row r="526" ht="15.75" customHeight="1">
      <c r="A526" s="12"/>
      <c r="B526" s="5"/>
      <c r="C526" s="5"/>
      <c r="D526" s="5"/>
      <c r="F526" s="5"/>
    </row>
    <row r="527" ht="15.75" customHeight="1">
      <c r="A527" s="12"/>
      <c r="B527" s="5"/>
      <c r="C527" s="5"/>
      <c r="D527" s="5"/>
      <c r="F527" s="5"/>
    </row>
    <row r="528" ht="15.75" customHeight="1">
      <c r="A528" s="12"/>
      <c r="B528" s="5"/>
      <c r="C528" s="5"/>
      <c r="D528" s="5"/>
      <c r="F528" s="5"/>
    </row>
    <row r="529" ht="15.75" customHeight="1">
      <c r="A529" s="12"/>
      <c r="B529" s="5"/>
      <c r="C529" s="5"/>
      <c r="D529" s="5"/>
      <c r="F529" s="5"/>
    </row>
    <row r="530" ht="15.75" customHeight="1">
      <c r="A530" s="12"/>
      <c r="B530" s="5"/>
      <c r="C530" s="5"/>
      <c r="D530" s="5"/>
      <c r="F530" s="5"/>
    </row>
    <row r="531" ht="15.75" customHeight="1">
      <c r="A531" s="12"/>
      <c r="B531" s="5"/>
      <c r="C531" s="5"/>
      <c r="D531" s="5"/>
      <c r="F531" s="5"/>
    </row>
    <row r="532" ht="15.75" customHeight="1">
      <c r="A532" s="12"/>
      <c r="B532" s="5"/>
      <c r="C532" s="5"/>
      <c r="D532" s="5"/>
      <c r="F532" s="5"/>
    </row>
    <row r="533" ht="15.75" customHeight="1">
      <c r="A533" s="12"/>
      <c r="B533" s="5"/>
      <c r="C533" s="5"/>
      <c r="D533" s="5"/>
      <c r="F533" s="5"/>
    </row>
    <row r="534" ht="15.75" customHeight="1">
      <c r="A534" s="12"/>
      <c r="B534" s="5"/>
      <c r="C534" s="5"/>
      <c r="D534" s="5"/>
      <c r="F534" s="5"/>
    </row>
    <row r="535" ht="15.75" customHeight="1">
      <c r="A535" s="12"/>
      <c r="B535" s="5"/>
      <c r="C535" s="5"/>
      <c r="D535" s="5"/>
      <c r="F535" s="5"/>
    </row>
    <row r="536" ht="15.75" customHeight="1">
      <c r="A536" s="12"/>
      <c r="B536" s="5"/>
      <c r="C536" s="5"/>
      <c r="D536" s="5"/>
      <c r="F536" s="5"/>
    </row>
    <row r="537" ht="15.75" customHeight="1">
      <c r="A537" s="12"/>
      <c r="B537" s="5"/>
      <c r="C537" s="5"/>
      <c r="D537" s="5"/>
      <c r="F537" s="5"/>
    </row>
    <row r="538" ht="15.75" customHeight="1">
      <c r="A538" s="12"/>
      <c r="B538" s="5"/>
      <c r="C538" s="5"/>
      <c r="D538" s="5"/>
      <c r="F538" s="5"/>
    </row>
    <row r="539" ht="15.75" customHeight="1">
      <c r="A539" s="12"/>
      <c r="B539" s="5"/>
      <c r="C539" s="5"/>
      <c r="D539" s="5"/>
      <c r="F539" s="5"/>
    </row>
    <row r="540" ht="15.75" customHeight="1">
      <c r="A540" s="12"/>
      <c r="B540" s="5"/>
      <c r="C540" s="5"/>
      <c r="D540" s="5"/>
      <c r="F540" s="5"/>
    </row>
    <row r="541" ht="15.75" customHeight="1">
      <c r="A541" s="12"/>
      <c r="B541" s="5"/>
      <c r="C541" s="5"/>
      <c r="D541" s="5"/>
      <c r="F541" s="5"/>
    </row>
    <row r="542" ht="15.75" customHeight="1">
      <c r="A542" s="12"/>
      <c r="B542" s="5"/>
      <c r="C542" s="5"/>
      <c r="D542" s="5"/>
      <c r="F542" s="5"/>
    </row>
    <row r="543" ht="15.75" customHeight="1">
      <c r="A543" s="12"/>
      <c r="B543" s="5"/>
      <c r="C543" s="5"/>
      <c r="D543" s="5"/>
      <c r="F543" s="5"/>
    </row>
    <row r="544" ht="15.75" customHeight="1">
      <c r="A544" s="12"/>
      <c r="B544" s="5"/>
      <c r="C544" s="5"/>
      <c r="D544" s="5"/>
      <c r="F544" s="5"/>
    </row>
    <row r="545" ht="15.75" customHeight="1">
      <c r="A545" s="12"/>
      <c r="B545" s="5"/>
      <c r="C545" s="5"/>
      <c r="D545" s="5"/>
      <c r="F545" s="5"/>
    </row>
    <row r="546" ht="15.75" customHeight="1">
      <c r="A546" s="12"/>
      <c r="B546" s="5"/>
      <c r="C546" s="5"/>
      <c r="D546" s="5"/>
      <c r="F546" s="5"/>
    </row>
    <row r="547" ht="15.75" customHeight="1">
      <c r="A547" s="12"/>
      <c r="B547" s="5"/>
      <c r="C547" s="5"/>
      <c r="D547" s="5"/>
      <c r="F547" s="5"/>
    </row>
    <row r="548" ht="15.75" customHeight="1">
      <c r="A548" s="12"/>
      <c r="B548" s="5"/>
      <c r="C548" s="5"/>
      <c r="D548" s="5"/>
      <c r="F548" s="5"/>
    </row>
    <row r="549" ht="15.75" customHeight="1">
      <c r="A549" s="12"/>
      <c r="B549" s="5"/>
      <c r="C549" s="5"/>
      <c r="D549" s="5"/>
      <c r="F549" s="5"/>
    </row>
    <row r="550" ht="15.75" customHeight="1">
      <c r="A550" s="12"/>
      <c r="B550" s="5"/>
      <c r="C550" s="5"/>
      <c r="D550" s="5"/>
      <c r="F550" s="5"/>
    </row>
    <row r="551" ht="15.75" customHeight="1">
      <c r="A551" s="12"/>
      <c r="B551" s="5"/>
      <c r="C551" s="5"/>
      <c r="D551" s="5"/>
      <c r="F551" s="5"/>
    </row>
    <row r="552" ht="15.75" customHeight="1">
      <c r="A552" s="12"/>
      <c r="B552" s="5"/>
      <c r="C552" s="5"/>
      <c r="D552" s="5"/>
      <c r="F552" s="5"/>
    </row>
    <row r="553" ht="15.75" customHeight="1">
      <c r="A553" s="12"/>
      <c r="B553" s="5"/>
      <c r="C553" s="5"/>
      <c r="D553" s="5"/>
      <c r="F553" s="5"/>
    </row>
    <row r="554" ht="15.75" customHeight="1">
      <c r="A554" s="12"/>
      <c r="B554" s="5"/>
      <c r="C554" s="5"/>
      <c r="D554" s="5"/>
      <c r="F554" s="5"/>
    </row>
    <row r="555" ht="15.75" customHeight="1">
      <c r="A555" s="12"/>
      <c r="B555" s="5"/>
      <c r="C555" s="5"/>
      <c r="D555" s="5"/>
      <c r="F555" s="5"/>
    </row>
    <row r="556" ht="15.75" customHeight="1">
      <c r="A556" s="12"/>
      <c r="B556" s="5"/>
      <c r="C556" s="5"/>
      <c r="D556" s="5"/>
      <c r="F556" s="5"/>
    </row>
    <row r="557" ht="15.75" customHeight="1">
      <c r="A557" s="12"/>
      <c r="B557" s="5"/>
      <c r="C557" s="5"/>
      <c r="D557" s="5"/>
      <c r="F557" s="5"/>
    </row>
    <row r="558" ht="15.75" customHeight="1">
      <c r="A558" s="12"/>
      <c r="B558" s="5"/>
      <c r="C558" s="5"/>
      <c r="D558" s="5"/>
      <c r="F558" s="5"/>
    </row>
    <row r="559" ht="15.75" customHeight="1">
      <c r="A559" s="12"/>
      <c r="B559" s="5"/>
      <c r="C559" s="5"/>
      <c r="D559" s="5"/>
      <c r="F559" s="5"/>
    </row>
    <row r="560" ht="15.75" customHeight="1">
      <c r="A560" s="12"/>
      <c r="B560" s="5"/>
      <c r="C560" s="5"/>
      <c r="D560" s="5"/>
      <c r="F560" s="5"/>
    </row>
    <row r="561" ht="15.75" customHeight="1">
      <c r="A561" s="12"/>
      <c r="B561" s="5"/>
      <c r="C561" s="5"/>
      <c r="D561" s="5"/>
      <c r="F561" s="5"/>
    </row>
    <row r="562" ht="15.75" customHeight="1">
      <c r="A562" s="12"/>
      <c r="B562" s="5"/>
      <c r="C562" s="5"/>
      <c r="D562" s="5"/>
      <c r="F562" s="5"/>
    </row>
    <row r="563" ht="15.75" customHeight="1">
      <c r="A563" s="12"/>
      <c r="B563" s="5"/>
      <c r="C563" s="5"/>
      <c r="D563" s="5"/>
      <c r="F563" s="5"/>
    </row>
    <row r="564" ht="15.75" customHeight="1">
      <c r="A564" s="12"/>
      <c r="B564" s="5"/>
      <c r="C564" s="5"/>
      <c r="D564" s="5"/>
      <c r="F564" s="5"/>
    </row>
    <row r="565" ht="15.75" customHeight="1">
      <c r="A565" s="12"/>
      <c r="B565" s="5"/>
      <c r="C565" s="5"/>
      <c r="D565" s="5"/>
      <c r="F565" s="5"/>
    </row>
    <row r="566" ht="15.75" customHeight="1">
      <c r="A566" s="12"/>
      <c r="B566" s="5"/>
      <c r="C566" s="5"/>
      <c r="D566" s="5"/>
      <c r="F566" s="5"/>
    </row>
    <row r="567" ht="15.75" customHeight="1">
      <c r="A567" s="12"/>
      <c r="B567" s="5"/>
      <c r="C567" s="5"/>
      <c r="D567" s="5"/>
      <c r="F567" s="5"/>
    </row>
    <row r="568" ht="15.75" customHeight="1">
      <c r="A568" s="12"/>
      <c r="B568" s="5"/>
      <c r="C568" s="5"/>
      <c r="D568" s="5"/>
      <c r="F568" s="5"/>
    </row>
    <row r="569" ht="15.75" customHeight="1">
      <c r="A569" s="12"/>
      <c r="B569" s="5"/>
      <c r="C569" s="5"/>
      <c r="D569" s="5"/>
      <c r="F569" s="5"/>
    </row>
    <row r="570" ht="15.75" customHeight="1">
      <c r="A570" s="12"/>
      <c r="B570" s="5"/>
      <c r="C570" s="5"/>
      <c r="D570" s="5"/>
      <c r="F570" s="5"/>
    </row>
    <row r="571" ht="15.75" customHeight="1">
      <c r="A571" s="12"/>
      <c r="B571" s="5"/>
      <c r="C571" s="5"/>
      <c r="D571" s="5"/>
      <c r="F571" s="5"/>
    </row>
    <row r="572" ht="15.75" customHeight="1">
      <c r="A572" s="12"/>
      <c r="B572" s="5"/>
      <c r="C572" s="5"/>
      <c r="D572" s="5"/>
      <c r="F572" s="5"/>
    </row>
    <row r="573" ht="15.75" customHeight="1">
      <c r="A573" s="12"/>
      <c r="B573" s="5"/>
      <c r="C573" s="5"/>
      <c r="D573" s="5"/>
      <c r="F573" s="5"/>
    </row>
    <row r="574" ht="15.75" customHeight="1">
      <c r="A574" s="12"/>
      <c r="B574" s="5"/>
      <c r="C574" s="5"/>
      <c r="D574" s="5"/>
      <c r="F574" s="5"/>
    </row>
    <row r="575" ht="15.75" customHeight="1">
      <c r="A575" s="12"/>
      <c r="B575" s="5"/>
      <c r="C575" s="5"/>
      <c r="D575" s="5"/>
      <c r="F575" s="5"/>
    </row>
    <row r="576" ht="15.75" customHeight="1">
      <c r="A576" s="12"/>
      <c r="B576" s="5"/>
      <c r="C576" s="5"/>
      <c r="D576" s="5"/>
      <c r="F576" s="5"/>
    </row>
    <row r="577" ht="15.75" customHeight="1">
      <c r="A577" s="12"/>
      <c r="B577" s="5"/>
      <c r="C577" s="5"/>
      <c r="D577" s="5"/>
      <c r="F577" s="5"/>
    </row>
    <row r="578" ht="15.75" customHeight="1">
      <c r="A578" s="12"/>
      <c r="B578" s="5"/>
      <c r="C578" s="5"/>
      <c r="D578" s="5"/>
      <c r="F578" s="5"/>
    </row>
    <row r="579" ht="15.75" customHeight="1">
      <c r="A579" s="12"/>
      <c r="B579" s="5"/>
      <c r="C579" s="5"/>
      <c r="D579" s="5"/>
      <c r="F579" s="5"/>
    </row>
    <row r="580" ht="15.75" customHeight="1">
      <c r="A580" s="12"/>
      <c r="B580" s="5"/>
      <c r="C580" s="5"/>
      <c r="D580" s="5"/>
      <c r="F580" s="5"/>
    </row>
    <row r="581" ht="15.75" customHeight="1">
      <c r="A581" s="12"/>
      <c r="B581" s="5"/>
      <c r="C581" s="5"/>
      <c r="D581" s="5"/>
      <c r="F581" s="5"/>
    </row>
    <row r="582" ht="15.75" customHeight="1">
      <c r="A582" s="12"/>
      <c r="B582" s="5"/>
      <c r="C582" s="5"/>
      <c r="D582" s="5"/>
      <c r="F582" s="5"/>
    </row>
    <row r="583" ht="15.75" customHeight="1">
      <c r="A583" s="12"/>
      <c r="B583" s="5"/>
      <c r="C583" s="5"/>
      <c r="D583" s="5"/>
      <c r="F583" s="5"/>
    </row>
    <row r="584" ht="15.75" customHeight="1">
      <c r="A584" s="12"/>
      <c r="B584" s="5"/>
      <c r="C584" s="5"/>
      <c r="D584" s="5"/>
      <c r="F584" s="5"/>
    </row>
    <row r="585" ht="15.75" customHeight="1">
      <c r="A585" s="12"/>
      <c r="B585" s="5"/>
      <c r="C585" s="5"/>
      <c r="D585" s="5"/>
      <c r="F585" s="5"/>
    </row>
    <row r="586" ht="15.75" customHeight="1">
      <c r="A586" s="12"/>
      <c r="B586" s="5"/>
      <c r="C586" s="5"/>
      <c r="D586" s="5"/>
      <c r="F586" s="5"/>
    </row>
    <row r="587" ht="15.75" customHeight="1">
      <c r="A587" s="12"/>
      <c r="B587" s="5"/>
      <c r="C587" s="5"/>
      <c r="D587" s="5"/>
      <c r="F587" s="5"/>
    </row>
    <row r="588" ht="15.75" customHeight="1">
      <c r="A588" s="12"/>
      <c r="B588" s="5"/>
      <c r="C588" s="5"/>
      <c r="D588" s="5"/>
      <c r="F588" s="5"/>
    </row>
    <row r="589" ht="15.75" customHeight="1">
      <c r="A589" s="12"/>
      <c r="B589" s="5"/>
      <c r="C589" s="5"/>
      <c r="D589" s="5"/>
      <c r="F589" s="5"/>
    </row>
    <row r="590" ht="15.75" customHeight="1">
      <c r="A590" s="12"/>
      <c r="B590" s="5"/>
      <c r="C590" s="5"/>
      <c r="D590" s="5"/>
      <c r="F590" s="5"/>
    </row>
    <row r="591" ht="15.75" customHeight="1">
      <c r="A591" s="12"/>
      <c r="B591" s="5"/>
      <c r="C591" s="5"/>
      <c r="D591" s="5"/>
      <c r="F591" s="5"/>
    </row>
    <row r="592" ht="15.75" customHeight="1">
      <c r="A592" s="12"/>
      <c r="B592" s="5"/>
      <c r="C592" s="5"/>
      <c r="D592" s="5"/>
      <c r="F592" s="5"/>
    </row>
    <row r="593" ht="15.75" customHeight="1">
      <c r="A593" s="12"/>
      <c r="B593" s="5"/>
      <c r="C593" s="5"/>
      <c r="D593" s="5"/>
      <c r="F593" s="5"/>
    </row>
    <row r="594" ht="15.75" customHeight="1">
      <c r="A594" s="12"/>
      <c r="B594" s="5"/>
      <c r="C594" s="5"/>
      <c r="D594" s="5"/>
      <c r="F594" s="5"/>
    </row>
    <row r="595" ht="15.75" customHeight="1">
      <c r="A595" s="12"/>
      <c r="B595" s="5"/>
      <c r="C595" s="5"/>
      <c r="D595" s="5"/>
      <c r="F595" s="5"/>
    </row>
    <row r="596" ht="15.75" customHeight="1">
      <c r="A596" s="12"/>
      <c r="B596" s="5"/>
      <c r="C596" s="5"/>
      <c r="D596" s="5"/>
      <c r="F596" s="5"/>
    </row>
    <row r="597" ht="15.75" customHeight="1">
      <c r="A597" s="12"/>
      <c r="B597" s="5"/>
      <c r="C597" s="5"/>
      <c r="D597" s="5"/>
      <c r="F597" s="5"/>
    </row>
    <row r="598" ht="15.75" customHeight="1">
      <c r="A598" s="12"/>
      <c r="B598" s="5"/>
      <c r="C598" s="5"/>
      <c r="D598" s="5"/>
      <c r="F598" s="5"/>
    </row>
    <row r="599" ht="15.75" customHeight="1">
      <c r="A599" s="12"/>
      <c r="B599" s="5"/>
      <c r="C599" s="5"/>
      <c r="D599" s="5"/>
      <c r="F599" s="5"/>
    </row>
    <row r="600" ht="15.75" customHeight="1">
      <c r="A600" s="12"/>
      <c r="B600" s="5"/>
      <c r="C600" s="5"/>
      <c r="D600" s="5"/>
      <c r="F600" s="5"/>
    </row>
    <row r="601" ht="15.75" customHeight="1">
      <c r="A601" s="12"/>
      <c r="B601" s="5"/>
      <c r="C601" s="5"/>
      <c r="D601" s="5"/>
      <c r="F601" s="5"/>
    </row>
    <row r="602" ht="15.75" customHeight="1">
      <c r="A602" s="12"/>
      <c r="B602" s="5"/>
      <c r="C602" s="5"/>
      <c r="D602" s="5"/>
      <c r="F602" s="5"/>
    </row>
    <row r="603" ht="15.75" customHeight="1">
      <c r="A603" s="12"/>
      <c r="B603" s="5"/>
      <c r="C603" s="5"/>
      <c r="D603" s="5"/>
      <c r="F603" s="5"/>
    </row>
    <row r="604" ht="15.75" customHeight="1">
      <c r="A604" s="12"/>
      <c r="B604" s="5"/>
      <c r="C604" s="5"/>
      <c r="D604" s="5"/>
      <c r="F604" s="5"/>
    </row>
    <row r="605" ht="15.75" customHeight="1">
      <c r="A605" s="12"/>
      <c r="B605" s="5"/>
      <c r="C605" s="5"/>
      <c r="D605" s="5"/>
      <c r="F605" s="5"/>
    </row>
    <row r="606" ht="15.75" customHeight="1">
      <c r="A606" s="12"/>
      <c r="B606" s="5"/>
      <c r="C606" s="5"/>
      <c r="D606" s="5"/>
      <c r="F606" s="5"/>
    </row>
    <row r="607" ht="15.75" customHeight="1">
      <c r="A607" s="12"/>
      <c r="B607" s="5"/>
      <c r="C607" s="5"/>
      <c r="D607" s="5"/>
      <c r="F607" s="5"/>
    </row>
    <row r="608" ht="15.75" customHeight="1">
      <c r="A608" s="12"/>
      <c r="B608" s="5"/>
      <c r="C608" s="5"/>
      <c r="D608" s="5"/>
      <c r="F608" s="5"/>
    </row>
    <row r="609" ht="15.75" customHeight="1">
      <c r="A609" s="12"/>
      <c r="B609" s="5"/>
      <c r="C609" s="5"/>
      <c r="D609" s="5"/>
      <c r="F609" s="5"/>
    </row>
    <row r="610" ht="15.75" customHeight="1">
      <c r="A610" s="12"/>
      <c r="B610" s="5"/>
      <c r="C610" s="5"/>
      <c r="D610" s="5"/>
      <c r="F610" s="5"/>
    </row>
    <row r="611" ht="15.75" customHeight="1">
      <c r="A611" s="12"/>
      <c r="B611" s="5"/>
      <c r="C611" s="5"/>
      <c r="D611" s="5"/>
      <c r="F611" s="5"/>
    </row>
    <row r="612" ht="15.75" customHeight="1">
      <c r="A612" s="12"/>
      <c r="B612" s="5"/>
      <c r="C612" s="5"/>
      <c r="D612" s="5"/>
      <c r="F612" s="5"/>
    </row>
    <row r="613" ht="15.75" customHeight="1">
      <c r="A613" s="12"/>
      <c r="B613" s="5"/>
      <c r="C613" s="5"/>
      <c r="D613" s="5"/>
      <c r="F613" s="5"/>
    </row>
    <row r="614" ht="15.75" customHeight="1">
      <c r="A614" s="12"/>
      <c r="B614" s="5"/>
      <c r="C614" s="5"/>
      <c r="D614" s="5"/>
      <c r="F614" s="5"/>
    </row>
    <row r="615" ht="15.75" customHeight="1">
      <c r="A615" s="12"/>
      <c r="B615" s="5"/>
      <c r="C615" s="5"/>
      <c r="D615" s="5"/>
      <c r="F615" s="5"/>
    </row>
    <row r="616" ht="15.75" customHeight="1">
      <c r="A616" s="12"/>
      <c r="B616" s="5"/>
      <c r="C616" s="5"/>
      <c r="D616" s="5"/>
      <c r="F616" s="5"/>
    </row>
    <row r="617" ht="15.75" customHeight="1">
      <c r="A617" s="12"/>
      <c r="B617" s="5"/>
      <c r="C617" s="5"/>
      <c r="D617" s="5"/>
      <c r="F617" s="5"/>
    </row>
    <row r="618" ht="15.75" customHeight="1">
      <c r="A618" s="12"/>
      <c r="B618" s="5"/>
      <c r="C618" s="5"/>
      <c r="D618" s="5"/>
      <c r="F618" s="5"/>
    </row>
    <row r="619" ht="15.75" customHeight="1">
      <c r="A619" s="12"/>
      <c r="B619" s="5"/>
      <c r="C619" s="5"/>
      <c r="D619" s="5"/>
      <c r="F619" s="5"/>
    </row>
    <row r="620" ht="15.75" customHeight="1">
      <c r="A620" s="12"/>
      <c r="B620" s="5"/>
      <c r="C620" s="5"/>
      <c r="D620" s="5"/>
      <c r="F620" s="5"/>
    </row>
    <row r="621" ht="15.75" customHeight="1">
      <c r="A621" s="12"/>
      <c r="B621" s="5"/>
      <c r="C621" s="5"/>
      <c r="D621" s="5"/>
      <c r="F621" s="5"/>
    </row>
    <row r="622" ht="15.75" customHeight="1">
      <c r="A622" s="12"/>
      <c r="B622" s="5"/>
      <c r="C622" s="5"/>
      <c r="D622" s="5"/>
      <c r="F622" s="5"/>
    </row>
    <row r="623" ht="15.75" customHeight="1">
      <c r="A623" s="12"/>
      <c r="B623" s="5"/>
      <c r="C623" s="5"/>
      <c r="D623" s="5"/>
      <c r="F623" s="5"/>
    </row>
    <row r="624" ht="15.75" customHeight="1">
      <c r="A624" s="12"/>
      <c r="B624" s="5"/>
      <c r="C624" s="5"/>
      <c r="D624" s="5"/>
      <c r="F624" s="5"/>
    </row>
    <row r="625" ht="15.75" customHeight="1">
      <c r="A625" s="12"/>
      <c r="B625" s="5"/>
      <c r="C625" s="5"/>
      <c r="D625" s="5"/>
      <c r="F625" s="5"/>
    </row>
    <row r="626" ht="15.75" customHeight="1">
      <c r="A626" s="12"/>
      <c r="B626" s="5"/>
      <c r="C626" s="5"/>
      <c r="D626" s="5"/>
      <c r="F626" s="5"/>
    </row>
    <row r="627" ht="15.75" customHeight="1">
      <c r="A627" s="12"/>
      <c r="B627" s="5"/>
      <c r="C627" s="5"/>
      <c r="D627" s="5"/>
      <c r="F627" s="5"/>
    </row>
    <row r="628" ht="15.75" customHeight="1">
      <c r="A628" s="12"/>
      <c r="B628" s="5"/>
      <c r="C628" s="5"/>
      <c r="D628" s="5"/>
      <c r="F628" s="5"/>
    </row>
    <row r="629" ht="15.75" customHeight="1">
      <c r="A629" s="12"/>
      <c r="B629" s="5"/>
      <c r="C629" s="5"/>
      <c r="D629" s="5"/>
      <c r="F629" s="5"/>
    </row>
    <row r="630" ht="15.75" customHeight="1">
      <c r="A630" s="12"/>
      <c r="B630" s="5"/>
      <c r="C630" s="5"/>
      <c r="D630" s="5"/>
      <c r="F630" s="5"/>
    </row>
    <row r="631" ht="15.75" customHeight="1">
      <c r="A631" s="12"/>
      <c r="B631" s="5"/>
      <c r="C631" s="5"/>
      <c r="D631" s="5"/>
      <c r="F631" s="5"/>
    </row>
    <row r="632" ht="15.75" customHeight="1">
      <c r="A632" s="12"/>
      <c r="B632" s="5"/>
      <c r="C632" s="5"/>
      <c r="D632" s="5"/>
      <c r="F632" s="5"/>
    </row>
    <row r="633" ht="15.75" customHeight="1">
      <c r="A633" s="12"/>
      <c r="B633" s="5"/>
      <c r="C633" s="5"/>
      <c r="D633" s="5"/>
      <c r="F633" s="5"/>
    </row>
    <row r="634" ht="15.75" customHeight="1">
      <c r="A634" s="12"/>
      <c r="B634" s="5"/>
      <c r="C634" s="5"/>
      <c r="D634" s="5"/>
      <c r="F634" s="5"/>
    </row>
    <row r="635" ht="15.75" customHeight="1">
      <c r="A635" s="12"/>
      <c r="B635" s="5"/>
      <c r="C635" s="5"/>
      <c r="D635" s="5"/>
      <c r="F635" s="5"/>
    </row>
    <row r="636" ht="15.75" customHeight="1">
      <c r="A636" s="12"/>
      <c r="B636" s="5"/>
      <c r="C636" s="5"/>
      <c r="D636" s="5"/>
      <c r="F636" s="5"/>
    </row>
    <row r="637" ht="15.75" customHeight="1">
      <c r="A637" s="12"/>
      <c r="B637" s="5"/>
      <c r="C637" s="5"/>
      <c r="D637" s="5"/>
      <c r="F637" s="5"/>
    </row>
    <row r="638" ht="15.75" customHeight="1">
      <c r="A638" s="12"/>
      <c r="B638" s="5"/>
      <c r="C638" s="5"/>
      <c r="D638" s="5"/>
      <c r="F638" s="5"/>
    </row>
    <row r="639" ht="15.75" customHeight="1">
      <c r="A639" s="12"/>
      <c r="B639" s="5"/>
      <c r="C639" s="5"/>
      <c r="D639" s="5"/>
      <c r="F639" s="5"/>
    </row>
    <row r="640" ht="15.75" customHeight="1">
      <c r="A640" s="12"/>
      <c r="B640" s="5"/>
      <c r="C640" s="5"/>
      <c r="D640" s="5"/>
      <c r="F640" s="5"/>
    </row>
    <row r="641" ht="15.75" customHeight="1">
      <c r="A641" s="12"/>
      <c r="B641" s="5"/>
      <c r="C641" s="5"/>
      <c r="D641" s="5"/>
      <c r="F641" s="5"/>
    </row>
    <row r="642" ht="15.75" customHeight="1">
      <c r="A642" s="12"/>
      <c r="B642" s="5"/>
      <c r="C642" s="5"/>
      <c r="D642" s="5"/>
      <c r="F642" s="5"/>
    </row>
    <row r="643" ht="15.75" customHeight="1">
      <c r="A643" s="12"/>
      <c r="B643" s="5"/>
      <c r="C643" s="5"/>
      <c r="D643" s="5"/>
      <c r="F643" s="5"/>
    </row>
    <row r="644" ht="15.75" customHeight="1">
      <c r="A644" s="12"/>
      <c r="B644" s="5"/>
      <c r="C644" s="5"/>
      <c r="D644" s="5"/>
      <c r="F644" s="5"/>
    </row>
    <row r="645" ht="15.75" customHeight="1">
      <c r="A645" s="12"/>
      <c r="B645" s="5"/>
      <c r="C645" s="5"/>
      <c r="D645" s="5"/>
      <c r="F645" s="5"/>
    </row>
    <row r="646" ht="15.75" customHeight="1">
      <c r="A646" s="12"/>
      <c r="B646" s="5"/>
      <c r="C646" s="5"/>
      <c r="D646" s="5"/>
      <c r="F646" s="5"/>
    </row>
    <row r="647" ht="15.75" customHeight="1">
      <c r="A647" s="12"/>
      <c r="B647" s="5"/>
      <c r="C647" s="5"/>
      <c r="D647" s="5"/>
      <c r="F647" s="5"/>
    </row>
    <row r="648" ht="15.75" customHeight="1">
      <c r="A648" s="12"/>
      <c r="B648" s="5"/>
      <c r="C648" s="5"/>
      <c r="D648" s="5"/>
      <c r="F648" s="5"/>
    </row>
    <row r="649" ht="15.75" customHeight="1">
      <c r="A649" s="12"/>
      <c r="B649" s="5"/>
      <c r="C649" s="5"/>
      <c r="D649" s="5"/>
      <c r="F649" s="5"/>
    </row>
    <row r="650" ht="15.75" customHeight="1">
      <c r="A650" s="12"/>
      <c r="B650" s="5"/>
      <c r="C650" s="5"/>
      <c r="D650" s="5"/>
      <c r="F650" s="5"/>
    </row>
    <row r="651" ht="15.75" customHeight="1">
      <c r="A651" s="12"/>
      <c r="B651" s="5"/>
      <c r="C651" s="5"/>
      <c r="D651" s="5"/>
      <c r="F651" s="5"/>
    </row>
    <row r="652" ht="15.75" customHeight="1">
      <c r="A652" s="12"/>
      <c r="B652" s="5"/>
      <c r="C652" s="5"/>
      <c r="D652" s="5"/>
      <c r="F652" s="5"/>
    </row>
    <row r="653" ht="15.75" customHeight="1">
      <c r="A653" s="12"/>
      <c r="B653" s="5"/>
      <c r="C653" s="5"/>
      <c r="D653" s="5"/>
      <c r="F653" s="5"/>
    </row>
    <row r="654" ht="15.75" customHeight="1">
      <c r="A654" s="12"/>
      <c r="B654" s="5"/>
      <c r="C654" s="5"/>
      <c r="D654" s="5"/>
      <c r="F654" s="5"/>
    </row>
    <row r="655" ht="15.75" customHeight="1">
      <c r="A655" s="12"/>
      <c r="B655" s="5"/>
      <c r="C655" s="5"/>
      <c r="D655" s="5"/>
      <c r="F655" s="5"/>
    </row>
    <row r="656" ht="15.75" customHeight="1">
      <c r="A656" s="12"/>
      <c r="B656" s="5"/>
      <c r="C656" s="5"/>
      <c r="D656" s="5"/>
      <c r="F656" s="5"/>
    </row>
    <row r="657" ht="15.75" customHeight="1">
      <c r="A657" s="12"/>
      <c r="B657" s="5"/>
      <c r="C657" s="5"/>
      <c r="D657" s="5"/>
      <c r="F657" s="5"/>
    </row>
    <row r="658" ht="15.75" customHeight="1">
      <c r="A658" s="12"/>
      <c r="B658" s="5"/>
      <c r="C658" s="5"/>
      <c r="D658" s="5"/>
      <c r="F658" s="5"/>
    </row>
    <row r="659" ht="15.75" customHeight="1">
      <c r="A659" s="12"/>
      <c r="B659" s="5"/>
      <c r="C659" s="5"/>
      <c r="D659" s="5"/>
      <c r="F659" s="5"/>
    </row>
    <row r="660" ht="15.75" customHeight="1">
      <c r="A660" s="12"/>
      <c r="B660" s="5"/>
      <c r="C660" s="5"/>
      <c r="D660" s="5"/>
      <c r="F660" s="5"/>
    </row>
    <row r="661" ht="15.75" customHeight="1">
      <c r="A661" s="12"/>
      <c r="B661" s="5"/>
      <c r="C661" s="5"/>
      <c r="D661" s="5"/>
      <c r="F661" s="5"/>
    </row>
    <row r="662" ht="15.75" customHeight="1">
      <c r="A662" s="12"/>
      <c r="B662" s="5"/>
      <c r="C662" s="5"/>
      <c r="D662" s="5"/>
      <c r="F662" s="5"/>
    </row>
    <row r="663" ht="15.75" customHeight="1">
      <c r="A663" s="12"/>
      <c r="B663" s="5"/>
      <c r="C663" s="5"/>
      <c r="D663" s="5"/>
      <c r="F663" s="5"/>
    </row>
    <row r="664" ht="15.75" customHeight="1">
      <c r="A664" s="12"/>
      <c r="B664" s="5"/>
      <c r="C664" s="5"/>
      <c r="D664" s="5"/>
      <c r="F664" s="5"/>
    </row>
    <row r="665" ht="15.75" customHeight="1">
      <c r="A665" s="12"/>
      <c r="B665" s="5"/>
      <c r="C665" s="5"/>
      <c r="D665" s="5"/>
      <c r="F665" s="5"/>
    </row>
    <row r="666" ht="15.75" customHeight="1">
      <c r="A666" s="12"/>
      <c r="B666" s="5"/>
      <c r="C666" s="5"/>
      <c r="D666" s="5"/>
      <c r="F666" s="5"/>
    </row>
    <row r="667" ht="15.75" customHeight="1">
      <c r="A667" s="12"/>
      <c r="B667" s="5"/>
      <c r="C667" s="5"/>
      <c r="D667" s="5"/>
      <c r="F667" s="5"/>
    </row>
    <row r="668" ht="15.75" customHeight="1">
      <c r="A668" s="12"/>
      <c r="B668" s="5"/>
      <c r="C668" s="5"/>
      <c r="D668" s="5"/>
      <c r="F668" s="5"/>
    </row>
    <row r="669" ht="15.75" customHeight="1">
      <c r="A669" s="12"/>
      <c r="B669" s="5"/>
      <c r="C669" s="5"/>
      <c r="D669" s="5"/>
      <c r="F669" s="5"/>
    </row>
    <row r="670" ht="15.75" customHeight="1">
      <c r="A670" s="12"/>
      <c r="B670" s="5"/>
      <c r="C670" s="5"/>
      <c r="D670" s="5"/>
      <c r="F670" s="5"/>
    </row>
    <row r="671" ht="15.75" customHeight="1">
      <c r="A671" s="12"/>
      <c r="B671" s="5"/>
      <c r="C671" s="5"/>
      <c r="D671" s="5"/>
      <c r="F671" s="5"/>
    </row>
    <row r="672" ht="15.75" customHeight="1">
      <c r="A672" s="12"/>
      <c r="B672" s="5"/>
      <c r="C672" s="5"/>
      <c r="D672" s="5"/>
      <c r="F672" s="5"/>
    </row>
    <row r="673" ht="15.75" customHeight="1">
      <c r="A673" s="12"/>
      <c r="B673" s="5"/>
      <c r="C673" s="5"/>
      <c r="D673" s="5"/>
      <c r="F673" s="5"/>
    </row>
    <row r="674" ht="15.75" customHeight="1">
      <c r="A674" s="12"/>
      <c r="B674" s="5"/>
      <c r="C674" s="5"/>
      <c r="D674" s="5"/>
      <c r="F674" s="5"/>
    </row>
    <row r="675" ht="15.75" customHeight="1">
      <c r="A675" s="12"/>
      <c r="B675" s="5"/>
      <c r="C675" s="5"/>
      <c r="D675" s="5"/>
      <c r="F675" s="5"/>
    </row>
    <row r="676" ht="15.75" customHeight="1">
      <c r="A676" s="12"/>
      <c r="B676" s="5"/>
      <c r="C676" s="5"/>
      <c r="D676" s="5"/>
      <c r="F676" s="5"/>
    </row>
    <row r="677" ht="15.75" customHeight="1">
      <c r="A677" s="12"/>
      <c r="B677" s="5"/>
      <c r="C677" s="5"/>
      <c r="D677" s="5"/>
      <c r="F677" s="5"/>
    </row>
    <row r="678" ht="15.75" customHeight="1">
      <c r="A678" s="12"/>
      <c r="B678" s="5"/>
      <c r="C678" s="5"/>
      <c r="D678" s="5"/>
      <c r="F678" s="5"/>
    </row>
    <row r="679" ht="15.75" customHeight="1">
      <c r="A679" s="12"/>
      <c r="B679" s="5"/>
      <c r="C679" s="5"/>
      <c r="D679" s="5"/>
      <c r="F679" s="5"/>
    </row>
    <row r="680" ht="15.75" customHeight="1">
      <c r="A680" s="12"/>
      <c r="B680" s="5"/>
      <c r="C680" s="5"/>
      <c r="D680" s="5"/>
      <c r="F680" s="5"/>
    </row>
    <row r="681" ht="15.75" customHeight="1">
      <c r="A681" s="12"/>
      <c r="B681" s="5"/>
      <c r="C681" s="5"/>
      <c r="D681" s="5"/>
      <c r="F681" s="5"/>
    </row>
    <row r="682" ht="15.75" customHeight="1">
      <c r="A682" s="12"/>
      <c r="B682" s="5"/>
      <c r="C682" s="5"/>
      <c r="D682" s="5"/>
      <c r="F682" s="5"/>
    </row>
    <row r="683" ht="15.75" customHeight="1">
      <c r="A683" s="12"/>
      <c r="B683" s="5"/>
      <c r="C683" s="5"/>
      <c r="D683" s="5"/>
      <c r="F683" s="5"/>
    </row>
    <row r="684" ht="15.75" customHeight="1">
      <c r="A684" s="12"/>
      <c r="B684" s="5"/>
      <c r="C684" s="5"/>
      <c r="D684" s="5"/>
      <c r="F684" s="5"/>
    </row>
    <row r="685" ht="15.75" customHeight="1">
      <c r="A685" s="12"/>
      <c r="B685" s="5"/>
      <c r="C685" s="5"/>
      <c r="D685" s="5"/>
      <c r="F685" s="5"/>
    </row>
    <row r="686" ht="15.75" customHeight="1">
      <c r="A686" s="12"/>
      <c r="B686" s="5"/>
      <c r="C686" s="5"/>
      <c r="D686" s="5"/>
      <c r="F686" s="5"/>
    </row>
    <row r="687" ht="15.75" customHeight="1">
      <c r="A687" s="12"/>
      <c r="B687" s="5"/>
      <c r="C687" s="5"/>
      <c r="D687" s="5"/>
      <c r="F687" s="5"/>
    </row>
    <row r="688" ht="15.75" customHeight="1">
      <c r="A688" s="12"/>
      <c r="B688" s="5"/>
      <c r="C688" s="5"/>
      <c r="D688" s="5"/>
      <c r="F688" s="5"/>
    </row>
    <row r="689" ht="15.75" customHeight="1">
      <c r="A689" s="12"/>
      <c r="B689" s="5"/>
      <c r="C689" s="5"/>
      <c r="D689" s="5"/>
      <c r="F689" s="5"/>
    </row>
    <row r="690" ht="15.75" customHeight="1">
      <c r="A690" s="12"/>
      <c r="B690" s="5"/>
      <c r="C690" s="5"/>
      <c r="D690" s="5"/>
      <c r="F690" s="5"/>
    </row>
    <row r="691" ht="15.75" customHeight="1">
      <c r="A691" s="12"/>
      <c r="B691" s="5"/>
      <c r="C691" s="5"/>
      <c r="D691" s="5"/>
      <c r="F691" s="5"/>
    </row>
    <row r="692" ht="15.75" customHeight="1">
      <c r="A692" s="12"/>
      <c r="B692" s="5"/>
      <c r="C692" s="5"/>
      <c r="D692" s="5"/>
      <c r="F692" s="5"/>
    </row>
    <row r="693" ht="15.75" customHeight="1">
      <c r="A693" s="12"/>
      <c r="B693" s="5"/>
      <c r="C693" s="5"/>
      <c r="D693" s="5"/>
      <c r="F693" s="5"/>
    </row>
    <row r="694" ht="15.75" customHeight="1">
      <c r="A694" s="12"/>
      <c r="B694" s="5"/>
      <c r="C694" s="5"/>
      <c r="D694" s="5"/>
      <c r="F694" s="5"/>
    </row>
    <row r="695" ht="15.75" customHeight="1">
      <c r="A695" s="12"/>
      <c r="B695" s="5"/>
      <c r="C695" s="5"/>
      <c r="D695" s="5"/>
      <c r="F695" s="5"/>
    </row>
    <row r="696" ht="15.75" customHeight="1">
      <c r="A696" s="12"/>
      <c r="B696" s="5"/>
      <c r="C696" s="5"/>
      <c r="D696" s="5"/>
      <c r="F696" s="5"/>
    </row>
    <row r="697" ht="15.75" customHeight="1">
      <c r="A697" s="12"/>
      <c r="B697" s="5"/>
      <c r="C697" s="5"/>
      <c r="D697" s="5"/>
      <c r="F697" s="5"/>
    </row>
    <row r="698" ht="15.75" customHeight="1">
      <c r="A698" s="12"/>
      <c r="B698" s="5"/>
      <c r="C698" s="5"/>
      <c r="D698" s="5"/>
      <c r="F698" s="5"/>
    </row>
    <row r="699" ht="15.75" customHeight="1">
      <c r="A699" s="12"/>
      <c r="B699" s="5"/>
      <c r="C699" s="5"/>
      <c r="D699" s="5"/>
      <c r="F699" s="5"/>
    </row>
    <row r="700" ht="15.75" customHeight="1">
      <c r="A700" s="12"/>
      <c r="B700" s="5"/>
      <c r="C700" s="5"/>
      <c r="D700" s="5"/>
      <c r="F700" s="5"/>
    </row>
    <row r="701" ht="15.75" customHeight="1">
      <c r="A701" s="12"/>
      <c r="B701" s="5"/>
      <c r="C701" s="5"/>
      <c r="D701" s="5"/>
      <c r="F701" s="5"/>
    </row>
    <row r="702" ht="15.75" customHeight="1">
      <c r="A702" s="12"/>
      <c r="B702" s="5"/>
      <c r="C702" s="5"/>
      <c r="D702" s="5"/>
      <c r="F702" s="5"/>
    </row>
    <row r="703" ht="15.75" customHeight="1">
      <c r="A703" s="12"/>
      <c r="B703" s="5"/>
      <c r="C703" s="5"/>
      <c r="D703" s="5"/>
      <c r="F703" s="5"/>
    </row>
    <row r="704" ht="15.75" customHeight="1">
      <c r="A704" s="12"/>
      <c r="B704" s="5"/>
      <c r="C704" s="5"/>
      <c r="D704" s="5"/>
      <c r="F704" s="5"/>
    </row>
    <row r="705" ht="15.75" customHeight="1">
      <c r="A705" s="12"/>
      <c r="B705" s="5"/>
      <c r="C705" s="5"/>
      <c r="D705" s="5"/>
      <c r="F705" s="5"/>
    </row>
    <row r="706" ht="15.75" customHeight="1">
      <c r="A706" s="12"/>
      <c r="B706" s="5"/>
      <c r="C706" s="5"/>
      <c r="D706" s="5"/>
      <c r="F706" s="5"/>
    </row>
    <row r="707" ht="15.75" customHeight="1">
      <c r="A707" s="12"/>
      <c r="B707" s="5"/>
      <c r="C707" s="5"/>
      <c r="D707" s="5"/>
      <c r="F707" s="5"/>
    </row>
    <row r="708" ht="15.75" customHeight="1">
      <c r="A708" s="12"/>
      <c r="B708" s="5"/>
      <c r="C708" s="5"/>
      <c r="D708" s="5"/>
      <c r="F708" s="5"/>
    </row>
    <row r="709" ht="15.75" customHeight="1">
      <c r="A709" s="12"/>
      <c r="B709" s="5"/>
      <c r="C709" s="5"/>
      <c r="D709" s="5"/>
      <c r="F709" s="5"/>
    </row>
    <row r="710" ht="15.75" customHeight="1">
      <c r="A710" s="12"/>
      <c r="B710" s="5"/>
      <c r="C710" s="5"/>
      <c r="D710" s="5"/>
      <c r="F710" s="5"/>
    </row>
    <row r="711" ht="15.75" customHeight="1">
      <c r="A711" s="12"/>
      <c r="B711" s="5"/>
      <c r="C711" s="5"/>
      <c r="D711" s="5"/>
      <c r="F711" s="5"/>
    </row>
    <row r="712" ht="15.75" customHeight="1">
      <c r="A712" s="12"/>
      <c r="B712" s="5"/>
      <c r="C712" s="5"/>
      <c r="D712" s="5"/>
      <c r="F712" s="5"/>
    </row>
    <row r="713" ht="15.75" customHeight="1">
      <c r="A713" s="12"/>
      <c r="B713" s="5"/>
      <c r="C713" s="5"/>
      <c r="D713" s="5"/>
      <c r="F713" s="5"/>
    </row>
    <row r="714" ht="15.75" customHeight="1">
      <c r="A714" s="12"/>
      <c r="B714" s="5"/>
      <c r="C714" s="5"/>
      <c r="D714" s="5"/>
      <c r="F714" s="5"/>
    </row>
    <row r="715" ht="15.75" customHeight="1">
      <c r="A715" s="12"/>
      <c r="B715" s="5"/>
      <c r="C715" s="5"/>
      <c r="D715" s="5"/>
      <c r="F715" s="5"/>
    </row>
    <row r="716" ht="15.75" customHeight="1">
      <c r="A716" s="12"/>
      <c r="B716" s="5"/>
      <c r="C716" s="5"/>
      <c r="D716" s="5"/>
      <c r="F716" s="5"/>
    </row>
    <row r="717" ht="15.75" customHeight="1">
      <c r="A717" s="12"/>
      <c r="B717" s="5"/>
      <c r="C717" s="5"/>
      <c r="D717" s="5"/>
      <c r="F717" s="5"/>
    </row>
    <row r="718" ht="15.75" customHeight="1">
      <c r="A718" s="12"/>
      <c r="B718" s="5"/>
      <c r="C718" s="5"/>
      <c r="D718" s="5"/>
      <c r="F718" s="5"/>
    </row>
    <row r="719" ht="15.75" customHeight="1">
      <c r="A719" s="12"/>
      <c r="B719" s="5"/>
      <c r="C719" s="5"/>
      <c r="D719" s="5"/>
      <c r="F719" s="5"/>
    </row>
    <row r="720" ht="15.75" customHeight="1">
      <c r="A720" s="12"/>
      <c r="B720" s="5"/>
      <c r="C720" s="5"/>
      <c r="D720" s="5"/>
      <c r="F720" s="5"/>
    </row>
    <row r="721" ht="15.75" customHeight="1">
      <c r="A721" s="12"/>
      <c r="B721" s="5"/>
      <c r="C721" s="5"/>
      <c r="D721" s="5"/>
      <c r="F721" s="5"/>
    </row>
    <row r="722" ht="15.75" customHeight="1">
      <c r="A722" s="12"/>
      <c r="B722" s="5"/>
      <c r="C722" s="5"/>
      <c r="D722" s="5"/>
      <c r="F722" s="5"/>
    </row>
    <row r="723" ht="15.75" customHeight="1">
      <c r="A723" s="12"/>
      <c r="B723" s="5"/>
      <c r="C723" s="5"/>
      <c r="D723" s="5"/>
      <c r="F723" s="5"/>
    </row>
    <row r="724" ht="15.75" customHeight="1">
      <c r="A724" s="12"/>
      <c r="B724" s="5"/>
      <c r="C724" s="5"/>
      <c r="D724" s="5"/>
      <c r="F724" s="5"/>
    </row>
    <row r="725" ht="15.75" customHeight="1">
      <c r="A725" s="12"/>
      <c r="B725" s="5"/>
      <c r="C725" s="5"/>
      <c r="D725" s="5"/>
      <c r="F725" s="5"/>
    </row>
    <row r="726" ht="15.75" customHeight="1">
      <c r="A726" s="12"/>
      <c r="B726" s="5"/>
      <c r="C726" s="5"/>
      <c r="D726" s="5"/>
      <c r="F726" s="5"/>
    </row>
    <row r="727" ht="15.75" customHeight="1">
      <c r="A727" s="12"/>
      <c r="B727" s="5"/>
      <c r="C727" s="5"/>
      <c r="D727" s="5"/>
      <c r="F727" s="5"/>
    </row>
    <row r="728" ht="15.75" customHeight="1">
      <c r="A728" s="12"/>
      <c r="B728" s="5"/>
      <c r="C728" s="5"/>
      <c r="D728" s="5"/>
      <c r="F728" s="5"/>
    </row>
    <row r="729" ht="15.75" customHeight="1">
      <c r="A729" s="12"/>
      <c r="B729" s="5"/>
      <c r="C729" s="5"/>
      <c r="D729" s="5"/>
      <c r="F729" s="5"/>
    </row>
    <row r="730" ht="15.75" customHeight="1">
      <c r="A730" s="12"/>
      <c r="B730" s="5"/>
      <c r="C730" s="5"/>
      <c r="D730" s="5"/>
      <c r="F730" s="5"/>
    </row>
    <row r="731" ht="15.75" customHeight="1">
      <c r="A731" s="12"/>
      <c r="B731" s="5"/>
      <c r="C731" s="5"/>
      <c r="D731" s="5"/>
      <c r="F731" s="5"/>
    </row>
    <row r="732" ht="15.75" customHeight="1">
      <c r="A732" s="12"/>
      <c r="B732" s="5"/>
      <c r="C732" s="5"/>
      <c r="D732" s="5"/>
      <c r="F732" s="5"/>
    </row>
    <row r="733" ht="15.75" customHeight="1">
      <c r="A733" s="12"/>
      <c r="B733" s="5"/>
      <c r="C733" s="5"/>
      <c r="D733" s="5"/>
      <c r="F733" s="5"/>
    </row>
    <row r="734" ht="15.75" customHeight="1">
      <c r="A734" s="12"/>
      <c r="B734" s="5"/>
      <c r="C734" s="5"/>
      <c r="D734" s="5"/>
      <c r="F734" s="5"/>
    </row>
    <row r="735" ht="15.75" customHeight="1">
      <c r="A735" s="12"/>
      <c r="B735" s="5"/>
      <c r="C735" s="5"/>
      <c r="D735" s="5"/>
      <c r="F735" s="5"/>
    </row>
    <row r="736" ht="15.75" customHeight="1">
      <c r="A736" s="12"/>
      <c r="B736" s="5"/>
      <c r="C736" s="5"/>
      <c r="D736" s="5"/>
      <c r="F736" s="5"/>
    </row>
    <row r="737" ht="15.75" customHeight="1">
      <c r="A737" s="12"/>
      <c r="B737" s="5"/>
      <c r="C737" s="5"/>
      <c r="D737" s="5"/>
      <c r="F737" s="5"/>
    </row>
    <row r="738" ht="15.75" customHeight="1">
      <c r="A738" s="12"/>
      <c r="B738" s="5"/>
      <c r="C738" s="5"/>
      <c r="D738" s="5"/>
      <c r="F738" s="5"/>
    </row>
    <row r="739" ht="15.75" customHeight="1">
      <c r="A739" s="12"/>
      <c r="B739" s="5"/>
      <c r="C739" s="5"/>
      <c r="D739" s="5"/>
      <c r="F739" s="5"/>
    </row>
    <row r="740" ht="15.75" customHeight="1">
      <c r="A740" s="12"/>
      <c r="B740" s="5"/>
      <c r="C740" s="5"/>
      <c r="D740" s="5"/>
      <c r="F740" s="5"/>
    </row>
    <row r="741" ht="15.75" customHeight="1">
      <c r="A741" s="12"/>
      <c r="B741" s="5"/>
      <c r="C741" s="5"/>
      <c r="D741" s="5"/>
      <c r="F741" s="5"/>
    </row>
    <row r="742" ht="15.75" customHeight="1">
      <c r="A742" s="12"/>
      <c r="B742" s="5"/>
      <c r="C742" s="5"/>
      <c r="D742" s="5"/>
      <c r="F742" s="5"/>
    </row>
    <row r="743" ht="15.75" customHeight="1">
      <c r="A743" s="12"/>
      <c r="B743" s="5"/>
      <c r="C743" s="5"/>
      <c r="D743" s="5"/>
      <c r="F743" s="5"/>
    </row>
    <row r="744" ht="15.75" customHeight="1">
      <c r="A744" s="12"/>
      <c r="B744" s="5"/>
      <c r="C744" s="5"/>
      <c r="D744" s="5"/>
      <c r="F744" s="5"/>
    </row>
    <row r="745" ht="15.75" customHeight="1">
      <c r="A745" s="12"/>
      <c r="B745" s="5"/>
      <c r="C745" s="5"/>
      <c r="D745" s="5"/>
      <c r="F745" s="5"/>
    </row>
    <row r="746" ht="15.75" customHeight="1">
      <c r="A746" s="12"/>
      <c r="B746" s="5"/>
      <c r="C746" s="5"/>
      <c r="D746" s="5"/>
      <c r="F746" s="5"/>
    </row>
    <row r="747" ht="15.75" customHeight="1">
      <c r="A747" s="12"/>
      <c r="B747" s="5"/>
      <c r="C747" s="5"/>
      <c r="D747" s="5"/>
      <c r="F747" s="5"/>
    </row>
    <row r="748" ht="15.75" customHeight="1">
      <c r="A748" s="12"/>
      <c r="B748" s="5"/>
      <c r="C748" s="5"/>
      <c r="D748" s="5"/>
      <c r="F748" s="5"/>
    </row>
    <row r="749" ht="15.75" customHeight="1">
      <c r="A749" s="12"/>
      <c r="B749" s="5"/>
      <c r="C749" s="5"/>
      <c r="D749" s="5"/>
      <c r="F749" s="5"/>
    </row>
    <row r="750" ht="15.75" customHeight="1">
      <c r="A750" s="12"/>
      <c r="B750" s="5"/>
      <c r="C750" s="5"/>
      <c r="D750" s="5"/>
      <c r="F750" s="5"/>
    </row>
    <row r="751" ht="15.75" customHeight="1">
      <c r="A751" s="12"/>
      <c r="B751" s="5"/>
      <c r="C751" s="5"/>
      <c r="D751" s="5"/>
      <c r="F751" s="5"/>
    </row>
    <row r="752" ht="15.75" customHeight="1">
      <c r="A752" s="12"/>
      <c r="B752" s="5"/>
      <c r="C752" s="5"/>
      <c r="D752" s="5"/>
      <c r="F752" s="5"/>
    </row>
    <row r="753" ht="15.75" customHeight="1">
      <c r="A753" s="12"/>
      <c r="B753" s="5"/>
      <c r="C753" s="5"/>
      <c r="D753" s="5"/>
      <c r="F753" s="5"/>
    </row>
    <row r="754" ht="15.75" customHeight="1">
      <c r="A754" s="12"/>
      <c r="B754" s="5"/>
      <c r="C754" s="5"/>
      <c r="D754" s="5"/>
      <c r="F754" s="5"/>
    </row>
    <row r="755" ht="15.75" customHeight="1">
      <c r="A755" s="12"/>
      <c r="B755" s="5"/>
      <c r="C755" s="5"/>
      <c r="D755" s="5"/>
      <c r="F755" s="5"/>
    </row>
    <row r="756" ht="15.75" customHeight="1">
      <c r="A756" s="12"/>
      <c r="B756" s="5"/>
      <c r="C756" s="5"/>
      <c r="D756" s="5"/>
      <c r="F756" s="5"/>
    </row>
    <row r="757" ht="15.75" customHeight="1">
      <c r="A757" s="12"/>
      <c r="B757" s="5"/>
      <c r="C757" s="5"/>
      <c r="D757" s="5"/>
      <c r="F757" s="5"/>
    </row>
    <row r="758" ht="15.75" customHeight="1">
      <c r="A758" s="12"/>
      <c r="B758" s="5"/>
      <c r="C758" s="5"/>
      <c r="D758" s="5"/>
      <c r="F758" s="5"/>
    </row>
    <row r="759" ht="15.75" customHeight="1">
      <c r="A759" s="12"/>
      <c r="B759" s="5"/>
      <c r="C759" s="5"/>
      <c r="D759" s="5"/>
      <c r="F759" s="5"/>
    </row>
    <row r="760" ht="15.75" customHeight="1">
      <c r="A760" s="12"/>
      <c r="B760" s="5"/>
      <c r="C760" s="5"/>
      <c r="D760" s="5"/>
      <c r="F760" s="5"/>
    </row>
    <row r="761" ht="15.75" customHeight="1">
      <c r="A761" s="12"/>
      <c r="B761" s="5"/>
      <c r="C761" s="5"/>
      <c r="D761" s="5"/>
      <c r="F761" s="5"/>
    </row>
    <row r="762" ht="15.75" customHeight="1">
      <c r="A762" s="12"/>
      <c r="B762" s="5"/>
      <c r="C762" s="5"/>
      <c r="D762" s="5"/>
      <c r="F762" s="5"/>
    </row>
    <row r="763" ht="15.75" customHeight="1">
      <c r="A763" s="12"/>
      <c r="B763" s="5"/>
      <c r="C763" s="5"/>
      <c r="D763" s="5"/>
      <c r="F763" s="5"/>
    </row>
    <row r="764" ht="15.75" customHeight="1">
      <c r="A764" s="12"/>
      <c r="B764" s="5"/>
      <c r="C764" s="5"/>
      <c r="D764" s="5"/>
      <c r="F764" s="5"/>
    </row>
    <row r="765" ht="15.75" customHeight="1">
      <c r="A765" s="12"/>
      <c r="B765" s="5"/>
      <c r="C765" s="5"/>
      <c r="D765" s="5"/>
      <c r="F765" s="5"/>
    </row>
    <row r="766" ht="15.75" customHeight="1">
      <c r="A766" s="12"/>
      <c r="B766" s="5"/>
      <c r="C766" s="5"/>
      <c r="D766" s="5"/>
      <c r="F766" s="5"/>
    </row>
    <row r="767" ht="15.75" customHeight="1">
      <c r="A767" s="12"/>
      <c r="B767" s="5"/>
      <c r="C767" s="5"/>
      <c r="D767" s="5"/>
      <c r="F767" s="5"/>
    </row>
    <row r="768" ht="15.75" customHeight="1">
      <c r="A768" s="12"/>
      <c r="B768" s="5"/>
      <c r="C768" s="5"/>
      <c r="D768" s="5"/>
      <c r="F768" s="5"/>
    </row>
    <row r="769" ht="15.75" customHeight="1">
      <c r="A769" s="12"/>
      <c r="B769" s="5"/>
      <c r="C769" s="5"/>
      <c r="D769" s="5"/>
      <c r="F769" s="5"/>
    </row>
    <row r="770" ht="15.75" customHeight="1">
      <c r="A770" s="12"/>
      <c r="B770" s="5"/>
      <c r="C770" s="5"/>
      <c r="D770" s="5"/>
      <c r="F770" s="5"/>
    </row>
    <row r="771" ht="15.75" customHeight="1">
      <c r="A771" s="12"/>
      <c r="B771" s="5"/>
      <c r="C771" s="5"/>
      <c r="D771" s="5"/>
      <c r="F771" s="5"/>
    </row>
    <row r="772" ht="15.75" customHeight="1">
      <c r="A772" s="12"/>
      <c r="B772" s="5"/>
      <c r="C772" s="5"/>
      <c r="D772" s="5"/>
      <c r="F772" s="5"/>
    </row>
    <row r="773" ht="15.75" customHeight="1">
      <c r="A773" s="12"/>
      <c r="B773" s="5"/>
      <c r="C773" s="5"/>
      <c r="D773" s="5"/>
      <c r="F773" s="5"/>
    </row>
    <row r="774" ht="15.75" customHeight="1">
      <c r="A774" s="12"/>
      <c r="B774" s="5"/>
      <c r="C774" s="5"/>
      <c r="D774" s="5"/>
      <c r="F774" s="5"/>
    </row>
    <row r="775" ht="15.75" customHeight="1">
      <c r="A775" s="12"/>
      <c r="B775" s="5"/>
      <c r="C775" s="5"/>
      <c r="D775" s="5"/>
      <c r="F775" s="5"/>
    </row>
    <row r="776" ht="15.75" customHeight="1">
      <c r="A776" s="12"/>
      <c r="B776" s="5"/>
      <c r="C776" s="5"/>
      <c r="D776" s="5"/>
      <c r="F776" s="5"/>
    </row>
    <row r="777" ht="15.75" customHeight="1">
      <c r="A777" s="12"/>
      <c r="B777" s="5"/>
      <c r="C777" s="5"/>
      <c r="D777" s="5"/>
      <c r="F777" s="5"/>
    </row>
    <row r="778" ht="15.75" customHeight="1">
      <c r="A778" s="12"/>
      <c r="B778" s="5"/>
      <c r="C778" s="5"/>
      <c r="D778" s="5"/>
      <c r="F778" s="5"/>
    </row>
    <row r="779" ht="15.75" customHeight="1">
      <c r="A779" s="12"/>
      <c r="B779" s="5"/>
      <c r="C779" s="5"/>
      <c r="D779" s="5"/>
      <c r="F779" s="5"/>
    </row>
    <row r="780" ht="15.75" customHeight="1">
      <c r="A780" s="12"/>
      <c r="B780" s="5"/>
      <c r="C780" s="5"/>
      <c r="D780" s="5"/>
      <c r="F780" s="5"/>
    </row>
    <row r="781" ht="15.75" customHeight="1">
      <c r="A781" s="12"/>
      <c r="B781" s="5"/>
      <c r="C781" s="5"/>
      <c r="D781" s="5"/>
      <c r="F781" s="5"/>
    </row>
    <row r="782" ht="15.75" customHeight="1">
      <c r="A782" s="12"/>
      <c r="B782" s="5"/>
      <c r="C782" s="5"/>
      <c r="D782" s="5"/>
      <c r="F782" s="5"/>
    </row>
    <row r="783" ht="15.75" customHeight="1">
      <c r="A783" s="12"/>
      <c r="B783" s="5"/>
      <c r="C783" s="5"/>
      <c r="D783" s="5"/>
      <c r="F783" s="5"/>
    </row>
    <row r="784" ht="15.75" customHeight="1">
      <c r="A784" s="12"/>
      <c r="B784" s="5"/>
      <c r="C784" s="5"/>
      <c r="D784" s="5"/>
      <c r="F784" s="5"/>
    </row>
    <row r="785" ht="15.75" customHeight="1">
      <c r="A785" s="12"/>
      <c r="B785" s="5"/>
      <c r="C785" s="5"/>
      <c r="D785" s="5"/>
      <c r="F785" s="5"/>
    </row>
    <row r="786" ht="15.75" customHeight="1">
      <c r="A786" s="12"/>
      <c r="B786" s="5"/>
      <c r="C786" s="5"/>
      <c r="D786" s="5"/>
      <c r="F786" s="5"/>
    </row>
    <row r="787" ht="15.75" customHeight="1">
      <c r="A787" s="12"/>
      <c r="B787" s="5"/>
      <c r="C787" s="5"/>
      <c r="D787" s="5"/>
      <c r="F787" s="5"/>
    </row>
    <row r="788" ht="15.75" customHeight="1">
      <c r="A788" s="12"/>
      <c r="B788" s="5"/>
      <c r="C788" s="5"/>
      <c r="D788" s="5"/>
      <c r="F788" s="5"/>
    </row>
    <row r="789" ht="15.75" customHeight="1">
      <c r="A789" s="12"/>
      <c r="B789" s="5"/>
      <c r="C789" s="5"/>
      <c r="D789" s="5"/>
      <c r="F789" s="5"/>
    </row>
    <row r="790" ht="15.75" customHeight="1">
      <c r="A790" s="12"/>
      <c r="B790" s="5"/>
      <c r="C790" s="5"/>
      <c r="D790" s="5"/>
      <c r="F790" s="5"/>
    </row>
    <row r="791" ht="15.75" customHeight="1">
      <c r="A791" s="12"/>
      <c r="B791" s="5"/>
      <c r="C791" s="5"/>
      <c r="D791" s="5"/>
      <c r="F791" s="5"/>
    </row>
    <row r="792" ht="15.75" customHeight="1">
      <c r="A792" s="12"/>
      <c r="B792" s="5"/>
      <c r="C792" s="5"/>
      <c r="D792" s="5"/>
      <c r="F792" s="5"/>
    </row>
    <row r="793" ht="15.75" customHeight="1">
      <c r="A793" s="12"/>
      <c r="B793" s="5"/>
      <c r="C793" s="5"/>
      <c r="D793" s="5"/>
      <c r="F793" s="5"/>
    </row>
    <row r="794" ht="15.75" customHeight="1">
      <c r="A794" s="12"/>
      <c r="B794" s="5"/>
      <c r="C794" s="5"/>
      <c r="D794" s="5"/>
      <c r="F794" s="5"/>
    </row>
    <row r="795" ht="15.75" customHeight="1">
      <c r="A795" s="12"/>
      <c r="B795" s="5"/>
      <c r="C795" s="5"/>
      <c r="D795" s="5"/>
      <c r="F795" s="5"/>
    </row>
    <row r="796" ht="15.75" customHeight="1">
      <c r="A796" s="12"/>
      <c r="B796" s="5"/>
      <c r="C796" s="5"/>
      <c r="D796" s="5"/>
      <c r="F796" s="5"/>
    </row>
    <row r="797" ht="15.75" customHeight="1">
      <c r="A797" s="12"/>
      <c r="B797" s="5"/>
      <c r="C797" s="5"/>
      <c r="D797" s="5"/>
      <c r="F797" s="5"/>
    </row>
    <row r="798" ht="15.75" customHeight="1">
      <c r="A798" s="12"/>
      <c r="B798" s="5"/>
      <c r="C798" s="5"/>
      <c r="D798" s="5"/>
      <c r="F798" s="5"/>
    </row>
    <row r="799" ht="15.75" customHeight="1">
      <c r="A799" s="12"/>
      <c r="B799" s="5"/>
      <c r="C799" s="5"/>
      <c r="D799" s="5"/>
      <c r="F799" s="5"/>
    </row>
    <row r="800" ht="15.75" customHeight="1">
      <c r="A800" s="12"/>
      <c r="B800" s="5"/>
      <c r="C800" s="5"/>
      <c r="D800" s="5"/>
      <c r="F800" s="5"/>
    </row>
    <row r="801" ht="15.75" customHeight="1">
      <c r="A801" s="12"/>
      <c r="B801" s="5"/>
      <c r="C801" s="5"/>
      <c r="D801" s="5"/>
      <c r="F801" s="5"/>
    </row>
    <row r="802" ht="15.75" customHeight="1">
      <c r="A802" s="12"/>
      <c r="B802" s="5"/>
      <c r="C802" s="5"/>
      <c r="D802" s="5"/>
      <c r="F802" s="5"/>
    </row>
    <row r="803" ht="15.75" customHeight="1">
      <c r="A803" s="12"/>
      <c r="B803" s="5"/>
      <c r="C803" s="5"/>
      <c r="D803" s="5"/>
      <c r="F803" s="5"/>
    </row>
    <row r="804" ht="15.75" customHeight="1">
      <c r="A804" s="12"/>
      <c r="B804" s="5"/>
      <c r="C804" s="5"/>
      <c r="D804" s="5"/>
      <c r="F804" s="5"/>
    </row>
    <row r="805" ht="15.75" customHeight="1">
      <c r="A805" s="12"/>
      <c r="B805" s="5"/>
      <c r="C805" s="5"/>
      <c r="D805" s="5"/>
      <c r="F805" s="5"/>
    </row>
    <row r="806" ht="15.75" customHeight="1">
      <c r="A806" s="12"/>
      <c r="B806" s="5"/>
      <c r="C806" s="5"/>
      <c r="D806" s="5"/>
      <c r="F806" s="5"/>
    </row>
    <row r="807" ht="15.75" customHeight="1">
      <c r="A807" s="12"/>
      <c r="B807" s="5"/>
      <c r="C807" s="5"/>
      <c r="D807" s="5"/>
      <c r="F807" s="5"/>
    </row>
    <row r="808" ht="15.75" customHeight="1">
      <c r="A808" s="12"/>
      <c r="B808" s="5"/>
      <c r="C808" s="5"/>
      <c r="D808" s="5"/>
      <c r="F808" s="5"/>
    </row>
    <row r="809" ht="15.75" customHeight="1">
      <c r="A809" s="12"/>
      <c r="B809" s="5"/>
      <c r="C809" s="5"/>
      <c r="D809" s="5"/>
      <c r="F809" s="5"/>
    </row>
    <row r="810" ht="15.75" customHeight="1">
      <c r="A810" s="12"/>
      <c r="B810" s="5"/>
      <c r="C810" s="5"/>
      <c r="D810" s="5"/>
      <c r="F810" s="5"/>
    </row>
    <row r="811" ht="15.75" customHeight="1">
      <c r="A811" s="12"/>
      <c r="B811" s="5"/>
      <c r="C811" s="5"/>
      <c r="D811" s="5"/>
      <c r="F811" s="5"/>
    </row>
    <row r="812" ht="15.75" customHeight="1">
      <c r="A812" s="12"/>
      <c r="B812" s="5"/>
      <c r="C812" s="5"/>
      <c r="D812" s="5"/>
      <c r="F812" s="5"/>
    </row>
    <row r="813" ht="15.75" customHeight="1">
      <c r="A813" s="12"/>
      <c r="B813" s="5"/>
      <c r="C813" s="5"/>
      <c r="D813" s="5"/>
      <c r="F813" s="5"/>
    </row>
    <row r="814" ht="15.75" customHeight="1">
      <c r="A814" s="12"/>
      <c r="B814" s="5"/>
      <c r="C814" s="5"/>
      <c r="D814" s="5"/>
      <c r="F814" s="5"/>
    </row>
    <row r="815" ht="15.75" customHeight="1">
      <c r="A815" s="12"/>
      <c r="B815" s="5"/>
      <c r="C815" s="5"/>
      <c r="D815" s="5"/>
      <c r="F815" s="5"/>
    </row>
    <row r="816" ht="15.75" customHeight="1">
      <c r="A816" s="12"/>
      <c r="B816" s="5"/>
      <c r="C816" s="5"/>
      <c r="D816" s="5"/>
      <c r="F816" s="5"/>
    </row>
    <row r="817" ht="15.75" customHeight="1">
      <c r="A817" s="12"/>
      <c r="B817" s="5"/>
      <c r="C817" s="5"/>
      <c r="D817" s="5"/>
      <c r="F817" s="5"/>
    </row>
    <row r="818" ht="15.75" customHeight="1">
      <c r="A818" s="12"/>
      <c r="B818" s="5"/>
      <c r="C818" s="5"/>
      <c r="D818" s="5"/>
      <c r="F818" s="5"/>
    </row>
    <row r="819" ht="15.75" customHeight="1">
      <c r="A819" s="12"/>
      <c r="B819" s="5"/>
      <c r="C819" s="5"/>
      <c r="D819" s="5"/>
      <c r="F819" s="5"/>
    </row>
    <row r="820" ht="15.75" customHeight="1">
      <c r="A820" s="12"/>
      <c r="B820" s="5"/>
      <c r="C820" s="5"/>
      <c r="D820" s="5"/>
      <c r="F820" s="5"/>
    </row>
    <row r="821" ht="15.75" customHeight="1">
      <c r="A821" s="12"/>
      <c r="B821" s="5"/>
      <c r="C821" s="5"/>
      <c r="D821" s="5"/>
      <c r="F821" s="5"/>
    </row>
    <row r="822" ht="15.75" customHeight="1">
      <c r="A822" s="12"/>
      <c r="B822" s="5"/>
      <c r="C822" s="5"/>
      <c r="D822" s="5"/>
      <c r="F822" s="5"/>
    </row>
    <row r="823" ht="15.75" customHeight="1">
      <c r="A823" s="12"/>
      <c r="B823" s="5"/>
      <c r="C823" s="5"/>
      <c r="D823" s="5"/>
      <c r="F823" s="5"/>
    </row>
    <row r="824" ht="15.75" customHeight="1">
      <c r="A824" s="12"/>
      <c r="B824" s="5"/>
      <c r="C824" s="5"/>
      <c r="D824" s="5"/>
      <c r="F824" s="5"/>
    </row>
    <row r="825" ht="15.75" customHeight="1">
      <c r="A825" s="12"/>
      <c r="B825" s="5"/>
      <c r="C825" s="5"/>
      <c r="D825" s="5"/>
      <c r="F825" s="5"/>
    </row>
    <row r="826" ht="15.75" customHeight="1">
      <c r="A826" s="12"/>
      <c r="B826" s="5"/>
      <c r="C826" s="5"/>
      <c r="D826" s="5"/>
      <c r="F826" s="5"/>
    </row>
    <row r="827" ht="15.75" customHeight="1">
      <c r="A827" s="12"/>
      <c r="B827" s="5"/>
      <c r="C827" s="5"/>
      <c r="D827" s="5"/>
      <c r="F827" s="5"/>
    </row>
    <row r="828" ht="15.75" customHeight="1">
      <c r="A828" s="12"/>
      <c r="B828" s="5"/>
      <c r="C828" s="5"/>
      <c r="D828" s="5"/>
      <c r="F828" s="5"/>
    </row>
    <row r="829" ht="15.75" customHeight="1">
      <c r="A829" s="12"/>
      <c r="B829" s="5"/>
      <c r="C829" s="5"/>
      <c r="D829" s="5"/>
      <c r="F829" s="5"/>
    </row>
    <row r="830" ht="15.75" customHeight="1">
      <c r="A830" s="12"/>
      <c r="B830" s="5"/>
      <c r="C830" s="5"/>
      <c r="D830" s="5"/>
      <c r="F830" s="5"/>
    </row>
    <row r="831" ht="15.75" customHeight="1">
      <c r="A831" s="12"/>
      <c r="B831" s="5"/>
      <c r="C831" s="5"/>
      <c r="D831" s="5"/>
      <c r="F831" s="5"/>
    </row>
    <row r="832" ht="15.75" customHeight="1">
      <c r="A832" s="12"/>
      <c r="B832" s="5"/>
      <c r="C832" s="5"/>
      <c r="D832" s="5"/>
      <c r="F832" s="5"/>
    </row>
    <row r="833" ht="15.75" customHeight="1">
      <c r="A833" s="12"/>
      <c r="B833" s="5"/>
      <c r="C833" s="5"/>
      <c r="D833" s="5"/>
      <c r="F833" s="5"/>
    </row>
    <row r="834" ht="15.75" customHeight="1">
      <c r="A834" s="12"/>
      <c r="B834" s="5"/>
      <c r="C834" s="5"/>
      <c r="D834" s="5"/>
      <c r="F834" s="5"/>
    </row>
    <row r="835" ht="15.75" customHeight="1">
      <c r="A835" s="12"/>
      <c r="B835" s="5"/>
      <c r="C835" s="5"/>
      <c r="D835" s="5"/>
      <c r="F835" s="5"/>
    </row>
    <row r="836" ht="15.75" customHeight="1">
      <c r="A836" s="12"/>
      <c r="B836" s="5"/>
      <c r="C836" s="5"/>
      <c r="D836" s="5"/>
      <c r="F836" s="5"/>
    </row>
    <row r="837" ht="15.75" customHeight="1">
      <c r="A837" s="12"/>
      <c r="B837" s="5"/>
      <c r="C837" s="5"/>
      <c r="D837" s="5"/>
      <c r="F837" s="5"/>
    </row>
    <row r="838" ht="15.75" customHeight="1">
      <c r="A838" s="12"/>
      <c r="B838" s="5"/>
      <c r="C838" s="5"/>
      <c r="D838" s="5"/>
      <c r="F838" s="5"/>
    </row>
    <row r="839" ht="15.75" customHeight="1">
      <c r="A839" s="12"/>
      <c r="B839" s="5"/>
      <c r="C839" s="5"/>
      <c r="D839" s="5"/>
      <c r="F839" s="5"/>
    </row>
    <row r="840" ht="15.75" customHeight="1">
      <c r="A840" s="12"/>
      <c r="B840" s="5"/>
      <c r="C840" s="5"/>
      <c r="D840" s="5"/>
      <c r="F840" s="5"/>
    </row>
    <row r="841" ht="15.75" customHeight="1">
      <c r="A841" s="12"/>
      <c r="B841" s="5"/>
      <c r="C841" s="5"/>
      <c r="D841" s="5"/>
      <c r="F841" s="5"/>
    </row>
    <row r="842" ht="15.75" customHeight="1">
      <c r="A842" s="12"/>
      <c r="B842" s="5"/>
      <c r="C842" s="5"/>
      <c r="D842" s="5"/>
      <c r="F842" s="5"/>
    </row>
    <row r="843" ht="15.75" customHeight="1">
      <c r="A843" s="12"/>
      <c r="B843" s="5"/>
      <c r="C843" s="5"/>
      <c r="D843" s="5"/>
      <c r="F843" s="5"/>
    </row>
    <row r="844" ht="15.75" customHeight="1">
      <c r="A844" s="12"/>
      <c r="B844" s="5"/>
      <c r="C844" s="5"/>
      <c r="D844" s="5"/>
      <c r="F844" s="5"/>
    </row>
    <row r="845" ht="15.75" customHeight="1">
      <c r="A845" s="12"/>
      <c r="B845" s="5"/>
      <c r="C845" s="5"/>
      <c r="D845" s="5"/>
      <c r="F845" s="5"/>
    </row>
    <row r="846" ht="15.75" customHeight="1">
      <c r="A846" s="12"/>
      <c r="B846" s="5"/>
      <c r="C846" s="5"/>
      <c r="D846" s="5"/>
      <c r="F846" s="5"/>
    </row>
    <row r="847" ht="15.75" customHeight="1">
      <c r="A847" s="12"/>
      <c r="B847" s="5"/>
      <c r="C847" s="5"/>
      <c r="D847" s="5"/>
      <c r="F847" s="5"/>
    </row>
    <row r="848" ht="15.75" customHeight="1">
      <c r="A848" s="12"/>
      <c r="B848" s="5"/>
      <c r="C848" s="5"/>
      <c r="D848" s="5"/>
      <c r="F848" s="5"/>
    </row>
    <row r="849" ht="15.75" customHeight="1">
      <c r="A849" s="12"/>
      <c r="B849" s="5"/>
      <c r="C849" s="5"/>
      <c r="D849" s="5"/>
      <c r="F849" s="5"/>
    </row>
    <row r="850" ht="15.75" customHeight="1">
      <c r="A850" s="12"/>
      <c r="B850" s="5"/>
      <c r="C850" s="5"/>
      <c r="D850" s="5"/>
      <c r="F850" s="5"/>
    </row>
    <row r="851" ht="15.75" customHeight="1">
      <c r="A851" s="12"/>
      <c r="B851" s="5"/>
      <c r="C851" s="5"/>
      <c r="D851" s="5"/>
      <c r="F851" s="5"/>
    </row>
    <row r="852" ht="15.75" customHeight="1">
      <c r="A852" s="12"/>
      <c r="B852" s="5"/>
      <c r="C852" s="5"/>
      <c r="D852" s="5"/>
      <c r="F852" s="5"/>
    </row>
    <row r="853" ht="15.75" customHeight="1">
      <c r="A853" s="12"/>
      <c r="B853" s="5"/>
      <c r="C853" s="5"/>
      <c r="D853" s="5"/>
      <c r="F853" s="5"/>
    </row>
    <row r="854" ht="15.75" customHeight="1">
      <c r="A854" s="12"/>
      <c r="B854" s="5"/>
      <c r="C854" s="5"/>
      <c r="D854" s="5"/>
      <c r="F854" s="5"/>
    </row>
    <row r="855" ht="15.75" customHeight="1">
      <c r="A855" s="12"/>
      <c r="B855" s="5"/>
      <c r="C855" s="5"/>
      <c r="D855" s="5"/>
      <c r="F855" s="5"/>
    </row>
    <row r="856" ht="15.75" customHeight="1">
      <c r="A856" s="12"/>
      <c r="B856" s="5"/>
      <c r="C856" s="5"/>
      <c r="D856" s="5"/>
      <c r="F856" s="5"/>
    </row>
    <row r="857" ht="15.75" customHeight="1">
      <c r="A857" s="12"/>
      <c r="B857" s="5"/>
      <c r="C857" s="5"/>
      <c r="D857" s="5"/>
      <c r="F857" s="5"/>
    </row>
    <row r="858" ht="15.75" customHeight="1">
      <c r="A858" s="12"/>
      <c r="B858" s="5"/>
      <c r="C858" s="5"/>
      <c r="D858" s="5"/>
      <c r="F858" s="5"/>
    </row>
    <row r="859" ht="15.75" customHeight="1">
      <c r="A859" s="12"/>
      <c r="B859" s="5"/>
      <c r="C859" s="5"/>
      <c r="D859" s="5"/>
      <c r="F859" s="5"/>
    </row>
    <row r="860" ht="15.75" customHeight="1">
      <c r="A860" s="12"/>
      <c r="B860" s="5"/>
      <c r="C860" s="5"/>
      <c r="D860" s="5"/>
      <c r="F860" s="5"/>
    </row>
    <row r="861" ht="15.75" customHeight="1">
      <c r="A861" s="12"/>
      <c r="B861" s="5"/>
      <c r="C861" s="5"/>
      <c r="D861" s="5"/>
      <c r="F861" s="5"/>
    </row>
    <row r="862" ht="15.75" customHeight="1">
      <c r="A862" s="12"/>
      <c r="B862" s="5"/>
      <c r="C862" s="5"/>
      <c r="D862" s="5"/>
      <c r="F862" s="5"/>
    </row>
    <row r="863" ht="15.75" customHeight="1">
      <c r="A863" s="12"/>
      <c r="B863" s="5"/>
      <c r="C863" s="5"/>
      <c r="D863" s="5"/>
      <c r="F863" s="5"/>
    </row>
    <row r="864" ht="15.75" customHeight="1">
      <c r="A864" s="12"/>
      <c r="B864" s="5"/>
      <c r="C864" s="5"/>
      <c r="D864" s="5"/>
      <c r="F864" s="5"/>
    </row>
    <row r="865" ht="15.75" customHeight="1">
      <c r="A865" s="12"/>
      <c r="B865" s="5"/>
      <c r="C865" s="5"/>
      <c r="D865" s="5"/>
      <c r="F865" s="5"/>
    </row>
    <row r="866" ht="15.75" customHeight="1">
      <c r="A866" s="12"/>
      <c r="B866" s="5"/>
      <c r="C866" s="5"/>
      <c r="D866" s="5"/>
      <c r="F866" s="5"/>
    </row>
    <row r="867" ht="15.75" customHeight="1">
      <c r="A867" s="12"/>
      <c r="B867" s="5"/>
      <c r="C867" s="5"/>
      <c r="D867" s="5"/>
      <c r="F867" s="5"/>
    </row>
    <row r="868" ht="15.75" customHeight="1">
      <c r="A868" s="12"/>
      <c r="B868" s="5"/>
      <c r="C868" s="5"/>
      <c r="D868" s="5"/>
      <c r="F868" s="5"/>
    </row>
    <row r="869" ht="15.75" customHeight="1">
      <c r="A869" s="12"/>
      <c r="B869" s="5"/>
      <c r="C869" s="5"/>
      <c r="D869" s="5"/>
      <c r="F869" s="5"/>
    </row>
    <row r="870" ht="15.75" customHeight="1">
      <c r="A870" s="12"/>
      <c r="B870" s="5"/>
      <c r="C870" s="5"/>
      <c r="D870" s="5"/>
      <c r="F870" s="5"/>
    </row>
    <row r="871" ht="15.75" customHeight="1">
      <c r="A871" s="12"/>
      <c r="B871" s="5"/>
      <c r="C871" s="5"/>
      <c r="D871" s="5"/>
      <c r="F871" s="5"/>
    </row>
    <row r="872" ht="15.75" customHeight="1">
      <c r="A872" s="12"/>
      <c r="B872" s="5"/>
      <c r="C872" s="5"/>
      <c r="D872" s="5"/>
      <c r="F872" s="5"/>
    </row>
    <row r="873" ht="15.75" customHeight="1">
      <c r="A873" s="12"/>
      <c r="B873" s="5"/>
      <c r="C873" s="5"/>
      <c r="D873" s="5"/>
      <c r="F873" s="5"/>
    </row>
    <row r="874" ht="15.75" customHeight="1">
      <c r="A874" s="12"/>
      <c r="B874" s="5"/>
      <c r="C874" s="5"/>
      <c r="D874" s="5"/>
      <c r="F874" s="5"/>
    </row>
    <row r="875" ht="15.75" customHeight="1">
      <c r="A875" s="12"/>
      <c r="B875" s="5"/>
      <c r="C875" s="5"/>
      <c r="D875" s="5"/>
      <c r="F875" s="5"/>
    </row>
    <row r="876" ht="15.75" customHeight="1">
      <c r="A876" s="12"/>
      <c r="B876" s="5"/>
      <c r="C876" s="5"/>
      <c r="D876" s="5"/>
      <c r="F876" s="5"/>
    </row>
    <row r="877" ht="15.75" customHeight="1">
      <c r="A877" s="12"/>
      <c r="B877" s="5"/>
      <c r="C877" s="5"/>
      <c r="D877" s="5"/>
      <c r="F877" s="5"/>
    </row>
    <row r="878" ht="15.75" customHeight="1">
      <c r="A878" s="12"/>
      <c r="B878" s="5"/>
      <c r="C878" s="5"/>
      <c r="D878" s="5"/>
      <c r="F878" s="5"/>
    </row>
    <row r="879" ht="15.75" customHeight="1">
      <c r="A879" s="12"/>
      <c r="B879" s="5"/>
      <c r="C879" s="5"/>
      <c r="D879" s="5"/>
      <c r="F879" s="5"/>
    </row>
    <row r="880" ht="15.75" customHeight="1">
      <c r="A880" s="12"/>
      <c r="B880" s="5"/>
      <c r="C880" s="5"/>
      <c r="D880" s="5"/>
      <c r="F880" s="5"/>
    </row>
    <row r="881" ht="15.75" customHeight="1">
      <c r="A881" s="12"/>
      <c r="B881" s="5"/>
      <c r="C881" s="5"/>
      <c r="D881" s="5"/>
      <c r="F881" s="5"/>
    </row>
    <row r="882" ht="15.75" customHeight="1">
      <c r="A882" s="12"/>
      <c r="B882" s="5"/>
      <c r="C882" s="5"/>
      <c r="D882" s="5"/>
      <c r="F882" s="5"/>
    </row>
    <row r="883" ht="15.75" customHeight="1">
      <c r="A883" s="12"/>
      <c r="B883" s="5"/>
      <c r="C883" s="5"/>
      <c r="D883" s="5"/>
      <c r="F883" s="5"/>
    </row>
    <row r="884" ht="15.75" customHeight="1">
      <c r="A884" s="12"/>
      <c r="B884" s="5"/>
      <c r="C884" s="5"/>
      <c r="D884" s="5"/>
      <c r="F884" s="5"/>
    </row>
    <row r="885" ht="15.75" customHeight="1">
      <c r="A885" s="12"/>
      <c r="B885" s="5"/>
      <c r="C885" s="5"/>
      <c r="D885" s="5"/>
      <c r="F885" s="5"/>
    </row>
    <row r="886" ht="15.75" customHeight="1">
      <c r="A886" s="12"/>
      <c r="B886" s="5"/>
      <c r="C886" s="5"/>
      <c r="D886" s="5"/>
      <c r="F886" s="5"/>
    </row>
    <row r="887" ht="15.75" customHeight="1">
      <c r="A887" s="12"/>
      <c r="B887" s="5"/>
      <c r="C887" s="5"/>
      <c r="D887" s="5"/>
      <c r="F887" s="5"/>
    </row>
    <row r="888" ht="15.75" customHeight="1">
      <c r="A888" s="12"/>
      <c r="B888" s="5"/>
      <c r="C888" s="5"/>
      <c r="D888" s="5"/>
      <c r="F888" s="5"/>
    </row>
    <row r="889" ht="15.75" customHeight="1">
      <c r="A889" s="12"/>
      <c r="B889" s="5"/>
      <c r="C889" s="5"/>
      <c r="D889" s="5"/>
      <c r="F889" s="5"/>
    </row>
    <row r="890" ht="15.75" customHeight="1">
      <c r="A890" s="12"/>
      <c r="B890" s="5"/>
      <c r="C890" s="5"/>
      <c r="D890" s="5"/>
      <c r="F890" s="5"/>
    </row>
    <row r="891" ht="15.75" customHeight="1">
      <c r="A891" s="12"/>
      <c r="B891" s="5"/>
      <c r="C891" s="5"/>
      <c r="D891" s="5"/>
      <c r="F891" s="5"/>
    </row>
    <row r="892" ht="15.75" customHeight="1">
      <c r="A892" s="12"/>
      <c r="B892" s="5"/>
      <c r="C892" s="5"/>
      <c r="D892" s="5"/>
      <c r="F892" s="5"/>
    </row>
    <row r="893" ht="15.75" customHeight="1">
      <c r="A893" s="12"/>
      <c r="B893" s="5"/>
      <c r="C893" s="5"/>
      <c r="D893" s="5"/>
      <c r="F893" s="5"/>
    </row>
    <row r="894" ht="15.75" customHeight="1">
      <c r="A894" s="12"/>
      <c r="B894" s="5"/>
      <c r="C894" s="5"/>
      <c r="D894" s="5"/>
      <c r="F894" s="5"/>
    </row>
    <row r="895" ht="15.75" customHeight="1">
      <c r="A895" s="12"/>
      <c r="B895" s="5"/>
      <c r="C895" s="5"/>
      <c r="D895" s="5"/>
      <c r="F895" s="5"/>
    </row>
    <row r="896" ht="15.75" customHeight="1">
      <c r="A896" s="12"/>
      <c r="B896" s="5"/>
      <c r="C896" s="5"/>
      <c r="D896" s="5"/>
      <c r="F896" s="5"/>
    </row>
    <row r="897" ht="15.75" customHeight="1">
      <c r="A897" s="12"/>
      <c r="B897" s="5"/>
      <c r="C897" s="5"/>
      <c r="D897" s="5"/>
      <c r="F897" s="5"/>
    </row>
    <row r="898" ht="15.75" customHeight="1">
      <c r="A898" s="12"/>
      <c r="B898" s="5"/>
      <c r="C898" s="5"/>
      <c r="D898" s="5"/>
      <c r="F898" s="5"/>
    </row>
    <row r="899" ht="15.75" customHeight="1">
      <c r="A899" s="12"/>
      <c r="B899" s="5"/>
      <c r="C899" s="5"/>
      <c r="D899" s="5"/>
      <c r="F899" s="5"/>
    </row>
    <row r="900" ht="15.75" customHeight="1">
      <c r="A900" s="12"/>
      <c r="B900" s="5"/>
      <c r="C900" s="5"/>
      <c r="D900" s="5"/>
      <c r="F900" s="5"/>
    </row>
    <row r="901" ht="15.75" customHeight="1">
      <c r="A901" s="12"/>
      <c r="B901" s="5"/>
      <c r="C901" s="5"/>
      <c r="D901" s="5"/>
      <c r="F901" s="5"/>
    </row>
    <row r="902" ht="15.75" customHeight="1">
      <c r="A902" s="12"/>
      <c r="B902" s="5"/>
      <c r="C902" s="5"/>
      <c r="D902" s="5"/>
      <c r="F902" s="5"/>
    </row>
    <row r="903" ht="15.75" customHeight="1">
      <c r="A903" s="12"/>
      <c r="B903" s="5"/>
      <c r="C903" s="5"/>
      <c r="D903" s="5"/>
      <c r="F903" s="5"/>
    </row>
    <row r="904" ht="15.75" customHeight="1">
      <c r="A904" s="12"/>
      <c r="B904" s="5"/>
      <c r="C904" s="5"/>
      <c r="D904" s="5"/>
      <c r="F904" s="5"/>
    </row>
    <row r="905" ht="15.75" customHeight="1">
      <c r="A905" s="12"/>
      <c r="B905" s="5"/>
      <c r="C905" s="5"/>
      <c r="D905" s="5"/>
      <c r="F905" s="5"/>
    </row>
    <row r="906" ht="15.75" customHeight="1">
      <c r="A906" s="12"/>
      <c r="B906" s="5"/>
      <c r="C906" s="5"/>
      <c r="D906" s="5"/>
      <c r="F906" s="5"/>
    </row>
    <row r="907" ht="15.75" customHeight="1">
      <c r="A907" s="12"/>
      <c r="B907" s="5"/>
      <c r="C907" s="5"/>
      <c r="D907" s="5"/>
      <c r="F907" s="5"/>
    </row>
    <row r="908" ht="15.75" customHeight="1">
      <c r="A908" s="12"/>
      <c r="B908" s="5"/>
      <c r="C908" s="5"/>
      <c r="D908" s="5"/>
      <c r="F908" s="5"/>
    </row>
    <row r="909" ht="15.75" customHeight="1">
      <c r="A909" s="12"/>
      <c r="B909" s="5"/>
      <c r="C909" s="5"/>
      <c r="D909" s="5"/>
      <c r="F909" s="5"/>
    </row>
    <row r="910" ht="15.75" customHeight="1">
      <c r="A910" s="12"/>
      <c r="B910" s="5"/>
      <c r="C910" s="5"/>
      <c r="D910" s="5"/>
      <c r="F910" s="5"/>
    </row>
    <row r="911" ht="15.75" customHeight="1">
      <c r="A911" s="12"/>
      <c r="B911" s="5"/>
      <c r="C911" s="5"/>
      <c r="D911" s="5"/>
      <c r="F911" s="5"/>
    </row>
    <row r="912" ht="15.75" customHeight="1">
      <c r="A912" s="12"/>
      <c r="B912" s="5"/>
      <c r="C912" s="5"/>
      <c r="D912" s="5"/>
      <c r="F912" s="5"/>
    </row>
    <row r="913" ht="15.75" customHeight="1">
      <c r="A913" s="12"/>
      <c r="B913" s="5"/>
      <c r="C913" s="5"/>
      <c r="D913" s="5"/>
      <c r="F913" s="5"/>
    </row>
    <row r="914" ht="15.75" customHeight="1">
      <c r="A914" s="12"/>
      <c r="B914" s="5"/>
      <c r="C914" s="5"/>
      <c r="D914" s="5"/>
      <c r="F914" s="5"/>
    </row>
    <row r="915" ht="15.75" customHeight="1">
      <c r="A915" s="12"/>
      <c r="B915" s="5"/>
      <c r="C915" s="5"/>
      <c r="D915" s="5"/>
      <c r="F915" s="5"/>
    </row>
    <row r="916" ht="15.75" customHeight="1">
      <c r="A916" s="12"/>
      <c r="B916" s="5"/>
      <c r="C916" s="5"/>
      <c r="D916" s="5"/>
      <c r="F916" s="5"/>
    </row>
    <row r="917" ht="15.75" customHeight="1">
      <c r="A917" s="12"/>
      <c r="B917" s="5"/>
      <c r="C917" s="5"/>
      <c r="D917" s="5"/>
      <c r="F917" s="5"/>
    </row>
    <row r="918" ht="15.75" customHeight="1">
      <c r="A918" s="12"/>
      <c r="B918" s="5"/>
      <c r="C918" s="5"/>
      <c r="D918" s="5"/>
      <c r="F918" s="5"/>
    </row>
    <row r="919" ht="15.75" customHeight="1">
      <c r="A919" s="12"/>
      <c r="B919" s="5"/>
      <c r="C919" s="5"/>
      <c r="D919" s="5"/>
      <c r="F919" s="5"/>
    </row>
    <row r="920" ht="15.75" customHeight="1">
      <c r="A920" s="12"/>
      <c r="B920" s="5"/>
      <c r="C920" s="5"/>
      <c r="D920" s="5"/>
      <c r="F920" s="5"/>
    </row>
    <row r="921" ht="15.75" customHeight="1">
      <c r="A921" s="12"/>
      <c r="B921" s="5"/>
      <c r="C921" s="5"/>
      <c r="D921" s="5"/>
      <c r="F921" s="5"/>
    </row>
    <row r="922" ht="15.75" customHeight="1">
      <c r="A922" s="12"/>
      <c r="B922" s="5"/>
      <c r="C922" s="5"/>
      <c r="D922" s="5"/>
      <c r="F922" s="5"/>
    </row>
    <row r="923" ht="15.75" customHeight="1">
      <c r="A923" s="12"/>
      <c r="B923" s="5"/>
      <c r="C923" s="5"/>
      <c r="D923" s="5"/>
      <c r="F923" s="5"/>
    </row>
    <row r="924" ht="15.75" customHeight="1">
      <c r="A924" s="12"/>
      <c r="B924" s="5"/>
      <c r="C924" s="5"/>
      <c r="D924" s="5"/>
      <c r="F924" s="5"/>
    </row>
    <row r="925" ht="15.75" customHeight="1">
      <c r="A925" s="12"/>
      <c r="B925" s="5"/>
      <c r="C925" s="5"/>
      <c r="D925" s="5"/>
      <c r="F925" s="5"/>
    </row>
    <row r="926" ht="15.75" customHeight="1">
      <c r="A926" s="12"/>
      <c r="B926" s="5"/>
      <c r="C926" s="5"/>
      <c r="D926" s="5"/>
      <c r="F926" s="5"/>
    </row>
    <row r="927" ht="15.75" customHeight="1">
      <c r="A927" s="12"/>
      <c r="B927" s="5"/>
      <c r="C927" s="5"/>
      <c r="D927" s="5"/>
      <c r="F927" s="5"/>
    </row>
    <row r="928" ht="15.75" customHeight="1">
      <c r="A928" s="12"/>
      <c r="B928" s="5"/>
      <c r="C928" s="5"/>
      <c r="D928" s="5"/>
      <c r="F928" s="5"/>
    </row>
    <row r="929" ht="15.75" customHeight="1">
      <c r="A929" s="12"/>
      <c r="B929" s="5"/>
      <c r="C929" s="5"/>
      <c r="D929" s="5"/>
      <c r="F929" s="5"/>
    </row>
    <row r="930" ht="15.75" customHeight="1">
      <c r="A930" s="12"/>
      <c r="B930" s="5"/>
      <c r="C930" s="5"/>
      <c r="D930" s="5"/>
      <c r="F930" s="5"/>
    </row>
    <row r="931" ht="15.75" customHeight="1">
      <c r="A931" s="12"/>
      <c r="B931" s="5"/>
      <c r="C931" s="5"/>
      <c r="D931" s="5"/>
      <c r="F931" s="5"/>
    </row>
    <row r="932" ht="15.75" customHeight="1">
      <c r="A932" s="12"/>
      <c r="B932" s="5"/>
      <c r="C932" s="5"/>
      <c r="D932" s="5"/>
      <c r="F932" s="5"/>
    </row>
    <row r="933" ht="15.75" customHeight="1">
      <c r="A933" s="12"/>
      <c r="B933" s="5"/>
      <c r="C933" s="5"/>
      <c r="D933" s="5"/>
      <c r="F933" s="5"/>
    </row>
    <row r="934" ht="15.75" customHeight="1">
      <c r="A934" s="12"/>
      <c r="B934" s="5"/>
      <c r="C934" s="5"/>
      <c r="D934" s="5"/>
      <c r="F934" s="5"/>
    </row>
    <row r="935" ht="15.75" customHeight="1">
      <c r="A935" s="12"/>
      <c r="B935" s="5"/>
      <c r="C935" s="5"/>
      <c r="D935" s="5"/>
      <c r="F935" s="5"/>
    </row>
    <row r="936" ht="15.75" customHeight="1">
      <c r="A936" s="12"/>
      <c r="B936" s="5"/>
      <c r="C936" s="5"/>
      <c r="D936" s="5"/>
      <c r="F936" s="5"/>
    </row>
    <row r="937" ht="15.75" customHeight="1">
      <c r="A937" s="12"/>
      <c r="B937" s="5"/>
      <c r="C937" s="5"/>
      <c r="D937" s="5"/>
      <c r="F937" s="5"/>
    </row>
    <row r="938" ht="15.75" customHeight="1">
      <c r="A938" s="12"/>
      <c r="B938" s="5"/>
      <c r="C938" s="5"/>
      <c r="D938" s="5"/>
      <c r="F938" s="5"/>
    </row>
    <row r="939" ht="15.75" customHeight="1">
      <c r="A939" s="12"/>
      <c r="B939" s="5"/>
      <c r="C939" s="5"/>
      <c r="D939" s="5"/>
      <c r="F939" s="5"/>
    </row>
    <row r="940" ht="15.75" customHeight="1">
      <c r="A940" s="12"/>
      <c r="B940" s="5"/>
      <c r="C940" s="5"/>
      <c r="D940" s="5"/>
      <c r="F940" s="5"/>
    </row>
    <row r="941" ht="15.75" customHeight="1">
      <c r="A941" s="12"/>
      <c r="B941" s="5"/>
      <c r="C941" s="5"/>
      <c r="D941" s="5"/>
      <c r="F941" s="5"/>
    </row>
    <row r="942" ht="15.75" customHeight="1">
      <c r="A942" s="12"/>
      <c r="B942" s="5"/>
      <c r="C942" s="5"/>
      <c r="D942" s="5"/>
      <c r="F942" s="5"/>
    </row>
    <row r="943" ht="15.75" customHeight="1">
      <c r="A943" s="12"/>
      <c r="B943" s="5"/>
      <c r="C943" s="5"/>
      <c r="D943" s="5"/>
      <c r="F943" s="5"/>
    </row>
    <row r="944" ht="15.75" customHeight="1">
      <c r="A944" s="12"/>
      <c r="B944" s="5"/>
      <c r="C944" s="5"/>
      <c r="D944" s="5"/>
      <c r="F944" s="5"/>
    </row>
    <row r="945" ht="15.75" customHeight="1">
      <c r="A945" s="12"/>
      <c r="B945" s="5"/>
      <c r="C945" s="5"/>
      <c r="D945" s="5"/>
      <c r="F945" s="5"/>
    </row>
    <row r="946" ht="15.75" customHeight="1">
      <c r="A946" s="12"/>
      <c r="B946" s="5"/>
      <c r="C946" s="5"/>
      <c r="D946" s="5"/>
      <c r="F946" s="5"/>
    </row>
    <row r="947" ht="15.75" customHeight="1">
      <c r="A947" s="12"/>
      <c r="B947" s="5"/>
      <c r="C947" s="5"/>
      <c r="D947" s="5"/>
      <c r="F947" s="5"/>
    </row>
    <row r="948" ht="15.75" customHeight="1">
      <c r="A948" s="12"/>
      <c r="B948" s="5"/>
      <c r="C948" s="5"/>
      <c r="D948" s="5"/>
      <c r="F948" s="5"/>
    </row>
    <row r="949" ht="15.75" customHeight="1">
      <c r="A949" s="12"/>
      <c r="B949" s="5"/>
      <c r="C949" s="5"/>
      <c r="D949" s="5"/>
      <c r="F949" s="5"/>
    </row>
    <row r="950" ht="15.75" customHeight="1">
      <c r="A950" s="12"/>
      <c r="B950" s="5"/>
      <c r="C950" s="5"/>
      <c r="D950" s="5"/>
      <c r="F950" s="5"/>
    </row>
    <row r="951" ht="15.75" customHeight="1">
      <c r="A951" s="12"/>
      <c r="B951" s="5"/>
      <c r="C951" s="5"/>
      <c r="D951" s="5"/>
      <c r="F951" s="5"/>
    </row>
    <row r="952" ht="15.75" customHeight="1">
      <c r="A952" s="12"/>
      <c r="B952" s="5"/>
      <c r="C952" s="5"/>
      <c r="D952" s="5"/>
      <c r="F952" s="5"/>
    </row>
    <row r="953" ht="15.75" customHeight="1">
      <c r="A953" s="12"/>
      <c r="B953" s="5"/>
      <c r="C953" s="5"/>
      <c r="D953" s="5"/>
      <c r="F953" s="5"/>
    </row>
    <row r="954" ht="15.75" customHeight="1">
      <c r="A954" s="12"/>
      <c r="B954" s="5"/>
      <c r="C954" s="5"/>
      <c r="D954" s="5"/>
      <c r="F954" s="5"/>
    </row>
    <row r="955" ht="15.75" customHeight="1">
      <c r="A955" s="12"/>
      <c r="B955" s="5"/>
      <c r="C955" s="5"/>
      <c r="D955" s="5"/>
      <c r="F955" s="5"/>
    </row>
    <row r="956" ht="15.75" customHeight="1">
      <c r="A956" s="12"/>
      <c r="B956" s="5"/>
      <c r="C956" s="5"/>
      <c r="D956" s="5"/>
      <c r="F956" s="5"/>
    </row>
    <row r="957" ht="15.75" customHeight="1">
      <c r="A957" s="12"/>
      <c r="B957" s="5"/>
      <c r="C957" s="5"/>
      <c r="D957" s="5"/>
      <c r="F957" s="5"/>
    </row>
    <row r="958" ht="15.75" customHeight="1">
      <c r="A958" s="12"/>
      <c r="B958" s="5"/>
      <c r="C958" s="5"/>
      <c r="D958" s="5"/>
      <c r="F958" s="5"/>
    </row>
    <row r="959" ht="15.75" customHeight="1">
      <c r="A959" s="12"/>
      <c r="B959" s="5"/>
      <c r="C959" s="5"/>
      <c r="D959" s="5"/>
      <c r="F959" s="5"/>
    </row>
    <row r="960" ht="15.75" customHeight="1">
      <c r="A960" s="12"/>
      <c r="B960" s="5"/>
      <c r="C960" s="5"/>
      <c r="D960" s="5"/>
      <c r="F960" s="5"/>
    </row>
    <row r="961" ht="15.75" customHeight="1">
      <c r="A961" s="12"/>
      <c r="B961" s="5"/>
      <c r="C961" s="5"/>
      <c r="D961" s="5"/>
      <c r="F961" s="5"/>
    </row>
    <row r="962" ht="15.75" customHeight="1">
      <c r="A962" s="12"/>
      <c r="B962" s="5"/>
      <c r="C962" s="5"/>
      <c r="D962" s="5"/>
      <c r="F962" s="5"/>
    </row>
    <row r="963" ht="15.75" customHeight="1">
      <c r="A963" s="12"/>
      <c r="B963" s="5"/>
      <c r="C963" s="5"/>
      <c r="D963" s="5"/>
      <c r="F963" s="5"/>
    </row>
    <row r="964" ht="15.75" customHeight="1">
      <c r="A964" s="12"/>
      <c r="B964" s="5"/>
      <c r="C964" s="5"/>
      <c r="D964" s="5"/>
      <c r="F964" s="5"/>
    </row>
    <row r="965" ht="15.75" customHeight="1">
      <c r="A965" s="12"/>
      <c r="B965" s="5"/>
      <c r="C965" s="5"/>
      <c r="D965" s="5"/>
      <c r="F965" s="5"/>
    </row>
    <row r="966" ht="15.75" customHeight="1">
      <c r="A966" s="12"/>
      <c r="B966" s="5"/>
      <c r="C966" s="5"/>
      <c r="D966" s="5"/>
      <c r="F966" s="5"/>
    </row>
    <row r="967" ht="15.75" customHeight="1">
      <c r="A967" s="12"/>
      <c r="B967" s="5"/>
      <c r="C967" s="5"/>
      <c r="D967" s="5"/>
      <c r="F967" s="5"/>
    </row>
    <row r="968" ht="15.75" customHeight="1">
      <c r="A968" s="12"/>
      <c r="B968" s="5"/>
      <c r="C968" s="5"/>
      <c r="D968" s="5"/>
      <c r="F968" s="5"/>
    </row>
    <row r="969" ht="15.75" customHeight="1">
      <c r="A969" s="12"/>
      <c r="B969" s="5"/>
      <c r="C969" s="5"/>
      <c r="D969" s="5"/>
      <c r="F969" s="5"/>
    </row>
    <row r="970" ht="15.75" customHeight="1">
      <c r="A970" s="12"/>
      <c r="B970" s="5"/>
      <c r="C970" s="5"/>
      <c r="D970" s="5"/>
      <c r="F970" s="5"/>
    </row>
    <row r="971" ht="15.75" customHeight="1">
      <c r="A971" s="12"/>
      <c r="B971" s="5"/>
      <c r="C971" s="5"/>
      <c r="D971" s="5"/>
      <c r="F971" s="5"/>
    </row>
    <row r="972" ht="15.75" customHeight="1">
      <c r="A972" s="12"/>
      <c r="B972" s="5"/>
      <c r="C972" s="5"/>
      <c r="D972" s="5"/>
      <c r="F972" s="5"/>
    </row>
    <row r="973" ht="15.75" customHeight="1">
      <c r="A973" s="12"/>
      <c r="B973" s="5"/>
      <c r="C973" s="5"/>
      <c r="D973" s="5"/>
      <c r="F973" s="5"/>
    </row>
    <row r="974" ht="15.75" customHeight="1">
      <c r="A974" s="12"/>
      <c r="B974" s="5"/>
      <c r="C974" s="5"/>
      <c r="D974" s="5"/>
      <c r="F974" s="5"/>
    </row>
    <row r="975" ht="15.75" customHeight="1">
      <c r="A975" s="12"/>
      <c r="B975" s="5"/>
      <c r="C975" s="5"/>
      <c r="D975" s="5"/>
      <c r="F975" s="5"/>
    </row>
    <row r="976" ht="15.75" customHeight="1">
      <c r="A976" s="12"/>
      <c r="B976" s="5"/>
      <c r="C976" s="5"/>
      <c r="D976" s="5"/>
      <c r="F976" s="5"/>
    </row>
    <row r="977" ht="15.75" customHeight="1">
      <c r="A977" s="12"/>
      <c r="B977" s="5"/>
      <c r="C977" s="5"/>
      <c r="D977" s="5"/>
      <c r="F977" s="5"/>
    </row>
    <row r="978" ht="15.75" customHeight="1">
      <c r="A978" s="12"/>
      <c r="B978" s="5"/>
      <c r="C978" s="5"/>
      <c r="D978" s="5"/>
      <c r="F978" s="5"/>
    </row>
    <row r="979" ht="15.75" customHeight="1">
      <c r="A979" s="12"/>
      <c r="B979" s="5"/>
      <c r="C979" s="5"/>
      <c r="D979" s="5"/>
      <c r="F979" s="5"/>
    </row>
    <row r="980" ht="15.75" customHeight="1">
      <c r="A980" s="12"/>
      <c r="B980" s="5"/>
      <c r="C980" s="5"/>
      <c r="D980" s="5"/>
      <c r="F980" s="5"/>
    </row>
    <row r="981" ht="15.75" customHeight="1">
      <c r="A981" s="12"/>
      <c r="B981" s="5"/>
      <c r="C981" s="5"/>
      <c r="D981" s="5"/>
      <c r="F981" s="5"/>
    </row>
    <row r="982" ht="15.75" customHeight="1">
      <c r="A982" s="12"/>
      <c r="B982" s="5"/>
      <c r="C982" s="5"/>
      <c r="D982" s="5"/>
      <c r="F982" s="5"/>
    </row>
    <row r="983" ht="15.75" customHeight="1">
      <c r="A983" s="12"/>
      <c r="B983" s="5"/>
      <c r="C983" s="5"/>
      <c r="D983" s="5"/>
      <c r="F983" s="5"/>
    </row>
    <row r="984" ht="15.75" customHeight="1">
      <c r="A984" s="12"/>
      <c r="B984" s="5"/>
      <c r="C984" s="5"/>
      <c r="D984" s="5"/>
      <c r="F984" s="5"/>
    </row>
    <row r="985" ht="15.75" customHeight="1">
      <c r="A985" s="12"/>
      <c r="B985" s="5"/>
      <c r="C985" s="5"/>
      <c r="D985" s="5"/>
      <c r="F985" s="5"/>
    </row>
    <row r="986" ht="15.75" customHeight="1">
      <c r="A986" s="12"/>
      <c r="B986" s="5"/>
      <c r="C986" s="5"/>
      <c r="D986" s="5"/>
      <c r="F986" s="5"/>
    </row>
    <row r="987" ht="15.75" customHeight="1">
      <c r="A987" s="12"/>
      <c r="B987" s="5"/>
      <c r="C987" s="5"/>
      <c r="D987" s="5"/>
      <c r="F987" s="5"/>
    </row>
    <row r="988" ht="15.75" customHeight="1">
      <c r="A988" s="12"/>
      <c r="B988" s="5"/>
      <c r="C988" s="5"/>
      <c r="D988" s="5"/>
      <c r="F988" s="5"/>
    </row>
    <row r="989" ht="15.75" customHeight="1">
      <c r="A989" s="12"/>
      <c r="B989" s="5"/>
      <c r="C989" s="5"/>
      <c r="D989" s="5"/>
      <c r="F989" s="5"/>
    </row>
    <row r="990" ht="15.75" customHeight="1">
      <c r="A990" s="12"/>
      <c r="B990" s="5"/>
      <c r="C990" s="5"/>
      <c r="D990" s="5"/>
      <c r="F990" s="5"/>
    </row>
    <row r="991" ht="15.75" customHeight="1">
      <c r="A991" s="12"/>
      <c r="B991" s="5"/>
      <c r="C991" s="5"/>
      <c r="D991" s="5"/>
      <c r="F991" s="5"/>
    </row>
    <row r="992" ht="15.75" customHeight="1">
      <c r="A992" s="12"/>
      <c r="B992" s="5"/>
      <c r="C992" s="5"/>
      <c r="D992" s="5"/>
      <c r="F992" s="5"/>
    </row>
    <row r="993" ht="15.75" customHeight="1">
      <c r="A993" s="12"/>
      <c r="B993" s="5"/>
      <c r="C993" s="5"/>
      <c r="D993" s="5"/>
      <c r="F993" s="5"/>
    </row>
    <row r="994" ht="15.75" customHeight="1">
      <c r="A994" s="12"/>
      <c r="B994" s="5"/>
      <c r="C994" s="5"/>
      <c r="D994" s="5"/>
      <c r="F994" s="5"/>
    </row>
    <row r="995" ht="15.75" customHeight="1">
      <c r="A995" s="12"/>
      <c r="B995" s="5"/>
      <c r="C995" s="5"/>
      <c r="D995" s="5"/>
      <c r="F995" s="5"/>
    </row>
    <row r="996" ht="15.75" customHeight="1">
      <c r="A996" s="12"/>
      <c r="B996" s="5"/>
      <c r="C996" s="5"/>
      <c r="D996" s="5"/>
      <c r="F996" s="5"/>
    </row>
    <row r="997" ht="15.75" customHeight="1">
      <c r="A997" s="12"/>
      <c r="B997" s="5"/>
      <c r="C997" s="5"/>
      <c r="D997" s="5"/>
      <c r="F997" s="5"/>
    </row>
    <row r="998" ht="15.75" customHeight="1">
      <c r="A998" s="12"/>
      <c r="B998" s="5"/>
      <c r="C998" s="5"/>
      <c r="D998" s="5"/>
      <c r="F998" s="5"/>
    </row>
    <row r="999" ht="15.75" customHeight="1">
      <c r="A999" s="12"/>
      <c r="B999" s="5"/>
      <c r="C999" s="5"/>
      <c r="D999" s="5"/>
      <c r="F999" s="5"/>
    </row>
    <row r="1000" ht="15.75" customHeight="1">
      <c r="A1000" s="12"/>
      <c r="B1000" s="5"/>
      <c r="C1000" s="5"/>
      <c r="D1000" s="5"/>
      <c r="F1000" s="5"/>
    </row>
  </sheetData>
  <dataValidations>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F9:F1000">
      <formula1>'# Enums'!$BP$2:$BP$52</formula1>
    </dataValidation>
    <dataValidation type="list" allowBlank="1" showErrorMessage="1" sqref="C9:C1000">
      <formula1>hazard_event_sets!$C$9:$C$1000</formula1>
    </dataValidation>
    <dataValidation type="list" allowBlank="1" showErrorMessage="1" sqref="B9:B1000">
      <formula1>datasets!$B$9:$B$1000</formula1>
    </dataValidation>
    <dataValidation type="list" allowBlank="1" showErrorMessage="1" sqref="D9:D1000">
      <formula1>hazard_event_sets_events!$D$9:$D$1000</formula1>
    </dataValidation>
  </dataValidation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9BF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2" width="16.71"/>
    <col customWidth="1" min="3" max="3" width="18.71"/>
    <col customWidth="1" min="4" max="5" width="20.71"/>
    <col customWidth="1" min="6" max="26" width="8.71"/>
  </cols>
  <sheetData>
    <row r="1">
      <c r="A1" s="6" t="s">
        <v>2896</v>
      </c>
      <c r="B1" s="6" t="s">
        <v>2897</v>
      </c>
      <c r="C1" s="6" t="s">
        <v>3264</v>
      </c>
      <c r="D1" s="6" t="s">
        <v>77</v>
      </c>
      <c r="E1" s="6" t="s">
        <v>78</v>
      </c>
      <c r="F1" s="6"/>
      <c r="G1" s="6"/>
      <c r="H1" s="6"/>
      <c r="I1" s="6"/>
      <c r="J1" s="6"/>
      <c r="K1" s="6"/>
      <c r="L1" s="6"/>
      <c r="M1" s="6"/>
      <c r="N1" s="6"/>
      <c r="O1" s="6"/>
      <c r="P1" s="6"/>
      <c r="Q1" s="6"/>
      <c r="R1" s="6"/>
      <c r="S1" s="6"/>
      <c r="T1" s="6"/>
      <c r="U1" s="6"/>
      <c r="V1" s="6"/>
      <c r="W1" s="6"/>
      <c r="X1" s="6"/>
      <c r="Y1" s="6"/>
      <c r="Z1" s="6"/>
    </row>
    <row r="2">
      <c r="A2" s="7" t="s">
        <v>2932</v>
      </c>
      <c r="B2" s="7" t="s">
        <v>2933</v>
      </c>
      <c r="C2" s="7" t="s">
        <v>2933</v>
      </c>
      <c r="D2" s="7" t="s">
        <v>3265</v>
      </c>
      <c r="E2" s="7" t="s">
        <v>3266</v>
      </c>
      <c r="F2" s="7"/>
      <c r="G2" s="7"/>
      <c r="H2" s="7"/>
      <c r="I2" s="7"/>
      <c r="J2" s="7"/>
      <c r="K2" s="7"/>
      <c r="L2" s="7"/>
      <c r="M2" s="7"/>
      <c r="N2" s="7"/>
      <c r="O2" s="7"/>
      <c r="P2" s="7"/>
      <c r="Q2" s="7"/>
      <c r="R2" s="7"/>
      <c r="S2" s="7"/>
      <c r="T2" s="7"/>
      <c r="U2" s="7"/>
      <c r="V2" s="7"/>
      <c r="W2" s="7"/>
      <c r="X2" s="7"/>
      <c r="Y2" s="7"/>
      <c r="Z2" s="7"/>
    </row>
    <row r="3" ht="30.0" customHeight="1">
      <c r="A3" s="8" t="s">
        <v>2988</v>
      </c>
      <c r="B3" s="8" t="s">
        <v>2989</v>
      </c>
      <c r="C3" s="8" t="s">
        <v>3267</v>
      </c>
      <c r="D3" s="8" t="s">
        <v>3268</v>
      </c>
      <c r="E3" s="8" t="s">
        <v>3269</v>
      </c>
      <c r="F3" s="8"/>
      <c r="G3" s="8"/>
      <c r="H3" s="8"/>
      <c r="I3" s="8"/>
      <c r="J3" s="8"/>
      <c r="K3" s="8"/>
      <c r="L3" s="8"/>
      <c r="M3" s="8"/>
      <c r="N3" s="8"/>
      <c r="O3" s="8"/>
      <c r="P3" s="8"/>
      <c r="Q3" s="8"/>
      <c r="R3" s="8"/>
      <c r="S3" s="8"/>
      <c r="T3" s="8"/>
      <c r="U3" s="8"/>
      <c r="V3" s="8"/>
      <c r="W3" s="8"/>
      <c r="X3" s="8"/>
      <c r="Y3" s="8"/>
      <c r="Z3" s="8"/>
    </row>
    <row r="4">
      <c r="A4" s="9" t="s">
        <v>3048</v>
      </c>
      <c r="B4" s="9" t="s">
        <v>3049</v>
      </c>
      <c r="C4" s="9" t="s">
        <v>3049</v>
      </c>
      <c r="D4" s="9" t="s">
        <v>3049</v>
      </c>
      <c r="E4" s="9" t="s">
        <v>3049</v>
      </c>
      <c r="F4" s="9"/>
      <c r="G4" s="9"/>
      <c r="H4" s="9"/>
      <c r="I4" s="9"/>
      <c r="J4" s="9"/>
      <c r="K4" s="9"/>
      <c r="L4" s="9"/>
      <c r="M4" s="9"/>
      <c r="N4" s="9"/>
      <c r="O4" s="9"/>
      <c r="P4" s="9"/>
      <c r="Q4" s="9"/>
      <c r="R4" s="9"/>
      <c r="S4" s="9"/>
      <c r="T4" s="9"/>
      <c r="U4" s="9"/>
      <c r="V4" s="9"/>
      <c r="W4" s="9"/>
      <c r="X4" s="9"/>
      <c r="Y4" s="9"/>
      <c r="Z4" s="9"/>
    </row>
    <row r="5">
      <c r="A5" s="9" t="s">
        <v>3050</v>
      </c>
      <c r="B5" s="9" t="s">
        <v>3051</v>
      </c>
      <c r="C5" s="9" t="s">
        <v>3051</v>
      </c>
      <c r="D5" s="9" t="s">
        <v>3051</v>
      </c>
      <c r="E5" s="9" t="s">
        <v>3051</v>
      </c>
      <c r="F5" s="9"/>
      <c r="G5" s="9"/>
      <c r="H5" s="9"/>
      <c r="I5" s="9"/>
      <c r="J5" s="9"/>
      <c r="K5" s="9"/>
      <c r="L5" s="9"/>
      <c r="M5" s="9"/>
      <c r="N5" s="9"/>
      <c r="O5" s="9"/>
      <c r="P5" s="9"/>
      <c r="Q5" s="9"/>
      <c r="R5" s="9"/>
      <c r="S5" s="9"/>
      <c r="T5" s="9"/>
      <c r="U5" s="9"/>
      <c r="V5" s="9"/>
      <c r="W5" s="9"/>
      <c r="X5" s="9"/>
      <c r="Y5" s="9"/>
      <c r="Z5" s="9"/>
    </row>
    <row r="6" ht="30.0" customHeight="1">
      <c r="A6" s="8" t="s">
        <v>3053</v>
      </c>
      <c r="B6" s="8"/>
      <c r="C6" s="8"/>
      <c r="D6" s="8" t="s">
        <v>3270</v>
      </c>
      <c r="E6" s="8" t="s">
        <v>3271</v>
      </c>
      <c r="F6" s="8"/>
      <c r="G6" s="8"/>
      <c r="H6" s="8"/>
      <c r="I6" s="8"/>
      <c r="J6" s="8"/>
      <c r="K6" s="8"/>
      <c r="L6" s="8"/>
      <c r="M6" s="8"/>
      <c r="N6" s="8"/>
      <c r="O6" s="8"/>
      <c r="P6" s="8"/>
      <c r="Q6" s="8"/>
      <c r="R6" s="8"/>
      <c r="S6" s="8"/>
      <c r="T6" s="8"/>
      <c r="U6" s="8"/>
      <c r="V6" s="8"/>
      <c r="W6" s="8"/>
      <c r="X6" s="8"/>
      <c r="Y6" s="8"/>
      <c r="Z6" s="8"/>
    </row>
    <row r="7">
      <c r="A7" s="10" t="s">
        <v>3070</v>
      </c>
      <c r="B7" s="10"/>
      <c r="C7" s="10"/>
      <c r="D7" s="10" t="str">
        <f>HYPERLINK("https://rdl-standard.readthedocs.io/en/dev/reference/codelists/#cost-type","cost_type")</f>
        <v>cost_type</v>
      </c>
      <c r="E7" s="10" t="str">
        <f>HYPERLINK("https://rdl-standard.readthedocs.io/en/dev/reference/codelists/#currency","currency")</f>
        <v>currency</v>
      </c>
      <c r="F7" s="10"/>
      <c r="G7" s="10"/>
      <c r="H7" s="10"/>
      <c r="I7" s="10"/>
      <c r="J7" s="10"/>
      <c r="K7" s="10"/>
      <c r="L7" s="10"/>
      <c r="M7" s="10"/>
      <c r="N7" s="10"/>
      <c r="O7" s="10"/>
      <c r="P7" s="10"/>
      <c r="Q7" s="10"/>
      <c r="R7" s="10"/>
      <c r="S7" s="10"/>
      <c r="T7" s="10"/>
      <c r="U7" s="10"/>
      <c r="V7" s="10"/>
      <c r="W7" s="10"/>
      <c r="X7" s="10"/>
      <c r="Y7" s="10"/>
      <c r="Z7" s="10"/>
    </row>
    <row r="8" ht="49.5" customHeight="1">
      <c r="A8" s="11" t="s">
        <v>3071</v>
      </c>
      <c r="B8" s="11"/>
      <c r="C8" s="11"/>
      <c r="D8" s="11"/>
      <c r="E8" s="11"/>
      <c r="F8" s="11"/>
      <c r="G8" s="11"/>
      <c r="H8" s="11"/>
      <c r="I8" s="11"/>
      <c r="J8" s="11"/>
      <c r="K8" s="11"/>
      <c r="L8" s="11"/>
      <c r="M8" s="11"/>
      <c r="N8" s="11"/>
      <c r="O8" s="11"/>
      <c r="P8" s="11"/>
      <c r="Q8" s="11"/>
      <c r="R8" s="11"/>
      <c r="S8" s="11"/>
      <c r="T8" s="11"/>
      <c r="U8" s="11"/>
      <c r="V8" s="11"/>
      <c r="W8" s="11"/>
      <c r="X8" s="11"/>
      <c r="Y8" s="11"/>
      <c r="Z8" s="11"/>
    </row>
    <row r="9">
      <c r="A9" s="12"/>
      <c r="B9" s="13" t="s">
        <v>3074</v>
      </c>
      <c r="C9" s="13" t="s">
        <v>3074</v>
      </c>
      <c r="D9" s="13" t="s">
        <v>110</v>
      </c>
      <c r="E9" s="13" t="s">
        <v>111</v>
      </c>
    </row>
    <row r="10">
      <c r="A10" s="12"/>
      <c r="B10" s="13"/>
      <c r="C10" s="13"/>
      <c r="D10" s="13"/>
      <c r="E10" s="13"/>
    </row>
    <row r="11">
      <c r="A11" s="12"/>
      <c r="B11" s="13"/>
      <c r="C11" s="13"/>
      <c r="D11" s="13"/>
      <c r="E11" s="13"/>
    </row>
    <row r="12">
      <c r="A12" s="12"/>
      <c r="B12" s="13"/>
      <c r="C12" s="13"/>
      <c r="D12" s="13"/>
      <c r="E12" s="13"/>
    </row>
    <row r="13">
      <c r="A13" s="12"/>
      <c r="B13" s="13"/>
      <c r="C13" s="13"/>
      <c r="D13" s="13"/>
      <c r="E13" s="13"/>
    </row>
    <row r="14">
      <c r="A14" s="12"/>
      <c r="B14" s="13"/>
      <c r="C14" s="13"/>
      <c r="D14" s="13"/>
      <c r="E14" s="13"/>
    </row>
    <row r="15">
      <c r="A15" s="12"/>
      <c r="B15" s="13"/>
      <c r="C15" s="13"/>
      <c r="D15" s="13"/>
      <c r="E15" s="13"/>
    </row>
    <row r="16">
      <c r="A16" s="12"/>
      <c r="B16" s="13"/>
      <c r="C16" s="13"/>
      <c r="D16" s="13"/>
      <c r="E16" s="13"/>
    </row>
    <row r="17">
      <c r="A17" s="12"/>
      <c r="B17" s="13"/>
      <c r="C17" s="13"/>
      <c r="D17" s="13"/>
      <c r="E17" s="13"/>
    </row>
    <row r="18">
      <c r="A18" s="12"/>
      <c r="B18" s="13"/>
      <c r="C18" s="13"/>
      <c r="D18" s="13"/>
      <c r="E18" s="13"/>
    </row>
    <row r="19">
      <c r="A19" s="12"/>
      <c r="B19" s="13"/>
      <c r="C19" s="13"/>
      <c r="D19" s="13"/>
      <c r="E19" s="13"/>
    </row>
    <row r="20">
      <c r="A20" s="12"/>
      <c r="B20" s="13"/>
      <c r="C20" s="13"/>
      <c r="D20" s="13"/>
      <c r="E20" s="13"/>
    </row>
    <row r="21" ht="15.75" customHeight="1">
      <c r="A21" s="12"/>
      <c r="B21" s="13"/>
      <c r="C21" s="13"/>
      <c r="D21" s="13"/>
      <c r="E21" s="13"/>
    </row>
    <row r="22" ht="15.75" customHeight="1">
      <c r="A22" s="12"/>
      <c r="B22" s="13"/>
      <c r="C22" s="13"/>
      <c r="D22" s="13"/>
      <c r="E22" s="13"/>
    </row>
    <row r="23" ht="15.75" customHeight="1">
      <c r="A23" s="12"/>
      <c r="B23" s="13"/>
      <c r="C23" s="13"/>
      <c r="D23" s="13"/>
      <c r="E23" s="13"/>
    </row>
    <row r="24" ht="15.75" customHeight="1">
      <c r="A24" s="12"/>
      <c r="B24" s="13"/>
      <c r="C24" s="13"/>
      <c r="D24" s="13"/>
      <c r="E24" s="13"/>
    </row>
    <row r="25" ht="15.75" customHeight="1">
      <c r="A25" s="12"/>
      <c r="B25" s="13"/>
      <c r="C25" s="13"/>
      <c r="D25" s="13"/>
      <c r="E25" s="13"/>
    </row>
    <row r="26" ht="15.75" customHeight="1">
      <c r="A26" s="12"/>
      <c r="B26" s="13"/>
      <c r="C26" s="13"/>
      <c r="D26" s="13"/>
      <c r="E26" s="13"/>
    </row>
    <row r="27" ht="15.75" customHeight="1">
      <c r="A27" s="12"/>
      <c r="B27" s="13"/>
      <c r="C27" s="13"/>
      <c r="D27" s="13"/>
      <c r="E27" s="13"/>
    </row>
    <row r="28" ht="15.75" customHeight="1">
      <c r="A28" s="12"/>
      <c r="B28" s="13"/>
      <c r="C28" s="13"/>
      <c r="D28" s="13"/>
      <c r="E28" s="13"/>
    </row>
    <row r="29" ht="15.75" customHeight="1">
      <c r="A29" s="12"/>
      <c r="B29" s="13"/>
      <c r="C29" s="13"/>
      <c r="D29" s="13"/>
      <c r="E29" s="13"/>
    </row>
    <row r="30" ht="15.75" customHeight="1">
      <c r="A30" s="12"/>
      <c r="B30" s="13"/>
      <c r="C30" s="13"/>
      <c r="D30" s="13"/>
      <c r="E30" s="13"/>
    </row>
    <row r="31" ht="15.75" customHeight="1">
      <c r="A31" s="12"/>
      <c r="B31" s="13"/>
      <c r="C31" s="13"/>
      <c r="D31" s="13"/>
      <c r="E31" s="13"/>
    </row>
    <row r="32" ht="15.75" customHeight="1">
      <c r="A32" s="12"/>
      <c r="B32" s="13"/>
      <c r="C32" s="13"/>
      <c r="D32" s="13"/>
      <c r="E32" s="13"/>
    </row>
    <row r="33" ht="15.75" customHeight="1">
      <c r="A33" s="12"/>
      <c r="B33" s="13"/>
      <c r="C33" s="13"/>
      <c r="D33" s="13"/>
      <c r="E33" s="13"/>
    </row>
    <row r="34" ht="15.75" customHeight="1">
      <c r="A34" s="12"/>
      <c r="B34" s="13"/>
      <c r="C34" s="13"/>
      <c r="D34" s="13"/>
      <c r="E34" s="13"/>
    </row>
    <row r="35" ht="15.75" customHeight="1">
      <c r="A35" s="12"/>
      <c r="B35" s="13"/>
      <c r="C35" s="13"/>
      <c r="D35" s="13"/>
      <c r="E35" s="13"/>
    </row>
    <row r="36" ht="15.75" customHeight="1">
      <c r="A36" s="12"/>
      <c r="B36" s="13"/>
      <c r="C36" s="13"/>
      <c r="D36" s="13"/>
      <c r="E36" s="13"/>
    </row>
    <row r="37" ht="15.75" customHeight="1">
      <c r="A37" s="12"/>
      <c r="B37" s="13"/>
      <c r="C37" s="13"/>
      <c r="D37" s="13"/>
      <c r="E37" s="13"/>
    </row>
    <row r="38" ht="15.75" customHeight="1">
      <c r="A38" s="12"/>
      <c r="B38" s="13"/>
      <c r="C38" s="13"/>
      <c r="D38" s="13"/>
      <c r="E38" s="13"/>
    </row>
    <row r="39" ht="15.75" customHeight="1">
      <c r="A39" s="12"/>
      <c r="B39" s="13"/>
      <c r="C39" s="13"/>
      <c r="D39" s="13"/>
      <c r="E39" s="13"/>
    </row>
    <row r="40" ht="15.75" customHeight="1">
      <c r="A40" s="12"/>
      <c r="B40" s="13"/>
      <c r="C40" s="13"/>
      <c r="D40" s="13"/>
      <c r="E40" s="13"/>
    </row>
    <row r="41" ht="15.75" customHeight="1">
      <c r="A41" s="12"/>
      <c r="B41" s="13"/>
      <c r="C41" s="13"/>
      <c r="D41" s="13"/>
      <c r="E41" s="13"/>
    </row>
    <row r="42" ht="15.75" customHeight="1">
      <c r="A42" s="12"/>
      <c r="B42" s="13"/>
      <c r="C42" s="13"/>
      <c r="D42" s="13"/>
      <c r="E42" s="13"/>
    </row>
    <row r="43" ht="15.75" customHeight="1">
      <c r="A43" s="12"/>
      <c r="B43" s="13"/>
      <c r="C43" s="13"/>
      <c r="D43" s="13"/>
      <c r="E43" s="13"/>
    </row>
    <row r="44" ht="15.75" customHeight="1">
      <c r="A44" s="12"/>
      <c r="B44" s="13"/>
      <c r="C44" s="13"/>
      <c r="D44" s="13"/>
      <c r="E44" s="13"/>
    </row>
    <row r="45" ht="15.75" customHeight="1">
      <c r="A45" s="12"/>
      <c r="B45" s="13"/>
      <c r="C45" s="13"/>
      <c r="D45" s="13"/>
      <c r="E45" s="13"/>
    </row>
    <row r="46" ht="15.75" customHeight="1">
      <c r="A46" s="12"/>
      <c r="B46" s="13"/>
      <c r="C46" s="13"/>
      <c r="D46" s="13"/>
      <c r="E46" s="13"/>
    </row>
    <row r="47" ht="15.75" customHeight="1">
      <c r="A47" s="12"/>
      <c r="B47" s="13"/>
      <c r="C47" s="13"/>
      <c r="D47" s="13"/>
      <c r="E47" s="13"/>
    </row>
    <row r="48" ht="15.75" customHeight="1">
      <c r="A48" s="12"/>
      <c r="B48" s="13"/>
      <c r="C48" s="13"/>
      <c r="D48" s="13"/>
      <c r="E48" s="13"/>
    </row>
    <row r="49" ht="15.75" customHeight="1">
      <c r="A49" s="12"/>
      <c r="B49" s="13"/>
      <c r="C49" s="13"/>
      <c r="D49" s="13"/>
      <c r="E49" s="13"/>
    </row>
    <row r="50" ht="15.75" customHeight="1">
      <c r="A50" s="12"/>
      <c r="B50" s="13"/>
      <c r="C50" s="13"/>
      <c r="D50" s="13"/>
      <c r="E50" s="13"/>
    </row>
    <row r="51" ht="15.75" customHeight="1">
      <c r="A51" s="12"/>
      <c r="B51" s="13"/>
      <c r="C51" s="13"/>
      <c r="D51" s="13"/>
      <c r="E51" s="13"/>
    </row>
    <row r="52" ht="15.75" customHeight="1">
      <c r="A52" s="12"/>
      <c r="B52" s="13"/>
      <c r="C52" s="13"/>
      <c r="D52" s="13"/>
      <c r="E52" s="13"/>
    </row>
    <row r="53" ht="15.75" customHeight="1">
      <c r="A53" s="12"/>
      <c r="B53" s="13"/>
      <c r="C53" s="13"/>
      <c r="D53" s="13"/>
      <c r="E53" s="13"/>
    </row>
    <row r="54" ht="15.75" customHeight="1">
      <c r="A54" s="12"/>
      <c r="B54" s="13"/>
      <c r="C54" s="13"/>
      <c r="D54" s="13"/>
      <c r="E54" s="13"/>
    </row>
    <row r="55" ht="15.75" customHeight="1">
      <c r="A55" s="12"/>
      <c r="B55" s="13"/>
      <c r="C55" s="13"/>
      <c r="D55" s="13"/>
      <c r="E55" s="13"/>
    </row>
    <row r="56" ht="15.75" customHeight="1">
      <c r="A56" s="12"/>
      <c r="B56" s="13"/>
      <c r="C56" s="13"/>
      <c r="D56" s="13"/>
      <c r="E56" s="13"/>
    </row>
    <row r="57" ht="15.75" customHeight="1">
      <c r="A57" s="12"/>
      <c r="B57" s="13"/>
      <c r="C57" s="13"/>
      <c r="D57" s="13"/>
      <c r="E57" s="13"/>
    </row>
    <row r="58" ht="15.75" customHeight="1">
      <c r="A58" s="12"/>
      <c r="B58" s="13"/>
      <c r="C58" s="13"/>
      <c r="D58" s="13"/>
      <c r="E58" s="13"/>
    </row>
    <row r="59" ht="15.75" customHeight="1">
      <c r="A59" s="12"/>
      <c r="B59" s="13"/>
      <c r="C59" s="13"/>
      <c r="D59" s="13"/>
      <c r="E59" s="13"/>
    </row>
    <row r="60" ht="15.75" customHeight="1">
      <c r="A60" s="12"/>
      <c r="B60" s="13"/>
      <c r="C60" s="13"/>
      <c r="D60" s="13"/>
      <c r="E60" s="13"/>
    </row>
    <row r="61" ht="15.75" customHeight="1">
      <c r="A61" s="12"/>
      <c r="B61" s="13"/>
      <c r="C61" s="13"/>
      <c r="D61" s="13"/>
      <c r="E61" s="13"/>
    </row>
    <row r="62" ht="15.75" customHeight="1">
      <c r="A62" s="12"/>
      <c r="B62" s="13"/>
      <c r="C62" s="13"/>
      <c r="D62" s="13"/>
      <c r="E62" s="13"/>
    </row>
    <row r="63" ht="15.75" customHeight="1">
      <c r="A63" s="12"/>
      <c r="B63" s="13"/>
      <c r="C63" s="13"/>
      <c r="D63" s="13"/>
      <c r="E63" s="13"/>
    </row>
    <row r="64" ht="15.75" customHeight="1">
      <c r="A64" s="12"/>
      <c r="B64" s="13"/>
      <c r="C64" s="13"/>
      <c r="D64" s="13"/>
      <c r="E64" s="13"/>
    </row>
    <row r="65" ht="15.75" customHeight="1">
      <c r="A65" s="12"/>
      <c r="B65" s="13"/>
      <c r="C65" s="13"/>
      <c r="D65" s="13"/>
      <c r="E65" s="13"/>
    </row>
    <row r="66" ht="15.75" customHeight="1">
      <c r="A66" s="12"/>
      <c r="B66" s="13"/>
      <c r="C66" s="13"/>
      <c r="D66" s="13"/>
      <c r="E66" s="13"/>
    </row>
    <row r="67" ht="15.75" customHeight="1">
      <c r="A67" s="12"/>
      <c r="B67" s="13"/>
      <c r="C67" s="13"/>
      <c r="D67" s="13"/>
      <c r="E67" s="13"/>
    </row>
    <row r="68" ht="15.75" customHeight="1">
      <c r="A68" s="12"/>
      <c r="B68" s="13"/>
      <c r="C68" s="13"/>
      <c r="D68" s="13"/>
      <c r="E68" s="13"/>
    </row>
    <row r="69" ht="15.75" customHeight="1">
      <c r="A69" s="12"/>
      <c r="B69" s="13"/>
      <c r="C69" s="13"/>
      <c r="D69" s="13"/>
      <c r="E69" s="13"/>
    </row>
    <row r="70" ht="15.75" customHeight="1">
      <c r="A70" s="12"/>
      <c r="B70" s="13"/>
      <c r="C70" s="13"/>
      <c r="D70" s="13"/>
      <c r="E70" s="13"/>
    </row>
    <row r="71" ht="15.75" customHeight="1">
      <c r="A71" s="12"/>
      <c r="B71" s="13"/>
      <c r="C71" s="13"/>
      <c r="D71" s="13"/>
      <c r="E71" s="13"/>
    </row>
    <row r="72" ht="15.75" customHeight="1">
      <c r="A72" s="12"/>
      <c r="B72" s="13"/>
      <c r="C72" s="13"/>
      <c r="D72" s="13"/>
      <c r="E72" s="13"/>
    </row>
    <row r="73" ht="15.75" customHeight="1">
      <c r="A73" s="12"/>
      <c r="B73" s="13"/>
      <c r="C73" s="13"/>
      <c r="D73" s="13"/>
      <c r="E73" s="13"/>
    </row>
    <row r="74" ht="15.75" customHeight="1">
      <c r="A74" s="12"/>
      <c r="B74" s="13"/>
      <c r="C74" s="13"/>
      <c r="D74" s="13"/>
      <c r="E74" s="13"/>
    </row>
    <row r="75" ht="15.75" customHeight="1">
      <c r="A75" s="12"/>
      <c r="B75" s="13"/>
      <c r="C75" s="13"/>
      <c r="D75" s="13"/>
      <c r="E75" s="13"/>
    </row>
    <row r="76" ht="15.75" customHeight="1">
      <c r="A76" s="12"/>
      <c r="B76" s="13"/>
      <c r="C76" s="13"/>
      <c r="D76" s="13"/>
      <c r="E76" s="13"/>
    </row>
    <row r="77" ht="15.75" customHeight="1">
      <c r="A77" s="12"/>
      <c r="B77" s="13"/>
      <c r="C77" s="13"/>
      <c r="D77" s="13"/>
      <c r="E77" s="13"/>
    </row>
    <row r="78" ht="15.75" customHeight="1">
      <c r="A78" s="12"/>
      <c r="B78" s="13"/>
      <c r="C78" s="13"/>
      <c r="D78" s="13"/>
      <c r="E78" s="13"/>
    </row>
    <row r="79" ht="15.75" customHeight="1">
      <c r="A79" s="12"/>
      <c r="B79" s="13"/>
      <c r="C79" s="13"/>
      <c r="D79" s="13"/>
      <c r="E79" s="13"/>
    </row>
    <row r="80" ht="15.75" customHeight="1">
      <c r="A80" s="12"/>
      <c r="B80" s="13"/>
      <c r="C80" s="13"/>
      <c r="D80" s="13"/>
      <c r="E80" s="13"/>
    </row>
    <row r="81" ht="15.75" customHeight="1">
      <c r="A81" s="12"/>
      <c r="B81" s="13"/>
      <c r="C81" s="13"/>
      <c r="D81" s="13"/>
      <c r="E81" s="13"/>
    </row>
    <row r="82" ht="15.75" customHeight="1">
      <c r="A82" s="12"/>
      <c r="B82" s="13"/>
      <c r="C82" s="13"/>
      <c r="D82" s="13"/>
      <c r="E82" s="13"/>
    </row>
    <row r="83" ht="15.75" customHeight="1">
      <c r="A83" s="12"/>
      <c r="B83" s="13"/>
      <c r="C83" s="13"/>
      <c r="D83" s="13"/>
      <c r="E83" s="13"/>
    </row>
    <row r="84" ht="15.75" customHeight="1">
      <c r="A84" s="12"/>
      <c r="B84" s="13"/>
      <c r="C84" s="13"/>
      <c r="D84" s="13"/>
      <c r="E84" s="13"/>
    </row>
    <row r="85" ht="15.75" customHeight="1">
      <c r="A85" s="12"/>
      <c r="B85" s="13"/>
      <c r="C85" s="13"/>
      <c r="D85" s="13"/>
      <c r="E85" s="13"/>
    </row>
    <row r="86" ht="15.75" customHeight="1">
      <c r="A86" s="12"/>
      <c r="B86" s="13"/>
      <c r="C86" s="13"/>
      <c r="D86" s="13"/>
      <c r="E86" s="13"/>
    </row>
    <row r="87" ht="15.75" customHeight="1">
      <c r="A87" s="12"/>
      <c r="B87" s="13"/>
      <c r="C87" s="13"/>
      <c r="D87" s="13"/>
      <c r="E87" s="13"/>
    </row>
    <row r="88" ht="15.75" customHeight="1">
      <c r="A88" s="12"/>
      <c r="B88" s="13"/>
      <c r="C88" s="13"/>
      <c r="D88" s="13"/>
      <c r="E88" s="13"/>
    </row>
    <row r="89" ht="15.75" customHeight="1">
      <c r="A89" s="12"/>
      <c r="B89" s="13"/>
      <c r="C89" s="13"/>
      <c r="D89" s="13"/>
      <c r="E89" s="13"/>
    </row>
    <row r="90" ht="15.75" customHeight="1">
      <c r="A90" s="12"/>
      <c r="B90" s="13"/>
      <c r="C90" s="13"/>
      <c r="D90" s="13"/>
      <c r="E90" s="13"/>
    </row>
    <row r="91" ht="15.75" customHeight="1">
      <c r="A91" s="12"/>
      <c r="B91" s="13"/>
      <c r="C91" s="13"/>
      <c r="D91" s="13"/>
      <c r="E91" s="13"/>
    </row>
    <row r="92" ht="15.75" customHeight="1">
      <c r="A92" s="12"/>
      <c r="B92" s="13"/>
      <c r="C92" s="13"/>
      <c r="D92" s="13"/>
      <c r="E92" s="13"/>
    </row>
    <row r="93" ht="15.75" customHeight="1">
      <c r="A93" s="12"/>
      <c r="B93" s="13"/>
      <c r="C93" s="13"/>
      <c r="D93" s="13"/>
      <c r="E93" s="13"/>
    </row>
    <row r="94" ht="15.75" customHeight="1">
      <c r="A94" s="12"/>
      <c r="B94" s="13"/>
      <c r="C94" s="13"/>
      <c r="D94" s="13"/>
      <c r="E94" s="13"/>
    </row>
    <row r="95" ht="15.75" customHeight="1">
      <c r="A95" s="12"/>
      <c r="B95" s="13"/>
      <c r="C95" s="13"/>
      <c r="D95" s="13"/>
      <c r="E95" s="13"/>
    </row>
    <row r="96" ht="15.75" customHeight="1">
      <c r="A96" s="12"/>
      <c r="B96" s="13"/>
      <c r="C96" s="13"/>
      <c r="D96" s="13"/>
      <c r="E96" s="13"/>
    </row>
    <row r="97" ht="15.75" customHeight="1">
      <c r="A97" s="12"/>
      <c r="B97" s="13"/>
      <c r="C97" s="13"/>
      <c r="D97" s="13"/>
      <c r="E97" s="13"/>
    </row>
    <row r="98" ht="15.75" customHeight="1">
      <c r="A98" s="12"/>
      <c r="B98" s="13"/>
      <c r="C98" s="13"/>
      <c r="D98" s="13"/>
      <c r="E98" s="13"/>
    </row>
    <row r="99" ht="15.75" customHeight="1">
      <c r="A99" s="12"/>
      <c r="B99" s="13"/>
      <c r="C99" s="13"/>
      <c r="D99" s="13"/>
      <c r="E99" s="13"/>
    </row>
    <row r="100" ht="15.75" customHeight="1">
      <c r="A100" s="12"/>
      <c r="B100" s="13"/>
      <c r="C100" s="13"/>
      <c r="D100" s="13"/>
      <c r="E100" s="13"/>
    </row>
    <row r="101" ht="15.75" customHeight="1">
      <c r="A101" s="12"/>
      <c r="B101" s="13"/>
      <c r="C101" s="13"/>
      <c r="D101" s="13"/>
      <c r="E101" s="13"/>
    </row>
    <row r="102" ht="15.75" customHeight="1">
      <c r="A102" s="12"/>
      <c r="B102" s="13"/>
      <c r="C102" s="13"/>
      <c r="D102" s="13"/>
      <c r="E102" s="13"/>
    </row>
    <row r="103" ht="15.75" customHeight="1">
      <c r="A103" s="12"/>
      <c r="B103" s="13"/>
      <c r="C103" s="13"/>
      <c r="D103" s="13"/>
      <c r="E103" s="13"/>
    </row>
    <row r="104" ht="15.75" customHeight="1">
      <c r="A104" s="12"/>
      <c r="B104" s="13"/>
      <c r="C104" s="13"/>
      <c r="D104" s="13"/>
      <c r="E104" s="13"/>
    </row>
    <row r="105" ht="15.75" customHeight="1">
      <c r="A105" s="12"/>
      <c r="B105" s="13"/>
      <c r="C105" s="13"/>
      <c r="D105" s="13"/>
      <c r="E105" s="13"/>
    </row>
    <row r="106" ht="15.75" customHeight="1">
      <c r="A106" s="12"/>
      <c r="B106" s="13"/>
      <c r="C106" s="13"/>
      <c r="D106" s="13"/>
      <c r="E106" s="13"/>
    </row>
    <row r="107" ht="15.75" customHeight="1">
      <c r="A107" s="12"/>
      <c r="B107" s="13"/>
      <c r="C107" s="13"/>
      <c r="D107" s="13"/>
      <c r="E107" s="13"/>
    </row>
    <row r="108" ht="15.75" customHeight="1">
      <c r="A108" s="12"/>
      <c r="B108" s="13"/>
      <c r="C108" s="13"/>
      <c r="D108" s="13"/>
      <c r="E108" s="13"/>
    </row>
    <row r="109" ht="15.75" customHeight="1">
      <c r="A109" s="12"/>
      <c r="B109" s="13"/>
      <c r="C109" s="13"/>
      <c r="D109" s="13"/>
      <c r="E109" s="13"/>
    </row>
    <row r="110" ht="15.75" customHeight="1">
      <c r="A110" s="12"/>
      <c r="B110" s="13"/>
      <c r="C110" s="13"/>
      <c r="D110" s="13"/>
      <c r="E110" s="13"/>
    </row>
    <row r="111" ht="15.75" customHeight="1">
      <c r="A111" s="12"/>
      <c r="B111" s="13"/>
      <c r="C111" s="13"/>
      <c r="D111" s="13"/>
      <c r="E111" s="13"/>
    </row>
    <row r="112" ht="15.75" customHeight="1">
      <c r="A112" s="12"/>
      <c r="B112" s="13"/>
      <c r="C112" s="13"/>
      <c r="D112" s="13"/>
      <c r="E112" s="13"/>
    </row>
    <row r="113" ht="15.75" customHeight="1">
      <c r="A113" s="12"/>
      <c r="B113" s="13"/>
      <c r="C113" s="13"/>
      <c r="D113" s="13"/>
      <c r="E113" s="13"/>
    </row>
    <row r="114" ht="15.75" customHeight="1">
      <c r="A114" s="12"/>
      <c r="B114" s="13"/>
      <c r="C114" s="13"/>
      <c r="D114" s="13"/>
      <c r="E114" s="13"/>
    </row>
    <row r="115" ht="15.75" customHeight="1">
      <c r="A115" s="12"/>
      <c r="B115" s="13"/>
      <c r="C115" s="13"/>
      <c r="D115" s="13"/>
      <c r="E115" s="13"/>
    </row>
    <row r="116" ht="15.75" customHeight="1">
      <c r="A116" s="12"/>
      <c r="B116" s="13"/>
      <c r="C116" s="13"/>
      <c r="D116" s="13"/>
      <c r="E116" s="13"/>
    </row>
    <row r="117" ht="15.75" customHeight="1">
      <c r="A117" s="12"/>
      <c r="B117" s="13"/>
      <c r="C117" s="13"/>
      <c r="D117" s="13"/>
      <c r="E117" s="13"/>
    </row>
    <row r="118" ht="15.75" customHeight="1">
      <c r="A118" s="12"/>
      <c r="B118" s="13"/>
      <c r="C118" s="13"/>
      <c r="D118" s="13"/>
      <c r="E118" s="13"/>
    </row>
    <row r="119" ht="15.75" customHeight="1">
      <c r="A119" s="12"/>
      <c r="B119" s="13"/>
      <c r="C119" s="13"/>
      <c r="D119" s="13"/>
      <c r="E119" s="13"/>
    </row>
    <row r="120" ht="15.75" customHeight="1">
      <c r="A120" s="12"/>
      <c r="B120" s="13"/>
      <c r="C120" s="13"/>
      <c r="D120" s="13"/>
      <c r="E120" s="13"/>
    </row>
    <row r="121" ht="15.75" customHeight="1">
      <c r="A121" s="12"/>
      <c r="B121" s="13"/>
      <c r="C121" s="13"/>
      <c r="D121" s="13"/>
      <c r="E121" s="13"/>
    </row>
    <row r="122" ht="15.75" customHeight="1">
      <c r="A122" s="12"/>
      <c r="B122" s="13"/>
      <c r="C122" s="13"/>
      <c r="D122" s="13"/>
      <c r="E122" s="13"/>
    </row>
    <row r="123" ht="15.75" customHeight="1">
      <c r="A123" s="12"/>
      <c r="B123" s="13"/>
      <c r="C123" s="13"/>
      <c r="D123" s="13"/>
      <c r="E123" s="13"/>
    </row>
    <row r="124" ht="15.75" customHeight="1">
      <c r="A124" s="12"/>
      <c r="B124" s="13"/>
      <c r="C124" s="13"/>
      <c r="D124" s="13"/>
      <c r="E124" s="13"/>
    </row>
    <row r="125" ht="15.75" customHeight="1">
      <c r="A125" s="12"/>
      <c r="B125" s="13"/>
      <c r="C125" s="13"/>
      <c r="D125" s="13"/>
      <c r="E125" s="13"/>
    </row>
    <row r="126" ht="15.75" customHeight="1">
      <c r="A126" s="12"/>
      <c r="B126" s="13"/>
      <c r="C126" s="13"/>
      <c r="D126" s="13"/>
      <c r="E126" s="13"/>
    </row>
    <row r="127" ht="15.75" customHeight="1">
      <c r="A127" s="12"/>
      <c r="B127" s="13"/>
      <c r="C127" s="13"/>
      <c r="D127" s="13"/>
      <c r="E127" s="13"/>
    </row>
    <row r="128" ht="15.75" customHeight="1">
      <c r="A128" s="12"/>
      <c r="B128" s="13"/>
      <c r="C128" s="13"/>
      <c r="D128" s="13"/>
      <c r="E128" s="13"/>
    </row>
    <row r="129" ht="15.75" customHeight="1">
      <c r="A129" s="12"/>
      <c r="B129" s="13"/>
      <c r="C129" s="13"/>
      <c r="D129" s="13"/>
      <c r="E129" s="13"/>
    </row>
    <row r="130" ht="15.75" customHeight="1">
      <c r="A130" s="12"/>
      <c r="B130" s="13"/>
      <c r="C130" s="13"/>
      <c r="D130" s="13"/>
      <c r="E130" s="13"/>
    </row>
    <row r="131" ht="15.75" customHeight="1">
      <c r="A131" s="12"/>
      <c r="B131" s="13"/>
      <c r="C131" s="13"/>
      <c r="D131" s="13"/>
      <c r="E131" s="13"/>
    </row>
    <row r="132" ht="15.75" customHeight="1">
      <c r="A132" s="12"/>
      <c r="B132" s="13"/>
      <c r="C132" s="13"/>
      <c r="D132" s="13"/>
      <c r="E132" s="13"/>
    </row>
    <row r="133" ht="15.75" customHeight="1">
      <c r="A133" s="12"/>
      <c r="B133" s="13"/>
      <c r="C133" s="13"/>
      <c r="D133" s="13"/>
      <c r="E133" s="13"/>
    </row>
    <row r="134" ht="15.75" customHeight="1">
      <c r="A134" s="12"/>
      <c r="B134" s="13"/>
      <c r="C134" s="13"/>
      <c r="D134" s="13"/>
      <c r="E134" s="13"/>
    </row>
    <row r="135" ht="15.75" customHeight="1">
      <c r="A135" s="12"/>
      <c r="B135" s="13"/>
      <c r="C135" s="13"/>
      <c r="D135" s="13"/>
      <c r="E135" s="13"/>
    </row>
    <row r="136" ht="15.75" customHeight="1">
      <c r="A136" s="12"/>
      <c r="B136" s="13"/>
      <c r="C136" s="13"/>
      <c r="D136" s="13"/>
      <c r="E136" s="13"/>
    </row>
    <row r="137" ht="15.75" customHeight="1">
      <c r="A137" s="12"/>
      <c r="B137" s="13"/>
      <c r="C137" s="13"/>
      <c r="D137" s="13"/>
      <c r="E137" s="13"/>
    </row>
    <row r="138" ht="15.75" customHeight="1">
      <c r="A138" s="12"/>
      <c r="B138" s="13"/>
      <c r="C138" s="13"/>
      <c r="D138" s="13"/>
      <c r="E138" s="13"/>
    </row>
    <row r="139" ht="15.75" customHeight="1">
      <c r="A139" s="12"/>
      <c r="B139" s="13"/>
      <c r="C139" s="13"/>
      <c r="D139" s="13"/>
      <c r="E139" s="13"/>
    </row>
    <row r="140" ht="15.75" customHeight="1">
      <c r="A140" s="12"/>
      <c r="B140" s="13"/>
      <c r="C140" s="13"/>
      <c r="D140" s="13"/>
      <c r="E140" s="13"/>
    </row>
    <row r="141" ht="15.75" customHeight="1">
      <c r="A141" s="12"/>
      <c r="B141" s="13"/>
      <c r="C141" s="13"/>
      <c r="D141" s="13"/>
      <c r="E141" s="13"/>
    </row>
    <row r="142" ht="15.75" customHeight="1">
      <c r="A142" s="12"/>
      <c r="B142" s="13"/>
      <c r="C142" s="13"/>
      <c r="D142" s="13"/>
      <c r="E142" s="13"/>
    </row>
    <row r="143" ht="15.75" customHeight="1">
      <c r="A143" s="12"/>
      <c r="B143" s="13"/>
      <c r="C143" s="13"/>
      <c r="D143" s="13"/>
      <c r="E143" s="13"/>
    </row>
    <row r="144" ht="15.75" customHeight="1">
      <c r="A144" s="12"/>
      <c r="B144" s="13"/>
      <c r="C144" s="13"/>
      <c r="D144" s="13"/>
      <c r="E144" s="13"/>
    </row>
    <row r="145" ht="15.75" customHeight="1">
      <c r="A145" s="12"/>
      <c r="B145" s="13"/>
      <c r="C145" s="13"/>
      <c r="D145" s="13"/>
      <c r="E145" s="13"/>
    </row>
    <row r="146" ht="15.75" customHeight="1">
      <c r="A146" s="12"/>
      <c r="B146" s="13"/>
      <c r="C146" s="13"/>
      <c r="D146" s="13"/>
      <c r="E146" s="13"/>
    </row>
    <row r="147" ht="15.75" customHeight="1">
      <c r="A147" s="12"/>
      <c r="B147" s="13"/>
      <c r="C147" s="13"/>
      <c r="D147" s="13"/>
      <c r="E147" s="13"/>
    </row>
    <row r="148" ht="15.75" customHeight="1">
      <c r="A148" s="12"/>
      <c r="B148" s="13"/>
      <c r="C148" s="13"/>
      <c r="D148" s="13"/>
      <c r="E148" s="13"/>
    </row>
    <row r="149" ht="15.75" customHeight="1">
      <c r="A149" s="12"/>
      <c r="B149" s="13"/>
      <c r="C149" s="13"/>
      <c r="D149" s="13"/>
      <c r="E149" s="13"/>
    </row>
    <row r="150" ht="15.75" customHeight="1">
      <c r="A150" s="12"/>
      <c r="B150" s="13"/>
      <c r="C150" s="13"/>
      <c r="D150" s="13"/>
      <c r="E150" s="13"/>
    </row>
    <row r="151" ht="15.75" customHeight="1">
      <c r="A151" s="12"/>
      <c r="B151" s="13"/>
      <c r="C151" s="13"/>
      <c r="D151" s="13"/>
      <c r="E151" s="13"/>
    </row>
    <row r="152" ht="15.75" customHeight="1">
      <c r="A152" s="12"/>
      <c r="B152" s="13"/>
      <c r="C152" s="13"/>
      <c r="D152" s="13"/>
      <c r="E152" s="13"/>
    </row>
    <row r="153" ht="15.75" customHeight="1">
      <c r="A153" s="12"/>
      <c r="B153" s="13"/>
      <c r="C153" s="13"/>
      <c r="D153" s="13"/>
      <c r="E153" s="13"/>
    </row>
    <row r="154" ht="15.75" customHeight="1">
      <c r="A154" s="12"/>
      <c r="B154" s="13"/>
      <c r="C154" s="13"/>
      <c r="D154" s="13"/>
      <c r="E154" s="13"/>
    </row>
    <row r="155" ht="15.75" customHeight="1">
      <c r="A155" s="12"/>
      <c r="B155" s="13"/>
      <c r="C155" s="13"/>
      <c r="D155" s="13"/>
      <c r="E155" s="13"/>
    </row>
    <row r="156" ht="15.75" customHeight="1">
      <c r="A156" s="12"/>
      <c r="B156" s="13"/>
      <c r="C156" s="13"/>
      <c r="D156" s="13"/>
      <c r="E156" s="13"/>
    </row>
    <row r="157" ht="15.75" customHeight="1">
      <c r="A157" s="12"/>
      <c r="B157" s="13"/>
      <c r="C157" s="13"/>
      <c r="D157" s="13"/>
      <c r="E157" s="13"/>
    </row>
    <row r="158" ht="15.75" customHeight="1">
      <c r="A158" s="12"/>
      <c r="B158" s="13"/>
      <c r="C158" s="13"/>
      <c r="D158" s="13"/>
      <c r="E158" s="13"/>
    </row>
    <row r="159" ht="15.75" customHeight="1">
      <c r="A159" s="12"/>
      <c r="B159" s="13"/>
      <c r="C159" s="13"/>
      <c r="D159" s="13"/>
      <c r="E159" s="13"/>
    </row>
    <row r="160" ht="15.75" customHeight="1">
      <c r="A160" s="12"/>
      <c r="B160" s="13"/>
      <c r="C160" s="13"/>
      <c r="D160" s="13"/>
      <c r="E160" s="13"/>
    </row>
    <row r="161" ht="15.75" customHeight="1">
      <c r="A161" s="12"/>
      <c r="B161" s="13"/>
      <c r="C161" s="13"/>
      <c r="D161" s="13"/>
      <c r="E161" s="13"/>
    </row>
    <row r="162" ht="15.75" customHeight="1">
      <c r="A162" s="12"/>
      <c r="B162" s="13"/>
      <c r="C162" s="13"/>
      <c r="D162" s="13"/>
      <c r="E162" s="13"/>
    </row>
    <row r="163" ht="15.75" customHeight="1">
      <c r="A163" s="12"/>
      <c r="B163" s="13"/>
      <c r="C163" s="13"/>
      <c r="D163" s="13"/>
      <c r="E163" s="13"/>
    </row>
    <row r="164" ht="15.75" customHeight="1">
      <c r="A164" s="12"/>
      <c r="B164" s="13"/>
      <c r="C164" s="13"/>
      <c r="D164" s="13"/>
      <c r="E164" s="13"/>
    </row>
    <row r="165" ht="15.75" customHeight="1">
      <c r="A165" s="12"/>
      <c r="B165" s="13"/>
      <c r="C165" s="13"/>
      <c r="D165" s="13"/>
      <c r="E165" s="13"/>
    </row>
    <row r="166" ht="15.75" customHeight="1">
      <c r="A166" s="12"/>
      <c r="B166" s="13"/>
      <c r="C166" s="13"/>
      <c r="D166" s="13"/>
      <c r="E166" s="13"/>
    </row>
    <row r="167" ht="15.75" customHeight="1">
      <c r="A167" s="12"/>
      <c r="B167" s="13"/>
      <c r="C167" s="13"/>
      <c r="D167" s="13"/>
      <c r="E167" s="13"/>
    </row>
    <row r="168" ht="15.75" customHeight="1">
      <c r="A168" s="12"/>
      <c r="B168" s="13"/>
      <c r="C168" s="13"/>
      <c r="D168" s="13"/>
      <c r="E168" s="13"/>
    </row>
    <row r="169" ht="15.75" customHeight="1">
      <c r="A169" s="12"/>
      <c r="B169" s="13"/>
      <c r="C169" s="13"/>
      <c r="D169" s="13"/>
      <c r="E169" s="13"/>
    </row>
    <row r="170" ht="15.75" customHeight="1">
      <c r="A170" s="12"/>
      <c r="B170" s="13"/>
      <c r="C170" s="13"/>
      <c r="D170" s="13"/>
      <c r="E170" s="13"/>
    </row>
    <row r="171" ht="15.75" customHeight="1">
      <c r="A171" s="12"/>
      <c r="B171" s="13"/>
      <c r="C171" s="13"/>
      <c r="D171" s="13"/>
      <c r="E171" s="13"/>
    </row>
    <row r="172" ht="15.75" customHeight="1">
      <c r="A172" s="12"/>
      <c r="B172" s="13"/>
      <c r="C172" s="13"/>
      <c r="D172" s="13"/>
      <c r="E172" s="13"/>
    </row>
    <row r="173" ht="15.75" customHeight="1">
      <c r="A173" s="12"/>
      <c r="B173" s="13"/>
      <c r="C173" s="13"/>
      <c r="D173" s="13"/>
      <c r="E173" s="13"/>
    </row>
    <row r="174" ht="15.75" customHeight="1">
      <c r="A174" s="12"/>
      <c r="B174" s="13"/>
      <c r="C174" s="13"/>
      <c r="D174" s="13"/>
      <c r="E174" s="13"/>
    </row>
    <row r="175" ht="15.75" customHeight="1">
      <c r="A175" s="12"/>
      <c r="B175" s="13"/>
      <c r="C175" s="13"/>
      <c r="D175" s="13"/>
      <c r="E175" s="13"/>
    </row>
    <row r="176" ht="15.75" customHeight="1">
      <c r="A176" s="12"/>
      <c r="B176" s="13"/>
      <c r="C176" s="13"/>
      <c r="D176" s="13"/>
      <c r="E176" s="13"/>
    </row>
    <row r="177" ht="15.75" customHeight="1">
      <c r="A177" s="12"/>
      <c r="B177" s="13"/>
      <c r="C177" s="13"/>
      <c r="D177" s="13"/>
      <c r="E177" s="13"/>
    </row>
    <row r="178" ht="15.75" customHeight="1">
      <c r="A178" s="12"/>
      <c r="B178" s="13"/>
      <c r="C178" s="13"/>
      <c r="D178" s="13"/>
      <c r="E178" s="13"/>
    </row>
    <row r="179" ht="15.75" customHeight="1">
      <c r="A179" s="12"/>
      <c r="B179" s="13"/>
      <c r="C179" s="13"/>
      <c r="D179" s="13"/>
      <c r="E179" s="13"/>
    </row>
    <row r="180" ht="15.75" customHeight="1">
      <c r="A180" s="12"/>
      <c r="B180" s="13"/>
      <c r="C180" s="13"/>
      <c r="D180" s="13"/>
      <c r="E180" s="13"/>
    </row>
    <row r="181" ht="15.75" customHeight="1">
      <c r="A181" s="12"/>
      <c r="B181" s="13"/>
      <c r="C181" s="13"/>
      <c r="D181" s="13"/>
      <c r="E181" s="13"/>
    </row>
    <row r="182" ht="15.75" customHeight="1">
      <c r="A182" s="12"/>
      <c r="B182" s="13"/>
      <c r="C182" s="13"/>
      <c r="D182" s="13"/>
      <c r="E182" s="13"/>
    </row>
    <row r="183" ht="15.75" customHeight="1">
      <c r="A183" s="12"/>
      <c r="B183" s="13"/>
      <c r="C183" s="13"/>
      <c r="D183" s="13"/>
      <c r="E183" s="13"/>
    </row>
    <row r="184" ht="15.75" customHeight="1">
      <c r="A184" s="12"/>
      <c r="B184" s="13"/>
      <c r="C184" s="13"/>
      <c r="D184" s="13"/>
      <c r="E184" s="13"/>
    </row>
    <row r="185" ht="15.75" customHeight="1">
      <c r="A185" s="12"/>
      <c r="B185" s="13"/>
      <c r="C185" s="13"/>
      <c r="D185" s="13"/>
      <c r="E185" s="13"/>
    </row>
    <row r="186" ht="15.75" customHeight="1">
      <c r="A186" s="12"/>
      <c r="B186" s="13"/>
      <c r="C186" s="13"/>
      <c r="D186" s="13"/>
      <c r="E186" s="13"/>
    </row>
    <row r="187" ht="15.75" customHeight="1">
      <c r="A187" s="12"/>
      <c r="B187" s="13"/>
      <c r="C187" s="13"/>
      <c r="D187" s="13"/>
      <c r="E187" s="13"/>
    </row>
    <row r="188" ht="15.75" customHeight="1">
      <c r="A188" s="12"/>
      <c r="B188" s="13"/>
      <c r="C188" s="13"/>
      <c r="D188" s="13"/>
      <c r="E188" s="13"/>
    </row>
    <row r="189" ht="15.75" customHeight="1">
      <c r="A189" s="12"/>
      <c r="B189" s="13"/>
      <c r="C189" s="13"/>
      <c r="D189" s="13"/>
      <c r="E189" s="13"/>
    </row>
    <row r="190" ht="15.75" customHeight="1">
      <c r="A190" s="12"/>
      <c r="B190" s="13"/>
      <c r="C190" s="13"/>
      <c r="D190" s="13"/>
      <c r="E190" s="13"/>
    </row>
    <row r="191" ht="15.75" customHeight="1">
      <c r="A191" s="12"/>
      <c r="B191" s="13"/>
      <c r="C191" s="13"/>
      <c r="D191" s="13"/>
      <c r="E191" s="13"/>
    </row>
    <row r="192" ht="15.75" customHeight="1">
      <c r="A192" s="12"/>
      <c r="B192" s="13"/>
      <c r="C192" s="13"/>
      <c r="D192" s="13"/>
      <c r="E192" s="13"/>
    </row>
    <row r="193" ht="15.75" customHeight="1">
      <c r="A193" s="12"/>
      <c r="B193" s="13"/>
      <c r="C193" s="13"/>
      <c r="D193" s="13"/>
      <c r="E193" s="13"/>
    </row>
    <row r="194" ht="15.75" customHeight="1">
      <c r="A194" s="12"/>
      <c r="B194" s="13"/>
      <c r="C194" s="13"/>
      <c r="D194" s="13"/>
      <c r="E194" s="13"/>
    </row>
    <row r="195" ht="15.75" customHeight="1">
      <c r="A195" s="12"/>
      <c r="B195" s="13"/>
      <c r="C195" s="13"/>
      <c r="D195" s="13"/>
      <c r="E195" s="13"/>
    </row>
    <row r="196" ht="15.75" customHeight="1">
      <c r="A196" s="12"/>
      <c r="B196" s="13"/>
      <c r="C196" s="13"/>
      <c r="D196" s="13"/>
      <c r="E196" s="13"/>
    </row>
    <row r="197" ht="15.75" customHeight="1">
      <c r="A197" s="12"/>
      <c r="B197" s="13"/>
      <c r="C197" s="13"/>
      <c r="D197" s="13"/>
      <c r="E197" s="13"/>
    </row>
    <row r="198" ht="15.75" customHeight="1">
      <c r="A198" s="12"/>
      <c r="B198" s="13"/>
      <c r="C198" s="13"/>
      <c r="D198" s="13"/>
      <c r="E198" s="13"/>
    </row>
    <row r="199" ht="15.75" customHeight="1">
      <c r="A199" s="12"/>
      <c r="B199" s="13"/>
      <c r="C199" s="13"/>
      <c r="D199" s="13"/>
      <c r="E199" s="13"/>
    </row>
    <row r="200" ht="15.75" customHeight="1">
      <c r="A200" s="12"/>
      <c r="B200" s="13"/>
      <c r="C200" s="13"/>
      <c r="D200" s="13"/>
      <c r="E200" s="13"/>
    </row>
    <row r="201" ht="15.75" customHeight="1">
      <c r="A201" s="12"/>
      <c r="B201" s="13"/>
      <c r="C201" s="13"/>
      <c r="D201" s="13"/>
      <c r="E201" s="13"/>
    </row>
    <row r="202" ht="15.75" customHeight="1">
      <c r="A202" s="12"/>
      <c r="B202" s="13"/>
      <c r="C202" s="13"/>
      <c r="D202" s="13"/>
      <c r="E202" s="13"/>
    </row>
    <row r="203" ht="15.75" customHeight="1">
      <c r="A203" s="12"/>
      <c r="B203" s="13"/>
      <c r="C203" s="13"/>
      <c r="D203" s="13"/>
      <c r="E203" s="13"/>
    </row>
    <row r="204" ht="15.75" customHeight="1">
      <c r="A204" s="12"/>
      <c r="B204" s="13"/>
      <c r="C204" s="13"/>
      <c r="D204" s="13"/>
      <c r="E204" s="13"/>
    </row>
    <row r="205" ht="15.75" customHeight="1">
      <c r="A205" s="12"/>
      <c r="B205" s="13"/>
      <c r="C205" s="13"/>
      <c r="D205" s="13"/>
      <c r="E205" s="13"/>
    </row>
    <row r="206" ht="15.75" customHeight="1">
      <c r="A206" s="12"/>
      <c r="B206" s="13"/>
      <c r="C206" s="13"/>
      <c r="D206" s="13"/>
      <c r="E206" s="13"/>
    </row>
    <row r="207" ht="15.75" customHeight="1">
      <c r="A207" s="12"/>
      <c r="B207" s="13"/>
      <c r="C207" s="13"/>
      <c r="D207" s="13"/>
      <c r="E207" s="13"/>
    </row>
    <row r="208" ht="15.75" customHeight="1">
      <c r="A208" s="12"/>
      <c r="B208" s="13"/>
      <c r="C208" s="13"/>
      <c r="D208" s="13"/>
      <c r="E208" s="13"/>
    </row>
    <row r="209" ht="15.75" customHeight="1">
      <c r="A209" s="12"/>
      <c r="B209" s="13"/>
      <c r="C209" s="13"/>
      <c r="D209" s="13"/>
      <c r="E209" s="13"/>
    </row>
    <row r="210" ht="15.75" customHeight="1">
      <c r="A210" s="12"/>
      <c r="B210" s="13"/>
      <c r="C210" s="13"/>
      <c r="D210" s="13"/>
      <c r="E210" s="13"/>
    </row>
    <row r="211" ht="15.75" customHeight="1">
      <c r="A211" s="12"/>
      <c r="B211" s="13"/>
      <c r="C211" s="13"/>
      <c r="D211" s="13"/>
      <c r="E211" s="13"/>
    </row>
    <row r="212" ht="15.75" customHeight="1">
      <c r="A212" s="12"/>
      <c r="B212" s="13"/>
      <c r="C212" s="13"/>
      <c r="D212" s="13"/>
      <c r="E212" s="13"/>
    </row>
    <row r="213" ht="15.75" customHeight="1">
      <c r="A213" s="12"/>
      <c r="B213" s="13"/>
      <c r="C213" s="13"/>
      <c r="D213" s="13"/>
      <c r="E213" s="13"/>
    </row>
    <row r="214" ht="15.75" customHeight="1">
      <c r="A214" s="12"/>
      <c r="B214" s="13"/>
      <c r="C214" s="13"/>
      <c r="D214" s="13"/>
      <c r="E214" s="13"/>
    </row>
    <row r="215" ht="15.75" customHeight="1">
      <c r="A215" s="12"/>
      <c r="B215" s="13"/>
      <c r="C215" s="13"/>
      <c r="D215" s="13"/>
      <c r="E215" s="13"/>
    </row>
    <row r="216" ht="15.75" customHeight="1">
      <c r="A216" s="12"/>
      <c r="B216" s="13"/>
      <c r="C216" s="13"/>
      <c r="D216" s="13"/>
      <c r="E216" s="13"/>
    </row>
    <row r="217" ht="15.75" customHeight="1">
      <c r="A217" s="12"/>
      <c r="B217" s="13"/>
      <c r="C217" s="13"/>
      <c r="D217" s="13"/>
      <c r="E217" s="13"/>
    </row>
    <row r="218" ht="15.75" customHeight="1">
      <c r="A218" s="12"/>
      <c r="B218" s="13"/>
      <c r="C218" s="13"/>
      <c r="D218" s="13"/>
      <c r="E218" s="13"/>
    </row>
    <row r="219" ht="15.75" customHeight="1">
      <c r="A219" s="12"/>
      <c r="B219" s="13"/>
      <c r="C219" s="13"/>
      <c r="D219" s="13"/>
      <c r="E219" s="13"/>
    </row>
    <row r="220" ht="15.75" customHeight="1">
      <c r="A220" s="12"/>
      <c r="B220" s="13"/>
      <c r="C220" s="13"/>
      <c r="D220" s="13"/>
      <c r="E220" s="13"/>
    </row>
    <row r="221" ht="15.75" customHeight="1">
      <c r="A221" s="12"/>
      <c r="B221" s="5"/>
      <c r="D221" s="5"/>
      <c r="E221" s="5"/>
    </row>
    <row r="222" ht="15.75" customHeight="1">
      <c r="A222" s="12"/>
      <c r="B222" s="5"/>
      <c r="D222" s="5"/>
      <c r="E222" s="5"/>
    </row>
    <row r="223" ht="15.75" customHeight="1">
      <c r="A223" s="12"/>
      <c r="B223" s="5"/>
      <c r="D223" s="5"/>
      <c r="E223" s="5"/>
    </row>
    <row r="224" ht="15.75" customHeight="1">
      <c r="A224" s="12"/>
      <c r="B224" s="5"/>
      <c r="D224" s="5"/>
      <c r="E224" s="5"/>
    </row>
    <row r="225" ht="15.75" customHeight="1">
      <c r="A225" s="12"/>
      <c r="B225" s="5"/>
      <c r="D225" s="5"/>
      <c r="E225" s="5"/>
    </row>
    <row r="226" ht="15.75" customHeight="1">
      <c r="A226" s="12"/>
      <c r="B226" s="5"/>
      <c r="D226" s="5"/>
      <c r="E226" s="5"/>
    </row>
    <row r="227" ht="15.75" customHeight="1">
      <c r="A227" s="12"/>
      <c r="B227" s="5"/>
      <c r="D227" s="5"/>
      <c r="E227" s="5"/>
    </row>
    <row r="228" ht="15.75" customHeight="1">
      <c r="A228" s="12"/>
      <c r="B228" s="5"/>
      <c r="D228" s="5"/>
      <c r="E228" s="5"/>
    </row>
    <row r="229" ht="15.75" customHeight="1">
      <c r="A229" s="12"/>
      <c r="B229" s="5"/>
      <c r="D229" s="5"/>
      <c r="E229" s="5"/>
    </row>
    <row r="230" ht="15.75" customHeight="1">
      <c r="A230" s="12"/>
      <c r="B230" s="5"/>
      <c r="D230" s="5"/>
      <c r="E230" s="5"/>
    </row>
    <row r="231" ht="15.75" customHeight="1">
      <c r="A231" s="12"/>
      <c r="B231" s="5"/>
      <c r="D231" s="5"/>
      <c r="E231" s="5"/>
    </row>
    <row r="232" ht="15.75" customHeight="1">
      <c r="A232" s="12"/>
      <c r="B232" s="5"/>
      <c r="D232" s="5"/>
      <c r="E232" s="5"/>
    </row>
    <row r="233" ht="15.75" customHeight="1">
      <c r="A233" s="12"/>
      <c r="B233" s="5"/>
      <c r="D233" s="5"/>
      <c r="E233" s="5"/>
    </row>
    <row r="234" ht="15.75" customHeight="1">
      <c r="A234" s="12"/>
      <c r="B234" s="5"/>
      <c r="D234" s="5"/>
      <c r="E234" s="5"/>
    </row>
    <row r="235" ht="15.75" customHeight="1">
      <c r="A235" s="12"/>
      <c r="B235" s="5"/>
      <c r="D235" s="5"/>
      <c r="E235" s="5"/>
    </row>
    <row r="236" ht="15.75" customHeight="1">
      <c r="A236" s="12"/>
      <c r="B236" s="5"/>
      <c r="D236" s="5"/>
      <c r="E236" s="5"/>
    </row>
    <row r="237" ht="15.75" customHeight="1">
      <c r="A237" s="12"/>
      <c r="B237" s="5"/>
      <c r="D237" s="5"/>
      <c r="E237" s="5"/>
    </row>
    <row r="238" ht="15.75" customHeight="1">
      <c r="A238" s="12"/>
      <c r="B238" s="5"/>
      <c r="D238" s="5"/>
      <c r="E238" s="5"/>
    </row>
    <row r="239" ht="15.75" customHeight="1">
      <c r="A239" s="12"/>
      <c r="B239" s="5"/>
      <c r="D239" s="5"/>
      <c r="E239" s="5"/>
    </row>
    <row r="240" ht="15.75" customHeight="1">
      <c r="A240" s="12"/>
      <c r="B240" s="5"/>
      <c r="D240" s="5"/>
      <c r="E240" s="5"/>
    </row>
    <row r="241" ht="15.75" customHeight="1">
      <c r="A241" s="12"/>
      <c r="B241" s="5"/>
      <c r="D241" s="5"/>
      <c r="E241" s="5"/>
    </row>
    <row r="242" ht="15.75" customHeight="1">
      <c r="A242" s="12"/>
      <c r="B242" s="5"/>
      <c r="D242" s="5"/>
      <c r="E242" s="5"/>
    </row>
    <row r="243" ht="15.75" customHeight="1">
      <c r="A243" s="12"/>
      <c r="B243" s="5"/>
      <c r="D243" s="5"/>
      <c r="E243" s="5"/>
    </row>
    <row r="244" ht="15.75" customHeight="1">
      <c r="A244" s="12"/>
      <c r="B244" s="5"/>
      <c r="D244" s="5"/>
      <c r="E244" s="5"/>
    </row>
    <row r="245" ht="15.75" customHeight="1">
      <c r="A245" s="12"/>
      <c r="B245" s="5"/>
      <c r="D245" s="5"/>
      <c r="E245" s="5"/>
    </row>
    <row r="246" ht="15.75" customHeight="1">
      <c r="A246" s="12"/>
      <c r="B246" s="5"/>
      <c r="D246" s="5"/>
      <c r="E246" s="5"/>
    </row>
    <row r="247" ht="15.75" customHeight="1">
      <c r="A247" s="12"/>
      <c r="B247" s="5"/>
      <c r="D247" s="5"/>
      <c r="E247" s="5"/>
    </row>
    <row r="248" ht="15.75" customHeight="1">
      <c r="A248" s="12"/>
      <c r="B248" s="5"/>
      <c r="D248" s="5"/>
      <c r="E248" s="5"/>
    </row>
    <row r="249" ht="15.75" customHeight="1">
      <c r="A249" s="12"/>
      <c r="B249" s="5"/>
      <c r="D249" s="5"/>
      <c r="E249" s="5"/>
    </row>
    <row r="250" ht="15.75" customHeight="1">
      <c r="A250" s="12"/>
      <c r="B250" s="5"/>
      <c r="D250" s="5"/>
      <c r="E250" s="5"/>
    </row>
    <row r="251" ht="15.75" customHeight="1">
      <c r="A251" s="12"/>
      <c r="B251" s="5"/>
      <c r="D251" s="5"/>
      <c r="E251" s="5"/>
    </row>
    <row r="252" ht="15.75" customHeight="1">
      <c r="A252" s="12"/>
      <c r="B252" s="5"/>
      <c r="D252" s="5"/>
      <c r="E252" s="5"/>
    </row>
    <row r="253" ht="15.75" customHeight="1">
      <c r="A253" s="12"/>
      <c r="B253" s="5"/>
      <c r="D253" s="5"/>
      <c r="E253" s="5"/>
    </row>
    <row r="254" ht="15.75" customHeight="1">
      <c r="A254" s="12"/>
      <c r="B254" s="5"/>
      <c r="D254" s="5"/>
      <c r="E254" s="5"/>
    </row>
    <row r="255" ht="15.75" customHeight="1">
      <c r="A255" s="12"/>
      <c r="B255" s="5"/>
      <c r="D255" s="5"/>
      <c r="E255" s="5"/>
    </row>
    <row r="256" ht="15.75" customHeight="1">
      <c r="A256" s="12"/>
      <c r="B256" s="5"/>
      <c r="D256" s="5"/>
      <c r="E256" s="5"/>
    </row>
    <row r="257" ht="15.75" customHeight="1">
      <c r="A257" s="12"/>
      <c r="B257" s="5"/>
      <c r="D257" s="5"/>
      <c r="E257" s="5"/>
    </row>
    <row r="258" ht="15.75" customHeight="1">
      <c r="A258" s="12"/>
      <c r="B258" s="5"/>
      <c r="D258" s="5"/>
      <c r="E258" s="5"/>
    </row>
    <row r="259" ht="15.75" customHeight="1">
      <c r="A259" s="12"/>
      <c r="B259" s="5"/>
      <c r="D259" s="5"/>
      <c r="E259" s="5"/>
    </row>
    <row r="260" ht="15.75" customHeight="1">
      <c r="A260" s="12"/>
      <c r="B260" s="5"/>
      <c r="D260" s="5"/>
      <c r="E260" s="5"/>
    </row>
    <row r="261" ht="15.75" customHeight="1">
      <c r="A261" s="12"/>
      <c r="B261" s="5"/>
      <c r="D261" s="5"/>
      <c r="E261" s="5"/>
    </row>
    <row r="262" ht="15.75" customHeight="1">
      <c r="A262" s="12"/>
      <c r="B262" s="5"/>
      <c r="D262" s="5"/>
      <c r="E262" s="5"/>
    </row>
    <row r="263" ht="15.75" customHeight="1">
      <c r="A263" s="12"/>
      <c r="B263" s="5"/>
      <c r="D263" s="5"/>
      <c r="E263" s="5"/>
    </row>
    <row r="264" ht="15.75" customHeight="1">
      <c r="A264" s="12"/>
      <c r="B264" s="5"/>
      <c r="D264" s="5"/>
      <c r="E264" s="5"/>
    </row>
    <row r="265" ht="15.75" customHeight="1">
      <c r="A265" s="12"/>
      <c r="B265" s="5"/>
      <c r="D265" s="5"/>
      <c r="E265" s="5"/>
    </row>
    <row r="266" ht="15.75" customHeight="1">
      <c r="A266" s="12"/>
      <c r="B266" s="5"/>
      <c r="D266" s="5"/>
      <c r="E266" s="5"/>
    </row>
    <row r="267" ht="15.75" customHeight="1">
      <c r="A267" s="12"/>
      <c r="B267" s="5"/>
      <c r="D267" s="5"/>
      <c r="E267" s="5"/>
    </row>
    <row r="268" ht="15.75" customHeight="1">
      <c r="A268" s="12"/>
      <c r="B268" s="5"/>
      <c r="D268" s="5"/>
      <c r="E268" s="5"/>
    </row>
    <row r="269" ht="15.75" customHeight="1">
      <c r="A269" s="12"/>
      <c r="B269" s="5"/>
      <c r="D269" s="5"/>
      <c r="E269" s="5"/>
    </row>
    <row r="270" ht="15.75" customHeight="1">
      <c r="A270" s="12"/>
      <c r="B270" s="5"/>
      <c r="D270" s="5"/>
      <c r="E270" s="5"/>
    </row>
    <row r="271" ht="15.75" customHeight="1">
      <c r="A271" s="12"/>
      <c r="B271" s="5"/>
      <c r="D271" s="5"/>
      <c r="E271" s="5"/>
    </row>
    <row r="272" ht="15.75" customHeight="1">
      <c r="A272" s="12"/>
      <c r="B272" s="5"/>
      <c r="D272" s="5"/>
      <c r="E272" s="5"/>
    </row>
    <row r="273" ht="15.75" customHeight="1">
      <c r="A273" s="12"/>
      <c r="B273" s="5"/>
      <c r="D273" s="5"/>
      <c r="E273" s="5"/>
    </row>
    <row r="274" ht="15.75" customHeight="1">
      <c r="A274" s="12"/>
      <c r="B274" s="5"/>
      <c r="D274" s="5"/>
      <c r="E274" s="5"/>
    </row>
    <row r="275" ht="15.75" customHeight="1">
      <c r="A275" s="12"/>
      <c r="B275" s="5"/>
      <c r="D275" s="5"/>
      <c r="E275" s="5"/>
    </row>
    <row r="276" ht="15.75" customHeight="1">
      <c r="A276" s="12"/>
      <c r="B276" s="5"/>
      <c r="D276" s="5"/>
      <c r="E276" s="5"/>
    </row>
    <row r="277" ht="15.75" customHeight="1">
      <c r="A277" s="12"/>
      <c r="B277" s="5"/>
      <c r="D277" s="5"/>
      <c r="E277" s="5"/>
    </row>
    <row r="278" ht="15.75" customHeight="1">
      <c r="A278" s="12"/>
      <c r="B278" s="5"/>
      <c r="D278" s="5"/>
      <c r="E278" s="5"/>
    </row>
    <row r="279" ht="15.75" customHeight="1">
      <c r="A279" s="12"/>
      <c r="B279" s="5"/>
      <c r="D279" s="5"/>
      <c r="E279" s="5"/>
    </row>
    <row r="280" ht="15.75" customHeight="1">
      <c r="A280" s="12"/>
      <c r="B280" s="5"/>
      <c r="D280" s="5"/>
      <c r="E280" s="5"/>
    </row>
    <row r="281" ht="15.75" customHeight="1">
      <c r="A281" s="12"/>
      <c r="B281" s="5"/>
      <c r="D281" s="5"/>
      <c r="E281" s="5"/>
    </row>
    <row r="282" ht="15.75" customHeight="1">
      <c r="A282" s="12"/>
      <c r="B282" s="5"/>
      <c r="D282" s="5"/>
      <c r="E282" s="5"/>
    </row>
    <row r="283" ht="15.75" customHeight="1">
      <c r="A283" s="12"/>
      <c r="B283" s="5"/>
      <c r="D283" s="5"/>
      <c r="E283" s="5"/>
    </row>
    <row r="284" ht="15.75" customHeight="1">
      <c r="A284" s="12"/>
      <c r="B284" s="5"/>
      <c r="D284" s="5"/>
      <c r="E284" s="5"/>
    </row>
    <row r="285" ht="15.75" customHeight="1">
      <c r="A285" s="12"/>
      <c r="B285" s="5"/>
      <c r="D285" s="5"/>
      <c r="E285" s="5"/>
    </row>
    <row r="286" ht="15.75" customHeight="1">
      <c r="A286" s="12"/>
      <c r="B286" s="5"/>
      <c r="D286" s="5"/>
      <c r="E286" s="5"/>
    </row>
    <row r="287" ht="15.75" customHeight="1">
      <c r="A287" s="12"/>
      <c r="B287" s="5"/>
      <c r="D287" s="5"/>
      <c r="E287" s="5"/>
    </row>
    <row r="288" ht="15.75" customHeight="1">
      <c r="A288" s="12"/>
      <c r="B288" s="5"/>
      <c r="D288" s="5"/>
      <c r="E288" s="5"/>
    </row>
    <row r="289" ht="15.75" customHeight="1">
      <c r="A289" s="12"/>
      <c r="B289" s="5"/>
      <c r="D289" s="5"/>
      <c r="E289" s="5"/>
    </row>
    <row r="290" ht="15.75" customHeight="1">
      <c r="A290" s="12"/>
      <c r="B290" s="5"/>
      <c r="D290" s="5"/>
      <c r="E290" s="5"/>
    </row>
    <row r="291" ht="15.75" customHeight="1">
      <c r="A291" s="12"/>
      <c r="B291" s="5"/>
      <c r="D291" s="5"/>
      <c r="E291" s="5"/>
    </row>
    <row r="292" ht="15.75" customHeight="1">
      <c r="A292" s="12"/>
      <c r="B292" s="5"/>
      <c r="D292" s="5"/>
      <c r="E292" s="5"/>
    </row>
    <row r="293" ht="15.75" customHeight="1">
      <c r="A293" s="12"/>
      <c r="B293" s="5"/>
      <c r="D293" s="5"/>
      <c r="E293" s="5"/>
    </row>
    <row r="294" ht="15.75" customHeight="1">
      <c r="A294" s="12"/>
      <c r="B294" s="5"/>
      <c r="D294" s="5"/>
      <c r="E294" s="5"/>
    </row>
    <row r="295" ht="15.75" customHeight="1">
      <c r="A295" s="12"/>
      <c r="B295" s="5"/>
      <c r="D295" s="5"/>
      <c r="E295" s="5"/>
    </row>
    <row r="296" ht="15.75" customHeight="1">
      <c r="A296" s="12"/>
      <c r="B296" s="5"/>
      <c r="D296" s="5"/>
      <c r="E296" s="5"/>
    </row>
    <row r="297" ht="15.75" customHeight="1">
      <c r="A297" s="12"/>
      <c r="B297" s="5"/>
      <c r="D297" s="5"/>
      <c r="E297" s="5"/>
    </row>
    <row r="298" ht="15.75" customHeight="1">
      <c r="A298" s="12"/>
      <c r="B298" s="5"/>
      <c r="D298" s="5"/>
      <c r="E298" s="5"/>
    </row>
    <row r="299" ht="15.75" customHeight="1">
      <c r="A299" s="12"/>
      <c r="B299" s="5"/>
      <c r="D299" s="5"/>
      <c r="E299" s="5"/>
    </row>
    <row r="300" ht="15.75" customHeight="1">
      <c r="A300" s="12"/>
      <c r="B300" s="5"/>
      <c r="D300" s="5"/>
      <c r="E300" s="5"/>
    </row>
    <row r="301" ht="15.75" customHeight="1">
      <c r="A301" s="12"/>
      <c r="B301" s="5"/>
      <c r="D301" s="5"/>
      <c r="E301" s="5"/>
    </row>
    <row r="302" ht="15.75" customHeight="1">
      <c r="A302" s="12"/>
      <c r="B302" s="5"/>
      <c r="D302" s="5"/>
      <c r="E302" s="5"/>
    </row>
    <row r="303" ht="15.75" customHeight="1">
      <c r="A303" s="12"/>
      <c r="B303" s="5"/>
      <c r="D303" s="5"/>
      <c r="E303" s="5"/>
    </row>
    <row r="304" ht="15.75" customHeight="1">
      <c r="A304" s="12"/>
      <c r="B304" s="5"/>
      <c r="D304" s="5"/>
      <c r="E304" s="5"/>
    </row>
    <row r="305" ht="15.75" customHeight="1">
      <c r="A305" s="12"/>
      <c r="B305" s="5"/>
      <c r="D305" s="5"/>
      <c r="E305" s="5"/>
    </row>
    <row r="306" ht="15.75" customHeight="1">
      <c r="A306" s="12"/>
      <c r="B306" s="5"/>
      <c r="D306" s="5"/>
      <c r="E306" s="5"/>
    </row>
    <row r="307" ht="15.75" customHeight="1">
      <c r="A307" s="12"/>
      <c r="B307" s="5"/>
      <c r="D307" s="5"/>
      <c r="E307" s="5"/>
    </row>
    <row r="308" ht="15.75" customHeight="1">
      <c r="A308" s="12"/>
      <c r="B308" s="5"/>
      <c r="D308" s="5"/>
      <c r="E308" s="5"/>
    </row>
    <row r="309" ht="15.75" customHeight="1">
      <c r="A309" s="12"/>
      <c r="B309" s="5"/>
      <c r="D309" s="5"/>
      <c r="E309" s="5"/>
    </row>
    <row r="310" ht="15.75" customHeight="1">
      <c r="A310" s="12"/>
      <c r="B310" s="5"/>
      <c r="D310" s="5"/>
      <c r="E310" s="5"/>
    </row>
    <row r="311" ht="15.75" customHeight="1">
      <c r="A311" s="12"/>
      <c r="B311" s="5"/>
      <c r="D311" s="5"/>
      <c r="E311" s="5"/>
    </row>
    <row r="312" ht="15.75" customHeight="1">
      <c r="A312" s="12"/>
      <c r="B312" s="5"/>
      <c r="D312" s="5"/>
      <c r="E312" s="5"/>
    </row>
    <row r="313" ht="15.75" customHeight="1">
      <c r="A313" s="12"/>
      <c r="B313" s="5"/>
      <c r="D313" s="5"/>
      <c r="E313" s="5"/>
    </row>
    <row r="314" ht="15.75" customHeight="1">
      <c r="A314" s="12"/>
      <c r="B314" s="5"/>
      <c r="D314" s="5"/>
      <c r="E314" s="5"/>
    </row>
    <row r="315" ht="15.75" customHeight="1">
      <c r="A315" s="12"/>
      <c r="B315" s="5"/>
      <c r="D315" s="5"/>
      <c r="E315" s="5"/>
    </row>
    <row r="316" ht="15.75" customHeight="1">
      <c r="A316" s="12"/>
      <c r="B316" s="5"/>
      <c r="D316" s="5"/>
      <c r="E316" s="5"/>
    </row>
    <row r="317" ht="15.75" customHeight="1">
      <c r="A317" s="12"/>
      <c r="B317" s="5"/>
      <c r="D317" s="5"/>
      <c r="E317" s="5"/>
    </row>
    <row r="318" ht="15.75" customHeight="1">
      <c r="A318" s="12"/>
      <c r="B318" s="5"/>
      <c r="D318" s="5"/>
      <c r="E318" s="5"/>
    </row>
    <row r="319" ht="15.75" customHeight="1">
      <c r="A319" s="12"/>
      <c r="B319" s="5"/>
      <c r="D319" s="5"/>
      <c r="E319" s="5"/>
    </row>
    <row r="320" ht="15.75" customHeight="1">
      <c r="A320" s="12"/>
      <c r="B320" s="5"/>
      <c r="D320" s="5"/>
      <c r="E320" s="5"/>
    </row>
    <row r="321" ht="15.75" customHeight="1">
      <c r="A321" s="12"/>
      <c r="B321" s="5"/>
      <c r="D321" s="5"/>
      <c r="E321" s="5"/>
    </row>
    <row r="322" ht="15.75" customHeight="1">
      <c r="A322" s="12"/>
      <c r="B322" s="5"/>
      <c r="D322" s="5"/>
      <c r="E322" s="5"/>
    </row>
    <row r="323" ht="15.75" customHeight="1">
      <c r="A323" s="12"/>
      <c r="B323" s="5"/>
      <c r="D323" s="5"/>
      <c r="E323" s="5"/>
    </row>
    <row r="324" ht="15.75" customHeight="1">
      <c r="A324" s="12"/>
      <c r="B324" s="5"/>
      <c r="D324" s="5"/>
      <c r="E324" s="5"/>
    </row>
    <row r="325" ht="15.75" customHeight="1">
      <c r="A325" s="12"/>
      <c r="B325" s="5"/>
      <c r="D325" s="5"/>
      <c r="E325" s="5"/>
    </row>
    <row r="326" ht="15.75" customHeight="1">
      <c r="A326" s="12"/>
      <c r="B326" s="5"/>
      <c r="D326" s="5"/>
      <c r="E326" s="5"/>
    </row>
    <row r="327" ht="15.75" customHeight="1">
      <c r="A327" s="12"/>
      <c r="B327" s="5"/>
      <c r="D327" s="5"/>
      <c r="E327" s="5"/>
    </row>
    <row r="328" ht="15.75" customHeight="1">
      <c r="A328" s="12"/>
      <c r="B328" s="5"/>
      <c r="D328" s="5"/>
      <c r="E328" s="5"/>
    </row>
    <row r="329" ht="15.75" customHeight="1">
      <c r="A329" s="12"/>
      <c r="B329" s="5"/>
      <c r="D329" s="5"/>
      <c r="E329" s="5"/>
    </row>
    <row r="330" ht="15.75" customHeight="1">
      <c r="A330" s="12"/>
      <c r="B330" s="5"/>
      <c r="D330" s="5"/>
      <c r="E330" s="5"/>
    </row>
    <row r="331" ht="15.75" customHeight="1">
      <c r="A331" s="12"/>
      <c r="B331" s="5"/>
      <c r="D331" s="5"/>
      <c r="E331" s="5"/>
    </row>
    <row r="332" ht="15.75" customHeight="1">
      <c r="A332" s="12"/>
      <c r="B332" s="5"/>
      <c r="D332" s="5"/>
      <c r="E332" s="5"/>
    </row>
    <row r="333" ht="15.75" customHeight="1">
      <c r="A333" s="12"/>
      <c r="B333" s="5"/>
      <c r="D333" s="5"/>
      <c r="E333" s="5"/>
    </row>
    <row r="334" ht="15.75" customHeight="1">
      <c r="A334" s="12"/>
      <c r="B334" s="5"/>
      <c r="D334" s="5"/>
      <c r="E334" s="5"/>
    </row>
    <row r="335" ht="15.75" customHeight="1">
      <c r="A335" s="12"/>
      <c r="B335" s="5"/>
      <c r="D335" s="5"/>
      <c r="E335" s="5"/>
    </row>
    <row r="336" ht="15.75" customHeight="1">
      <c r="A336" s="12"/>
      <c r="B336" s="5"/>
      <c r="D336" s="5"/>
      <c r="E336" s="5"/>
    </row>
    <row r="337" ht="15.75" customHeight="1">
      <c r="A337" s="12"/>
      <c r="B337" s="5"/>
      <c r="D337" s="5"/>
      <c r="E337" s="5"/>
    </row>
    <row r="338" ht="15.75" customHeight="1">
      <c r="A338" s="12"/>
      <c r="B338" s="5"/>
      <c r="D338" s="5"/>
      <c r="E338" s="5"/>
    </row>
    <row r="339" ht="15.75" customHeight="1">
      <c r="A339" s="12"/>
      <c r="B339" s="5"/>
      <c r="D339" s="5"/>
      <c r="E339" s="5"/>
    </row>
    <row r="340" ht="15.75" customHeight="1">
      <c r="A340" s="12"/>
      <c r="B340" s="5"/>
      <c r="D340" s="5"/>
      <c r="E340" s="5"/>
    </row>
    <row r="341" ht="15.75" customHeight="1">
      <c r="A341" s="12"/>
      <c r="B341" s="5"/>
      <c r="D341" s="5"/>
      <c r="E341" s="5"/>
    </row>
    <row r="342" ht="15.75" customHeight="1">
      <c r="A342" s="12"/>
      <c r="B342" s="5"/>
      <c r="D342" s="5"/>
      <c r="E342" s="5"/>
    </row>
    <row r="343" ht="15.75" customHeight="1">
      <c r="A343" s="12"/>
      <c r="B343" s="5"/>
      <c r="D343" s="5"/>
      <c r="E343" s="5"/>
    </row>
    <row r="344" ht="15.75" customHeight="1">
      <c r="A344" s="12"/>
      <c r="B344" s="5"/>
      <c r="D344" s="5"/>
      <c r="E344" s="5"/>
    </row>
    <row r="345" ht="15.75" customHeight="1">
      <c r="A345" s="12"/>
      <c r="B345" s="5"/>
      <c r="D345" s="5"/>
      <c r="E345" s="5"/>
    </row>
    <row r="346" ht="15.75" customHeight="1">
      <c r="A346" s="12"/>
      <c r="B346" s="5"/>
      <c r="D346" s="5"/>
      <c r="E346" s="5"/>
    </row>
    <row r="347" ht="15.75" customHeight="1">
      <c r="A347" s="12"/>
      <c r="B347" s="5"/>
      <c r="D347" s="5"/>
      <c r="E347" s="5"/>
    </row>
    <row r="348" ht="15.75" customHeight="1">
      <c r="A348" s="12"/>
      <c r="B348" s="5"/>
      <c r="D348" s="5"/>
      <c r="E348" s="5"/>
    </row>
    <row r="349" ht="15.75" customHeight="1">
      <c r="A349" s="12"/>
      <c r="B349" s="5"/>
      <c r="D349" s="5"/>
      <c r="E349" s="5"/>
    </row>
    <row r="350" ht="15.75" customHeight="1">
      <c r="A350" s="12"/>
      <c r="B350" s="5"/>
      <c r="D350" s="5"/>
      <c r="E350" s="5"/>
    </row>
    <row r="351" ht="15.75" customHeight="1">
      <c r="A351" s="12"/>
      <c r="B351" s="5"/>
      <c r="D351" s="5"/>
      <c r="E351" s="5"/>
    </row>
    <row r="352" ht="15.75" customHeight="1">
      <c r="A352" s="12"/>
      <c r="B352" s="5"/>
      <c r="D352" s="5"/>
      <c r="E352" s="5"/>
    </row>
    <row r="353" ht="15.75" customHeight="1">
      <c r="A353" s="12"/>
      <c r="B353" s="5"/>
      <c r="D353" s="5"/>
      <c r="E353" s="5"/>
    </row>
    <row r="354" ht="15.75" customHeight="1">
      <c r="A354" s="12"/>
      <c r="B354" s="5"/>
      <c r="D354" s="5"/>
      <c r="E354" s="5"/>
    </row>
    <row r="355" ht="15.75" customHeight="1">
      <c r="A355" s="12"/>
      <c r="B355" s="5"/>
      <c r="D355" s="5"/>
      <c r="E355" s="5"/>
    </row>
    <row r="356" ht="15.75" customHeight="1">
      <c r="A356" s="12"/>
      <c r="B356" s="5"/>
      <c r="D356" s="5"/>
      <c r="E356" s="5"/>
    </row>
    <row r="357" ht="15.75" customHeight="1">
      <c r="A357" s="12"/>
      <c r="B357" s="5"/>
      <c r="D357" s="5"/>
      <c r="E357" s="5"/>
    </row>
    <row r="358" ht="15.75" customHeight="1">
      <c r="A358" s="12"/>
      <c r="B358" s="5"/>
      <c r="D358" s="5"/>
      <c r="E358" s="5"/>
    </row>
    <row r="359" ht="15.75" customHeight="1">
      <c r="A359" s="12"/>
      <c r="B359" s="5"/>
      <c r="D359" s="5"/>
      <c r="E359" s="5"/>
    </row>
    <row r="360" ht="15.75" customHeight="1">
      <c r="A360" s="12"/>
      <c r="B360" s="5"/>
      <c r="D360" s="5"/>
      <c r="E360" s="5"/>
    </row>
    <row r="361" ht="15.75" customHeight="1">
      <c r="A361" s="12"/>
      <c r="B361" s="5"/>
      <c r="D361" s="5"/>
      <c r="E361" s="5"/>
    </row>
    <row r="362" ht="15.75" customHeight="1">
      <c r="A362" s="12"/>
      <c r="B362" s="5"/>
      <c r="D362" s="5"/>
      <c r="E362" s="5"/>
    </row>
    <row r="363" ht="15.75" customHeight="1">
      <c r="A363" s="12"/>
      <c r="B363" s="5"/>
      <c r="D363" s="5"/>
      <c r="E363" s="5"/>
    </row>
    <row r="364" ht="15.75" customHeight="1">
      <c r="A364" s="12"/>
      <c r="B364" s="5"/>
      <c r="D364" s="5"/>
      <c r="E364" s="5"/>
    </row>
    <row r="365" ht="15.75" customHeight="1">
      <c r="A365" s="12"/>
      <c r="B365" s="5"/>
      <c r="D365" s="5"/>
      <c r="E365" s="5"/>
    </row>
    <row r="366" ht="15.75" customHeight="1">
      <c r="A366" s="12"/>
      <c r="B366" s="5"/>
      <c r="D366" s="5"/>
      <c r="E366" s="5"/>
    </row>
    <row r="367" ht="15.75" customHeight="1">
      <c r="A367" s="12"/>
      <c r="B367" s="5"/>
      <c r="D367" s="5"/>
      <c r="E367" s="5"/>
    </row>
    <row r="368" ht="15.75" customHeight="1">
      <c r="A368" s="12"/>
      <c r="B368" s="5"/>
      <c r="D368" s="5"/>
      <c r="E368" s="5"/>
    </row>
    <row r="369" ht="15.75" customHeight="1">
      <c r="A369" s="12"/>
      <c r="B369" s="5"/>
      <c r="D369" s="5"/>
      <c r="E369" s="5"/>
    </row>
    <row r="370" ht="15.75" customHeight="1">
      <c r="A370" s="12"/>
      <c r="B370" s="5"/>
      <c r="D370" s="5"/>
      <c r="E370" s="5"/>
    </row>
    <row r="371" ht="15.75" customHeight="1">
      <c r="A371" s="12"/>
      <c r="B371" s="5"/>
      <c r="D371" s="5"/>
      <c r="E371" s="5"/>
    </row>
    <row r="372" ht="15.75" customHeight="1">
      <c r="A372" s="12"/>
      <c r="B372" s="5"/>
      <c r="D372" s="5"/>
      <c r="E372" s="5"/>
    </row>
    <row r="373" ht="15.75" customHeight="1">
      <c r="A373" s="12"/>
      <c r="B373" s="5"/>
      <c r="D373" s="5"/>
      <c r="E373" s="5"/>
    </row>
    <row r="374" ht="15.75" customHeight="1">
      <c r="A374" s="12"/>
      <c r="B374" s="5"/>
      <c r="D374" s="5"/>
      <c r="E374" s="5"/>
    </row>
    <row r="375" ht="15.75" customHeight="1">
      <c r="A375" s="12"/>
      <c r="B375" s="5"/>
      <c r="D375" s="5"/>
      <c r="E375" s="5"/>
    </row>
    <row r="376" ht="15.75" customHeight="1">
      <c r="A376" s="12"/>
      <c r="B376" s="5"/>
      <c r="D376" s="5"/>
      <c r="E376" s="5"/>
    </row>
    <row r="377" ht="15.75" customHeight="1">
      <c r="A377" s="12"/>
      <c r="B377" s="5"/>
      <c r="D377" s="5"/>
      <c r="E377" s="5"/>
    </row>
    <row r="378" ht="15.75" customHeight="1">
      <c r="A378" s="12"/>
      <c r="B378" s="5"/>
      <c r="D378" s="5"/>
      <c r="E378" s="5"/>
    </row>
    <row r="379" ht="15.75" customHeight="1">
      <c r="A379" s="12"/>
      <c r="B379" s="5"/>
      <c r="D379" s="5"/>
      <c r="E379" s="5"/>
    </row>
    <row r="380" ht="15.75" customHeight="1">
      <c r="A380" s="12"/>
      <c r="B380" s="5"/>
      <c r="D380" s="5"/>
      <c r="E380" s="5"/>
    </row>
    <row r="381" ht="15.75" customHeight="1">
      <c r="A381" s="12"/>
      <c r="B381" s="5"/>
      <c r="D381" s="5"/>
      <c r="E381" s="5"/>
    </row>
    <row r="382" ht="15.75" customHeight="1">
      <c r="A382" s="12"/>
      <c r="B382" s="5"/>
      <c r="D382" s="5"/>
      <c r="E382" s="5"/>
    </row>
    <row r="383" ht="15.75" customHeight="1">
      <c r="A383" s="12"/>
      <c r="B383" s="5"/>
      <c r="D383" s="5"/>
      <c r="E383" s="5"/>
    </row>
    <row r="384" ht="15.75" customHeight="1">
      <c r="A384" s="12"/>
      <c r="B384" s="5"/>
      <c r="D384" s="5"/>
      <c r="E384" s="5"/>
    </row>
    <row r="385" ht="15.75" customHeight="1">
      <c r="A385" s="12"/>
      <c r="B385" s="5"/>
      <c r="D385" s="5"/>
      <c r="E385" s="5"/>
    </row>
    <row r="386" ht="15.75" customHeight="1">
      <c r="A386" s="12"/>
      <c r="B386" s="5"/>
      <c r="D386" s="5"/>
      <c r="E386" s="5"/>
    </row>
    <row r="387" ht="15.75" customHeight="1">
      <c r="A387" s="12"/>
      <c r="B387" s="5"/>
      <c r="D387" s="5"/>
      <c r="E387" s="5"/>
    </row>
    <row r="388" ht="15.75" customHeight="1">
      <c r="A388" s="12"/>
      <c r="B388" s="5"/>
      <c r="D388" s="5"/>
      <c r="E388" s="5"/>
    </row>
    <row r="389" ht="15.75" customHeight="1">
      <c r="A389" s="12"/>
      <c r="B389" s="5"/>
      <c r="D389" s="5"/>
      <c r="E389" s="5"/>
    </row>
    <row r="390" ht="15.75" customHeight="1">
      <c r="A390" s="12"/>
      <c r="B390" s="5"/>
      <c r="D390" s="5"/>
      <c r="E390" s="5"/>
    </row>
    <row r="391" ht="15.75" customHeight="1">
      <c r="A391" s="12"/>
      <c r="B391" s="5"/>
      <c r="D391" s="5"/>
      <c r="E391" s="5"/>
    </row>
    <row r="392" ht="15.75" customHeight="1">
      <c r="A392" s="12"/>
      <c r="B392" s="5"/>
      <c r="D392" s="5"/>
      <c r="E392" s="5"/>
    </row>
    <row r="393" ht="15.75" customHeight="1">
      <c r="A393" s="12"/>
      <c r="B393" s="5"/>
      <c r="D393" s="5"/>
      <c r="E393" s="5"/>
    </row>
    <row r="394" ht="15.75" customHeight="1">
      <c r="A394" s="12"/>
      <c r="B394" s="5"/>
      <c r="D394" s="5"/>
      <c r="E394" s="5"/>
    </row>
    <row r="395" ht="15.75" customHeight="1">
      <c r="A395" s="12"/>
      <c r="B395" s="5"/>
      <c r="D395" s="5"/>
      <c r="E395" s="5"/>
    </row>
    <row r="396" ht="15.75" customHeight="1">
      <c r="A396" s="12"/>
      <c r="B396" s="5"/>
      <c r="D396" s="5"/>
      <c r="E396" s="5"/>
    </row>
    <row r="397" ht="15.75" customHeight="1">
      <c r="A397" s="12"/>
      <c r="B397" s="5"/>
      <c r="D397" s="5"/>
      <c r="E397" s="5"/>
    </row>
    <row r="398" ht="15.75" customHeight="1">
      <c r="A398" s="12"/>
      <c r="B398" s="5"/>
      <c r="D398" s="5"/>
      <c r="E398" s="5"/>
    </row>
    <row r="399" ht="15.75" customHeight="1">
      <c r="A399" s="12"/>
      <c r="B399" s="5"/>
      <c r="D399" s="5"/>
      <c r="E399" s="5"/>
    </row>
    <row r="400" ht="15.75" customHeight="1">
      <c r="A400" s="12"/>
      <c r="B400" s="5"/>
      <c r="D400" s="5"/>
      <c r="E400" s="5"/>
    </row>
    <row r="401" ht="15.75" customHeight="1">
      <c r="A401" s="12"/>
      <c r="B401" s="5"/>
      <c r="D401" s="5"/>
      <c r="E401" s="5"/>
    </row>
    <row r="402" ht="15.75" customHeight="1">
      <c r="A402" s="12"/>
      <c r="B402" s="5"/>
      <c r="D402" s="5"/>
      <c r="E402" s="5"/>
    </row>
    <row r="403" ht="15.75" customHeight="1">
      <c r="A403" s="12"/>
      <c r="B403" s="5"/>
      <c r="D403" s="5"/>
      <c r="E403" s="5"/>
    </row>
    <row r="404" ht="15.75" customHeight="1">
      <c r="A404" s="12"/>
      <c r="B404" s="5"/>
      <c r="D404" s="5"/>
      <c r="E404" s="5"/>
    </row>
    <row r="405" ht="15.75" customHeight="1">
      <c r="A405" s="12"/>
      <c r="B405" s="5"/>
      <c r="D405" s="5"/>
      <c r="E405" s="5"/>
    </row>
    <row r="406" ht="15.75" customHeight="1">
      <c r="A406" s="12"/>
      <c r="B406" s="5"/>
      <c r="D406" s="5"/>
      <c r="E406" s="5"/>
    </row>
    <row r="407" ht="15.75" customHeight="1">
      <c r="A407" s="12"/>
      <c r="B407" s="5"/>
      <c r="D407" s="5"/>
      <c r="E407" s="5"/>
    </row>
    <row r="408" ht="15.75" customHeight="1">
      <c r="A408" s="12"/>
      <c r="B408" s="5"/>
      <c r="D408" s="5"/>
      <c r="E408" s="5"/>
    </row>
    <row r="409" ht="15.75" customHeight="1">
      <c r="A409" s="12"/>
      <c r="B409" s="5"/>
      <c r="D409" s="5"/>
      <c r="E409" s="5"/>
    </row>
    <row r="410" ht="15.75" customHeight="1">
      <c r="A410" s="12"/>
      <c r="B410" s="5"/>
      <c r="D410" s="5"/>
      <c r="E410" s="5"/>
    </row>
    <row r="411" ht="15.75" customHeight="1">
      <c r="A411" s="12"/>
      <c r="B411" s="5"/>
      <c r="D411" s="5"/>
      <c r="E411" s="5"/>
    </row>
    <row r="412" ht="15.75" customHeight="1">
      <c r="A412" s="12"/>
      <c r="B412" s="5"/>
      <c r="D412" s="5"/>
      <c r="E412" s="5"/>
    </row>
    <row r="413" ht="15.75" customHeight="1">
      <c r="A413" s="12"/>
      <c r="B413" s="5"/>
      <c r="D413" s="5"/>
      <c r="E413" s="5"/>
    </row>
    <row r="414" ht="15.75" customHeight="1">
      <c r="A414" s="12"/>
      <c r="B414" s="5"/>
      <c r="D414" s="5"/>
      <c r="E414" s="5"/>
    </row>
    <row r="415" ht="15.75" customHeight="1">
      <c r="A415" s="12"/>
      <c r="B415" s="5"/>
      <c r="D415" s="5"/>
      <c r="E415" s="5"/>
    </row>
    <row r="416" ht="15.75" customHeight="1">
      <c r="A416" s="12"/>
      <c r="B416" s="5"/>
      <c r="D416" s="5"/>
      <c r="E416" s="5"/>
    </row>
    <row r="417" ht="15.75" customHeight="1">
      <c r="A417" s="12"/>
      <c r="B417" s="5"/>
      <c r="D417" s="5"/>
      <c r="E417" s="5"/>
    </row>
    <row r="418" ht="15.75" customHeight="1">
      <c r="A418" s="12"/>
      <c r="B418" s="5"/>
      <c r="D418" s="5"/>
      <c r="E418" s="5"/>
    </row>
    <row r="419" ht="15.75" customHeight="1">
      <c r="A419" s="12"/>
      <c r="B419" s="5"/>
      <c r="D419" s="5"/>
      <c r="E419" s="5"/>
    </row>
    <row r="420" ht="15.75" customHeight="1">
      <c r="A420" s="12"/>
      <c r="B420" s="5"/>
      <c r="D420" s="5"/>
      <c r="E420" s="5"/>
    </row>
    <row r="421" ht="15.75" customHeight="1">
      <c r="A421" s="12"/>
      <c r="B421" s="5"/>
      <c r="D421" s="5"/>
      <c r="E421" s="5"/>
    </row>
    <row r="422" ht="15.75" customHeight="1">
      <c r="A422" s="12"/>
      <c r="B422" s="5"/>
      <c r="D422" s="5"/>
      <c r="E422" s="5"/>
    </row>
    <row r="423" ht="15.75" customHeight="1">
      <c r="A423" s="12"/>
      <c r="B423" s="5"/>
      <c r="D423" s="5"/>
      <c r="E423" s="5"/>
    </row>
    <row r="424" ht="15.75" customHeight="1">
      <c r="A424" s="12"/>
      <c r="B424" s="5"/>
      <c r="D424" s="5"/>
      <c r="E424" s="5"/>
    </row>
    <row r="425" ht="15.75" customHeight="1">
      <c r="A425" s="12"/>
      <c r="B425" s="5"/>
      <c r="D425" s="5"/>
      <c r="E425" s="5"/>
    </row>
    <row r="426" ht="15.75" customHeight="1">
      <c r="A426" s="12"/>
      <c r="B426" s="5"/>
      <c r="D426" s="5"/>
      <c r="E426" s="5"/>
    </row>
    <row r="427" ht="15.75" customHeight="1">
      <c r="A427" s="12"/>
      <c r="B427" s="5"/>
      <c r="D427" s="5"/>
      <c r="E427" s="5"/>
    </row>
    <row r="428" ht="15.75" customHeight="1">
      <c r="A428" s="12"/>
      <c r="B428" s="5"/>
      <c r="D428" s="5"/>
      <c r="E428" s="5"/>
    </row>
    <row r="429" ht="15.75" customHeight="1">
      <c r="A429" s="12"/>
      <c r="B429" s="5"/>
      <c r="D429" s="5"/>
      <c r="E429" s="5"/>
    </row>
    <row r="430" ht="15.75" customHeight="1">
      <c r="A430" s="12"/>
      <c r="B430" s="5"/>
      <c r="D430" s="5"/>
      <c r="E430" s="5"/>
    </row>
    <row r="431" ht="15.75" customHeight="1">
      <c r="A431" s="12"/>
      <c r="B431" s="5"/>
      <c r="D431" s="5"/>
      <c r="E431" s="5"/>
    </row>
    <row r="432" ht="15.75" customHeight="1">
      <c r="A432" s="12"/>
      <c r="B432" s="5"/>
      <c r="D432" s="5"/>
      <c r="E432" s="5"/>
    </row>
    <row r="433" ht="15.75" customHeight="1">
      <c r="A433" s="12"/>
      <c r="B433" s="5"/>
      <c r="D433" s="5"/>
      <c r="E433" s="5"/>
    </row>
    <row r="434" ht="15.75" customHeight="1">
      <c r="A434" s="12"/>
      <c r="B434" s="5"/>
      <c r="D434" s="5"/>
      <c r="E434" s="5"/>
    </row>
    <row r="435" ht="15.75" customHeight="1">
      <c r="A435" s="12"/>
      <c r="B435" s="5"/>
      <c r="D435" s="5"/>
      <c r="E435" s="5"/>
    </row>
    <row r="436" ht="15.75" customHeight="1">
      <c r="A436" s="12"/>
      <c r="B436" s="5"/>
      <c r="D436" s="5"/>
      <c r="E436" s="5"/>
    </row>
    <row r="437" ht="15.75" customHeight="1">
      <c r="A437" s="12"/>
      <c r="B437" s="5"/>
      <c r="D437" s="5"/>
      <c r="E437" s="5"/>
    </row>
    <row r="438" ht="15.75" customHeight="1">
      <c r="A438" s="12"/>
      <c r="B438" s="5"/>
      <c r="D438" s="5"/>
      <c r="E438" s="5"/>
    </row>
    <row r="439" ht="15.75" customHeight="1">
      <c r="A439" s="12"/>
      <c r="B439" s="5"/>
      <c r="D439" s="5"/>
      <c r="E439" s="5"/>
    </row>
    <row r="440" ht="15.75" customHeight="1">
      <c r="A440" s="12"/>
      <c r="B440" s="5"/>
      <c r="D440" s="5"/>
      <c r="E440" s="5"/>
    </row>
    <row r="441" ht="15.75" customHeight="1">
      <c r="A441" s="12"/>
      <c r="B441" s="5"/>
      <c r="D441" s="5"/>
      <c r="E441" s="5"/>
    </row>
    <row r="442" ht="15.75" customHeight="1">
      <c r="A442" s="12"/>
      <c r="B442" s="5"/>
      <c r="D442" s="5"/>
      <c r="E442" s="5"/>
    </row>
    <row r="443" ht="15.75" customHeight="1">
      <c r="A443" s="12"/>
      <c r="B443" s="5"/>
      <c r="D443" s="5"/>
      <c r="E443" s="5"/>
    </row>
    <row r="444" ht="15.75" customHeight="1">
      <c r="A444" s="12"/>
      <c r="B444" s="5"/>
      <c r="D444" s="5"/>
      <c r="E444" s="5"/>
    </row>
    <row r="445" ht="15.75" customHeight="1">
      <c r="A445" s="12"/>
      <c r="B445" s="5"/>
      <c r="D445" s="5"/>
      <c r="E445" s="5"/>
    </row>
    <row r="446" ht="15.75" customHeight="1">
      <c r="A446" s="12"/>
      <c r="B446" s="5"/>
      <c r="D446" s="5"/>
      <c r="E446" s="5"/>
    </row>
    <row r="447" ht="15.75" customHeight="1">
      <c r="A447" s="12"/>
      <c r="B447" s="5"/>
      <c r="D447" s="5"/>
      <c r="E447" s="5"/>
    </row>
    <row r="448" ht="15.75" customHeight="1">
      <c r="A448" s="12"/>
      <c r="B448" s="5"/>
      <c r="D448" s="5"/>
      <c r="E448" s="5"/>
    </row>
    <row r="449" ht="15.75" customHeight="1">
      <c r="A449" s="12"/>
      <c r="B449" s="5"/>
      <c r="D449" s="5"/>
      <c r="E449" s="5"/>
    </row>
    <row r="450" ht="15.75" customHeight="1">
      <c r="A450" s="12"/>
      <c r="B450" s="5"/>
      <c r="D450" s="5"/>
      <c r="E450" s="5"/>
    </row>
    <row r="451" ht="15.75" customHeight="1">
      <c r="A451" s="12"/>
      <c r="B451" s="5"/>
      <c r="D451" s="5"/>
      <c r="E451" s="5"/>
    </row>
    <row r="452" ht="15.75" customHeight="1">
      <c r="A452" s="12"/>
      <c r="B452" s="5"/>
      <c r="D452" s="5"/>
      <c r="E452" s="5"/>
    </row>
    <row r="453" ht="15.75" customHeight="1">
      <c r="A453" s="12"/>
      <c r="B453" s="5"/>
      <c r="D453" s="5"/>
      <c r="E453" s="5"/>
    </row>
    <row r="454" ht="15.75" customHeight="1">
      <c r="A454" s="12"/>
      <c r="B454" s="5"/>
      <c r="D454" s="5"/>
      <c r="E454" s="5"/>
    </row>
    <row r="455" ht="15.75" customHeight="1">
      <c r="A455" s="12"/>
      <c r="B455" s="5"/>
      <c r="D455" s="5"/>
      <c r="E455" s="5"/>
    </row>
    <row r="456" ht="15.75" customHeight="1">
      <c r="A456" s="12"/>
      <c r="B456" s="5"/>
      <c r="D456" s="5"/>
      <c r="E456" s="5"/>
    </row>
    <row r="457" ht="15.75" customHeight="1">
      <c r="A457" s="12"/>
      <c r="B457" s="5"/>
      <c r="D457" s="5"/>
      <c r="E457" s="5"/>
    </row>
    <row r="458" ht="15.75" customHeight="1">
      <c r="A458" s="12"/>
      <c r="B458" s="5"/>
      <c r="D458" s="5"/>
      <c r="E458" s="5"/>
    </row>
    <row r="459" ht="15.75" customHeight="1">
      <c r="A459" s="12"/>
      <c r="B459" s="5"/>
      <c r="D459" s="5"/>
      <c r="E459" s="5"/>
    </row>
    <row r="460" ht="15.75" customHeight="1">
      <c r="A460" s="12"/>
      <c r="B460" s="5"/>
      <c r="D460" s="5"/>
      <c r="E460" s="5"/>
    </row>
    <row r="461" ht="15.75" customHeight="1">
      <c r="A461" s="12"/>
      <c r="B461" s="5"/>
      <c r="D461" s="5"/>
      <c r="E461" s="5"/>
    </row>
    <row r="462" ht="15.75" customHeight="1">
      <c r="A462" s="12"/>
      <c r="B462" s="5"/>
      <c r="D462" s="5"/>
      <c r="E462" s="5"/>
    </row>
    <row r="463" ht="15.75" customHeight="1">
      <c r="A463" s="12"/>
      <c r="B463" s="5"/>
      <c r="D463" s="5"/>
      <c r="E463" s="5"/>
    </row>
    <row r="464" ht="15.75" customHeight="1">
      <c r="A464" s="12"/>
      <c r="B464" s="5"/>
      <c r="D464" s="5"/>
      <c r="E464" s="5"/>
    </row>
    <row r="465" ht="15.75" customHeight="1">
      <c r="A465" s="12"/>
      <c r="B465" s="5"/>
      <c r="D465" s="5"/>
      <c r="E465" s="5"/>
    </row>
    <row r="466" ht="15.75" customHeight="1">
      <c r="A466" s="12"/>
      <c r="B466" s="5"/>
      <c r="D466" s="5"/>
      <c r="E466" s="5"/>
    </row>
    <row r="467" ht="15.75" customHeight="1">
      <c r="A467" s="12"/>
      <c r="B467" s="5"/>
      <c r="D467" s="5"/>
      <c r="E467" s="5"/>
    </row>
    <row r="468" ht="15.75" customHeight="1">
      <c r="A468" s="12"/>
      <c r="B468" s="5"/>
      <c r="D468" s="5"/>
      <c r="E468" s="5"/>
    </row>
    <row r="469" ht="15.75" customHeight="1">
      <c r="A469" s="12"/>
      <c r="B469" s="5"/>
      <c r="D469" s="5"/>
      <c r="E469" s="5"/>
    </row>
    <row r="470" ht="15.75" customHeight="1">
      <c r="A470" s="12"/>
      <c r="B470" s="5"/>
      <c r="D470" s="5"/>
      <c r="E470" s="5"/>
    </row>
    <row r="471" ht="15.75" customHeight="1">
      <c r="A471" s="12"/>
      <c r="B471" s="5"/>
      <c r="D471" s="5"/>
      <c r="E471" s="5"/>
    </row>
    <row r="472" ht="15.75" customHeight="1">
      <c r="A472" s="12"/>
      <c r="B472" s="5"/>
      <c r="D472" s="5"/>
      <c r="E472" s="5"/>
    </row>
    <row r="473" ht="15.75" customHeight="1">
      <c r="A473" s="12"/>
      <c r="B473" s="5"/>
      <c r="D473" s="5"/>
      <c r="E473" s="5"/>
    </row>
    <row r="474" ht="15.75" customHeight="1">
      <c r="A474" s="12"/>
      <c r="B474" s="5"/>
      <c r="D474" s="5"/>
      <c r="E474" s="5"/>
    </row>
    <row r="475" ht="15.75" customHeight="1">
      <c r="A475" s="12"/>
      <c r="B475" s="5"/>
      <c r="D475" s="5"/>
      <c r="E475" s="5"/>
    </row>
    <row r="476" ht="15.75" customHeight="1">
      <c r="A476" s="12"/>
      <c r="B476" s="5"/>
      <c r="D476" s="5"/>
      <c r="E476" s="5"/>
    </row>
    <row r="477" ht="15.75" customHeight="1">
      <c r="A477" s="12"/>
      <c r="B477" s="5"/>
      <c r="D477" s="5"/>
      <c r="E477" s="5"/>
    </row>
    <row r="478" ht="15.75" customHeight="1">
      <c r="A478" s="12"/>
      <c r="B478" s="5"/>
      <c r="D478" s="5"/>
      <c r="E478" s="5"/>
    </row>
    <row r="479" ht="15.75" customHeight="1">
      <c r="A479" s="12"/>
      <c r="B479" s="5"/>
      <c r="D479" s="5"/>
      <c r="E479" s="5"/>
    </row>
    <row r="480" ht="15.75" customHeight="1">
      <c r="A480" s="12"/>
      <c r="B480" s="5"/>
      <c r="D480" s="5"/>
      <c r="E480" s="5"/>
    </row>
    <row r="481" ht="15.75" customHeight="1">
      <c r="A481" s="12"/>
      <c r="B481" s="5"/>
      <c r="D481" s="5"/>
      <c r="E481" s="5"/>
    </row>
    <row r="482" ht="15.75" customHeight="1">
      <c r="A482" s="12"/>
      <c r="B482" s="5"/>
      <c r="D482" s="5"/>
      <c r="E482" s="5"/>
    </row>
    <row r="483" ht="15.75" customHeight="1">
      <c r="A483" s="12"/>
      <c r="B483" s="5"/>
      <c r="D483" s="5"/>
      <c r="E483" s="5"/>
    </row>
    <row r="484" ht="15.75" customHeight="1">
      <c r="A484" s="12"/>
      <c r="B484" s="5"/>
      <c r="D484" s="5"/>
      <c r="E484" s="5"/>
    </row>
    <row r="485" ht="15.75" customHeight="1">
      <c r="A485" s="12"/>
      <c r="B485" s="5"/>
      <c r="D485" s="5"/>
      <c r="E485" s="5"/>
    </row>
    <row r="486" ht="15.75" customHeight="1">
      <c r="A486" s="12"/>
      <c r="B486" s="5"/>
      <c r="D486" s="5"/>
      <c r="E486" s="5"/>
    </row>
    <row r="487" ht="15.75" customHeight="1">
      <c r="A487" s="12"/>
      <c r="B487" s="5"/>
      <c r="D487" s="5"/>
      <c r="E487" s="5"/>
    </row>
    <row r="488" ht="15.75" customHeight="1">
      <c r="A488" s="12"/>
      <c r="B488" s="5"/>
      <c r="D488" s="5"/>
      <c r="E488" s="5"/>
    </row>
    <row r="489" ht="15.75" customHeight="1">
      <c r="A489" s="12"/>
      <c r="B489" s="5"/>
      <c r="D489" s="5"/>
      <c r="E489" s="5"/>
    </row>
    <row r="490" ht="15.75" customHeight="1">
      <c r="A490" s="12"/>
      <c r="B490" s="5"/>
      <c r="D490" s="5"/>
      <c r="E490" s="5"/>
    </row>
    <row r="491" ht="15.75" customHeight="1">
      <c r="A491" s="12"/>
      <c r="B491" s="5"/>
      <c r="D491" s="5"/>
      <c r="E491" s="5"/>
    </row>
    <row r="492" ht="15.75" customHeight="1">
      <c r="A492" s="12"/>
      <c r="B492" s="5"/>
      <c r="D492" s="5"/>
      <c r="E492" s="5"/>
    </row>
    <row r="493" ht="15.75" customHeight="1">
      <c r="A493" s="12"/>
      <c r="B493" s="5"/>
      <c r="D493" s="5"/>
      <c r="E493" s="5"/>
    </row>
    <row r="494" ht="15.75" customHeight="1">
      <c r="A494" s="12"/>
      <c r="B494" s="5"/>
      <c r="D494" s="5"/>
      <c r="E494" s="5"/>
    </row>
    <row r="495" ht="15.75" customHeight="1">
      <c r="A495" s="12"/>
      <c r="B495" s="5"/>
      <c r="D495" s="5"/>
      <c r="E495" s="5"/>
    </row>
    <row r="496" ht="15.75" customHeight="1">
      <c r="A496" s="12"/>
      <c r="B496" s="5"/>
      <c r="D496" s="5"/>
      <c r="E496" s="5"/>
    </row>
    <row r="497" ht="15.75" customHeight="1">
      <c r="A497" s="12"/>
      <c r="B497" s="5"/>
      <c r="D497" s="5"/>
      <c r="E497" s="5"/>
    </row>
    <row r="498" ht="15.75" customHeight="1">
      <c r="A498" s="12"/>
      <c r="B498" s="5"/>
      <c r="D498" s="5"/>
      <c r="E498" s="5"/>
    </row>
    <row r="499" ht="15.75" customHeight="1">
      <c r="A499" s="12"/>
      <c r="B499" s="5"/>
      <c r="D499" s="5"/>
      <c r="E499" s="5"/>
    </row>
    <row r="500" ht="15.75" customHeight="1">
      <c r="A500" s="12"/>
      <c r="B500" s="5"/>
      <c r="D500" s="5"/>
      <c r="E500" s="5"/>
    </row>
    <row r="501" ht="15.75" customHeight="1">
      <c r="A501" s="12"/>
      <c r="B501" s="5"/>
      <c r="D501" s="5"/>
      <c r="E501" s="5"/>
    </row>
    <row r="502" ht="15.75" customHeight="1">
      <c r="A502" s="12"/>
      <c r="B502" s="5"/>
      <c r="D502" s="5"/>
      <c r="E502" s="5"/>
    </row>
    <row r="503" ht="15.75" customHeight="1">
      <c r="A503" s="12"/>
      <c r="B503" s="5"/>
      <c r="D503" s="5"/>
      <c r="E503" s="5"/>
    </row>
    <row r="504" ht="15.75" customHeight="1">
      <c r="A504" s="12"/>
      <c r="B504" s="5"/>
      <c r="D504" s="5"/>
      <c r="E504" s="5"/>
    </row>
    <row r="505" ht="15.75" customHeight="1">
      <c r="A505" s="12"/>
      <c r="B505" s="5"/>
      <c r="D505" s="5"/>
      <c r="E505" s="5"/>
    </row>
    <row r="506" ht="15.75" customHeight="1">
      <c r="A506" s="12"/>
      <c r="B506" s="5"/>
      <c r="D506" s="5"/>
      <c r="E506" s="5"/>
    </row>
    <row r="507" ht="15.75" customHeight="1">
      <c r="A507" s="12"/>
      <c r="B507" s="5"/>
      <c r="D507" s="5"/>
      <c r="E507" s="5"/>
    </row>
    <row r="508" ht="15.75" customHeight="1">
      <c r="A508" s="12"/>
      <c r="B508" s="5"/>
      <c r="D508" s="5"/>
      <c r="E508" s="5"/>
    </row>
    <row r="509" ht="15.75" customHeight="1">
      <c r="A509" s="12"/>
      <c r="B509" s="5"/>
      <c r="D509" s="5"/>
      <c r="E509" s="5"/>
    </row>
    <row r="510" ht="15.75" customHeight="1">
      <c r="A510" s="12"/>
      <c r="B510" s="5"/>
      <c r="D510" s="5"/>
      <c r="E510" s="5"/>
    </row>
    <row r="511" ht="15.75" customHeight="1">
      <c r="A511" s="12"/>
      <c r="B511" s="5"/>
      <c r="D511" s="5"/>
      <c r="E511" s="5"/>
    </row>
    <row r="512" ht="15.75" customHeight="1">
      <c r="A512" s="12"/>
      <c r="B512" s="5"/>
      <c r="D512" s="5"/>
      <c r="E512" s="5"/>
    </row>
    <row r="513" ht="15.75" customHeight="1">
      <c r="A513" s="12"/>
      <c r="B513" s="5"/>
      <c r="D513" s="5"/>
      <c r="E513" s="5"/>
    </row>
    <row r="514" ht="15.75" customHeight="1">
      <c r="A514" s="12"/>
      <c r="B514" s="5"/>
      <c r="D514" s="5"/>
      <c r="E514" s="5"/>
    </row>
    <row r="515" ht="15.75" customHeight="1">
      <c r="A515" s="12"/>
      <c r="B515" s="5"/>
      <c r="D515" s="5"/>
      <c r="E515" s="5"/>
    </row>
    <row r="516" ht="15.75" customHeight="1">
      <c r="A516" s="12"/>
      <c r="B516" s="5"/>
      <c r="D516" s="5"/>
      <c r="E516" s="5"/>
    </row>
    <row r="517" ht="15.75" customHeight="1">
      <c r="A517" s="12"/>
      <c r="B517" s="5"/>
      <c r="D517" s="5"/>
      <c r="E517" s="5"/>
    </row>
    <row r="518" ht="15.75" customHeight="1">
      <c r="A518" s="12"/>
      <c r="B518" s="5"/>
      <c r="D518" s="5"/>
      <c r="E518" s="5"/>
    </row>
    <row r="519" ht="15.75" customHeight="1">
      <c r="A519" s="12"/>
      <c r="B519" s="5"/>
      <c r="D519" s="5"/>
      <c r="E519" s="5"/>
    </row>
    <row r="520" ht="15.75" customHeight="1">
      <c r="A520" s="12"/>
      <c r="B520" s="5"/>
      <c r="D520" s="5"/>
      <c r="E520" s="5"/>
    </row>
    <row r="521" ht="15.75" customHeight="1">
      <c r="A521" s="12"/>
      <c r="B521" s="5"/>
      <c r="D521" s="5"/>
      <c r="E521" s="5"/>
    </row>
    <row r="522" ht="15.75" customHeight="1">
      <c r="A522" s="12"/>
      <c r="B522" s="5"/>
      <c r="D522" s="5"/>
      <c r="E522" s="5"/>
    </row>
    <row r="523" ht="15.75" customHeight="1">
      <c r="A523" s="12"/>
      <c r="B523" s="5"/>
      <c r="D523" s="5"/>
      <c r="E523" s="5"/>
    </row>
    <row r="524" ht="15.75" customHeight="1">
      <c r="A524" s="12"/>
      <c r="B524" s="5"/>
      <c r="D524" s="5"/>
      <c r="E524" s="5"/>
    </row>
    <row r="525" ht="15.75" customHeight="1">
      <c r="A525" s="12"/>
      <c r="B525" s="5"/>
      <c r="D525" s="5"/>
      <c r="E525" s="5"/>
    </row>
    <row r="526" ht="15.75" customHeight="1">
      <c r="A526" s="12"/>
      <c r="B526" s="5"/>
      <c r="D526" s="5"/>
      <c r="E526" s="5"/>
    </row>
    <row r="527" ht="15.75" customHeight="1">
      <c r="A527" s="12"/>
      <c r="B527" s="5"/>
      <c r="D527" s="5"/>
      <c r="E527" s="5"/>
    </row>
    <row r="528" ht="15.75" customHeight="1">
      <c r="A528" s="12"/>
      <c r="B528" s="5"/>
      <c r="D528" s="5"/>
      <c r="E528" s="5"/>
    </row>
    <row r="529" ht="15.75" customHeight="1">
      <c r="A529" s="12"/>
      <c r="B529" s="5"/>
      <c r="D529" s="5"/>
      <c r="E529" s="5"/>
    </row>
    <row r="530" ht="15.75" customHeight="1">
      <c r="A530" s="12"/>
      <c r="B530" s="5"/>
      <c r="D530" s="5"/>
      <c r="E530" s="5"/>
    </row>
    <row r="531" ht="15.75" customHeight="1">
      <c r="A531" s="12"/>
      <c r="B531" s="5"/>
      <c r="D531" s="5"/>
      <c r="E531" s="5"/>
    </row>
    <row r="532" ht="15.75" customHeight="1">
      <c r="A532" s="12"/>
      <c r="B532" s="5"/>
      <c r="D532" s="5"/>
      <c r="E532" s="5"/>
    </row>
    <row r="533" ht="15.75" customHeight="1">
      <c r="A533" s="12"/>
      <c r="B533" s="5"/>
      <c r="D533" s="5"/>
      <c r="E533" s="5"/>
    </row>
    <row r="534" ht="15.75" customHeight="1">
      <c r="A534" s="12"/>
      <c r="B534" s="5"/>
      <c r="D534" s="5"/>
      <c r="E534" s="5"/>
    </row>
    <row r="535" ht="15.75" customHeight="1">
      <c r="A535" s="12"/>
      <c r="B535" s="5"/>
      <c r="D535" s="5"/>
      <c r="E535" s="5"/>
    </row>
    <row r="536" ht="15.75" customHeight="1">
      <c r="A536" s="12"/>
      <c r="B536" s="5"/>
      <c r="D536" s="5"/>
      <c r="E536" s="5"/>
    </row>
    <row r="537" ht="15.75" customHeight="1">
      <c r="A537" s="12"/>
      <c r="B537" s="5"/>
      <c r="D537" s="5"/>
      <c r="E537" s="5"/>
    </row>
    <row r="538" ht="15.75" customHeight="1">
      <c r="A538" s="12"/>
      <c r="B538" s="5"/>
      <c r="D538" s="5"/>
      <c r="E538" s="5"/>
    </row>
    <row r="539" ht="15.75" customHeight="1">
      <c r="A539" s="12"/>
      <c r="B539" s="5"/>
      <c r="D539" s="5"/>
      <c r="E539" s="5"/>
    </row>
    <row r="540" ht="15.75" customHeight="1">
      <c r="A540" s="12"/>
      <c r="B540" s="5"/>
      <c r="D540" s="5"/>
      <c r="E540" s="5"/>
    </row>
    <row r="541" ht="15.75" customHeight="1">
      <c r="A541" s="12"/>
      <c r="B541" s="5"/>
      <c r="D541" s="5"/>
      <c r="E541" s="5"/>
    </row>
    <row r="542" ht="15.75" customHeight="1">
      <c r="A542" s="12"/>
      <c r="B542" s="5"/>
      <c r="D542" s="5"/>
      <c r="E542" s="5"/>
    </row>
    <row r="543" ht="15.75" customHeight="1">
      <c r="A543" s="12"/>
      <c r="B543" s="5"/>
      <c r="D543" s="5"/>
      <c r="E543" s="5"/>
    </row>
    <row r="544" ht="15.75" customHeight="1">
      <c r="A544" s="12"/>
      <c r="B544" s="5"/>
      <c r="D544" s="5"/>
      <c r="E544" s="5"/>
    </row>
    <row r="545" ht="15.75" customHeight="1">
      <c r="A545" s="12"/>
      <c r="B545" s="5"/>
      <c r="D545" s="5"/>
      <c r="E545" s="5"/>
    </row>
    <row r="546" ht="15.75" customHeight="1">
      <c r="A546" s="12"/>
      <c r="B546" s="5"/>
      <c r="D546" s="5"/>
      <c r="E546" s="5"/>
    </row>
    <row r="547" ht="15.75" customHeight="1">
      <c r="A547" s="12"/>
      <c r="B547" s="5"/>
      <c r="D547" s="5"/>
      <c r="E547" s="5"/>
    </row>
    <row r="548" ht="15.75" customHeight="1">
      <c r="A548" s="12"/>
      <c r="B548" s="5"/>
      <c r="D548" s="5"/>
      <c r="E548" s="5"/>
    </row>
    <row r="549" ht="15.75" customHeight="1">
      <c r="A549" s="12"/>
      <c r="B549" s="5"/>
      <c r="D549" s="5"/>
      <c r="E549" s="5"/>
    </row>
    <row r="550" ht="15.75" customHeight="1">
      <c r="A550" s="12"/>
      <c r="B550" s="5"/>
      <c r="D550" s="5"/>
      <c r="E550" s="5"/>
    </row>
    <row r="551" ht="15.75" customHeight="1">
      <c r="A551" s="12"/>
      <c r="B551" s="5"/>
      <c r="D551" s="5"/>
      <c r="E551" s="5"/>
    </row>
    <row r="552" ht="15.75" customHeight="1">
      <c r="A552" s="12"/>
      <c r="B552" s="5"/>
      <c r="D552" s="5"/>
      <c r="E552" s="5"/>
    </row>
    <row r="553" ht="15.75" customHeight="1">
      <c r="A553" s="12"/>
      <c r="B553" s="5"/>
      <c r="D553" s="5"/>
      <c r="E553" s="5"/>
    </row>
    <row r="554" ht="15.75" customHeight="1">
      <c r="A554" s="12"/>
      <c r="B554" s="5"/>
      <c r="D554" s="5"/>
      <c r="E554" s="5"/>
    </row>
    <row r="555" ht="15.75" customHeight="1">
      <c r="A555" s="12"/>
      <c r="B555" s="5"/>
      <c r="D555" s="5"/>
      <c r="E555" s="5"/>
    </row>
    <row r="556" ht="15.75" customHeight="1">
      <c r="A556" s="12"/>
      <c r="B556" s="5"/>
      <c r="D556" s="5"/>
      <c r="E556" s="5"/>
    </row>
    <row r="557" ht="15.75" customHeight="1">
      <c r="A557" s="12"/>
      <c r="B557" s="5"/>
      <c r="D557" s="5"/>
      <c r="E557" s="5"/>
    </row>
    <row r="558" ht="15.75" customHeight="1">
      <c r="A558" s="12"/>
      <c r="B558" s="5"/>
      <c r="D558" s="5"/>
      <c r="E558" s="5"/>
    </row>
    <row r="559" ht="15.75" customHeight="1">
      <c r="A559" s="12"/>
      <c r="B559" s="5"/>
      <c r="D559" s="5"/>
      <c r="E559" s="5"/>
    </row>
    <row r="560" ht="15.75" customHeight="1">
      <c r="A560" s="12"/>
      <c r="B560" s="5"/>
      <c r="D560" s="5"/>
      <c r="E560" s="5"/>
    </row>
    <row r="561" ht="15.75" customHeight="1">
      <c r="A561" s="12"/>
      <c r="B561" s="5"/>
      <c r="D561" s="5"/>
      <c r="E561" s="5"/>
    </row>
    <row r="562" ht="15.75" customHeight="1">
      <c r="A562" s="12"/>
      <c r="B562" s="5"/>
      <c r="D562" s="5"/>
      <c r="E562" s="5"/>
    </row>
    <row r="563" ht="15.75" customHeight="1">
      <c r="A563" s="12"/>
      <c r="B563" s="5"/>
      <c r="D563" s="5"/>
      <c r="E563" s="5"/>
    </row>
    <row r="564" ht="15.75" customHeight="1">
      <c r="A564" s="12"/>
      <c r="B564" s="5"/>
      <c r="D564" s="5"/>
      <c r="E564" s="5"/>
    </row>
    <row r="565" ht="15.75" customHeight="1">
      <c r="A565" s="12"/>
      <c r="B565" s="5"/>
      <c r="D565" s="5"/>
      <c r="E565" s="5"/>
    </row>
    <row r="566" ht="15.75" customHeight="1">
      <c r="A566" s="12"/>
      <c r="B566" s="5"/>
      <c r="D566" s="5"/>
      <c r="E566" s="5"/>
    </row>
    <row r="567" ht="15.75" customHeight="1">
      <c r="A567" s="12"/>
      <c r="B567" s="5"/>
      <c r="D567" s="5"/>
      <c r="E567" s="5"/>
    </row>
    <row r="568" ht="15.75" customHeight="1">
      <c r="A568" s="12"/>
      <c r="B568" s="5"/>
      <c r="D568" s="5"/>
      <c r="E568" s="5"/>
    </row>
    <row r="569" ht="15.75" customHeight="1">
      <c r="A569" s="12"/>
      <c r="B569" s="5"/>
      <c r="D569" s="5"/>
      <c r="E569" s="5"/>
    </row>
    <row r="570" ht="15.75" customHeight="1">
      <c r="A570" s="12"/>
      <c r="B570" s="5"/>
      <c r="D570" s="5"/>
      <c r="E570" s="5"/>
    </row>
    <row r="571" ht="15.75" customHeight="1">
      <c r="A571" s="12"/>
      <c r="B571" s="5"/>
      <c r="D571" s="5"/>
      <c r="E571" s="5"/>
    </row>
    <row r="572" ht="15.75" customHeight="1">
      <c r="A572" s="12"/>
      <c r="B572" s="5"/>
      <c r="D572" s="5"/>
      <c r="E572" s="5"/>
    </row>
    <row r="573" ht="15.75" customHeight="1">
      <c r="A573" s="12"/>
      <c r="B573" s="5"/>
      <c r="D573" s="5"/>
      <c r="E573" s="5"/>
    </row>
    <row r="574" ht="15.75" customHeight="1">
      <c r="A574" s="12"/>
      <c r="B574" s="5"/>
      <c r="D574" s="5"/>
      <c r="E574" s="5"/>
    </row>
    <row r="575" ht="15.75" customHeight="1">
      <c r="A575" s="12"/>
      <c r="B575" s="5"/>
      <c r="D575" s="5"/>
      <c r="E575" s="5"/>
    </row>
    <row r="576" ht="15.75" customHeight="1">
      <c r="A576" s="12"/>
      <c r="B576" s="5"/>
      <c r="D576" s="5"/>
      <c r="E576" s="5"/>
    </row>
    <row r="577" ht="15.75" customHeight="1">
      <c r="A577" s="12"/>
      <c r="B577" s="5"/>
      <c r="D577" s="5"/>
      <c r="E577" s="5"/>
    </row>
    <row r="578" ht="15.75" customHeight="1">
      <c r="A578" s="12"/>
      <c r="B578" s="5"/>
      <c r="D578" s="5"/>
      <c r="E578" s="5"/>
    </row>
    <row r="579" ht="15.75" customHeight="1">
      <c r="A579" s="12"/>
      <c r="B579" s="5"/>
      <c r="D579" s="5"/>
      <c r="E579" s="5"/>
    </row>
    <row r="580" ht="15.75" customHeight="1">
      <c r="A580" s="12"/>
      <c r="B580" s="5"/>
      <c r="D580" s="5"/>
      <c r="E580" s="5"/>
    </row>
    <row r="581" ht="15.75" customHeight="1">
      <c r="A581" s="12"/>
      <c r="B581" s="5"/>
      <c r="D581" s="5"/>
      <c r="E581" s="5"/>
    </row>
    <row r="582" ht="15.75" customHeight="1">
      <c r="A582" s="12"/>
      <c r="B582" s="5"/>
      <c r="D582" s="5"/>
      <c r="E582" s="5"/>
    </row>
    <row r="583" ht="15.75" customHeight="1">
      <c r="A583" s="12"/>
      <c r="B583" s="5"/>
      <c r="D583" s="5"/>
      <c r="E583" s="5"/>
    </row>
    <row r="584" ht="15.75" customHeight="1">
      <c r="A584" s="12"/>
      <c r="B584" s="5"/>
      <c r="D584" s="5"/>
      <c r="E584" s="5"/>
    </row>
    <row r="585" ht="15.75" customHeight="1">
      <c r="A585" s="12"/>
      <c r="B585" s="5"/>
      <c r="D585" s="5"/>
      <c r="E585" s="5"/>
    </row>
    <row r="586" ht="15.75" customHeight="1">
      <c r="A586" s="12"/>
      <c r="B586" s="5"/>
      <c r="D586" s="5"/>
      <c r="E586" s="5"/>
    </row>
    <row r="587" ht="15.75" customHeight="1">
      <c r="A587" s="12"/>
      <c r="B587" s="5"/>
      <c r="D587" s="5"/>
      <c r="E587" s="5"/>
    </row>
    <row r="588" ht="15.75" customHeight="1">
      <c r="A588" s="12"/>
      <c r="B588" s="5"/>
      <c r="D588" s="5"/>
      <c r="E588" s="5"/>
    </row>
    <row r="589" ht="15.75" customHeight="1">
      <c r="A589" s="12"/>
      <c r="B589" s="5"/>
      <c r="D589" s="5"/>
      <c r="E589" s="5"/>
    </row>
    <row r="590" ht="15.75" customHeight="1">
      <c r="A590" s="12"/>
      <c r="B590" s="5"/>
      <c r="D590" s="5"/>
      <c r="E590" s="5"/>
    </row>
    <row r="591" ht="15.75" customHeight="1">
      <c r="A591" s="12"/>
      <c r="B591" s="5"/>
      <c r="D591" s="5"/>
      <c r="E591" s="5"/>
    </row>
    <row r="592" ht="15.75" customHeight="1">
      <c r="A592" s="12"/>
      <c r="B592" s="5"/>
      <c r="D592" s="5"/>
      <c r="E592" s="5"/>
    </row>
    <row r="593" ht="15.75" customHeight="1">
      <c r="A593" s="12"/>
      <c r="B593" s="5"/>
      <c r="D593" s="5"/>
      <c r="E593" s="5"/>
    </row>
    <row r="594" ht="15.75" customHeight="1">
      <c r="A594" s="12"/>
      <c r="B594" s="5"/>
      <c r="D594" s="5"/>
      <c r="E594" s="5"/>
    </row>
    <row r="595" ht="15.75" customHeight="1">
      <c r="A595" s="12"/>
      <c r="B595" s="5"/>
      <c r="D595" s="5"/>
      <c r="E595" s="5"/>
    </row>
    <row r="596" ht="15.75" customHeight="1">
      <c r="A596" s="12"/>
      <c r="B596" s="5"/>
      <c r="D596" s="5"/>
      <c r="E596" s="5"/>
    </row>
    <row r="597" ht="15.75" customHeight="1">
      <c r="A597" s="12"/>
      <c r="B597" s="5"/>
      <c r="D597" s="5"/>
      <c r="E597" s="5"/>
    </row>
    <row r="598" ht="15.75" customHeight="1">
      <c r="A598" s="12"/>
      <c r="B598" s="5"/>
      <c r="D598" s="5"/>
      <c r="E598" s="5"/>
    </row>
    <row r="599" ht="15.75" customHeight="1">
      <c r="A599" s="12"/>
      <c r="B599" s="5"/>
      <c r="D599" s="5"/>
      <c r="E599" s="5"/>
    </row>
    <row r="600" ht="15.75" customHeight="1">
      <c r="A600" s="12"/>
      <c r="B600" s="5"/>
      <c r="D600" s="5"/>
      <c r="E600" s="5"/>
    </row>
    <row r="601" ht="15.75" customHeight="1">
      <c r="A601" s="12"/>
      <c r="B601" s="5"/>
      <c r="D601" s="5"/>
      <c r="E601" s="5"/>
    </row>
    <row r="602" ht="15.75" customHeight="1">
      <c r="A602" s="12"/>
      <c r="B602" s="5"/>
      <c r="D602" s="5"/>
      <c r="E602" s="5"/>
    </row>
    <row r="603" ht="15.75" customHeight="1">
      <c r="A603" s="12"/>
      <c r="B603" s="5"/>
      <c r="D603" s="5"/>
      <c r="E603" s="5"/>
    </row>
    <row r="604" ht="15.75" customHeight="1">
      <c r="A604" s="12"/>
      <c r="B604" s="5"/>
      <c r="D604" s="5"/>
      <c r="E604" s="5"/>
    </row>
    <row r="605" ht="15.75" customHeight="1">
      <c r="A605" s="12"/>
      <c r="B605" s="5"/>
      <c r="D605" s="5"/>
      <c r="E605" s="5"/>
    </row>
    <row r="606" ht="15.75" customHeight="1">
      <c r="A606" s="12"/>
      <c r="B606" s="5"/>
      <c r="D606" s="5"/>
      <c r="E606" s="5"/>
    </row>
    <row r="607" ht="15.75" customHeight="1">
      <c r="A607" s="12"/>
      <c r="B607" s="5"/>
      <c r="D607" s="5"/>
      <c r="E607" s="5"/>
    </row>
    <row r="608" ht="15.75" customHeight="1">
      <c r="A608" s="12"/>
      <c r="B608" s="5"/>
      <c r="D608" s="5"/>
      <c r="E608" s="5"/>
    </row>
    <row r="609" ht="15.75" customHeight="1">
      <c r="A609" s="12"/>
      <c r="B609" s="5"/>
      <c r="D609" s="5"/>
      <c r="E609" s="5"/>
    </row>
    <row r="610" ht="15.75" customHeight="1">
      <c r="A610" s="12"/>
      <c r="B610" s="5"/>
      <c r="D610" s="5"/>
      <c r="E610" s="5"/>
    </row>
    <row r="611" ht="15.75" customHeight="1">
      <c r="A611" s="12"/>
      <c r="B611" s="5"/>
      <c r="D611" s="5"/>
      <c r="E611" s="5"/>
    </row>
    <row r="612" ht="15.75" customHeight="1">
      <c r="A612" s="12"/>
      <c r="B612" s="5"/>
      <c r="D612" s="5"/>
      <c r="E612" s="5"/>
    </row>
    <row r="613" ht="15.75" customHeight="1">
      <c r="A613" s="12"/>
      <c r="B613" s="5"/>
      <c r="D613" s="5"/>
      <c r="E613" s="5"/>
    </row>
    <row r="614" ht="15.75" customHeight="1">
      <c r="A614" s="12"/>
      <c r="B614" s="5"/>
      <c r="D614" s="5"/>
      <c r="E614" s="5"/>
    </row>
    <row r="615" ht="15.75" customHeight="1">
      <c r="A615" s="12"/>
      <c r="B615" s="5"/>
      <c r="D615" s="5"/>
      <c r="E615" s="5"/>
    </row>
    <row r="616" ht="15.75" customHeight="1">
      <c r="A616" s="12"/>
      <c r="B616" s="5"/>
      <c r="D616" s="5"/>
      <c r="E616" s="5"/>
    </row>
    <row r="617" ht="15.75" customHeight="1">
      <c r="A617" s="12"/>
      <c r="B617" s="5"/>
      <c r="D617" s="5"/>
      <c r="E617" s="5"/>
    </row>
    <row r="618" ht="15.75" customHeight="1">
      <c r="A618" s="12"/>
      <c r="B618" s="5"/>
      <c r="D618" s="5"/>
      <c r="E618" s="5"/>
    </row>
    <row r="619" ht="15.75" customHeight="1">
      <c r="A619" s="12"/>
      <c r="B619" s="5"/>
      <c r="D619" s="5"/>
      <c r="E619" s="5"/>
    </row>
    <row r="620" ht="15.75" customHeight="1">
      <c r="A620" s="12"/>
      <c r="B620" s="5"/>
      <c r="D620" s="5"/>
      <c r="E620" s="5"/>
    </row>
    <row r="621" ht="15.75" customHeight="1">
      <c r="A621" s="12"/>
      <c r="B621" s="5"/>
      <c r="D621" s="5"/>
      <c r="E621" s="5"/>
    </row>
    <row r="622" ht="15.75" customHeight="1">
      <c r="A622" s="12"/>
      <c r="B622" s="5"/>
      <c r="D622" s="5"/>
      <c r="E622" s="5"/>
    </row>
    <row r="623" ht="15.75" customHeight="1">
      <c r="A623" s="12"/>
      <c r="B623" s="5"/>
      <c r="D623" s="5"/>
      <c r="E623" s="5"/>
    </row>
    <row r="624" ht="15.75" customHeight="1">
      <c r="A624" s="12"/>
      <c r="B624" s="5"/>
      <c r="D624" s="5"/>
      <c r="E624" s="5"/>
    </row>
    <row r="625" ht="15.75" customHeight="1">
      <c r="A625" s="12"/>
      <c r="B625" s="5"/>
      <c r="D625" s="5"/>
      <c r="E625" s="5"/>
    </row>
    <row r="626" ht="15.75" customHeight="1">
      <c r="A626" s="12"/>
      <c r="B626" s="5"/>
      <c r="D626" s="5"/>
      <c r="E626" s="5"/>
    </row>
    <row r="627" ht="15.75" customHeight="1">
      <c r="A627" s="12"/>
      <c r="B627" s="5"/>
      <c r="D627" s="5"/>
      <c r="E627" s="5"/>
    </row>
    <row r="628" ht="15.75" customHeight="1">
      <c r="A628" s="12"/>
      <c r="B628" s="5"/>
      <c r="D628" s="5"/>
      <c r="E628" s="5"/>
    </row>
    <row r="629" ht="15.75" customHeight="1">
      <c r="A629" s="12"/>
      <c r="B629" s="5"/>
      <c r="D629" s="5"/>
      <c r="E629" s="5"/>
    </row>
    <row r="630" ht="15.75" customHeight="1">
      <c r="A630" s="12"/>
      <c r="B630" s="5"/>
      <c r="D630" s="5"/>
      <c r="E630" s="5"/>
    </row>
    <row r="631" ht="15.75" customHeight="1">
      <c r="A631" s="12"/>
      <c r="B631" s="5"/>
      <c r="D631" s="5"/>
      <c r="E631" s="5"/>
    </row>
    <row r="632" ht="15.75" customHeight="1">
      <c r="A632" s="12"/>
      <c r="B632" s="5"/>
      <c r="D632" s="5"/>
      <c r="E632" s="5"/>
    </row>
    <row r="633" ht="15.75" customHeight="1">
      <c r="A633" s="12"/>
      <c r="B633" s="5"/>
      <c r="D633" s="5"/>
      <c r="E633" s="5"/>
    </row>
    <row r="634" ht="15.75" customHeight="1">
      <c r="A634" s="12"/>
      <c r="B634" s="5"/>
      <c r="D634" s="5"/>
      <c r="E634" s="5"/>
    </row>
    <row r="635" ht="15.75" customHeight="1">
      <c r="A635" s="12"/>
      <c r="B635" s="5"/>
      <c r="D635" s="5"/>
      <c r="E635" s="5"/>
    </row>
    <row r="636" ht="15.75" customHeight="1">
      <c r="A636" s="12"/>
      <c r="B636" s="5"/>
      <c r="D636" s="5"/>
      <c r="E636" s="5"/>
    </row>
    <row r="637" ht="15.75" customHeight="1">
      <c r="A637" s="12"/>
      <c r="B637" s="5"/>
      <c r="D637" s="5"/>
      <c r="E637" s="5"/>
    </row>
    <row r="638" ht="15.75" customHeight="1">
      <c r="A638" s="12"/>
      <c r="B638" s="5"/>
      <c r="D638" s="5"/>
      <c r="E638" s="5"/>
    </row>
    <row r="639" ht="15.75" customHeight="1">
      <c r="A639" s="12"/>
      <c r="B639" s="5"/>
      <c r="D639" s="5"/>
      <c r="E639" s="5"/>
    </row>
    <row r="640" ht="15.75" customHeight="1">
      <c r="A640" s="12"/>
      <c r="B640" s="5"/>
      <c r="D640" s="5"/>
      <c r="E640" s="5"/>
    </row>
    <row r="641" ht="15.75" customHeight="1">
      <c r="A641" s="12"/>
      <c r="B641" s="5"/>
      <c r="D641" s="5"/>
      <c r="E641" s="5"/>
    </row>
    <row r="642" ht="15.75" customHeight="1">
      <c r="A642" s="12"/>
      <c r="B642" s="5"/>
      <c r="D642" s="5"/>
      <c r="E642" s="5"/>
    </row>
    <row r="643" ht="15.75" customHeight="1">
      <c r="A643" s="12"/>
      <c r="B643" s="5"/>
      <c r="D643" s="5"/>
      <c r="E643" s="5"/>
    </row>
    <row r="644" ht="15.75" customHeight="1">
      <c r="A644" s="12"/>
      <c r="B644" s="5"/>
      <c r="D644" s="5"/>
      <c r="E644" s="5"/>
    </row>
    <row r="645" ht="15.75" customHeight="1">
      <c r="A645" s="12"/>
      <c r="B645" s="5"/>
      <c r="D645" s="5"/>
      <c r="E645" s="5"/>
    </row>
    <row r="646" ht="15.75" customHeight="1">
      <c r="A646" s="12"/>
      <c r="B646" s="5"/>
      <c r="D646" s="5"/>
      <c r="E646" s="5"/>
    </row>
    <row r="647" ht="15.75" customHeight="1">
      <c r="A647" s="12"/>
      <c r="B647" s="5"/>
      <c r="D647" s="5"/>
      <c r="E647" s="5"/>
    </row>
    <row r="648" ht="15.75" customHeight="1">
      <c r="A648" s="12"/>
      <c r="B648" s="5"/>
      <c r="D648" s="5"/>
      <c r="E648" s="5"/>
    </row>
    <row r="649" ht="15.75" customHeight="1">
      <c r="A649" s="12"/>
      <c r="B649" s="5"/>
      <c r="D649" s="5"/>
      <c r="E649" s="5"/>
    </row>
    <row r="650" ht="15.75" customHeight="1">
      <c r="A650" s="12"/>
      <c r="B650" s="5"/>
      <c r="D650" s="5"/>
      <c r="E650" s="5"/>
    </row>
    <row r="651" ht="15.75" customHeight="1">
      <c r="A651" s="12"/>
      <c r="B651" s="5"/>
      <c r="D651" s="5"/>
      <c r="E651" s="5"/>
    </row>
    <row r="652" ht="15.75" customHeight="1">
      <c r="A652" s="12"/>
      <c r="B652" s="5"/>
      <c r="D652" s="5"/>
      <c r="E652" s="5"/>
    </row>
    <row r="653" ht="15.75" customHeight="1">
      <c r="A653" s="12"/>
      <c r="B653" s="5"/>
      <c r="D653" s="5"/>
      <c r="E653" s="5"/>
    </row>
    <row r="654" ht="15.75" customHeight="1">
      <c r="A654" s="12"/>
      <c r="B654" s="5"/>
      <c r="D654" s="5"/>
      <c r="E654" s="5"/>
    </row>
    <row r="655" ht="15.75" customHeight="1">
      <c r="A655" s="12"/>
      <c r="B655" s="5"/>
      <c r="D655" s="5"/>
      <c r="E655" s="5"/>
    </row>
    <row r="656" ht="15.75" customHeight="1">
      <c r="A656" s="12"/>
      <c r="B656" s="5"/>
      <c r="D656" s="5"/>
      <c r="E656" s="5"/>
    </row>
    <row r="657" ht="15.75" customHeight="1">
      <c r="A657" s="12"/>
      <c r="B657" s="5"/>
      <c r="D657" s="5"/>
      <c r="E657" s="5"/>
    </row>
    <row r="658" ht="15.75" customHeight="1">
      <c r="A658" s="12"/>
      <c r="B658" s="5"/>
      <c r="D658" s="5"/>
      <c r="E658" s="5"/>
    </row>
    <row r="659" ht="15.75" customHeight="1">
      <c r="A659" s="12"/>
      <c r="B659" s="5"/>
      <c r="D659" s="5"/>
      <c r="E659" s="5"/>
    </row>
    <row r="660" ht="15.75" customHeight="1">
      <c r="A660" s="12"/>
      <c r="B660" s="5"/>
      <c r="D660" s="5"/>
      <c r="E660" s="5"/>
    </row>
    <row r="661" ht="15.75" customHeight="1">
      <c r="A661" s="12"/>
      <c r="B661" s="5"/>
      <c r="D661" s="5"/>
      <c r="E661" s="5"/>
    </row>
    <row r="662" ht="15.75" customHeight="1">
      <c r="A662" s="12"/>
      <c r="B662" s="5"/>
      <c r="D662" s="5"/>
      <c r="E662" s="5"/>
    </row>
    <row r="663" ht="15.75" customHeight="1">
      <c r="A663" s="12"/>
      <c r="B663" s="5"/>
      <c r="D663" s="5"/>
      <c r="E663" s="5"/>
    </row>
    <row r="664" ht="15.75" customHeight="1">
      <c r="A664" s="12"/>
      <c r="B664" s="5"/>
      <c r="D664" s="5"/>
      <c r="E664" s="5"/>
    </row>
    <row r="665" ht="15.75" customHeight="1">
      <c r="A665" s="12"/>
      <c r="B665" s="5"/>
      <c r="D665" s="5"/>
      <c r="E665" s="5"/>
    </row>
    <row r="666" ht="15.75" customHeight="1">
      <c r="A666" s="12"/>
      <c r="B666" s="5"/>
      <c r="D666" s="5"/>
      <c r="E666" s="5"/>
    </row>
    <row r="667" ht="15.75" customHeight="1">
      <c r="A667" s="12"/>
      <c r="B667" s="5"/>
      <c r="D667" s="5"/>
      <c r="E667" s="5"/>
    </row>
    <row r="668" ht="15.75" customHeight="1">
      <c r="A668" s="12"/>
      <c r="B668" s="5"/>
      <c r="D668" s="5"/>
      <c r="E668" s="5"/>
    </row>
    <row r="669" ht="15.75" customHeight="1">
      <c r="A669" s="12"/>
      <c r="B669" s="5"/>
      <c r="D669" s="5"/>
      <c r="E669" s="5"/>
    </row>
    <row r="670" ht="15.75" customHeight="1">
      <c r="A670" s="12"/>
      <c r="B670" s="5"/>
      <c r="D670" s="5"/>
      <c r="E670" s="5"/>
    </row>
    <row r="671" ht="15.75" customHeight="1">
      <c r="A671" s="12"/>
      <c r="B671" s="5"/>
      <c r="D671" s="5"/>
      <c r="E671" s="5"/>
    </row>
    <row r="672" ht="15.75" customHeight="1">
      <c r="A672" s="12"/>
      <c r="B672" s="5"/>
      <c r="D672" s="5"/>
      <c r="E672" s="5"/>
    </row>
    <row r="673" ht="15.75" customHeight="1">
      <c r="A673" s="12"/>
      <c r="B673" s="5"/>
      <c r="D673" s="5"/>
      <c r="E673" s="5"/>
    </row>
    <row r="674" ht="15.75" customHeight="1">
      <c r="A674" s="12"/>
      <c r="B674" s="5"/>
      <c r="D674" s="5"/>
      <c r="E674" s="5"/>
    </row>
    <row r="675" ht="15.75" customHeight="1">
      <c r="A675" s="12"/>
      <c r="B675" s="5"/>
      <c r="D675" s="5"/>
      <c r="E675" s="5"/>
    </row>
    <row r="676" ht="15.75" customHeight="1">
      <c r="A676" s="12"/>
      <c r="B676" s="5"/>
      <c r="D676" s="5"/>
      <c r="E676" s="5"/>
    </row>
    <row r="677" ht="15.75" customHeight="1">
      <c r="A677" s="12"/>
      <c r="B677" s="5"/>
      <c r="D677" s="5"/>
      <c r="E677" s="5"/>
    </row>
    <row r="678" ht="15.75" customHeight="1">
      <c r="A678" s="12"/>
      <c r="B678" s="5"/>
      <c r="D678" s="5"/>
      <c r="E678" s="5"/>
    </row>
    <row r="679" ht="15.75" customHeight="1">
      <c r="A679" s="12"/>
      <c r="B679" s="5"/>
      <c r="D679" s="5"/>
      <c r="E679" s="5"/>
    </row>
    <row r="680" ht="15.75" customHeight="1">
      <c r="A680" s="12"/>
      <c r="B680" s="5"/>
      <c r="D680" s="5"/>
      <c r="E680" s="5"/>
    </row>
    <row r="681" ht="15.75" customHeight="1">
      <c r="A681" s="12"/>
      <c r="B681" s="5"/>
      <c r="D681" s="5"/>
      <c r="E681" s="5"/>
    </row>
    <row r="682" ht="15.75" customHeight="1">
      <c r="A682" s="12"/>
      <c r="B682" s="5"/>
      <c r="D682" s="5"/>
      <c r="E682" s="5"/>
    </row>
    <row r="683" ht="15.75" customHeight="1">
      <c r="A683" s="12"/>
      <c r="B683" s="5"/>
      <c r="D683" s="5"/>
      <c r="E683" s="5"/>
    </row>
    <row r="684" ht="15.75" customHeight="1">
      <c r="A684" s="12"/>
      <c r="B684" s="5"/>
      <c r="D684" s="5"/>
      <c r="E684" s="5"/>
    </row>
    <row r="685" ht="15.75" customHeight="1">
      <c r="A685" s="12"/>
      <c r="B685" s="5"/>
      <c r="D685" s="5"/>
      <c r="E685" s="5"/>
    </row>
    <row r="686" ht="15.75" customHeight="1">
      <c r="A686" s="12"/>
      <c r="B686" s="5"/>
      <c r="D686" s="5"/>
      <c r="E686" s="5"/>
    </row>
    <row r="687" ht="15.75" customHeight="1">
      <c r="A687" s="12"/>
      <c r="B687" s="5"/>
      <c r="D687" s="5"/>
      <c r="E687" s="5"/>
    </row>
    <row r="688" ht="15.75" customHeight="1">
      <c r="A688" s="12"/>
      <c r="B688" s="5"/>
      <c r="D688" s="5"/>
      <c r="E688" s="5"/>
    </row>
    <row r="689" ht="15.75" customHeight="1">
      <c r="A689" s="12"/>
      <c r="B689" s="5"/>
      <c r="D689" s="5"/>
      <c r="E689" s="5"/>
    </row>
    <row r="690" ht="15.75" customHeight="1">
      <c r="A690" s="12"/>
      <c r="B690" s="5"/>
      <c r="D690" s="5"/>
      <c r="E690" s="5"/>
    </row>
    <row r="691" ht="15.75" customHeight="1">
      <c r="A691" s="12"/>
      <c r="B691" s="5"/>
      <c r="D691" s="5"/>
      <c r="E691" s="5"/>
    </row>
    <row r="692" ht="15.75" customHeight="1">
      <c r="A692" s="12"/>
      <c r="B692" s="5"/>
      <c r="D692" s="5"/>
      <c r="E692" s="5"/>
    </row>
    <row r="693" ht="15.75" customHeight="1">
      <c r="A693" s="12"/>
      <c r="B693" s="5"/>
      <c r="D693" s="5"/>
      <c r="E693" s="5"/>
    </row>
    <row r="694" ht="15.75" customHeight="1">
      <c r="A694" s="12"/>
      <c r="B694" s="5"/>
      <c r="D694" s="5"/>
      <c r="E694" s="5"/>
    </row>
    <row r="695" ht="15.75" customHeight="1">
      <c r="A695" s="12"/>
      <c r="B695" s="5"/>
      <c r="D695" s="5"/>
      <c r="E695" s="5"/>
    </row>
    <row r="696" ht="15.75" customHeight="1">
      <c r="A696" s="12"/>
      <c r="B696" s="5"/>
      <c r="D696" s="5"/>
      <c r="E696" s="5"/>
    </row>
    <row r="697" ht="15.75" customHeight="1">
      <c r="A697" s="12"/>
      <c r="B697" s="5"/>
      <c r="D697" s="5"/>
      <c r="E697" s="5"/>
    </row>
    <row r="698" ht="15.75" customHeight="1">
      <c r="A698" s="12"/>
      <c r="B698" s="5"/>
      <c r="D698" s="5"/>
      <c r="E698" s="5"/>
    </row>
    <row r="699" ht="15.75" customHeight="1">
      <c r="A699" s="12"/>
      <c r="B699" s="5"/>
      <c r="D699" s="5"/>
      <c r="E699" s="5"/>
    </row>
    <row r="700" ht="15.75" customHeight="1">
      <c r="A700" s="12"/>
      <c r="B700" s="5"/>
      <c r="D700" s="5"/>
      <c r="E700" s="5"/>
    </row>
    <row r="701" ht="15.75" customHeight="1">
      <c r="A701" s="12"/>
      <c r="B701" s="5"/>
      <c r="D701" s="5"/>
      <c r="E701" s="5"/>
    </row>
    <row r="702" ht="15.75" customHeight="1">
      <c r="A702" s="12"/>
      <c r="B702" s="5"/>
      <c r="D702" s="5"/>
      <c r="E702" s="5"/>
    </row>
    <row r="703" ht="15.75" customHeight="1">
      <c r="A703" s="12"/>
      <c r="B703" s="5"/>
      <c r="D703" s="5"/>
      <c r="E703" s="5"/>
    </row>
    <row r="704" ht="15.75" customHeight="1">
      <c r="A704" s="12"/>
      <c r="B704" s="5"/>
      <c r="D704" s="5"/>
      <c r="E704" s="5"/>
    </row>
    <row r="705" ht="15.75" customHeight="1">
      <c r="A705" s="12"/>
      <c r="B705" s="5"/>
      <c r="D705" s="5"/>
      <c r="E705" s="5"/>
    </row>
    <row r="706" ht="15.75" customHeight="1">
      <c r="A706" s="12"/>
      <c r="B706" s="5"/>
      <c r="D706" s="5"/>
      <c r="E706" s="5"/>
    </row>
    <row r="707" ht="15.75" customHeight="1">
      <c r="A707" s="12"/>
      <c r="B707" s="5"/>
      <c r="D707" s="5"/>
      <c r="E707" s="5"/>
    </row>
    <row r="708" ht="15.75" customHeight="1">
      <c r="A708" s="12"/>
      <c r="B708" s="5"/>
      <c r="D708" s="5"/>
      <c r="E708" s="5"/>
    </row>
    <row r="709" ht="15.75" customHeight="1">
      <c r="A709" s="12"/>
      <c r="B709" s="5"/>
      <c r="D709" s="5"/>
      <c r="E709" s="5"/>
    </row>
    <row r="710" ht="15.75" customHeight="1">
      <c r="A710" s="12"/>
      <c r="B710" s="5"/>
      <c r="D710" s="5"/>
      <c r="E710" s="5"/>
    </row>
    <row r="711" ht="15.75" customHeight="1">
      <c r="A711" s="12"/>
      <c r="B711" s="5"/>
      <c r="D711" s="5"/>
      <c r="E711" s="5"/>
    </row>
    <row r="712" ht="15.75" customHeight="1">
      <c r="A712" s="12"/>
      <c r="B712" s="5"/>
      <c r="D712" s="5"/>
      <c r="E712" s="5"/>
    </row>
    <row r="713" ht="15.75" customHeight="1">
      <c r="A713" s="12"/>
      <c r="B713" s="5"/>
      <c r="D713" s="5"/>
      <c r="E713" s="5"/>
    </row>
    <row r="714" ht="15.75" customHeight="1">
      <c r="A714" s="12"/>
      <c r="B714" s="5"/>
      <c r="D714" s="5"/>
      <c r="E714" s="5"/>
    </row>
    <row r="715" ht="15.75" customHeight="1">
      <c r="A715" s="12"/>
      <c r="B715" s="5"/>
      <c r="D715" s="5"/>
      <c r="E715" s="5"/>
    </row>
    <row r="716" ht="15.75" customHeight="1">
      <c r="A716" s="12"/>
      <c r="B716" s="5"/>
      <c r="D716" s="5"/>
      <c r="E716" s="5"/>
    </row>
    <row r="717" ht="15.75" customHeight="1">
      <c r="A717" s="12"/>
      <c r="B717" s="5"/>
      <c r="D717" s="5"/>
      <c r="E717" s="5"/>
    </row>
    <row r="718" ht="15.75" customHeight="1">
      <c r="A718" s="12"/>
      <c r="B718" s="5"/>
      <c r="D718" s="5"/>
      <c r="E718" s="5"/>
    </row>
    <row r="719" ht="15.75" customHeight="1">
      <c r="A719" s="12"/>
      <c r="B719" s="5"/>
      <c r="D719" s="5"/>
      <c r="E719" s="5"/>
    </row>
    <row r="720" ht="15.75" customHeight="1">
      <c r="A720" s="12"/>
      <c r="B720" s="5"/>
      <c r="D720" s="5"/>
      <c r="E720" s="5"/>
    </row>
    <row r="721" ht="15.75" customHeight="1">
      <c r="A721" s="12"/>
      <c r="B721" s="5"/>
      <c r="D721" s="5"/>
      <c r="E721" s="5"/>
    </row>
    <row r="722" ht="15.75" customHeight="1">
      <c r="A722" s="12"/>
      <c r="B722" s="5"/>
      <c r="D722" s="5"/>
      <c r="E722" s="5"/>
    </row>
    <row r="723" ht="15.75" customHeight="1">
      <c r="A723" s="12"/>
      <c r="B723" s="5"/>
      <c r="D723" s="5"/>
      <c r="E723" s="5"/>
    </row>
    <row r="724" ht="15.75" customHeight="1">
      <c r="A724" s="12"/>
      <c r="B724" s="5"/>
      <c r="D724" s="5"/>
      <c r="E724" s="5"/>
    </row>
    <row r="725" ht="15.75" customHeight="1">
      <c r="A725" s="12"/>
      <c r="B725" s="5"/>
      <c r="D725" s="5"/>
      <c r="E725" s="5"/>
    </row>
    <row r="726" ht="15.75" customHeight="1">
      <c r="A726" s="12"/>
      <c r="B726" s="5"/>
      <c r="D726" s="5"/>
      <c r="E726" s="5"/>
    </row>
    <row r="727" ht="15.75" customHeight="1">
      <c r="A727" s="12"/>
      <c r="B727" s="5"/>
      <c r="D727" s="5"/>
      <c r="E727" s="5"/>
    </row>
    <row r="728" ht="15.75" customHeight="1">
      <c r="A728" s="12"/>
      <c r="B728" s="5"/>
      <c r="D728" s="5"/>
      <c r="E728" s="5"/>
    </row>
    <row r="729" ht="15.75" customHeight="1">
      <c r="A729" s="12"/>
      <c r="B729" s="5"/>
      <c r="D729" s="5"/>
      <c r="E729" s="5"/>
    </row>
    <row r="730" ht="15.75" customHeight="1">
      <c r="A730" s="12"/>
      <c r="B730" s="5"/>
      <c r="D730" s="5"/>
      <c r="E730" s="5"/>
    </row>
    <row r="731" ht="15.75" customHeight="1">
      <c r="A731" s="12"/>
      <c r="B731" s="5"/>
      <c r="D731" s="5"/>
      <c r="E731" s="5"/>
    </row>
    <row r="732" ht="15.75" customHeight="1">
      <c r="A732" s="12"/>
      <c r="B732" s="5"/>
      <c r="D732" s="5"/>
      <c r="E732" s="5"/>
    </row>
    <row r="733" ht="15.75" customHeight="1">
      <c r="A733" s="12"/>
      <c r="B733" s="5"/>
      <c r="D733" s="5"/>
      <c r="E733" s="5"/>
    </row>
    <row r="734" ht="15.75" customHeight="1">
      <c r="A734" s="12"/>
      <c r="B734" s="5"/>
      <c r="D734" s="5"/>
      <c r="E734" s="5"/>
    </row>
    <row r="735" ht="15.75" customHeight="1">
      <c r="A735" s="12"/>
      <c r="B735" s="5"/>
      <c r="D735" s="5"/>
      <c r="E735" s="5"/>
    </row>
    <row r="736" ht="15.75" customHeight="1">
      <c r="A736" s="12"/>
      <c r="B736" s="5"/>
      <c r="D736" s="5"/>
      <c r="E736" s="5"/>
    </row>
    <row r="737" ht="15.75" customHeight="1">
      <c r="A737" s="12"/>
      <c r="B737" s="5"/>
      <c r="D737" s="5"/>
      <c r="E737" s="5"/>
    </row>
    <row r="738" ht="15.75" customHeight="1">
      <c r="A738" s="12"/>
      <c r="B738" s="5"/>
      <c r="D738" s="5"/>
      <c r="E738" s="5"/>
    </row>
    <row r="739" ht="15.75" customHeight="1">
      <c r="A739" s="12"/>
      <c r="B739" s="5"/>
      <c r="D739" s="5"/>
      <c r="E739" s="5"/>
    </row>
    <row r="740" ht="15.75" customHeight="1">
      <c r="A740" s="12"/>
      <c r="B740" s="5"/>
      <c r="D740" s="5"/>
      <c r="E740" s="5"/>
    </row>
    <row r="741" ht="15.75" customHeight="1">
      <c r="A741" s="12"/>
      <c r="B741" s="5"/>
      <c r="D741" s="5"/>
      <c r="E741" s="5"/>
    </row>
    <row r="742" ht="15.75" customHeight="1">
      <c r="A742" s="12"/>
      <c r="B742" s="5"/>
      <c r="D742" s="5"/>
      <c r="E742" s="5"/>
    </row>
    <row r="743" ht="15.75" customHeight="1">
      <c r="A743" s="12"/>
      <c r="B743" s="5"/>
      <c r="D743" s="5"/>
      <c r="E743" s="5"/>
    </row>
    <row r="744" ht="15.75" customHeight="1">
      <c r="A744" s="12"/>
      <c r="B744" s="5"/>
      <c r="D744" s="5"/>
      <c r="E744" s="5"/>
    </row>
    <row r="745" ht="15.75" customHeight="1">
      <c r="A745" s="12"/>
      <c r="B745" s="5"/>
      <c r="D745" s="5"/>
      <c r="E745" s="5"/>
    </row>
    <row r="746" ht="15.75" customHeight="1">
      <c r="A746" s="12"/>
      <c r="B746" s="5"/>
      <c r="D746" s="5"/>
      <c r="E746" s="5"/>
    </row>
    <row r="747" ht="15.75" customHeight="1">
      <c r="A747" s="12"/>
      <c r="B747" s="5"/>
      <c r="D747" s="5"/>
      <c r="E747" s="5"/>
    </row>
    <row r="748" ht="15.75" customHeight="1">
      <c r="A748" s="12"/>
      <c r="B748" s="5"/>
      <c r="D748" s="5"/>
      <c r="E748" s="5"/>
    </row>
    <row r="749" ht="15.75" customHeight="1">
      <c r="A749" s="12"/>
      <c r="B749" s="5"/>
      <c r="D749" s="5"/>
      <c r="E749" s="5"/>
    </row>
    <row r="750" ht="15.75" customHeight="1">
      <c r="A750" s="12"/>
      <c r="B750" s="5"/>
      <c r="D750" s="5"/>
      <c r="E750" s="5"/>
    </row>
    <row r="751" ht="15.75" customHeight="1">
      <c r="A751" s="12"/>
      <c r="B751" s="5"/>
      <c r="D751" s="5"/>
      <c r="E751" s="5"/>
    </row>
    <row r="752" ht="15.75" customHeight="1">
      <c r="A752" s="12"/>
      <c r="B752" s="5"/>
      <c r="D752" s="5"/>
      <c r="E752" s="5"/>
    </row>
    <row r="753" ht="15.75" customHeight="1">
      <c r="A753" s="12"/>
      <c r="B753" s="5"/>
      <c r="D753" s="5"/>
      <c r="E753" s="5"/>
    </row>
    <row r="754" ht="15.75" customHeight="1">
      <c r="A754" s="12"/>
      <c r="B754" s="5"/>
      <c r="D754" s="5"/>
      <c r="E754" s="5"/>
    </row>
    <row r="755" ht="15.75" customHeight="1">
      <c r="A755" s="12"/>
      <c r="B755" s="5"/>
      <c r="D755" s="5"/>
      <c r="E755" s="5"/>
    </row>
    <row r="756" ht="15.75" customHeight="1">
      <c r="A756" s="12"/>
      <c r="B756" s="5"/>
      <c r="D756" s="5"/>
      <c r="E756" s="5"/>
    </row>
    <row r="757" ht="15.75" customHeight="1">
      <c r="A757" s="12"/>
      <c r="B757" s="5"/>
      <c r="D757" s="5"/>
      <c r="E757" s="5"/>
    </row>
    <row r="758" ht="15.75" customHeight="1">
      <c r="A758" s="12"/>
      <c r="B758" s="5"/>
      <c r="D758" s="5"/>
      <c r="E758" s="5"/>
    </row>
    <row r="759" ht="15.75" customHeight="1">
      <c r="A759" s="12"/>
      <c r="B759" s="5"/>
      <c r="D759" s="5"/>
      <c r="E759" s="5"/>
    </row>
    <row r="760" ht="15.75" customHeight="1">
      <c r="A760" s="12"/>
      <c r="B760" s="5"/>
      <c r="D760" s="5"/>
      <c r="E760" s="5"/>
    </row>
    <row r="761" ht="15.75" customHeight="1">
      <c r="A761" s="12"/>
      <c r="B761" s="5"/>
      <c r="D761" s="5"/>
      <c r="E761" s="5"/>
    </row>
    <row r="762" ht="15.75" customHeight="1">
      <c r="A762" s="12"/>
      <c r="B762" s="5"/>
      <c r="D762" s="5"/>
      <c r="E762" s="5"/>
    </row>
    <row r="763" ht="15.75" customHeight="1">
      <c r="A763" s="12"/>
      <c r="B763" s="5"/>
      <c r="D763" s="5"/>
      <c r="E763" s="5"/>
    </row>
    <row r="764" ht="15.75" customHeight="1">
      <c r="A764" s="12"/>
      <c r="B764" s="5"/>
      <c r="D764" s="5"/>
      <c r="E764" s="5"/>
    </row>
    <row r="765" ht="15.75" customHeight="1">
      <c r="A765" s="12"/>
      <c r="B765" s="5"/>
      <c r="D765" s="5"/>
      <c r="E765" s="5"/>
    </row>
    <row r="766" ht="15.75" customHeight="1">
      <c r="A766" s="12"/>
      <c r="B766" s="5"/>
      <c r="D766" s="5"/>
      <c r="E766" s="5"/>
    </row>
    <row r="767" ht="15.75" customHeight="1">
      <c r="A767" s="12"/>
      <c r="B767" s="5"/>
      <c r="D767" s="5"/>
      <c r="E767" s="5"/>
    </row>
    <row r="768" ht="15.75" customHeight="1">
      <c r="A768" s="12"/>
      <c r="B768" s="5"/>
      <c r="D768" s="5"/>
      <c r="E768" s="5"/>
    </row>
    <row r="769" ht="15.75" customHeight="1">
      <c r="A769" s="12"/>
      <c r="B769" s="5"/>
      <c r="D769" s="5"/>
      <c r="E769" s="5"/>
    </row>
    <row r="770" ht="15.75" customHeight="1">
      <c r="A770" s="12"/>
      <c r="B770" s="5"/>
      <c r="D770" s="5"/>
      <c r="E770" s="5"/>
    </row>
    <row r="771" ht="15.75" customHeight="1">
      <c r="A771" s="12"/>
      <c r="B771" s="5"/>
      <c r="D771" s="5"/>
      <c r="E771" s="5"/>
    </row>
    <row r="772" ht="15.75" customHeight="1">
      <c r="A772" s="12"/>
      <c r="B772" s="5"/>
      <c r="D772" s="5"/>
      <c r="E772" s="5"/>
    </row>
    <row r="773" ht="15.75" customHeight="1">
      <c r="A773" s="12"/>
      <c r="B773" s="5"/>
      <c r="D773" s="5"/>
      <c r="E773" s="5"/>
    </row>
    <row r="774" ht="15.75" customHeight="1">
      <c r="A774" s="12"/>
      <c r="B774" s="5"/>
      <c r="D774" s="5"/>
      <c r="E774" s="5"/>
    </row>
    <row r="775" ht="15.75" customHeight="1">
      <c r="A775" s="12"/>
      <c r="B775" s="5"/>
      <c r="D775" s="5"/>
      <c r="E775" s="5"/>
    </row>
    <row r="776" ht="15.75" customHeight="1">
      <c r="A776" s="12"/>
      <c r="B776" s="5"/>
      <c r="D776" s="5"/>
      <c r="E776" s="5"/>
    </row>
    <row r="777" ht="15.75" customHeight="1">
      <c r="A777" s="12"/>
      <c r="B777" s="5"/>
      <c r="D777" s="5"/>
      <c r="E777" s="5"/>
    </row>
    <row r="778" ht="15.75" customHeight="1">
      <c r="A778" s="12"/>
      <c r="B778" s="5"/>
      <c r="D778" s="5"/>
      <c r="E778" s="5"/>
    </row>
    <row r="779" ht="15.75" customHeight="1">
      <c r="A779" s="12"/>
      <c r="B779" s="5"/>
      <c r="D779" s="5"/>
      <c r="E779" s="5"/>
    </row>
    <row r="780" ht="15.75" customHeight="1">
      <c r="A780" s="12"/>
      <c r="B780" s="5"/>
      <c r="D780" s="5"/>
      <c r="E780" s="5"/>
    </row>
    <row r="781" ht="15.75" customHeight="1">
      <c r="A781" s="12"/>
      <c r="B781" s="5"/>
      <c r="D781" s="5"/>
      <c r="E781" s="5"/>
    </row>
    <row r="782" ht="15.75" customHeight="1">
      <c r="A782" s="12"/>
      <c r="B782" s="5"/>
      <c r="D782" s="5"/>
      <c r="E782" s="5"/>
    </row>
    <row r="783" ht="15.75" customHeight="1">
      <c r="A783" s="12"/>
      <c r="B783" s="5"/>
      <c r="D783" s="5"/>
      <c r="E783" s="5"/>
    </row>
    <row r="784" ht="15.75" customHeight="1">
      <c r="A784" s="12"/>
      <c r="B784" s="5"/>
      <c r="D784" s="5"/>
      <c r="E784" s="5"/>
    </row>
    <row r="785" ht="15.75" customHeight="1">
      <c r="A785" s="12"/>
      <c r="B785" s="5"/>
      <c r="D785" s="5"/>
      <c r="E785" s="5"/>
    </row>
    <row r="786" ht="15.75" customHeight="1">
      <c r="A786" s="12"/>
      <c r="B786" s="5"/>
      <c r="D786" s="5"/>
      <c r="E786" s="5"/>
    </row>
    <row r="787" ht="15.75" customHeight="1">
      <c r="A787" s="12"/>
      <c r="B787" s="5"/>
      <c r="D787" s="5"/>
      <c r="E787" s="5"/>
    </row>
    <row r="788" ht="15.75" customHeight="1">
      <c r="A788" s="12"/>
      <c r="B788" s="5"/>
      <c r="D788" s="5"/>
      <c r="E788" s="5"/>
    </row>
    <row r="789" ht="15.75" customHeight="1">
      <c r="A789" s="12"/>
      <c r="B789" s="5"/>
      <c r="D789" s="5"/>
      <c r="E789" s="5"/>
    </row>
    <row r="790" ht="15.75" customHeight="1">
      <c r="A790" s="12"/>
      <c r="B790" s="5"/>
      <c r="D790" s="5"/>
      <c r="E790" s="5"/>
    </row>
    <row r="791" ht="15.75" customHeight="1">
      <c r="A791" s="12"/>
      <c r="B791" s="5"/>
      <c r="D791" s="5"/>
      <c r="E791" s="5"/>
    </row>
    <row r="792" ht="15.75" customHeight="1">
      <c r="A792" s="12"/>
      <c r="B792" s="5"/>
      <c r="D792" s="5"/>
      <c r="E792" s="5"/>
    </row>
    <row r="793" ht="15.75" customHeight="1">
      <c r="A793" s="12"/>
      <c r="B793" s="5"/>
      <c r="D793" s="5"/>
      <c r="E793" s="5"/>
    </row>
    <row r="794" ht="15.75" customHeight="1">
      <c r="A794" s="12"/>
      <c r="B794" s="5"/>
      <c r="D794" s="5"/>
      <c r="E794" s="5"/>
    </row>
    <row r="795" ht="15.75" customHeight="1">
      <c r="A795" s="12"/>
      <c r="B795" s="5"/>
      <c r="D795" s="5"/>
      <c r="E795" s="5"/>
    </row>
    <row r="796" ht="15.75" customHeight="1">
      <c r="A796" s="12"/>
      <c r="B796" s="5"/>
      <c r="D796" s="5"/>
      <c r="E796" s="5"/>
    </row>
    <row r="797" ht="15.75" customHeight="1">
      <c r="A797" s="12"/>
      <c r="B797" s="5"/>
      <c r="D797" s="5"/>
      <c r="E797" s="5"/>
    </row>
    <row r="798" ht="15.75" customHeight="1">
      <c r="A798" s="12"/>
      <c r="B798" s="5"/>
      <c r="D798" s="5"/>
      <c r="E798" s="5"/>
    </row>
    <row r="799" ht="15.75" customHeight="1">
      <c r="A799" s="12"/>
      <c r="B799" s="5"/>
      <c r="D799" s="5"/>
      <c r="E799" s="5"/>
    </row>
    <row r="800" ht="15.75" customHeight="1">
      <c r="A800" s="12"/>
      <c r="B800" s="5"/>
      <c r="D800" s="5"/>
      <c r="E800" s="5"/>
    </row>
    <row r="801" ht="15.75" customHeight="1">
      <c r="A801" s="12"/>
      <c r="B801" s="5"/>
      <c r="D801" s="5"/>
      <c r="E801" s="5"/>
    </row>
    <row r="802" ht="15.75" customHeight="1">
      <c r="A802" s="12"/>
      <c r="B802" s="5"/>
      <c r="D802" s="5"/>
      <c r="E802" s="5"/>
    </row>
    <row r="803" ht="15.75" customHeight="1">
      <c r="A803" s="12"/>
      <c r="B803" s="5"/>
      <c r="D803" s="5"/>
      <c r="E803" s="5"/>
    </row>
    <row r="804" ht="15.75" customHeight="1">
      <c r="A804" s="12"/>
      <c r="B804" s="5"/>
      <c r="D804" s="5"/>
      <c r="E804" s="5"/>
    </row>
    <row r="805" ht="15.75" customHeight="1">
      <c r="A805" s="12"/>
      <c r="B805" s="5"/>
      <c r="D805" s="5"/>
      <c r="E805" s="5"/>
    </row>
    <row r="806" ht="15.75" customHeight="1">
      <c r="A806" s="12"/>
      <c r="B806" s="5"/>
      <c r="D806" s="5"/>
      <c r="E806" s="5"/>
    </row>
    <row r="807" ht="15.75" customHeight="1">
      <c r="A807" s="12"/>
      <c r="B807" s="5"/>
      <c r="D807" s="5"/>
      <c r="E807" s="5"/>
    </row>
    <row r="808" ht="15.75" customHeight="1">
      <c r="A808" s="12"/>
      <c r="B808" s="5"/>
      <c r="D808" s="5"/>
      <c r="E808" s="5"/>
    </row>
    <row r="809" ht="15.75" customHeight="1">
      <c r="A809" s="12"/>
      <c r="B809" s="5"/>
      <c r="D809" s="5"/>
      <c r="E809" s="5"/>
    </row>
    <row r="810" ht="15.75" customHeight="1">
      <c r="A810" s="12"/>
      <c r="B810" s="5"/>
      <c r="D810" s="5"/>
      <c r="E810" s="5"/>
    </row>
    <row r="811" ht="15.75" customHeight="1">
      <c r="A811" s="12"/>
      <c r="B811" s="5"/>
      <c r="D811" s="5"/>
      <c r="E811" s="5"/>
    </row>
    <row r="812" ht="15.75" customHeight="1">
      <c r="A812" s="12"/>
      <c r="B812" s="5"/>
      <c r="D812" s="5"/>
      <c r="E812" s="5"/>
    </row>
    <row r="813" ht="15.75" customHeight="1">
      <c r="A813" s="12"/>
      <c r="B813" s="5"/>
      <c r="D813" s="5"/>
      <c r="E813" s="5"/>
    </row>
    <row r="814" ht="15.75" customHeight="1">
      <c r="A814" s="12"/>
      <c r="B814" s="5"/>
      <c r="D814" s="5"/>
      <c r="E814" s="5"/>
    </row>
    <row r="815" ht="15.75" customHeight="1">
      <c r="A815" s="12"/>
      <c r="B815" s="5"/>
      <c r="D815" s="5"/>
      <c r="E815" s="5"/>
    </row>
    <row r="816" ht="15.75" customHeight="1">
      <c r="A816" s="12"/>
      <c r="B816" s="5"/>
      <c r="D816" s="5"/>
      <c r="E816" s="5"/>
    </row>
    <row r="817" ht="15.75" customHeight="1">
      <c r="A817" s="12"/>
      <c r="B817" s="5"/>
      <c r="D817" s="5"/>
      <c r="E817" s="5"/>
    </row>
    <row r="818" ht="15.75" customHeight="1">
      <c r="A818" s="12"/>
      <c r="B818" s="5"/>
      <c r="D818" s="5"/>
      <c r="E818" s="5"/>
    </row>
    <row r="819" ht="15.75" customHeight="1">
      <c r="A819" s="12"/>
      <c r="B819" s="5"/>
      <c r="D819" s="5"/>
      <c r="E819" s="5"/>
    </row>
    <row r="820" ht="15.75" customHeight="1">
      <c r="A820" s="12"/>
      <c r="B820" s="5"/>
      <c r="D820" s="5"/>
      <c r="E820" s="5"/>
    </row>
    <row r="821" ht="15.75" customHeight="1">
      <c r="A821" s="12"/>
      <c r="B821" s="5"/>
      <c r="D821" s="5"/>
      <c r="E821" s="5"/>
    </row>
    <row r="822" ht="15.75" customHeight="1">
      <c r="A822" s="12"/>
      <c r="B822" s="5"/>
      <c r="D822" s="5"/>
      <c r="E822" s="5"/>
    </row>
    <row r="823" ht="15.75" customHeight="1">
      <c r="A823" s="12"/>
      <c r="B823" s="5"/>
      <c r="D823" s="5"/>
      <c r="E823" s="5"/>
    </row>
    <row r="824" ht="15.75" customHeight="1">
      <c r="A824" s="12"/>
      <c r="B824" s="5"/>
      <c r="D824" s="5"/>
      <c r="E824" s="5"/>
    </row>
    <row r="825" ht="15.75" customHeight="1">
      <c r="A825" s="12"/>
      <c r="B825" s="5"/>
      <c r="D825" s="5"/>
      <c r="E825" s="5"/>
    </row>
    <row r="826" ht="15.75" customHeight="1">
      <c r="A826" s="12"/>
      <c r="B826" s="5"/>
      <c r="D826" s="5"/>
      <c r="E826" s="5"/>
    </row>
    <row r="827" ht="15.75" customHeight="1">
      <c r="A827" s="12"/>
      <c r="B827" s="5"/>
      <c r="D827" s="5"/>
      <c r="E827" s="5"/>
    </row>
    <row r="828" ht="15.75" customHeight="1">
      <c r="A828" s="12"/>
      <c r="B828" s="5"/>
      <c r="D828" s="5"/>
      <c r="E828" s="5"/>
    </row>
    <row r="829" ht="15.75" customHeight="1">
      <c r="A829" s="12"/>
      <c r="B829" s="5"/>
      <c r="D829" s="5"/>
      <c r="E829" s="5"/>
    </row>
    <row r="830" ht="15.75" customHeight="1">
      <c r="A830" s="12"/>
      <c r="B830" s="5"/>
      <c r="D830" s="5"/>
      <c r="E830" s="5"/>
    </row>
    <row r="831" ht="15.75" customHeight="1">
      <c r="A831" s="12"/>
      <c r="B831" s="5"/>
      <c r="D831" s="5"/>
      <c r="E831" s="5"/>
    </row>
    <row r="832" ht="15.75" customHeight="1">
      <c r="A832" s="12"/>
      <c r="B832" s="5"/>
      <c r="D832" s="5"/>
      <c r="E832" s="5"/>
    </row>
    <row r="833" ht="15.75" customHeight="1">
      <c r="A833" s="12"/>
      <c r="B833" s="5"/>
      <c r="D833" s="5"/>
      <c r="E833" s="5"/>
    </row>
    <row r="834" ht="15.75" customHeight="1">
      <c r="A834" s="12"/>
      <c r="B834" s="5"/>
      <c r="D834" s="5"/>
      <c r="E834" s="5"/>
    </row>
    <row r="835" ht="15.75" customHeight="1">
      <c r="A835" s="12"/>
      <c r="B835" s="5"/>
      <c r="D835" s="5"/>
      <c r="E835" s="5"/>
    </row>
    <row r="836" ht="15.75" customHeight="1">
      <c r="A836" s="12"/>
      <c r="B836" s="5"/>
      <c r="D836" s="5"/>
      <c r="E836" s="5"/>
    </row>
    <row r="837" ht="15.75" customHeight="1">
      <c r="A837" s="12"/>
      <c r="B837" s="5"/>
      <c r="D837" s="5"/>
      <c r="E837" s="5"/>
    </row>
    <row r="838" ht="15.75" customHeight="1">
      <c r="A838" s="12"/>
      <c r="B838" s="5"/>
      <c r="D838" s="5"/>
      <c r="E838" s="5"/>
    </row>
    <row r="839" ht="15.75" customHeight="1">
      <c r="A839" s="12"/>
      <c r="B839" s="5"/>
      <c r="D839" s="5"/>
      <c r="E839" s="5"/>
    </row>
    <row r="840" ht="15.75" customHeight="1">
      <c r="A840" s="12"/>
      <c r="B840" s="5"/>
      <c r="D840" s="5"/>
      <c r="E840" s="5"/>
    </row>
    <row r="841" ht="15.75" customHeight="1">
      <c r="A841" s="12"/>
      <c r="B841" s="5"/>
      <c r="D841" s="5"/>
      <c r="E841" s="5"/>
    </row>
    <row r="842" ht="15.75" customHeight="1">
      <c r="A842" s="12"/>
      <c r="B842" s="5"/>
      <c r="D842" s="5"/>
      <c r="E842" s="5"/>
    </row>
    <row r="843" ht="15.75" customHeight="1">
      <c r="A843" s="12"/>
      <c r="B843" s="5"/>
      <c r="D843" s="5"/>
      <c r="E843" s="5"/>
    </row>
    <row r="844" ht="15.75" customHeight="1">
      <c r="A844" s="12"/>
      <c r="B844" s="5"/>
      <c r="D844" s="5"/>
      <c r="E844" s="5"/>
    </row>
    <row r="845" ht="15.75" customHeight="1">
      <c r="A845" s="12"/>
      <c r="B845" s="5"/>
      <c r="D845" s="5"/>
      <c r="E845" s="5"/>
    </row>
    <row r="846" ht="15.75" customHeight="1">
      <c r="A846" s="12"/>
      <c r="B846" s="5"/>
      <c r="D846" s="5"/>
      <c r="E846" s="5"/>
    </row>
    <row r="847" ht="15.75" customHeight="1">
      <c r="A847" s="12"/>
      <c r="B847" s="5"/>
      <c r="D847" s="5"/>
      <c r="E847" s="5"/>
    </row>
    <row r="848" ht="15.75" customHeight="1">
      <c r="A848" s="12"/>
      <c r="B848" s="5"/>
      <c r="D848" s="5"/>
      <c r="E848" s="5"/>
    </row>
    <row r="849" ht="15.75" customHeight="1">
      <c r="A849" s="12"/>
      <c r="B849" s="5"/>
      <c r="D849" s="5"/>
      <c r="E849" s="5"/>
    </row>
    <row r="850" ht="15.75" customHeight="1">
      <c r="A850" s="12"/>
      <c r="B850" s="5"/>
      <c r="D850" s="5"/>
      <c r="E850" s="5"/>
    </row>
    <row r="851" ht="15.75" customHeight="1">
      <c r="A851" s="12"/>
      <c r="B851" s="5"/>
      <c r="D851" s="5"/>
      <c r="E851" s="5"/>
    </row>
    <row r="852" ht="15.75" customHeight="1">
      <c r="A852" s="12"/>
      <c r="B852" s="5"/>
      <c r="D852" s="5"/>
      <c r="E852" s="5"/>
    </row>
    <row r="853" ht="15.75" customHeight="1">
      <c r="A853" s="12"/>
      <c r="B853" s="5"/>
      <c r="D853" s="5"/>
      <c r="E853" s="5"/>
    </row>
    <row r="854" ht="15.75" customHeight="1">
      <c r="A854" s="12"/>
      <c r="B854" s="5"/>
      <c r="D854" s="5"/>
      <c r="E854" s="5"/>
    </row>
    <row r="855" ht="15.75" customHeight="1">
      <c r="A855" s="12"/>
      <c r="B855" s="5"/>
      <c r="D855" s="5"/>
      <c r="E855" s="5"/>
    </row>
    <row r="856" ht="15.75" customHeight="1">
      <c r="A856" s="12"/>
      <c r="B856" s="5"/>
      <c r="D856" s="5"/>
      <c r="E856" s="5"/>
    </row>
    <row r="857" ht="15.75" customHeight="1">
      <c r="A857" s="12"/>
      <c r="B857" s="5"/>
      <c r="D857" s="5"/>
      <c r="E857" s="5"/>
    </row>
    <row r="858" ht="15.75" customHeight="1">
      <c r="A858" s="12"/>
      <c r="B858" s="5"/>
      <c r="D858" s="5"/>
      <c r="E858" s="5"/>
    </row>
    <row r="859" ht="15.75" customHeight="1">
      <c r="A859" s="12"/>
      <c r="B859" s="5"/>
      <c r="D859" s="5"/>
      <c r="E859" s="5"/>
    </row>
    <row r="860" ht="15.75" customHeight="1">
      <c r="A860" s="12"/>
      <c r="B860" s="5"/>
      <c r="D860" s="5"/>
      <c r="E860" s="5"/>
    </row>
    <row r="861" ht="15.75" customHeight="1">
      <c r="A861" s="12"/>
      <c r="B861" s="5"/>
      <c r="D861" s="5"/>
      <c r="E861" s="5"/>
    </row>
    <row r="862" ht="15.75" customHeight="1">
      <c r="A862" s="12"/>
      <c r="B862" s="5"/>
      <c r="D862" s="5"/>
      <c r="E862" s="5"/>
    </row>
    <row r="863" ht="15.75" customHeight="1">
      <c r="A863" s="12"/>
      <c r="B863" s="5"/>
      <c r="D863" s="5"/>
      <c r="E863" s="5"/>
    </row>
    <row r="864" ht="15.75" customHeight="1">
      <c r="A864" s="12"/>
      <c r="B864" s="5"/>
      <c r="D864" s="5"/>
      <c r="E864" s="5"/>
    </row>
    <row r="865" ht="15.75" customHeight="1">
      <c r="A865" s="12"/>
      <c r="B865" s="5"/>
      <c r="D865" s="5"/>
      <c r="E865" s="5"/>
    </row>
    <row r="866" ht="15.75" customHeight="1">
      <c r="A866" s="12"/>
      <c r="B866" s="5"/>
      <c r="D866" s="5"/>
      <c r="E866" s="5"/>
    </row>
    <row r="867" ht="15.75" customHeight="1">
      <c r="A867" s="12"/>
      <c r="B867" s="5"/>
      <c r="D867" s="5"/>
      <c r="E867" s="5"/>
    </row>
    <row r="868" ht="15.75" customHeight="1">
      <c r="A868" s="12"/>
      <c r="B868" s="5"/>
      <c r="D868" s="5"/>
      <c r="E868" s="5"/>
    </row>
    <row r="869" ht="15.75" customHeight="1">
      <c r="A869" s="12"/>
      <c r="B869" s="5"/>
      <c r="D869" s="5"/>
      <c r="E869" s="5"/>
    </row>
    <row r="870" ht="15.75" customHeight="1">
      <c r="A870" s="12"/>
      <c r="B870" s="5"/>
      <c r="D870" s="5"/>
      <c r="E870" s="5"/>
    </row>
    <row r="871" ht="15.75" customHeight="1">
      <c r="A871" s="12"/>
      <c r="B871" s="5"/>
      <c r="D871" s="5"/>
      <c r="E871" s="5"/>
    </row>
    <row r="872" ht="15.75" customHeight="1">
      <c r="A872" s="12"/>
      <c r="B872" s="5"/>
      <c r="D872" s="5"/>
      <c r="E872" s="5"/>
    </row>
    <row r="873" ht="15.75" customHeight="1">
      <c r="A873" s="12"/>
      <c r="B873" s="5"/>
      <c r="D873" s="5"/>
      <c r="E873" s="5"/>
    </row>
    <row r="874" ht="15.75" customHeight="1">
      <c r="A874" s="12"/>
      <c r="B874" s="5"/>
      <c r="D874" s="5"/>
      <c r="E874" s="5"/>
    </row>
    <row r="875" ht="15.75" customHeight="1">
      <c r="A875" s="12"/>
      <c r="B875" s="5"/>
      <c r="D875" s="5"/>
      <c r="E875" s="5"/>
    </row>
    <row r="876" ht="15.75" customHeight="1">
      <c r="A876" s="12"/>
      <c r="B876" s="5"/>
      <c r="D876" s="5"/>
      <c r="E876" s="5"/>
    </row>
    <row r="877" ht="15.75" customHeight="1">
      <c r="A877" s="12"/>
      <c r="B877" s="5"/>
      <c r="D877" s="5"/>
      <c r="E877" s="5"/>
    </row>
    <row r="878" ht="15.75" customHeight="1">
      <c r="A878" s="12"/>
      <c r="B878" s="5"/>
      <c r="D878" s="5"/>
      <c r="E878" s="5"/>
    </row>
    <row r="879" ht="15.75" customHeight="1">
      <c r="A879" s="12"/>
      <c r="B879" s="5"/>
      <c r="D879" s="5"/>
      <c r="E879" s="5"/>
    </row>
    <row r="880" ht="15.75" customHeight="1">
      <c r="A880" s="12"/>
      <c r="B880" s="5"/>
      <c r="D880" s="5"/>
      <c r="E880" s="5"/>
    </row>
    <row r="881" ht="15.75" customHeight="1">
      <c r="A881" s="12"/>
      <c r="B881" s="5"/>
      <c r="D881" s="5"/>
      <c r="E881" s="5"/>
    </row>
    <row r="882" ht="15.75" customHeight="1">
      <c r="A882" s="12"/>
      <c r="B882" s="5"/>
      <c r="D882" s="5"/>
      <c r="E882" s="5"/>
    </row>
    <row r="883" ht="15.75" customHeight="1">
      <c r="A883" s="12"/>
      <c r="B883" s="5"/>
      <c r="D883" s="5"/>
      <c r="E883" s="5"/>
    </row>
    <row r="884" ht="15.75" customHeight="1">
      <c r="A884" s="12"/>
      <c r="B884" s="5"/>
      <c r="D884" s="5"/>
      <c r="E884" s="5"/>
    </row>
    <row r="885" ht="15.75" customHeight="1">
      <c r="A885" s="12"/>
      <c r="B885" s="5"/>
      <c r="D885" s="5"/>
      <c r="E885" s="5"/>
    </row>
    <row r="886" ht="15.75" customHeight="1">
      <c r="A886" s="12"/>
      <c r="B886" s="5"/>
      <c r="D886" s="5"/>
      <c r="E886" s="5"/>
    </row>
    <row r="887" ht="15.75" customHeight="1">
      <c r="A887" s="12"/>
      <c r="B887" s="5"/>
      <c r="D887" s="5"/>
      <c r="E887" s="5"/>
    </row>
    <row r="888" ht="15.75" customHeight="1">
      <c r="A888" s="12"/>
      <c r="B888" s="5"/>
      <c r="D888" s="5"/>
      <c r="E888" s="5"/>
    </row>
    <row r="889" ht="15.75" customHeight="1">
      <c r="A889" s="12"/>
      <c r="B889" s="5"/>
      <c r="D889" s="5"/>
      <c r="E889" s="5"/>
    </row>
    <row r="890" ht="15.75" customHeight="1">
      <c r="A890" s="12"/>
      <c r="B890" s="5"/>
      <c r="D890" s="5"/>
      <c r="E890" s="5"/>
    </row>
    <row r="891" ht="15.75" customHeight="1">
      <c r="A891" s="12"/>
      <c r="B891" s="5"/>
      <c r="D891" s="5"/>
      <c r="E891" s="5"/>
    </row>
    <row r="892" ht="15.75" customHeight="1">
      <c r="A892" s="12"/>
      <c r="B892" s="5"/>
      <c r="D892" s="5"/>
      <c r="E892" s="5"/>
    </row>
    <row r="893" ht="15.75" customHeight="1">
      <c r="A893" s="12"/>
      <c r="B893" s="5"/>
      <c r="D893" s="5"/>
      <c r="E893" s="5"/>
    </row>
    <row r="894" ht="15.75" customHeight="1">
      <c r="A894" s="12"/>
      <c r="B894" s="5"/>
      <c r="D894" s="5"/>
      <c r="E894" s="5"/>
    </row>
    <row r="895" ht="15.75" customHeight="1">
      <c r="A895" s="12"/>
      <c r="B895" s="5"/>
      <c r="D895" s="5"/>
      <c r="E895" s="5"/>
    </row>
    <row r="896" ht="15.75" customHeight="1">
      <c r="A896" s="12"/>
      <c r="B896" s="5"/>
      <c r="D896" s="5"/>
      <c r="E896" s="5"/>
    </row>
    <row r="897" ht="15.75" customHeight="1">
      <c r="A897" s="12"/>
      <c r="B897" s="5"/>
      <c r="D897" s="5"/>
      <c r="E897" s="5"/>
    </row>
    <row r="898" ht="15.75" customHeight="1">
      <c r="A898" s="12"/>
      <c r="B898" s="5"/>
      <c r="D898" s="5"/>
      <c r="E898" s="5"/>
    </row>
    <row r="899" ht="15.75" customHeight="1">
      <c r="A899" s="12"/>
      <c r="B899" s="5"/>
      <c r="D899" s="5"/>
      <c r="E899" s="5"/>
    </row>
    <row r="900" ht="15.75" customHeight="1">
      <c r="A900" s="12"/>
      <c r="B900" s="5"/>
      <c r="D900" s="5"/>
      <c r="E900" s="5"/>
    </row>
    <row r="901" ht="15.75" customHeight="1">
      <c r="A901" s="12"/>
      <c r="B901" s="5"/>
      <c r="D901" s="5"/>
      <c r="E901" s="5"/>
    </row>
    <row r="902" ht="15.75" customHeight="1">
      <c r="A902" s="12"/>
      <c r="B902" s="5"/>
      <c r="D902" s="5"/>
      <c r="E902" s="5"/>
    </row>
    <row r="903" ht="15.75" customHeight="1">
      <c r="A903" s="12"/>
      <c r="B903" s="5"/>
      <c r="D903" s="5"/>
      <c r="E903" s="5"/>
    </row>
    <row r="904" ht="15.75" customHeight="1">
      <c r="A904" s="12"/>
      <c r="B904" s="5"/>
      <c r="D904" s="5"/>
      <c r="E904" s="5"/>
    </row>
    <row r="905" ht="15.75" customHeight="1">
      <c r="A905" s="12"/>
      <c r="B905" s="5"/>
      <c r="D905" s="5"/>
      <c r="E905" s="5"/>
    </row>
    <row r="906" ht="15.75" customHeight="1">
      <c r="A906" s="12"/>
      <c r="B906" s="5"/>
      <c r="D906" s="5"/>
      <c r="E906" s="5"/>
    </row>
    <row r="907" ht="15.75" customHeight="1">
      <c r="A907" s="12"/>
      <c r="B907" s="5"/>
      <c r="D907" s="5"/>
      <c r="E907" s="5"/>
    </row>
    <row r="908" ht="15.75" customHeight="1">
      <c r="A908" s="12"/>
      <c r="B908" s="5"/>
      <c r="D908" s="5"/>
      <c r="E908" s="5"/>
    </row>
    <row r="909" ht="15.75" customHeight="1">
      <c r="A909" s="12"/>
      <c r="B909" s="5"/>
      <c r="D909" s="5"/>
      <c r="E909" s="5"/>
    </row>
    <row r="910" ht="15.75" customHeight="1">
      <c r="A910" s="12"/>
      <c r="B910" s="5"/>
      <c r="D910" s="5"/>
      <c r="E910" s="5"/>
    </row>
    <row r="911" ht="15.75" customHeight="1">
      <c r="A911" s="12"/>
      <c r="B911" s="5"/>
      <c r="D911" s="5"/>
      <c r="E911" s="5"/>
    </row>
    <row r="912" ht="15.75" customHeight="1">
      <c r="A912" s="12"/>
      <c r="B912" s="5"/>
      <c r="D912" s="5"/>
      <c r="E912" s="5"/>
    </row>
    <row r="913" ht="15.75" customHeight="1">
      <c r="A913" s="12"/>
      <c r="B913" s="5"/>
      <c r="D913" s="5"/>
      <c r="E913" s="5"/>
    </row>
    <row r="914" ht="15.75" customHeight="1">
      <c r="A914" s="12"/>
      <c r="B914" s="5"/>
      <c r="D914" s="5"/>
      <c r="E914" s="5"/>
    </row>
    <row r="915" ht="15.75" customHeight="1">
      <c r="A915" s="12"/>
      <c r="B915" s="5"/>
      <c r="D915" s="5"/>
      <c r="E915" s="5"/>
    </row>
    <row r="916" ht="15.75" customHeight="1">
      <c r="A916" s="12"/>
      <c r="B916" s="5"/>
      <c r="D916" s="5"/>
      <c r="E916" s="5"/>
    </row>
    <row r="917" ht="15.75" customHeight="1">
      <c r="A917" s="12"/>
      <c r="B917" s="5"/>
      <c r="D917" s="5"/>
      <c r="E917" s="5"/>
    </row>
    <row r="918" ht="15.75" customHeight="1">
      <c r="A918" s="12"/>
      <c r="B918" s="5"/>
      <c r="D918" s="5"/>
      <c r="E918" s="5"/>
    </row>
    <row r="919" ht="15.75" customHeight="1">
      <c r="A919" s="12"/>
      <c r="B919" s="5"/>
      <c r="D919" s="5"/>
      <c r="E919" s="5"/>
    </row>
    <row r="920" ht="15.75" customHeight="1">
      <c r="A920" s="12"/>
      <c r="B920" s="5"/>
      <c r="D920" s="5"/>
      <c r="E920" s="5"/>
    </row>
    <row r="921" ht="15.75" customHeight="1">
      <c r="A921" s="12"/>
      <c r="B921" s="5"/>
      <c r="D921" s="5"/>
      <c r="E921" s="5"/>
    </row>
    <row r="922" ht="15.75" customHeight="1">
      <c r="A922" s="12"/>
      <c r="B922" s="5"/>
      <c r="D922" s="5"/>
      <c r="E922" s="5"/>
    </row>
    <row r="923" ht="15.75" customHeight="1">
      <c r="A923" s="12"/>
      <c r="B923" s="5"/>
      <c r="D923" s="5"/>
      <c r="E923" s="5"/>
    </row>
    <row r="924" ht="15.75" customHeight="1">
      <c r="A924" s="12"/>
      <c r="B924" s="5"/>
      <c r="D924" s="5"/>
      <c r="E924" s="5"/>
    </row>
    <row r="925" ht="15.75" customHeight="1">
      <c r="A925" s="12"/>
      <c r="B925" s="5"/>
      <c r="D925" s="5"/>
      <c r="E925" s="5"/>
    </row>
    <row r="926" ht="15.75" customHeight="1">
      <c r="A926" s="12"/>
      <c r="B926" s="5"/>
      <c r="D926" s="5"/>
      <c r="E926" s="5"/>
    </row>
    <row r="927" ht="15.75" customHeight="1">
      <c r="A927" s="12"/>
      <c r="B927" s="5"/>
      <c r="D927" s="5"/>
      <c r="E927" s="5"/>
    </row>
    <row r="928" ht="15.75" customHeight="1">
      <c r="A928" s="12"/>
      <c r="B928" s="5"/>
      <c r="D928" s="5"/>
      <c r="E928" s="5"/>
    </row>
    <row r="929" ht="15.75" customHeight="1">
      <c r="A929" s="12"/>
      <c r="B929" s="5"/>
      <c r="D929" s="5"/>
      <c r="E929" s="5"/>
    </row>
    <row r="930" ht="15.75" customHeight="1">
      <c r="A930" s="12"/>
      <c r="B930" s="5"/>
      <c r="D930" s="5"/>
      <c r="E930" s="5"/>
    </row>
    <row r="931" ht="15.75" customHeight="1">
      <c r="A931" s="12"/>
      <c r="B931" s="5"/>
      <c r="D931" s="5"/>
      <c r="E931" s="5"/>
    </row>
    <row r="932" ht="15.75" customHeight="1">
      <c r="A932" s="12"/>
      <c r="B932" s="5"/>
      <c r="D932" s="5"/>
      <c r="E932" s="5"/>
    </row>
    <row r="933" ht="15.75" customHeight="1">
      <c r="A933" s="12"/>
      <c r="B933" s="5"/>
      <c r="D933" s="5"/>
      <c r="E933" s="5"/>
    </row>
    <row r="934" ht="15.75" customHeight="1">
      <c r="A934" s="12"/>
      <c r="B934" s="5"/>
      <c r="D934" s="5"/>
      <c r="E934" s="5"/>
    </row>
    <row r="935" ht="15.75" customHeight="1">
      <c r="A935" s="12"/>
      <c r="B935" s="5"/>
      <c r="D935" s="5"/>
      <c r="E935" s="5"/>
    </row>
    <row r="936" ht="15.75" customHeight="1">
      <c r="A936" s="12"/>
      <c r="B936" s="5"/>
      <c r="D936" s="5"/>
      <c r="E936" s="5"/>
    </row>
    <row r="937" ht="15.75" customHeight="1">
      <c r="A937" s="12"/>
      <c r="B937" s="5"/>
      <c r="D937" s="5"/>
      <c r="E937" s="5"/>
    </row>
    <row r="938" ht="15.75" customHeight="1">
      <c r="A938" s="12"/>
      <c r="B938" s="5"/>
      <c r="D938" s="5"/>
      <c r="E938" s="5"/>
    </row>
    <row r="939" ht="15.75" customHeight="1">
      <c r="A939" s="12"/>
      <c r="B939" s="5"/>
      <c r="D939" s="5"/>
      <c r="E939" s="5"/>
    </row>
    <row r="940" ht="15.75" customHeight="1">
      <c r="A940" s="12"/>
      <c r="B940" s="5"/>
      <c r="D940" s="5"/>
      <c r="E940" s="5"/>
    </row>
    <row r="941" ht="15.75" customHeight="1">
      <c r="A941" s="12"/>
      <c r="B941" s="5"/>
      <c r="D941" s="5"/>
      <c r="E941" s="5"/>
    </row>
    <row r="942" ht="15.75" customHeight="1">
      <c r="A942" s="12"/>
      <c r="B942" s="5"/>
      <c r="D942" s="5"/>
      <c r="E942" s="5"/>
    </row>
    <row r="943" ht="15.75" customHeight="1">
      <c r="A943" s="12"/>
      <c r="B943" s="5"/>
      <c r="D943" s="5"/>
      <c r="E943" s="5"/>
    </row>
    <row r="944" ht="15.75" customHeight="1">
      <c r="A944" s="12"/>
      <c r="B944" s="5"/>
      <c r="D944" s="5"/>
      <c r="E944" s="5"/>
    </row>
    <row r="945" ht="15.75" customHeight="1">
      <c r="A945" s="12"/>
      <c r="B945" s="5"/>
      <c r="D945" s="5"/>
      <c r="E945" s="5"/>
    </row>
    <row r="946" ht="15.75" customHeight="1">
      <c r="A946" s="12"/>
      <c r="B946" s="5"/>
      <c r="D946" s="5"/>
      <c r="E946" s="5"/>
    </row>
    <row r="947" ht="15.75" customHeight="1">
      <c r="A947" s="12"/>
      <c r="B947" s="5"/>
      <c r="D947" s="5"/>
      <c r="E947" s="5"/>
    </row>
    <row r="948" ht="15.75" customHeight="1">
      <c r="A948" s="12"/>
      <c r="B948" s="5"/>
      <c r="D948" s="5"/>
      <c r="E948" s="5"/>
    </row>
    <row r="949" ht="15.75" customHeight="1">
      <c r="A949" s="12"/>
      <c r="B949" s="5"/>
      <c r="D949" s="5"/>
      <c r="E949" s="5"/>
    </row>
    <row r="950" ht="15.75" customHeight="1">
      <c r="A950" s="12"/>
      <c r="B950" s="5"/>
      <c r="D950" s="5"/>
      <c r="E950" s="5"/>
    </row>
    <row r="951" ht="15.75" customHeight="1">
      <c r="A951" s="12"/>
      <c r="B951" s="5"/>
      <c r="D951" s="5"/>
      <c r="E951" s="5"/>
    </row>
    <row r="952" ht="15.75" customHeight="1">
      <c r="A952" s="12"/>
      <c r="B952" s="5"/>
      <c r="D952" s="5"/>
      <c r="E952" s="5"/>
    </row>
    <row r="953" ht="15.75" customHeight="1">
      <c r="A953" s="12"/>
      <c r="B953" s="5"/>
      <c r="D953" s="5"/>
      <c r="E953" s="5"/>
    </row>
    <row r="954" ht="15.75" customHeight="1">
      <c r="A954" s="12"/>
      <c r="B954" s="5"/>
      <c r="D954" s="5"/>
      <c r="E954" s="5"/>
    </row>
    <row r="955" ht="15.75" customHeight="1">
      <c r="A955" s="12"/>
      <c r="B955" s="5"/>
      <c r="D955" s="5"/>
      <c r="E955" s="5"/>
    </row>
    <row r="956" ht="15.75" customHeight="1">
      <c r="A956" s="12"/>
      <c r="B956" s="5"/>
      <c r="D956" s="5"/>
      <c r="E956" s="5"/>
    </row>
    <row r="957" ht="15.75" customHeight="1">
      <c r="A957" s="12"/>
      <c r="B957" s="5"/>
      <c r="D957" s="5"/>
      <c r="E957" s="5"/>
    </row>
    <row r="958" ht="15.75" customHeight="1">
      <c r="A958" s="12"/>
      <c r="B958" s="5"/>
      <c r="D958" s="5"/>
      <c r="E958" s="5"/>
    </row>
    <row r="959" ht="15.75" customHeight="1">
      <c r="A959" s="12"/>
      <c r="B959" s="5"/>
      <c r="D959" s="5"/>
      <c r="E959" s="5"/>
    </row>
    <row r="960" ht="15.75" customHeight="1">
      <c r="A960" s="12"/>
      <c r="B960" s="5"/>
      <c r="D960" s="5"/>
      <c r="E960" s="5"/>
    </row>
    <row r="961" ht="15.75" customHeight="1">
      <c r="A961" s="12"/>
      <c r="B961" s="5"/>
      <c r="D961" s="5"/>
      <c r="E961" s="5"/>
    </row>
    <row r="962" ht="15.75" customHeight="1">
      <c r="A962" s="12"/>
      <c r="B962" s="5"/>
      <c r="D962" s="5"/>
      <c r="E962" s="5"/>
    </row>
    <row r="963" ht="15.75" customHeight="1">
      <c r="A963" s="12"/>
      <c r="B963" s="5"/>
      <c r="D963" s="5"/>
      <c r="E963" s="5"/>
    </row>
    <row r="964" ht="15.75" customHeight="1">
      <c r="A964" s="12"/>
      <c r="B964" s="5"/>
      <c r="D964" s="5"/>
      <c r="E964" s="5"/>
    </row>
    <row r="965" ht="15.75" customHeight="1">
      <c r="A965" s="12"/>
      <c r="B965" s="5"/>
      <c r="D965" s="5"/>
      <c r="E965" s="5"/>
    </row>
    <row r="966" ht="15.75" customHeight="1">
      <c r="A966" s="12"/>
      <c r="B966" s="5"/>
      <c r="D966" s="5"/>
      <c r="E966" s="5"/>
    </row>
    <row r="967" ht="15.75" customHeight="1">
      <c r="A967" s="12"/>
      <c r="B967" s="5"/>
      <c r="D967" s="5"/>
      <c r="E967" s="5"/>
    </row>
    <row r="968" ht="15.75" customHeight="1">
      <c r="A968" s="12"/>
      <c r="B968" s="5"/>
      <c r="D968" s="5"/>
      <c r="E968" s="5"/>
    </row>
    <row r="969" ht="15.75" customHeight="1">
      <c r="A969" s="12"/>
      <c r="B969" s="5"/>
      <c r="D969" s="5"/>
      <c r="E969" s="5"/>
    </row>
    <row r="970" ht="15.75" customHeight="1">
      <c r="A970" s="12"/>
      <c r="B970" s="5"/>
      <c r="D970" s="5"/>
      <c r="E970" s="5"/>
    </row>
    <row r="971" ht="15.75" customHeight="1">
      <c r="A971" s="12"/>
      <c r="B971" s="5"/>
      <c r="D971" s="5"/>
      <c r="E971" s="5"/>
    </row>
    <row r="972" ht="15.75" customHeight="1">
      <c r="A972" s="12"/>
      <c r="B972" s="5"/>
      <c r="D972" s="5"/>
      <c r="E972" s="5"/>
    </row>
    <row r="973" ht="15.75" customHeight="1">
      <c r="A973" s="12"/>
      <c r="B973" s="5"/>
      <c r="D973" s="5"/>
      <c r="E973" s="5"/>
    </row>
    <row r="974" ht="15.75" customHeight="1">
      <c r="A974" s="12"/>
      <c r="B974" s="5"/>
      <c r="D974" s="5"/>
      <c r="E974" s="5"/>
    </row>
    <row r="975" ht="15.75" customHeight="1">
      <c r="A975" s="12"/>
      <c r="B975" s="5"/>
      <c r="D975" s="5"/>
      <c r="E975" s="5"/>
    </row>
    <row r="976" ht="15.75" customHeight="1">
      <c r="A976" s="12"/>
      <c r="B976" s="5"/>
      <c r="D976" s="5"/>
      <c r="E976" s="5"/>
    </row>
    <row r="977" ht="15.75" customHeight="1">
      <c r="A977" s="12"/>
      <c r="B977" s="5"/>
      <c r="D977" s="5"/>
      <c r="E977" s="5"/>
    </row>
    <row r="978" ht="15.75" customHeight="1">
      <c r="A978" s="12"/>
      <c r="B978" s="5"/>
      <c r="D978" s="5"/>
      <c r="E978" s="5"/>
    </row>
    <row r="979" ht="15.75" customHeight="1">
      <c r="A979" s="12"/>
      <c r="B979" s="5"/>
      <c r="D979" s="5"/>
      <c r="E979" s="5"/>
    </row>
    <row r="980" ht="15.75" customHeight="1">
      <c r="A980" s="12"/>
      <c r="B980" s="5"/>
      <c r="D980" s="5"/>
      <c r="E980" s="5"/>
    </row>
    <row r="981" ht="15.75" customHeight="1">
      <c r="A981" s="12"/>
      <c r="B981" s="5"/>
      <c r="D981" s="5"/>
      <c r="E981" s="5"/>
    </row>
    <row r="982" ht="15.75" customHeight="1">
      <c r="A982" s="12"/>
      <c r="B982" s="5"/>
      <c r="D982" s="5"/>
      <c r="E982" s="5"/>
    </row>
    <row r="983" ht="15.75" customHeight="1">
      <c r="A983" s="12"/>
      <c r="B983" s="5"/>
      <c r="D983" s="5"/>
      <c r="E983" s="5"/>
    </row>
    <row r="984" ht="15.75" customHeight="1">
      <c r="A984" s="12"/>
      <c r="B984" s="5"/>
      <c r="D984" s="5"/>
      <c r="E984" s="5"/>
    </row>
    <row r="985" ht="15.75" customHeight="1">
      <c r="A985" s="12"/>
      <c r="B985" s="5"/>
      <c r="D985" s="5"/>
      <c r="E985" s="5"/>
    </row>
    <row r="986" ht="15.75" customHeight="1">
      <c r="A986" s="12"/>
      <c r="B986" s="5"/>
      <c r="D986" s="5"/>
      <c r="E986" s="5"/>
    </row>
    <row r="987" ht="15.75" customHeight="1">
      <c r="A987" s="12"/>
      <c r="B987" s="5"/>
      <c r="D987" s="5"/>
      <c r="E987" s="5"/>
    </row>
    <row r="988" ht="15.75" customHeight="1">
      <c r="A988" s="12"/>
      <c r="B988" s="5"/>
      <c r="D988" s="5"/>
      <c r="E988" s="5"/>
    </row>
    <row r="989" ht="15.75" customHeight="1">
      <c r="A989" s="12"/>
      <c r="B989" s="5"/>
      <c r="D989" s="5"/>
      <c r="E989" s="5"/>
    </row>
    <row r="990" ht="15.75" customHeight="1">
      <c r="A990" s="12"/>
      <c r="B990" s="5"/>
      <c r="D990" s="5"/>
      <c r="E990" s="5"/>
    </row>
    <row r="991" ht="15.75" customHeight="1">
      <c r="A991" s="12"/>
      <c r="B991" s="5"/>
      <c r="D991" s="5"/>
      <c r="E991" s="5"/>
    </row>
    <row r="992" ht="15.75" customHeight="1">
      <c r="A992" s="12"/>
      <c r="B992" s="5"/>
      <c r="D992" s="5"/>
      <c r="E992" s="5"/>
    </row>
    <row r="993" ht="15.75" customHeight="1">
      <c r="A993" s="12"/>
      <c r="B993" s="5"/>
      <c r="D993" s="5"/>
      <c r="E993" s="5"/>
    </row>
    <row r="994" ht="15.75" customHeight="1">
      <c r="A994" s="12"/>
      <c r="B994" s="5"/>
      <c r="D994" s="5"/>
      <c r="E994" s="5"/>
    </row>
    <row r="995" ht="15.75" customHeight="1">
      <c r="A995" s="12"/>
      <c r="B995" s="5"/>
      <c r="D995" s="5"/>
      <c r="E995" s="5"/>
    </row>
    <row r="996" ht="15.75" customHeight="1">
      <c r="A996" s="12"/>
      <c r="B996" s="5"/>
      <c r="D996" s="5"/>
      <c r="E996" s="5"/>
    </row>
    <row r="997" ht="15.75" customHeight="1">
      <c r="A997" s="12"/>
      <c r="B997" s="5"/>
      <c r="D997" s="5"/>
      <c r="E997" s="5"/>
    </row>
    <row r="998" ht="15.75" customHeight="1">
      <c r="A998" s="12"/>
      <c r="B998" s="5"/>
      <c r="D998" s="5"/>
      <c r="E998" s="5"/>
    </row>
    <row r="999" ht="15.75" customHeight="1">
      <c r="A999" s="12"/>
      <c r="B999" s="5"/>
      <c r="D999" s="5"/>
      <c r="E999" s="5"/>
    </row>
    <row r="1000" ht="15.75" customHeight="1">
      <c r="A1000" s="12"/>
      <c r="B1000" s="5"/>
      <c r="D1000" s="5"/>
      <c r="E1000" s="5"/>
    </row>
  </sheetData>
  <dataValidations>
    <dataValidation type="list" allowBlank="1" showInputMessage="1" showErrorMessage="1" prompt="Value not in codelist - You must use a code from the codelist.&#10;&#10;If no code is appropriate, please create an issue in the RDLS GitHub repository." sqref="D9:D1000">
      <formula1>'# Enums'!$BQ$2:$BQ$5</formula1>
    </dataValidation>
    <dataValidation type="list" allowBlank="1" showErrorMessage="1" sqref="B9:B1000">
      <formula1>datasets!$B$9:$B$1000</formula1>
    </dataValidation>
    <dataValidation type="list" allowBlank="1" showInputMessage="1" showErrorMessage="1" prompt="Value not in codelist - You must use a code from the codelist.&#10;&#10;If no code is appropriate, please create an issue in the RDLS GitHub repository." sqref="E9:E1000">
      <formula1>'# Enums'!$BR$2:$BR$303</formula1>
    </dataValidation>
  </dataValidation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9D6F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2" width="16.71"/>
    <col customWidth="1" min="3" max="3" width="23.71"/>
    <col customWidth="1" min="4" max="5" width="25.71"/>
    <col customWidth="1" min="6" max="26" width="8.71"/>
  </cols>
  <sheetData>
    <row r="1">
      <c r="A1" s="6" t="s">
        <v>2896</v>
      </c>
      <c r="B1" s="6" t="s">
        <v>2897</v>
      </c>
      <c r="C1" s="6" t="s">
        <v>3272</v>
      </c>
      <c r="D1" s="6" t="s">
        <v>79</v>
      </c>
      <c r="E1" s="6" t="s">
        <v>80</v>
      </c>
      <c r="F1" s="6"/>
      <c r="G1" s="6"/>
      <c r="H1" s="6"/>
      <c r="I1" s="6"/>
      <c r="J1" s="6"/>
      <c r="K1" s="6"/>
      <c r="L1" s="6"/>
      <c r="M1" s="6"/>
      <c r="N1" s="6"/>
      <c r="O1" s="6"/>
      <c r="P1" s="6"/>
      <c r="Q1" s="6"/>
      <c r="R1" s="6"/>
      <c r="S1" s="6"/>
      <c r="T1" s="6"/>
      <c r="U1" s="6"/>
      <c r="V1" s="6"/>
      <c r="W1" s="6"/>
      <c r="X1" s="6"/>
      <c r="Y1" s="6"/>
      <c r="Z1" s="6"/>
    </row>
    <row r="2">
      <c r="A2" s="7" t="s">
        <v>2932</v>
      </c>
      <c r="B2" s="7" t="s">
        <v>2933</v>
      </c>
      <c r="C2" s="7" t="s">
        <v>2933</v>
      </c>
      <c r="D2" s="7" t="s">
        <v>3265</v>
      </c>
      <c r="E2" s="7" t="s">
        <v>3266</v>
      </c>
      <c r="F2" s="7"/>
      <c r="G2" s="7"/>
      <c r="H2" s="7"/>
      <c r="I2" s="7"/>
      <c r="J2" s="7"/>
      <c r="K2" s="7"/>
      <c r="L2" s="7"/>
      <c r="M2" s="7"/>
      <c r="N2" s="7"/>
      <c r="O2" s="7"/>
      <c r="P2" s="7"/>
      <c r="Q2" s="7"/>
      <c r="R2" s="7"/>
      <c r="S2" s="7"/>
      <c r="T2" s="7"/>
      <c r="U2" s="7"/>
      <c r="V2" s="7"/>
      <c r="W2" s="7"/>
      <c r="X2" s="7"/>
      <c r="Y2" s="7"/>
      <c r="Z2" s="7"/>
    </row>
    <row r="3" ht="30.0" customHeight="1">
      <c r="A3" s="8" t="s">
        <v>2988</v>
      </c>
      <c r="B3" s="8" t="s">
        <v>2989</v>
      </c>
      <c r="C3" s="8" t="s">
        <v>3267</v>
      </c>
      <c r="D3" s="8" t="s">
        <v>3268</v>
      </c>
      <c r="E3" s="8" t="s">
        <v>3269</v>
      </c>
      <c r="F3" s="8"/>
      <c r="G3" s="8"/>
      <c r="H3" s="8"/>
      <c r="I3" s="8"/>
      <c r="J3" s="8"/>
      <c r="K3" s="8"/>
      <c r="L3" s="8"/>
      <c r="M3" s="8"/>
      <c r="N3" s="8"/>
      <c r="O3" s="8"/>
      <c r="P3" s="8"/>
      <c r="Q3" s="8"/>
      <c r="R3" s="8"/>
      <c r="S3" s="8"/>
      <c r="T3" s="8"/>
      <c r="U3" s="8"/>
      <c r="V3" s="8"/>
      <c r="W3" s="8"/>
      <c r="X3" s="8"/>
      <c r="Y3" s="8"/>
      <c r="Z3" s="8"/>
    </row>
    <row r="4">
      <c r="A4" s="9" t="s">
        <v>3048</v>
      </c>
      <c r="B4" s="9" t="s">
        <v>3049</v>
      </c>
      <c r="C4" s="9" t="s">
        <v>3049</v>
      </c>
      <c r="D4" s="9" t="s">
        <v>3049</v>
      </c>
      <c r="E4" s="9" t="s">
        <v>3049</v>
      </c>
      <c r="F4" s="9"/>
      <c r="G4" s="9"/>
      <c r="H4" s="9"/>
      <c r="I4" s="9"/>
      <c r="J4" s="9"/>
      <c r="K4" s="9"/>
      <c r="L4" s="9"/>
      <c r="M4" s="9"/>
      <c r="N4" s="9"/>
      <c r="O4" s="9"/>
      <c r="P4" s="9"/>
      <c r="Q4" s="9"/>
      <c r="R4" s="9"/>
      <c r="S4" s="9"/>
      <c r="T4" s="9"/>
      <c r="U4" s="9"/>
      <c r="V4" s="9"/>
      <c r="W4" s="9"/>
      <c r="X4" s="9"/>
      <c r="Y4" s="9"/>
      <c r="Z4" s="9"/>
    </row>
    <row r="5">
      <c r="A5" s="9" t="s">
        <v>3050</v>
      </c>
      <c r="B5" s="9" t="s">
        <v>3051</v>
      </c>
      <c r="C5" s="9" t="s">
        <v>3051</v>
      </c>
      <c r="D5" s="9" t="s">
        <v>3051</v>
      </c>
      <c r="E5" s="9" t="s">
        <v>3051</v>
      </c>
      <c r="F5" s="9"/>
      <c r="G5" s="9"/>
      <c r="H5" s="9"/>
      <c r="I5" s="9"/>
      <c r="J5" s="9"/>
      <c r="K5" s="9"/>
      <c r="L5" s="9"/>
      <c r="M5" s="9"/>
      <c r="N5" s="9"/>
      <c r="O5" s="9"/>
      <c r="P5" s="9"/>
      <c r="Q5" s="9"/>
      <c r="R5" s="9"/>
      <c r="S5" s="9"/>
      <c r="T5" s="9"/>
      <c r="U5" s="9"/>
      <c r="V5" s="9"/>
      <c r="W5" s="9"/>
      <c r="X5" s="9"/>
      <c r="Y5" s="9"/>
      <c r="Z5" s="9"/>
    </row>
    <row r="6" ht="30.0" customHeight="1">
      <c r="A6" s="8" t="s">
        <v>3053</v>
      </c>
      <c r="B6" s="8"/>
      <c r="C6" s="8"/>
      <c r="D6" s="8" t="s">
        <v>3270</v>
      </c>
      <c r="E6" s="8" t="s">
        <v>3271</v>
      </c>
      <c r="F6" s="8"/>
      <c r="G6" s="8"/>
      <c r="H6" s="8"/>
      <c r="I6" s="8"/>
      <c r="J6" s="8"/>
      <c r="K6" s="8"/>
      <c r="L6" s="8"/>
      <c r="M6" s="8"/>
      <c r="N6" s="8"/>
      <c r="O6" s="8"/>
      <c r="P6" s="8"/>
      <c r="Q6" s="8"/>
      <c r="R6" s="8"/>
      <c r="S6" s="8"/>
      <c r="T6" s="8"/>
      <c r="U6" s="8"/>
      <c r="V6" s="8"/>
      <c r="W6" s="8"/>
      <c r="X6" s="8"/>
      <c r="Y6" s="8"/>
      <c r="Z6" s="8"/>
    </row>
    <row r="7">
      <c r="A7" s="10" t="s">
        <v>3070</v>
      </c>
      <c r="B7" s="10"/>
      <c r="C7" s="10"/>
      <c r="D7" s="10" t="str">
        <f>HYPERLINK("https://rdl-standard.readthedocs.io/en/dev/reference/codelists/#cost-type","cost_type")</f>
        <v>cost_type</v>
      </c>
      <c r="E7" s="10" t="str">
        <f>HYPERLINK("https://rdl-standard.readthedocs.io/en/dev/reference/codelists/#currency","currency")</f>
        <v>currency</v>
      </c>
      <c r="F7" s="10"/>
      <c r="G7" s="10"/>
      <c r="H7" s="10"/>
      <c r="I7" s="10"/>
      <c r="J7" s="10"/>
      <c r="K7" s="10"/>
      <c r="L7" s="10"/>
      <c r="M7" s="10"/>
      <c r="N7" s="10"/>
      <c r="O7" s="10"/>
      <c r="P7" s="10"/>
      <c r="Q7" s="10"/>
      <c r="R7" s="10"/>
      <c r="S7" s="10"/>
      <c r="T7" s="10"/>
      <c r="U7" s="10"/>
      <c r="V7" s="10"/>
      <c r="W7" s="10"/>
      <c r="X7" s="10"/>
      <c r="Y7" s="10"/>
      <c r="Z7" s="10"/>
    </row>
    <row r="8" ht="49.5" customHeight="1">
      <c r="A8" s="11" t="s">
        <v>3071</v>
      </c>
      <c r="B8" s="11"/>
      <c r="C8" s="11"/>
      <c r="D8" s="11"/>
      <c r="E8" s="11"/>
      <c r="F8" s="11"/>
      <c r="G8" s="11"/>
      <c r="H8" s="11"/>
      <c r="I8" s="11"/>
      <c r="J8" s="11"/>
      <c r="K8" s="11"/>
      <c r="L8" s="11"/>
      <c r="M8" s="11"/>
      <c r="N8" s="11"/>
      <c r="O8" s="11"/>
      <c r="P8" s="11"/>
      <c r="Q8" s="11"/>
      <c r="R8" s="11"/>
      <c r="S8" s="11"/>
      <c r="T8" s="11"/>
      <c r="U8" s="11"/>
      <c r="V8" s="11"/>
      <c r="W8" s="11"/>
      <c r="X8" s="11"/>
      <c r="Y8" s="11"/>
      <c r="Z8" s="11"/>
    </row>
    <row r="9">
      <c r="A9" s="12"/>
      <c r="B9" s="13" t="s">
        <v>3074</v>
      </c>
      <c r="C9" s="13" t="s">
        <v>3074</v>
      </c>
      <c r="D9" s="13" t="s">
        <v>110</v>
      </c>
      <c r="E9" s="13" t="s">
        <v>111</v>
      </c>
    </row>
    <row r="10">
      <c r="A10" s="12"/>
      <c r="B10" s="13"/>
      <c r="C10" s="13"/>
      <c r="D10" s="13"/>
      <c r="E10" s="13"/>
    </row>
    <row r="11">
      <c r="A11" s="12"/>
      <c r="B11" s="13"/>
      <c r="C11" s="13"/>
      <c r="D11" s="13"/>
      <c r="E11" s="13"/>
    </row>
    <row r="12">
      <c r="A12" s="12"/>
      <c r="B12" s="13"/>
      <c r="C12" s="13"/>
      <c r="D12" s="13"/>
      <c r="E12" s="13"/>
    </row>
    <row r="13">
      <c r="A13" s="12"/>
      <c r="B13" s="13"/>
      <c r="C13" s="13"/>
      <c r="D13" s="13"/>
      <c r="E13" s="13"/>
    </row>
    <row r="14">
      <c r="A14" s="12"/>
      <c r="B14" s="13"/>
      <c r="C14" s="13"/>
      <c r="D14" s="13"/>
      <c r="E14" s="13"/>
    </row>
    <row r="15">
      <c r="A15" s="12"/>
      <c r="B15" s="13"/>
      <c r="C15" s="13"/>
      <c r="D15" s="13"/>
      <c r="E15" s="13"/>
    </row>
    <row r="16">
      <c r="A16" s="12"/>
      <c r="B16" s="13"/>
      <c r="C16" s="13"/>
      <c r="D16" s="13"/>
      <c r="E16" s="13"/>
    </row>
    <row r="17">
      <c r="A17" s="12"/>
      <c r="B17" s="13"/>
      <c r="C17" s="13"/>
      <c r="D17" s="13"/>
      <c r="E17" s="13"/>
    </row>
    <row r="18">
      <c r="A18" s="12"/>
      <c r="B18" s="13"/>
      <c r="C18" s="13"/>
      <c r="D18" s="13"/>
      <c r="E18" s="13"/>
    </row>
    <row r="19">
      <c r="A19" s="12"/>
      <c r="B19" s="13"/>
      <c r="C19" s="13"/>
      <c r="D19" s="13"/>
      <c r="E19" s="13"/>
    </row>
    <row r="20">
      <c r="A20" s="12"/>
      <c r="B20" s="13"/>
      <c r="C20" s="13"/>
      <c r="D20" s="13"/>
      <c r="E20" s="13"/>
    </row>
    <row r="21" ht="15.75" customHeight="1">
      <c r="A21" s="12"/>
      <c r="B21" s="13"/>
      <c r="C21" s="13"/>
      <c r="D21" s="13"/>
      <c r="E21" s="13"/>
    </row>
    <row r="22" ht="15.75" customHeight="1">
      <c r="A22" s="12"/>
      <c r="B22" s="13"/>
      <c r="C22" s="13"/>
      <c r="D22" s="13"/>
      <c r="E22" s="13"/>
    </row>
    <row r="23" ht="15.75" customHeight="1">
      <c r="A23" s="12"/>
      <c r="B23" s="13"/>
      <c r="C23" s="13"/>
      <c r="D23" s="13"/>
      <c r="E23" s="13"/>
    </row>
    <row r="24" ht="15.75" customHeight="1">
      <c r="A24" s="12"/>
      <c r="B24" s="13"/>
      <c r="C24" s="13"/>
      <c r="D24" s="13"/>
      <c r="E24" s="13"/>
    </row>
    <row r="25" ht="15.75" customHeight="1">
      <c r="A25" s="12"/>
      <c r="B25" s="13"/>
      <c r="C25" s="13"/>
      <c r="D25" s="13"/>
      <c r="E25" s="13"/>
    </row>
    <row r="26" ht="15.75" customHeight="1">
      <c r="A26" s="12"/>
      <c r="B26" s="13"/>
      <c r="C26" s="13"/>
      <c r="D26" s="13"/>
      <c r="E26" s="13"/>
    </row>
    <row r="27" ht="15.75" customHeight="1">
      <c r="A27" s="12"/>
      <c r="B27" s="13"/>
      <c r="C27" s="13"/>
      <c r="D27" s="13"/>
      <c r="E27" s="13"/>
    </row>
    <row r="28" ht="15.75" customHeight="1">
      <c r="A28" s="12"/>
      <c r="B28" s="13"/>
      <c r="C28" s="13"/>
      <c r="D28" s="13"/>
      <c r="E28" s="13"/>
    </row>
    <row r="29" ht="15.75" customHeight="1">
      <c r="A29" s="12"/>
      <c r="B29" s="13"/>
      <c r="C29" s="13"/>
      <c r="D29" s="13"/>
      <c r="E29" s="13"/>
    </row>
    <row r="30" ht="15.75" customHeight="1">
      <c r="A30" s="12"/>
      <c r="B30" s="13"/>
      <c r="C30" s="13"/>
      <c r="D30" s="13"/>
      <c r="E30" s="13"/>
    </row>
    <row r="31" ht="15.75" customHeight="1">
      <c r="A31" s="12"/>
      <c r="B31" s="13"/>
      <c r="C31" s="13"/>
      <c r="D31" s="13"/>
      <c r="E31" s="13"/>
    </row>
    <row r="32" ht="15.75" customHeight="1">
      <c r="A32" s="12"/>
      <c r="B32" s="13"/>
      <c r="C32" s="13"/>
      <c r="D32" s="13"/>
      <c r="E32" s="13"/>
    </row>
    <row r="33" ht="15.75" customHeight="1">
      <c r="A33" s="12"/>
      <c r="B33" s="13"/>
      <c r="C33" s="13"/>
      <c r="D33" s="13"/>
      <c r="E33" s="13"/>
    </row>
    <row r="34" ht="15.75" customHeight="1">
      <c r="A34" s="12"/>
      <c r="B34" s="13"/>
      <c r="C34" s="13"/>
      <c r="D34" s="13"/>
      <c r="E34" s="13"/>
    </row>
    <row r="35" ht="15.75" customHeight="1">
      <c r="A35" s="12"/>
      <c r="B35" s="13"/>
      <c r="C35" s="13"/>
      <c r="D35" s="13"/>
      <c r="E35" s="13"/>
    </row>
    <row r="36" ht="15.75" customHeight="1">
      <c r="A36" s="12"/>
      <c r="B36" s="13"/>
      <c r="C36" s="13"/>
      <c r="D36" s="13"/>
      <c r="E36" s="13"/>
    </row>
    <row r="37" ht="15.75" customHeight="1">
      <c r="A37" s="12"/>
      <c r="B37" s="13"/>
      <c r="C37" s="13"/>
      <c r="D37" s="13"/>
      <c r="E37" s="13"/>
    </row>
    <row r="38" ht="15.75" customHeight="1">
      <c r="A38" s="12"/>
      <c r="B38" s="13"/>
      <c r="C38" s="13"/>
      <c r="D38" s="13"/>
      <c r="E38" s="13"/>
    </row>
    <row r="39" ht="15.75" customHeight="1">
      <c r="A39" s="12"/>
      <c r="B39" s="13"/>
      <c r="C39" s="13"/>
      <c r="D39" s="13"/>
      <c r="E39" s="13"/>
    </row>
    <row r="40" ht="15.75" customHeight="1">
      <c r="A40" s="12"/>
      <c r="B40" s="13"/>
      <c r="C40" s="13"/>
      <c r="D40" s="13"/>
      <c r="E40" s="13"/>
    </row>
    <row r="41" ht="15.75" customHeight="1">
      <c r="A41" s="12"/>
      <c r="B41" s="13"/>
      <c r="C41" s="13"/>
      <c r="D41" s="13"/>
      <c r="E41" s="13"/>
    </row>
    <row r="42" ht="15.75" customHeight="1">
      <c r="A42" s="12"/>
      <c r="B42" s="13"/>
      <c r="C42" s="13"/>
      <c r="D42" s="13"/>
      <c r="E42" s="13"/>
    </row>
    <row r="43" ht="15.75" customHeight="1">
      <c r="A43" s="12"/>
      <c r="B43" s="13"/>
      <c r="C43" s="13"/>
      <c r="D43" s="13"/>
      <c r="E43" s="13"/>
    </row>
    <row r="44" ht="15.75" customHeight="1">
      <c r="A44" s="12"/>
      <c r="B44" s="13"/>
      <c r="C44" s="13"/>
      <c r="D44" s="13"/>
      <c r="E44" s="13"/>
    </row>
    <row r="45" ht="15.75" customHeight="1">
      <c r="A45" s="12"/>
      <c r="B45" s="13"/>
      <c r="C45" s="13"/>
      <c r="D45" s="13"/>
      <c r="E45" s="13"/>
    </row>
    <row r="46" ht="15.75" customHeight="1">
      <c r="A46" s="12"/>
      <c r="B46" s="13"/>
      <c r="C46" s="13"/>
      <c r="D46" s="13"/>
      <c r="E46" s="13"/>
    </row>
    <row r="47" ht="15.75" customHeight="1">
      <c r="A47" s="12"/>
      <c r="B47" s="13"/>
      <c r="C47" s="13"/>
      <c r="D47" s="13"/>
      <c r="E47" s="13"/>
    </row>
    <row r="48" ht="15.75" customHeight="1">
      <c r="A48" s="12"/>
      <c r="B48" s="13"/>
      <c r="C48" s="13"/>
      <c r="D48" s="13"/>
      <c r="E48" s="13"/>
    </row>
    <row r="49" ht="15.75" customHeight="1">
      <c r="A49" s="12"/>
      <c r="B49" s="13"/>
      <c r="C49" s="13"/>
      <c r="D49" s="13"/>
      <c r="E49" s="13"/>
    </row>
    <row r="50" ht="15.75" customHeight="1">
      <c r="A50" s="12"/>
      <c r="B50" s="13"/>
      <c r="C50" s="13"/>
      <c r="D50" s="13"/>
      <c r="E50" s="13"/>
    </row>
    <row r="51" ht="15.75" customHeight="1">
      <c r="A51" s="12"/>
      <c r="B51" s="13"/>
      <c r="C51" s="13"/>
      <c r="D51" s="13"/>
      <c r="E51" s="13"/>
    </row>
    <row r="52" ht="15.75" customHeight="1">
      <c r="A52" s="12"/>
      <c r="B52" s="13"/>
      <c r="C52" s="13"/>
      <c r="D52" s="13"/>
      <c r="E52" s="13"/>
    </row>
    <row r="53" ht="15.75" customHeight="1">
      <c r="A53" s="12"/>
      <c r="B53" s="13"/>
      <c r="C53" s="13"/>
      <c r="D53" s="13"/>
      <c r="E53" s="13"/>
    </row>
    <row r="54" ht="15.75" customHeight="1">
      <c r="A54" s="12"/>
      <c r="B54" s="13"/>
      <c r="C54" s="13"/>
      <c r="D54" s="13"/>
      <c r="E54" s="13"/>
    </row>
    <row r="55" ht="15.75" customHeight="1">
      <c r="A55" s="12"/>
      <c r="B55" s="13"/>
      <c r="C55" s="13"/>
      <c r="D55" s="13"/>
      <c r="E55" s="13"/>
    </row>
    <row r="56" ht="15.75" customHeight="1">
      <c r="A56" s="12"/>
      <c r="B56" s="13"/>
      <c r="C56" s="13"/>
      <c r="D56" s="13"/>
      <c r="E56" s="13"/>
    </row>
    <row r="57" ht="15.75" customHeight="1">
      <c r="A57" s="12"/>
      <c r="B57" s="13"/>
      <c r="C57" s="13"/>
      <c r="D57" s="13"/>
      <c r="E57" s="13"/>
    </row>
    <row r="58" ht="15.75" customHeight="1">
      <c r="A58" s="12"/>
      <c r="B58" s="13"/>
      <c r="C58" s="13"/>
      <c r="D58" s="13"/>
      <c r="E58" s="13"/>
    </row>
    <row r="59" ht="15.75" customHeight="1">
      <c r="A59" s="12"/>
      <c r="B59" s="13"/>
      <c r="C59" s="13"/>
      <c r="D59" s="13"/>
      <c r="E59" s="13"/>
    </row>
    <row r="60" ht="15.75" customHeight="1">
      <c r="A60" s="12"/>
      <c r="B60" s="13"/>
      <c r="C60" s="13"/>
      <c r="D60" s="13"/>
      <c r="E60" s="13"/>
    </row>
    <row r="61" ht="15.75" customHeight="1">
      <c r="A61" s="12"/>
      <c r="B61" s="13"/>
      <c r="C61" s="13"/>
      <c r="D61" s="13"/>
      <c r="E61" s="13"/>
    </row>
    <row r="62" ht="15.75" customHeight="1">
      <c r="A62" s="12"/>
      <c r="B62" s="13"/>
      <c r="C62" s="13"/>
      <c r="D62" s="13"/>
      <c r="E62" s="13"/>
    </row>
    <row r="63" ht="15.75" customHeight="1">
      <c r="A63" s="12"/>
      <c r="B63" s="13"/>
      <c r="C63" s="13"/>
      <c r="D63" s="13"/>
      <c r="E63" s="13"/>
    </row>
    <row r="64" ht="15.75" customHeight="1">
      <c r="A64" s="12"/>
      <c r="B64" s="13"/>
      <c r="C64" s="13"/>
      <c r="D64" s="13"/>
      <c r="E64" s="13"/>
    </row>
    <row r="65" ht="15.75" customHeight="1">
      <c r="A65" s="12"/>
      <c r="B65" s="13"/>
      <c r="C65" s="13"/>
      <c r="D65" s="13"/>
      <c r="E65" s="13"/>
    </row>
    <row r="66" ht="15.75" customHeight="1">
      <c r="A66" s="12"/>
      <c r="B66" s="13"/>
      <c r="C66" s="13"/>
      <c r="D66" s="13"/>
      <c r="E66" s="13"/>
    </row>
    <row r="67" ht="15.75" customHeight="1">
      <c r="A67" s="12"/>
      <c r="B67" s="13"/>
      <c r="C67" s="13"/>
      <c r="D67" s="13"/>
      <c r="E67" s="13"/>
    </row>
    <row r="68" ht="15.75" customHeight="1">
      <c r="A68" s="12"/>
      <c r="B68" s="13"/>
      <c r="C68" s="13"/>
      <c r="D68" s="13"/>
      <c r="E68" s="13"/>
    </row>
    <row r="69" ht="15.75" customHeight="1">
      <c r="A69" s="12"/>
      <c r="B69" s="13"/>
      <c r="C69" s="13"/>
      <c r="D69" s="13"/>
      <c r="E69" s="13"/>
    </row>
    <row r="70" ht="15.75" customHeight="1">
      <c r="A70" s="12"/>
      <c r="B70" s="13"/>
      <c r="C70" s="13"/>
      <c r="D70" s="13"/>
      <c r="E70" s="13"/>
    </row>
    <row r="71" ht="15.75" customHeight="1">
      <c r="A71" s="12"/>
      <c r="B71" s="13"/>
      <c r="C71" s="13"/>
      <c r="D71" s="13"/>
      <c r="E71" s="13"/>
    </row>
    <row r="72" ht="15.75" customHeight="1">
      <c r="A72" s="12"/>
      <c r="B72" s="13"/>
      <c r="C72" s="13"/>
      <c r="D72" s="13"/>
      <c r="E72" s="13"/>
    </row>
    <row r="73" ht="15.75" customHeight="1">
      <c r="A73" s="12"/>
      <c r="B73" s="13"/>
      <c r="C73" s="13"/>
      <c r="D73" s="13"/>
      <c r="E73" s="13"/>
    </row>
    <row r="74" ht="15.75" customHeight="1">
      <c r="A74" s="12"/>
      <c r="B74" s="13"/>
      <c r="C74" s="13"/>
      <c r="D74" s="13"/>
      <c r="E74" s="13"/>
    </row>
    <row r="75" ht="15.75" customHeight="1">
      <c r="A75" s="12"/>
      <c r="B75" s="13"/>
      <c r="C75" s="13"/>
      <c r="D75" s="13"/>
      <c r="E75" s="13"/>
    </row>
    <row r="76" ht="15.75" customHeight="1">
      <c r="A76" s="12"/>
      <c r="B76" s="13"/>
      <c r="C76" s="13"/>
      <c r="D76" s="13"/>
      <c r="E76" s="13"/>
    </row>
    <row r="77" ht="15.75" customHeight="1">
      <c r="A77" s="12"/>
      <c r="B77" s="13"/>
      <c r="C77" s="13"/>
      <c r="D77" s="13"/>
      <c r="E77" s="13"/>
    </row>
    <row r="78" ht="15.75" customHeight="1">
      <c r="A78" s="12"/>
      <c r="B78" s="13"/>
      <c r="C78" s="13"/>
      <c r="D78" s="13"/>
      <c r="E78" s="13"/>
    </row>
    <row r="79" ht="15.75" customHeight="1">
      <c r="A79" s="12"/>
      <c r="B79" s="13"/>
      <c r="C79" s="13"/>
      <c r="D79" s="13"/>
      <c r="E79" s="13"/>
    </row>
    <row r="80" ht="15.75" customHeight="1">
      <c r="A80" s="12"/>
      <c r="B80" s="13"/>
      <c r="C80" s="13"/>
      <c r="D80" s="13"/>
      <c r="E80" s="13"/>
    </row>
    <row r="81" ht="15.75" customHeight="1">
      <c r="A81" s="12"/>
      <c r="B81" s="13"/>
      <c r="C81" s="13"/>
      <c r="D81" s="13"/>
      <c r="E81" s="13"/>
    </row>
    <row r="82" ht="15.75" customHeight="1">
      <c r="A82" s="12"/>
      <c r="B82" s="13"/>
      <c r="C82" s="13"/>
      <c r="D82" s="13"/>
      <c r="E82" s="13"/>
    </row>
    <row r="83" ht="15.75" customHeight="1">
      <c r="A83" s="12"/>
      <c r="B83" s="13"/>
      <c r="C83" s="13"/>
      <c r="D83" s="13"/>
      <c r="E83" s="13"/>
    </row>
    <row r="84" ht="15.75" customHeight="1">
      <c r="A84" s="12"/>
      <c r="B84" s="13"/>
      <c r="C84" s="13"/>
      <c r="D84" s="13"/>
      <c r="E84" s="13"/>
    </row>
    <row r="85" ht="15.75" customHeight="1">
      <c r="A85" s="12"/>
      <c r="B85" s="13"/>
      <c r="C85" s="13"/>
      <c r="D85" s="13"/>
      <c r="E85" s="13"/>
    </row>
    <row r="86" ht="15.75" customHeight="1">
      <c r="A86" s="12"/>
      <c r="B86" s="13"/>
      <c r="C86" s="13"/>
      <c r="D86" s="13"/>
      <c r="E86" s="13"/>
    </row>
    <row r="87" ht="15.75" customHeight="1">
      <c r="A87" s="12"/>
      <c r="B87" s="13"/>
      <c r="C87" s="13"/>
      <c r="D87" s="13"/>
      <c r="E87" s="13"/>
    </row>
    <row r="88" ht="15.75" customHeight="1">
      <c r="A88" s="12"/>
      <c r="B88" s="13"/>
      <c r="C88" s="13"/>
      <c r="D88" s="13"/>
      <c r="E88" s="13"/>
    </row>
    <row r="89" ht="15.75" customHeight="1">
      <c r="A89" s="12"/>
      <c r="B89" s="13"/>
      <c r="C89" s="13"/>
      <c r="D89" s="13"/>
      <c r="E89" s="13"/>
    </row>
    <row r="90" ht="15.75" customHeight="1">
      <c r="A90" s="12"/>
      <c r="B90" s="13"/>
      <c r="C90" s="13"/>
      <c r="D90" s="13"/>
      <c r="E90" s="13"/>
    </row>
    <row r="91" ht="15.75" customHeight="1">
      <c r="A91" s="12"/>
      <c r="B91" s="13"/>
      <c r="C91" s="13"/>
      <c r="D91" s="13"/>
      <c r="E91" s="13"/>
    </row>
    <row r="92" ht="15.75" customHeight="1">
      <c r="A92" s="12"/>
      <c r="B92" s="13"/>
      <c r="C92" s="13"/>
      <c r="D92" s="13"/>
      <c r="E92" s="13"/>
    </row>
    <row r="93" ht="15.75" customHeight="1">
      <c r="A93" s="12"/>
      <c r="B93" s="13"/>
      <c r="C93" s="13"/>
      <c r="D93" s="13"/>
      <c r="E93" s="13"/>
    </row>
    <row r="94" ht="15.75" customHeight="1">
      <c r="A94" s="12"/>
      <c r="B94" s="13"/>
      <c r="C94" s="13"/>
      <c r="D94" s="13"/>
      <c r="E94" s="13"/>
    </row>
    <row r="95" ht="15.75" customHeight="1">
      <c r="A95" s="12"/>
      <c r="B95" s="13"/>
      <c r="C95" s="13"/>
      <c r="D95" s="13"/>
      <c r="E95" s="13"/>
    </row>
    <row r="96" ht="15.75" customHeight="1">
      <c r="A96" s="12"/>
      <c r="B96" s="13"/>
      <c r="C96" s="13"/>
      <c r="D96" s="13"/>
      <c r="E96" s="13"/>
    </row>
    <row r="97" ht="15.75" customHeight="1">
      <c r="A97" s="12"/>
      <c r="B97" s="13"/>
      <c r="C97" s="13"/>
      <c r="D97" s="13"/>
      <c r="E97" s="13"/>
    </row>
    <row r="98" ht="15.75" customHeight="1">
      <c r="A98" s="12"/>
      <c r="B98" s="13"/>
      <c r="C98" s="13"/>
      <c r="D98" s="13"/>
      <c r="E98" s="13"/>
    </row>
    <row r="99" ht="15.75" customHeight="1">
      <c r="A99" s="12"/>
      <c r="B99" s="13"/>
      <c r="C99" s="13"/>
      <c r="D99" s="13"/>
      <c r="E99" s="13"/>
    </row>
    <row r="100" ht="15.75" customHeight="1">
      <c r="A100" s="12"/>
      <c r="B100" s="13"/>
      <c r="C100" s="13"/>
      <c r="D100" s="13"/>
      <c r="E100" s="13"/>
    </row>
    <row r="101" ht="15.75" customHeight="1">
      <c r="A101" s="12"/>
      <c r="B101" s="13"/>
      <c r="C101" s="13"/>
      <c r="D101" s="13"/>
      <c r="E101" s="13"/>
    </row>
    <row r="102" ht="15.75" customHeight="1">
      <c r="A102" s="12"/>
      <c r="B102" s="13"/>
      <c r="C102" s="13"/>
      <c r="D102" s="13"/>
      <c r="E102" s="13"/>
    </row>
    <row r="103" ht="15.75" customHeight="1">
      <c r="A103" s="12"/>
      <c r="B103" s="13"/>
      <c r="C103" s="13"/>
      <c r="D103" s="13"/>
      <c r="E103" s="13"/>
    </row>
    <row r="104" ht="15.75" customHeight="1">
      <c r="A104" s="12"/>
      <c r="B104" s="13"/>
      <c r="C104" s="13"/>
      <c r="D104" s="13"/>
      <c r="E104" s="13"/>
    </row>
    <row r="105" ht="15.75" customHeight="1">
      <c r="A105" s="12"/>
      <c r="B105" s="13"/>
      <c r="C105" s="13"/>
      <c r="D105" s="13"/>
      <c r="E105" s="13"/>
    </row>
    <row r="106" ht="15.75" customHeight="1">
      <c r="A106" s="12"/>
      <c r="B106" s="13"/>
      <c r="C106" s="13"/>
      <c r="D106" s="13"/>
      <c r="E106" s="13"/>
    </row>
    <row r="107" ht="15.75" customHeight="1">
      <c r="A107" s="12"/>
      <c r="B107" s="13"/>
      <c r="C107" s="13"/>
      <c r="D107" s="13"/>
      <c r="E107" s="13"/>
    </row>
    <row r="108" ht="15.75" customHeight="1">
      <c r="A108" s="12"/>
      <c r="B108" s="13"/>
      <c r="C108" s="13"/>
      <c r="D108" s="13"/>
      <c r="E108" s="13"/>
    </row>
    <row r="109" ht="15.75" customHeight="1">
      <c r="A109" s="12"/>
      <c r="B109" s="13"/>
      <c r="C109" s="13"/>
      <c r="D109" s="13"/>
      <c r="E109" s="13"/>
    </row>
    <row r="110" ht="15.75" customHeight="1">
      <c r="A110" s="12"/>
      <c r="B110" s="13"/>
      <c r="C110" s="13"/>
      <c r="D110" s="13"/>
      <c r="E110" s="13"/>
    </row>
    <row r="111" ht="15.75" customHeight="1">
      <c r="A111" s="12"/>
      <c r="B111" s="13"/>
      <c r="C111" s="13"/>
      <c r="D111" s="13"/>
      <c r="E111" s="13"/>
    </row>
    <row r="112" ht="15.75" customHeight="1">
      <c r="A112" s="12"/>
      <c r="B112" s="13"/>
      <c r="C112" s="13"/>
      <c r="D112" s="13"/>
      <c r="E112" s="13"/>
    </row>
    <row r="113" ht="15.75" customHeight="1">
      <c r="A113" s="12"/>
      <c r="B113" s="13"/>
      <c r="C113" s="13"/>
      <c r="D113" s="13"/>
      <c r="E113" s="13"/>
    </row>
    <row r="114" ht="15.75" customHeight="1">
      <c r="A114" s="12"/>
      <c r="B114" s="13"/>
      <c r="C114" s="13"/>
      <c r="D114" s="13"/>
      <c r="E114" s="13"/>
    </row>
    <row r="115" ht="15.75" customHeight="1">
      <c r="A115" s="12"/>
      <c r="B115" s="13"/>
      <c r="C115" s="13"/>
      <c r="D115" s="13"/>
      <c r="E115" s="13"/>
    </row>
    <row r="116" ht="15.75" customHeight="1">
      <c r="A116" s="12"/>
      <c r="B116" s="13"/>
      <c r="C116" s="13"/>
      <c r="D116" s="13"/>
      <c r="E116" s="13"/>
    </row>
    <row r="117" ht="15.75" customHeight="1">
      <c r="A117" s="12"/>
      <c r="B117" s="13"/>
      <c r="C117" s="13"/>
      <c r="D117" s="13"/>
      <c r="E117" s="13"/>
    </row>
    <row r="118" ht="15.75" customHeight="1">
      <c r="A118" s="12"/>
      <c r="B118" s="13"/>
      <c r="C118" s="13"/>
      <c r="D118" s="13"/>
      <c r="E118" s="13"/>
    </row>
    <row r="119" ht="15.75" customHeight="1">
      <c r="A119" s="12"/>
      <c r="B119" s="13"/>
      <c r="C119" s="13"/>
      <c r="D119" s="13"/>
      <c r="E119" s="13"/>
    </row>
    <row r="120" ht="15.75" customHeight="1">
      <c r="A120" s="12"/>
      <c r="B120" s="13"/>
      <c r="C120" s="13"/>
      <c r="D120" s="13"/>
      <c r="E120" s="13"/>
    </row>
    <row r="121" ht="15.75" customHeight="1">
      <c r="A121" s="12"/>
      <c r="B121" s="13"/>
      <c r="C121" s="13"/>
      <c r="D121" s="13"/>
      <c r="E121" s="13"/>
    </row>
    <row r="122" ht="15.75" customHeight="1">
      <c r="A122" s="12"/>
      <c r="B122" s="13"/>
      <c r="C122" s="13"/>
      <c r="D122" s="13"/>
      <c r="E122" s="13"/>
    </row>
    <row r="123" ht="15.75" customHeight="1">
      <c r="A123" s="12"/>
      <c r="B123" s="13"/>
      <c r="C123" s="13"/>
      <c r="D123" s="13"/>
      <c r="E123" s="13"/>
    </row>
    <row r="124" ht="15.75" customHeight="1">
      <c r="A124" s="12"/>
      <c r="B124" s="13"/>
      <c r="C124" s="13"/>
      <c r="D124" s="13"/>
      <c r="E124" s="13"/>
    </row>
    <row r="125" ht="15.75" customHeight="1">
      <c r="A125" s="12"/>
      <c r="B125" s="13"/>
      <c r="C125" s="13"/>
      <c r="D125" s="13"/>
      <c r="E125" s="13"/>
    </row>
    <row r="126" ht="15.75" customHeight="1">
      <c r="A126" s="12"/>
      <c r="B126" s="13"/>
      <c r="C126" s="13"/>
      <c r="D126" s="13"/>
      <c r="E126" s="13"/>
    </row>
    <row r="127" ht="15.75" customHeight="1">
      <c r="A127" s="12"/>
      <c r="B127" s="13"/>
      <c r="C127" s="13"/>
      <c r="D127" s="13"/>
      <c r="E127" s="13"/>
    </row>
    <row r="128" ht="15.75" customHeight="1">
      <c r="A128" s="12"/>
      <c r="B128" s="13"/>
      <c r="C128" s="13"/>
      <c r="D128" s="13"/>
      <c r="E128" s="13"/>
    </row>
    <row r="129" ht="15.75" customHeight="1">
      <c r="A129" s="12"/>
      <c r="B129" s="13"/>
      <c r="C129" s="13"/>
      <c r="D129" s="13"/>
      <c r="E129" s="13"/>
    </row>
    <row r="130" ht="15.75" customHeight="1">
      <c r="A130" s="12"/>
      <c r="B130" s="13"/>
      <c r="C130" s="13"/>
      <c r="D130" s="13"/>
      <c r="E130" s="13"/>
    </row>
    <row r="131" ht="15.75" customHeight="1">
      <c r="A131" s="12"/>
      <c r="B131" s="13"/>
      <c r="C131" s="13"/>
      <c r="D131" s="13"/>
      <c r="E131" s="13"/>
    </row>
    <row r="132" ht="15.75" customHeight="1">
      <c r="A132" s="12"/>
      <c r="B132" s="13"/>
      <c r="C132" s="13"/>
      <c r="D132" s="13"/>
      <c r="E132" s="13"/>
    </row>
    <row r="133" ht="15.75" customHeight="1">
      <c r="A133" s="12"/>
      <c r="B133" s="13"/>
      <c r="C133" s="13"/>
      <c r="D133" s="13"/>
      <c r="E133" s="13"/>
    </row>
    <row r="134" ht="15.75" customHeight="1">
      <c r="A134" s="12"/>
      <c r="B134" s="13"/>
      <c r="C134" s="13"/>
      <c r="D134" s="13"/>
      <c r="E134" s="13"/>
    </row>
    <row r="135" ht="15.75" customHeight="1">
      <c r="A135" s="12"/>
      <c r="B135" s="13"/>
      <c r="C135" s="13"/>
      <c r="D135" s="13"/>
      <c r="E135" s="13"/>
    </row>
    <row r="136" ht="15.75" customHeight="1">
      <c r="A136" s="12"/>
      <c r="B136" s="13"/>
      <c r="C136" s="13"/>
      <c r="D136" s="13"/>
      <c r="E136" s="13"/>
    </row>
    <row r="137" ht="15.75" customHeight="1">
      <c r="A137" s="12"/>
      <c r="B137" s="13"/>
      <c r="C137" s="13"/>
      <c r="D137" s="13"/>
      <c r="E137" s="13"/>
    </row>
    <row r="138" ht="15.75" customHeight="1">
      <c r="A138" s="12"/>
      <c r="B138" s="13"/>
      <c r="C138" s="13"/>
      <c r="D138" s="13"/>
      <c r="E138" s="13"/>
    </row>
    <row r="139" ht="15.75" customHeight="1">
      <c r="A139" s="12"/>
      <c r="B139" s="13"/>
      <c r="C139" s="13"/>
      <c r="D139" s="13"/>
      <c r="E139" s="13"/>
    </row>
    <row r="140" ht="15.75" customHeight="1">
      <c r="A140" s="12"/>
      <c r="B140" s="13"/>
      <c r="C140" s="13"/>
      <c r="D140" s="13"/>
      <c r="E140" s="13"/>
    </row>
    <row r="141" ht="15.75" customHeight="1">
      <c r="A141" s="12"/>
      <c r="B141" s="13"/>
      <c r="C141" s="13"/>
      <c r="D141" s="13"/>
      <c r="E141" s="13"/>
    </row>
    <row r="142" ht="15.75" customHeight="1">
      <c r="A142" s="12"/>
      <c r="B142" s="13"/>
      <c r="C142" s="13"/>
      <c r="D142" s="13"/>
      <c r="E142" s="13"/>
    </row>
    <row r="143" ht="15.75" customHeight="1">
      <c r="A143" s="12"/>
      <c r="B143" s="13"/>
      <c r="C143" s="13"/>
      <c r="D143" s="13"/>
      <c r="E143" s="13"/>
    </row>
    <row r="144" ht="15.75" customHeight="1">
      <c r="A144" s="12"/>
      <c r="B144" s="13"/>
      <c r="C144" s="13"/>
      <c r="D144" s="13"/>
      <c r="E144" s="13"/>
    </row>
    <row r="145" ht="15.75" customHeight="1">
      <c r="A145" s="12"/>
      <c r="B145" s="13"/>
      <c r="C145" s="13"/>
      <c r="D145" s="13"/>
      <c r="E145" s="13"/>
    </row>
    <row r="146" ht="15.75" customHeight="1">
      <c r="A146" s="12"/>
      <c r="B146" s="13"/>
      <c r="C146" s="13"/>
      <c r="D146" s="13"/>
      <c r="E146" s="13"/>
    </row>
    <row r="147" ht="15.75" customHeight="1">
      <c r="A147" s="12"/>
      <c r="B147" s="13"/>
      <c r="C147" s="13"/>
      <c r="D147" s="13"/>
      <c r="E147" s="13"/>
    </row>
    <row r="148" ht="15.75" customHeight="1">
      <c r="A148" s="12"/>
      <c r="B148" s="13"/>
      <c r="C148" s="13"/>
      <c r="D148" s="13"/>
      <c r="E148" s="13"/>
    </row>
    <row r="149" ht="15.75" customHeight="1">
      <c r="A149" s="12"/>
      <c r="B149" s="13"/>
      <c r="C149" s="13"/>
      <c r="D149" s="13"/>
      <c r="E149" s="13"/>
    </row>
    <row r="150" ht="15.75" customHeight="1">
      <c r="A150" s="12"/>
      <c r="B150" s="13"/>
      <c r="C150" s="13"/>
      <c r="D150" s="13"/>
      <c r="E150" s="13"/>
    </row>
    <row r="151" ht="15.75" customHeight="1">
      <c r="A151" s="12"/>
      <c r="B151" s="13"/>
      <c r="C151" s="13"/>
      <c r="D151" s="13"/>
      <c r="E151" s="13"/>
    </row>
    <row r="152" ht="15.75" customHeight="1">
      <c r="A152" s="12"/>
      <c r="B152" s="13"/>
      <c r="C152" s="13"/>
      <c r="D152" s="13"/>
      <c r="E152" s="13"/>
    </row>
    <row r="153" ht="15.75" customHeight="1">
      <c r="A153" s="12"/>
      <c r="B153" s="13"/>
      <c r="C153" s="13"/>
      <c r="D153" s="13"/>
      <c r="E153" s="13"/>
    </row>
    <row r="154" ht="15.75" customHeight="1">
      <c r="A154" s="12"/>
      <c r="B154" s="13"/>
      <c r="C154" s="13"/>
      <c r="D154" s="13"/>
      <c r="E154" s="13"/>
    </row>
    <row r="155" ht="15.75" customHeight="1">
      <c r="A155" s="12"/>
      <c r="B155" s="13"/>
      <c r="C155" s="13"/>
      <c r="D155" s="13"/>
      <c r="E155" s="13"/>
    </row>
    <row r="156" ht="15.75" customHeight="1">
      <c r="A156" s="12"/>
      <c r="B156" s="13"/>
      <c r="C156" s="13"/>
      <c r="D156" s="13"/>
      <c r="E156" s="13"/>
    </row>
    <row r="157" ht="15.75" customHeight="1">
      <c r="A157" s="12"/>
      <c r="B157" s="13"/>
      <c r="C157" s="13"/>
      <c r="D157" s="13"/>
      <c r="E157" s="13"/>
    </row>
    <row r="158" ht="15.75" customHeight="1">
      <c r="A158" s="12"/>
      <c r="B158" s="13"/>
      <c r="C158" s="13"/>
      <c r="D158" s="13"/>
      <c r="E158" s="13"/>
    </row>
    <row r="159" ht="15.75" customHeight="1">
      <c r="A159" s="12"/>
      <c r="B159" s="13"/>
      <c r="C159" s="13"/>
      <c r="D159" s="13"/>
      <c r="E159" s="13"/>
    </row>
    <row r="160" ht="15.75" customHeight="1">
      <c r="A160" s="12"/>
      <c r="B160" s="13"/>
      <c r="C160" s="13"/>
      <c r="D160" s="13"/>
      <c r="E160" s="13"/>
    </row>
    <row r="161" ht="15.75" customHeight="1">
      <c r="A161" s="12"/>
      <c r="B161" s="13"/>
      <c r="C161" s="13"/>
      <c r="D161" s="13"/>
      <c r="E161" s="13"/>
    </row>
    <row r="162" ht="15.75" customHeight="1">
      <c r="A162" s="12"/>
      <c r="B162" s="13"/>
      <c r="C162" s="13"/>
      <c r="D162" s="13"/>
      <c r="E162" s="13"/>
    </row>
    <row r="163" ht="15.75" customHeight="1">
      <c r="A163" s="12"/>
      <c r="B163" s="13"/>
      <c r="C163" s="13"/>
      <c r="D163" s="13"/>
      <c r="E163" s="13"/>
    </row>
    <row r="164" ht="15.75" customHeight="1">
      <c r="A164" s="12"/>
      <c r="B164" s="13"/>
      <c r="C164" s="13"/>
      <c r="D164" s="13"/>
      <c r="E164" s="13"/>
    </row>
    <row r="165" ht="15.75" customHeight="1">
      <c r="A165" s="12"/>
      <c r="B165" s="13"/>
      <c r="C165" s="13"/>
      <c r="D165" s="13"/>
      <c r="E165" s="13"/>
    </row>
    <row r="166" ht="15.75" customHeight="1">
      <c r="A166" s="12"/>
      <c r="B166" s="13"/>
      <c r="C166" s="13"/>
      <c r="D166" s="13"/>
      <c r="E166" s="13"/>
    </row>
    <row r="167" ht="15.75" customHeight="1">
      <c r="A167" s="12"/>
      <c r="B167" s="13"/>
      <c r="C167" s="13"/>
      <c r="D167" s="13"/>
      <c r="E167" s="13"/>
    </row>
    <row r="168" ht="15.75" customHeight="1">
      <c r="A168" s="12"/>
      <c r="B168" s="13"/>
      <c r="C168" s="13"/>
      <c r="D168" s="13"/>
      <c r="E168" s="13"/>
    </row>
    <row r="169" ht="15.75" customHeight="1">
      <c r="A169" s="12"/>
      <c r="B169" s="13"/>
      <c r="C169" s="13"/>
      <c r="D169" s="13"/>
      <c r="E169" s="13"/>
    </row>
    <row r="170" ht="15.75" customHeight="1">
      <c r="A170" s="12"/>
      <c r="B170" s="13"/>
      <c r="C170" s="13"/>
      <c r="D170" s="13"/>
      <c r="E170" s="13"/>
    </row>
    <row r="171" ht="15.75" customHeight="1">
      <c r="A171" s="12"/>
      <c r="B171" s="13"/>
      <c r="C171" s="13"/>
      <c r="D171" s="13"/>
      <c r="E171" s="13"/>
    </row>
    <row r="172" ht="15.75" customHeight="1">
      <c r="A172" s="12"/>
      <c r="B172" s="13"/>
      <c r="C172" s="13"/>
      <c r="D172" s="13"/>
      <c r="E172" s="13"/>
    </row>
    <row r="173" ht="15.75" customHeight="1">
      <c r="A173" s="12"/>
      <c r="B173" s="13"/>
      <c r="C173" s="13"/>
      <c r="D173" s="13"/>
      <c r="E173" s="13"/>
    </row>
    <row r="174" ht="15.75" customHeight="1">
      <c r="A174" s="12"/>
      <c r="B174" s="13"/>
      <c r="C174" s="13"/>
      <c r="D174" s="13"/>
      <c r="E174" s="13"/>
    </row>
    <row r="175" ht="15.75" customHeight="1">
      <c r="A175" s="12"/>
      <c r="B175" s="13"/>
      <c r="C175" s="13"/>
      <c r="D175" s="13"/>
      <c r="E175" s="13"/>
    </row>
    <row r="176" ht="15.75" customHeight="1">
      <c r="A176" s="12"/>
      <c r="B176" s="13"/>
      <c r="C176" s="13"/>
      <c r="D176" s="13"/>
      <c r="E176" s="13"/>
    </row>
    <row r="177" ht="15.75" customHeight="1">
      <c r="A177" s="12"/>
      <c r="B177" s="13"/>
      <c r="C177" s="13"/>
      <c r="D177" s="13"/>
      <c r="E177" s="13"/>
    </row>
    <row r="178" ht="15.75" customHeight="1">
      <c r="A178" s="12"/>
      <c r="B178" s="13"/>
      <c r="C178" s="13"/>
      <c r="D178" s="13"/>
      <c r="E178" s="13"/>
    </row>
    <row r="179" ht="15.75" customHeight="1">
      <c r="A179" s="12"/>
      <c r="B179" s="13"/>
      <c r="C179" s="13"/>
      <c r="D179" s="13"/>
      <c r="E179" s="13"/>
    </row>
    <row r="180" ht="15.75" customHeight="1">
      <c r="A180" s="12"/>
      <c r="B180" s="13"/>
      <c r="C180" s="13"/>
      <c r="D180" s="13"/>
      <c r="E180" s="13"/>
    </row>
    <row r="181" ht="15.75" customHeight="1">
      <c r="A181" s="12"/>
      <c r="B181" s="13"/>
      <c r="C181" s="13"/>
      <c r="D181" s="13"/>
      <c r="E181" s="13"/>
    </row>
    <row r="182" ht="15.75" customHeight="1">
      <c r="A182" s="12"/>
      <c r="B182" s="13"/>
      <c r="C182" s="13"/>
      <c r="D182" s="13"/>
      <c r="E182" s="13"/>
    </row>
    <row r="183" ht="15.75" customHeight="1">
      <c r="A183" s="12"/>
      <c r="B183" s="13"/>
      <c r="C183" s="13"/>
      <c r="D183" s="13"/>
      <c r="E183" s="13"/>
    </row>
    <row r="184" ht="15.75" customHeight="1">
      <c r="A184" s="12"/>
      <c r="B184" s="13"/>
      <c r="C184" s="13"/>
      <c r="D184" s="13"/>
      <c r="E184" s="13"/>
    </row>
    <row r="185" ht="15.75" customHeight="1">
      <c r="A185" s="12"/>
      <c r="B185" s="13"/>
      <c r="C185" s="13"/>
      <c r="D185" s="13"/>
      <c r="E185" s="13"/>
    </row>
    <row r="186" ht="15.75" customHeight="1">
      <c r="A186" s="12"/>
      <c r="B186" s="13"/>
      <c r="C186" s="13"/>
      <c r="D186" s="13"/>
      <c r="E186" s="13"/>
    </row>
    <row r="187" ht="15.75" customHeight="1">
      <c r="A187" s="12"/>
      <c r="B187" s="13"/>
      <c r="C187" s="13"/>
      <c r="D187" s="13"/>
      <c r="E187" s="13"/>
    </row>
    <row r="188" ht="15.75" customHeight="1">
      <c r="A188" s="12"/>
      <c r="B188" s="13"/>
      <c r="C188" s="13"/>
      <c r="D188" s="13"/>
      <c r="E188" s="13"/>
    </row>
    <row r="189" ht="15.75" customHeight="1">
      <c r="A189" s="12"/>
      <c r="B189" s="13"/>
      <c r="C189" s="13"/>
      <c r="D189" s="13"/>
      <c r="E189" s="13"/>
    </row>
    <row r="190" ht="15.75" customHeight="1">
      <c r="A190" s="12"/>
      <c r="B190" s="13"/>
      <c r="C190" s="13"/>
      <c r="D190" s="13"/>
      <c r="E190" s="13"/>
    </row>
    <row r="191" ht="15.75" customHeight="1">
      <c r="A191" s="12"/>
      <c r="B191" s="13"/>
      <c r="C191" s="13"/>
      <c r="D191" s="13"/>
      <c r="E191" s="13"/>
    </row>
    <row r="192" ht="15.75" customHeight="1">
      <c r="A192" s="12"/>
      <c r="B192" s="13"/>
      <c r="C192" s="13"/>
      <c r="D192" s="13"/>
      <c r="E192" s="13"/>
    </row>
    <row r="193" ht="15.75" customHeight="1">
      <c r="A193" s="12"/>
      <c r="B193" s="13"/>
      <c r="C193" s="13"/>
      <c r="D193" s="13"/>
      <c r="E193" s="13"/>
    </row>
    <row r="194" ht="15.75" customHeight="1">
      <c r="A194" s="12"/>
      <c r="B194" s="13"/>
      <c r="C194" s="13"/>
      <c r="D194" s="13"/>
      <c r="E194" s="13"/>
    </row>
    <row r="195" ht="15.75" customHeight="1">
      <c r="A195" s="12"/>
      <c r="B195" s="13"/>
      <c r="C195" s="13"/>
      <c r="D195" s="13"/>
      <c r="E195" s="13"/>
    </row>
    <row r="196" ht="15.75" customHeight="1">
      <c r="A196" s="12"/>
      <c r="B196" s="13"/>
      <c r="C196" s="13"/>
      <c r="D196" s="13"/>
      <c r="E196" s="13"/>
    </row>
    <row r="197" ht="15.75" customHeight="1">
      <c r="A197" s="12"/>
      <c r="B197" s="13"/>
      <c r="C197" s="13"/>
      <c r="D197" s="13"/>
      <c r="E197" s="13"/>
    </row>
    <row r="198" ht="15.75" customHeight="1">
      <c r="A198" s="12"/>
      <c r="B198" s="13"/>
      <c r="C198" s="13"/>
      <c r="D198" s="13"/>
      <c r="E198" s="13"/>
    </row>
    <row r="199" ht="15.75" customHeight="1">
      <c r="A199" s="12"/>
      <c r="B199" s="13"/>
      <c r="C199" s="13"/>
      <c r="D199" s="13"/>
      <c r="E199" s="13"/>
    </row>
    <row r="200" ht="15.75" customHeight="1">
      <c r="A200" s="12"/>
      <c r="B200" s="13"/>
      <c r="C200" s="13"/>
      <c r="D200" s="13"/>
      <c r="E200" s="13"/>
    </row>
    <row r="201" ht="15.75" customHeight="1">
      <c r="A201" s="12"/>
      <c r="B201" s="13"/>
      <c r="C201" s="13"/>
      <c r="D201" s="13"/>
      <c r="E201" s="13"/>
    </row>
    <row r="202" ht="15.75" customHeight="1">
      <c r="A202" s="12"/>
      <c r="B202" s="13"/>
      <c r="C202" s="13"/>
      <c r="D202" s="13"/>
      <c r="E202" s="13"/>
    </row>
    <row r="203" ht="15.75" customHeight="1">
      <c r="A203" s="12"/>
      <c r="B203" s="13"/>
      <c r="C203" s="13"/>
      <c r="D203" s="13"/>
      <c r="E203" s="13"/>
    </row>
    <row r="204" ht="15.75" customHeight="1">
      <c r="A204" s="12"/>
      <c r="B204" s="13"/>
      <c r="C204" s="13"/>
      <c r="D204" s="13"/>
      <c r="E204" s="13"/>
    </row>
    <row r="205" ht="15.75" customHeight="1">
      <c r="A205" s="12"/>
      <c r="B205" s="13"/>
      <c r="C205" s="13"/>
      <c r="D205" s="13"/>
      <c r="E205" s="13"/>
    </row>
    <row r="206" ht="15.75" customHeight="1">
      <c r="A206" s="12"/>
      <c r="B206" s="13"/>
      <c r="C206" s="13"/>
      <c r="D206" s="13"/>
      <c r="E206" s="13"/>
    </row>
    <row r="207" ht="15.75" customHeight="1">
      <c r="A207" s="12"/>
      <c r="B207" s="13"/>
      <c r="C207" s="13"/>
      <c r="D207" s="13"/>
      <c r="E207" s="13"/>
    </row>
    <row r="208" ht="15.75" customHeight="1">
      <c r="A208" s="12"/>
      <c r="B208" s="13"/>
      <c r="C208" s="13"/>
      <c r="D208" s="13"/>
      <c r="E208" s="13"/>
    </row>
    <row r="209" ht="15.75" customHeight="1">
      <c r="A209" s="12"/>
      <c r="B209" s="13"/>
      <c r="C209" s="13"/>
      <c r="D209" s="13"/>
      <c r="E209" s="13"/>
    </row>
    <row r="210" ht="15.75" customHeight="1">
      <c r="A210" s="12"/>
      <c r="B210" s="13"/>
      <c r="C210" s="13"/>
      <c r="D210" s="13"/>
      <c r="E210" s="13"/>
    </row>
    <row r="211" ht="15.75" customHeight="1">
      <c r="A211" s="12"/>
      <c r="B211" s="13"/>
      <c r="C211" s="13"/>
      <c r="D211" s="13"/>
      <c r="E211" s="13"/>
    </row>
    <row r="212" ht="15.75" customHeight="1">
      <c r="A212" s="12"/>
      <c r="B212" s="13"/>
      <c r="C212" s="13"/>
      <c r="D212" s="13"/>
      <c r="E212" s="13"/>
    </row>
    <row r="213" ht="15.75" customHeight="1">
      <c r="A213" s="12"/>
      <c r="B213" s="13"/>
      <c r="C213" s="13"/>
      <c r="D213" s="13"/>
      <c r="E213" s="13"/>
    </row>
    <row r="214" ht="15.75" customHeight="1">
      <c r="A214" s="12"/>
      <c r="B214" s="13"/>
      <c r="C214" s="13"/>
      <c r="D214" s="13"/>
      <c r="E214" s="13"/>
    </row>
    <row r="215" ht="15.75" customHeight="1">
      <c r="A215" s="12"/>
      <c r="B215" s="13"/>
      <c r="C215" s="13"/>
      <c r="D215" s="13"/>
      <c r="E215" s="13"/>
    </row>
    <row r="216" ht="15.75" customHeight="1">
      <c r="A216" s="12"/>
      <c r="B216" s="13"/>
      <c r="C216" s="13"/>
      <c r="D216" s="13"/>
      <c r="E216" s="13"/>
    </row>
    <row r="217" ht="15.75" customHeight="1">
      <c r="A217" s="12"/>
      <c r="B217" s="13"/>
      <c r="C217" s="13"/>
      <c r="D217" s="13"/>
      <c r="E217" s="13"/>
    </row>
    <row r="218" ht="15.75" customHeight="1">
      <c r="A218" s="12"/>
      <c r="B218" s="13"/>
      <c r="C218" s="13"/>
      <c r="D218" s="13"/>
      <c r="E218" s="13"/>
    </row>
    <row r="219" ht="15.75" customHeight="1">
      <c r="A219" s="12"/>
      <c r="B219" s="13"/>
      <c r="C219" s="13"/>
      <c r="D219" s="13"/>
      <c r="E219" s="13"/>
    </row>
    <row r="220" ht="15.75" customHeight="1">
      <c r="A220" s="12"/>
      <c r="B220" s="13"/>
      <c r="C220" s="13"/>
      <c r="D220" s="13"/>
      <c r="E220" s="13"/>
    </row>
    <row r="221" ht="15.75" customHeight="1">
      <c r="A221" s="12"/>
      <c r="B221" s="5"/>
      <c r="D221" s="5"/>
      <c r="E221" s="5"/>
    </row>
    <row r="222" ht="15.75" customHeight="1">
      <c r="A222" s="12"/>
      <c r="B222" s="5"/>
      <c r="D222" s="5"/>
      <c r="E222" s="5"/>
    </row>
    <row r="223" ht="15.75" customHeight="1">
      <c r="A223" s="12"/>
      <c r="B223" s="5"/>
      <c r="D223" s="5"/>
      <c r="E223" s="5"/>
    </row>
    <row r="224" ht="15.75" customHeight="1">
      <c r="A224" s="12"/>
      <c r="B224" s="5"/>
      <c r="D224" s="5"/>
      <c r="E224" s="5"/>
    </row>
    <row r="225" ht="15.75" customHeight="1">
      <c r="A225" s="12"/>
      <c r="B225" s="5"/>
      <c r="D225" s="5"/>
      <c r="E225" s="5"/>
    </row>
    <row r="226" ht="15.75" customHeight="1">
      <c r="A226" s="12"/>
      <c r="B226" s="5"/>
      <c r="D226" s="5"/>
      <c r="E226" s="5"/>
    </row>
    <row r="227" ht="15.75" customHeight="1">
      <c r="A227" s="12"/>
      <c r="B227" s="5"/>
      <c r="D227" s="5"/>
      <c r="E227" s="5"/>
    </row>
    <row r="228" ht="15.75" customHeight="1">
      <c r="A228" s="12"/>
      <c r="B228" s="5"/>
      <c r="D228" s="5"/>
      <c r="E228" s="5"/>
    </row>
    <row r="229" ht="15.75" customHeight="1">
      <c r="A229" s="12"/>
      <c r="B229" s="5"/>
      <c r="D229" s="5"/>
      <c r="E229" s="5"/>
    </row>
    <row r="230" ht="15.75" customHeight="1">
      <c r="A230" s="12"/>
      <c r="B230" s="5"/>
      <c r="D230" s="5"/>
      <c r="E230" s="5"/>
    </row>
    <row r="231" ht="15.75" customHeight="1">
      <c r="A231" s="12"/>
      <c r="B231" s="5"/>
      <c r="D231" s="5"/>
      <c r="E231" s="5"/>
    </row>
    <row r="232" ht="15.75" customHeight="1">
      <c r="A232" s="12"/>
      <c r="B232" s="5"/>
      <c r="D232" s="5"/>
      <c r="E232" s="5"/>
    </row>
    <row r="233" ht="15.75" customHeight="1">
      <c r="A233" s="12"/>
      <c r="B233" s="5"/>
      <c r="D233" s="5"/>
      <c r="E233" s="5"/>
    </row>
    <row r="234" ht="15.75" customHeight="1">
      <c r="A234" s="12"/>
      <c r="B234" s="5"/>
      <c r="D234" s="5"/>
      <c r="E234" s="5"/>
    </row>
    <row r="235" ht="15.75" customHeight="1">
      <c r="A235" s="12"/>
      <c r="B235" s="5"/>
      <c r="D235" s="5"/>
      <c r="E235" s="5"/>
    </row>
    <row r="236" ht="15.75" customHeight="1">
      <c r="A236" s="12"/>
      <c r="B236" s="5"/>
      <c r="D236" s="5"/>
      <c r="E236" s="5"/>
    </row>
    <row r="237" ht="15.75" customHeight="1">
      <c r="A237" s="12"/>
      <c r="B237" s="5"/>
      <c r="D237" s="5"/>
      <c r="E237" s="5"/>
    </row>
    <row r="238" ht="15.75" customHeight="1">
      <c r="A238" s="12"/>
      <c r="B238" s="5"/>
      <c r="D238" s="5"/>
      <c r="E238" s="5"/>
    </row>
    <row r="239" ht="15.75" customHeight="1">
      <c r="A239" s="12"/>
      <c r="B239" s="5"/>
      <c r="D239" s="5"/>
      <c r="E239" s="5"/>
    </row>
    <row r="240" ht="15.75" customHeight="1">
      <c r="A240" s="12"/>
      <c r="B240" s="5"/>
      <c r="D240" s="5"/>
      <c r="E240" s="5"/>
    </row>
    <row r="241" ht="15.75" customHeight="1">
      <c r="A241" s="12"/>
      <c r="B241" s="5"/>
      <c r="D241" s="5"/>
      <c r="E241" s="5"/>
    </row>
    <row r="242" ht="15.75" customHeight="1">
      <c r="A242" s="12"/>
      <c r="B242" s="5"/>
      <c r="D242" s="5"/>
      <c r="E242" s="5"/>
    </row>
    <row r="243" ht="15.75" customHeight="1">
      <c r="A243" s="12"/>
      <c r="B243" s="5"/>
      <c r="D243" s="5"/>
      <c r="E243" s="5"/>
    </row>
    <row r="244" ht="15.75" customHeight="1">
      <c r="A244" s="12"/>
      <c r="B244" s="5"/>
      <c r="D244" s="5"/>
      <c r="E244" s="5"/>
    </row>
    <row r="245" ht="15.75" customHeight="1">
      <c r="A245" s="12"/>
      <c r="B245" s="5"/>
      <c r="D245" s="5"/>
      <c r="E245" s="5"/>
    </row>
    <row r="246" ht="15.75" customHeight="1">
      <c r="A246" s="12"/>
      <c r="B246" s="5"/>
      <c r="D246" s="5"/>
      <c r="E246" s="5"/>
    </row>
    <row r="247" ht="15.75" customHeight="1">
      <c r="A247" s="12"/>
      <c r="B247" s="5"/>
      <c r="D247" s="5"/>
      <c r="E247" s="5"/>
    </row>
    <row r="248" ht="15.75" customHeight="1">
      <c r="A248" s="12"/>
      <c r="B248" s="5"/>
      <c r="D248" s="5"/>
      <c r="E248" s="5"/>
    </row>
    <row r="249" ht="15.75" customHeight="1">
      <c r="A249" s="12"/>
      <c r="B249" s="5"/>
      <c r="D249" s="5"/>
      <c r="E249" s="5"/>
    </row>
    <row r="250" ht="15.75" customHeight="1">
      <c r="A250" s="12"/>
      <c r="B250" s="5"/>
      <c r="D250" s="5"/>
      <c r="E250" s="5"/>
    </row>
    <row r="251" ht="15.75" customHeight="1">
      <c r="A251" s="12"/>
      <c r="B251" s="5"/>
      <c r="D251" s="5"/>
      <c r="E251" s="5"/>
    </row>
    <row r="252" ht="15.75" customHeight="1">
      <c r="A252" s="12"/>
      <c r="B252" s="5"/>
      <c r="D252" s="5"/>
      <c r="E252" s="5"/>
    </row>
    <row r="253" ht="15.75" customHeight="1">
      <c r="A253" s="12"/>
      <c r="B253" s="5"/>
      <c r="D253" s="5"/>
      <c r="E253" s="5"/>
    </row>
    <row r="254" ht="15.75" customHeight="1">
      <c r="A254" s="12"/>
      <c r="B254" s="5"/>
      <c r="D254" s="5"/>
      <c r="E254" s="5"/>
    </row>
    <row r="255" ht="15.75" customHeight="1">
      <c r="A255" s="12"/>
      <c r="B255" s="5"/>
      <c r="D255" s="5"/>
      <c r="E255" s="5"/>
    </row>
    <row r="256" ht="15.75" customHeight="1">
      <c r="A256" s="12"/>
      <c r="B256" s="5"/>
      <c r="D256" s="5"/>
      <c r="E256" s="5"/>
    </row>
    <row r="257" ht="15.75" customHeight="1">
      <c r="A257" s="12"/>
      <c r="B257" s="5"/>
      <c r="D257" s="5"/>
      <c r="E257" s="5"/>
    </row>
    <row r="258" ht="15.75" customHeight="1">
      <c r="A258" s="12"/>
      <c r="B258" s="5"/>
      <c r="D258" s="5"/>
      <c r="E258" s="5"/>
    </row>
    <row r="259" ht="15.75" customHeight="1">
      <c r="A259" s="12"/>
      <c r="B259" s="5"/>
      <c r="D259" s="5"/>
      <c r="E259" s="5"/>
    </row>
    <row r="260" ht="15.75" customHeight="1">
      <c r="A260" s="12"/>
      <c r="B260" s="5"/>
      <c r="D260" s="5"/>
      <c r="E260" s="5"/>
    </row>
    <row r="261" ht="15.75" customHeight="1">
      <c r="A261" s="12"/>
      <c r="B261" s="5"/>
      <c r="D261" s="5"/>
      <c r="E261" s="5"/>
    </row>
    <row r="262" ht="15.75" customHeight="1">
      <c r="A262" s="12"/>
      <c r="B262" s="5"/>
      <c r="D262" s="5"/>
      <c r="E262" s="5"/>
    </row>
    <row r="263" ht="15.75" customHeight="1">
      <c r="A263" s="12"/>
      <c r="B263" s="5"/>
      <c r="D263" s="5"/>
      <c r="E263" s="5"/>
    </row>
    <row r="264" ht="15.75" customHeight="1">
      <c r="A264" s="12"/>
      <c r="B264" s="5"/>
      <c r="D264" s="5"/>
      <c r="E264" s="5"/>
    </row>
    <row r="265" ht="15.75" customHeight="1">
      <c r="A265" s="12"/>
      <c r="B265" s="5"/>
      <c r="D265" s="5"/>
      <c r="E265" s="5"/>
    </row>
    <row r="266" ht="15.75" customHeight="1">
      <c r="A266" s="12"/>
      <c r="B266" s="5"/>
      <c r="D266" s="5"/>
      <c r="E266" s="5"/>
    </row>
    <row r="267" ht="15.75" customHeight="1">
      <c r="A267" s="12"/>
      <c r="B267" s="5"/>
      <c r="D267" s="5"/>
      <c r="E267" s="5"/>
    </row>
    <row r="268" ht="15.75" customHeight="1">
      <c r="A268" s="12"/>
      <c r="B268" s="5"/>
      <c r="D268" s="5"/>
      <c r="E268" s="5"/>
    </row>
    <row r="269" ht="15.75" customHeight="1">
      <c r="A269" s="12"/>
      <c r="B269" s="5"/>
      <c r="D269" s="5"/>
      <c r="E269" s="5"/>
    </row>
    <row r="270" ht="15.75" customHeight="1">
      <c r="A270" s="12"/>
      <c r="B270" s="5"/>
      <c r="D270" s="5"/>
      <c r="E270" s="5"/>
    </row>
    <row r="271" ht="15.75" customHeight="1">
      <c r="A271" s="12"/>
      <c r="B271" s="5"/>
      <c r="D271" s="5"/>
      <c r="E271" s="5"/>
    </row>
    <row r="272" ht="15.75" customHeight="1">
      <c r="A272" s="12"/>
      <c r="B272" s="5"/>
      <c r="D272" s="5"/>
      <c r="E272" s="5"/>
    </row>
    <row r="273" ht="15.75" customHeight="1">
      <c r="A273" s="12"/>
      <c r="B273" s="5"/>
      <c r="D273" s="5"/>
      <c r="E273" s="5"/>
    </row>
    <row r="274" ht="15.75" customHeight="1">
      <c r="A274" s="12"/>
      <c r="B274" s="5"/>
      <c r="D274" s="5"/>
      <c r="E274" s="5"/>
    </row>
    <row r="275" ht="15.75" customHeight="1">
      <c r="A275" s="12"/>
      <c r="B275" s="5"/>
      <c r="D275" s="5"/>
      <c r="E275" s="5"/>
    </row>
    <row r="276" ht="15.75" customHeight="1">
      <c r="A276" s="12"/>
      <c r="B276" s="5"/>
      <c r="D276" s="5"/>
      <c r="E276" s="5"/>
    </row>
    <row r="277" ht="15.75" customHeight="1">
      <c r="A277" s="12"/>
      <c r="B277" s="5"/>
      <c r="D277" s="5"/>
      <c r="E277" s="5"/>
    </row>
    <row r="278" ht="15.75" customHeight="1">
      <c r="A278" s="12"/>
      <c r="B278" s="5"/>
      <c r="D278" s="5"/>
      <c r="E278" s="5"/>
    </row>
    <row r="279" ht="15.75" customHeight="1">
      <c r="A279" s="12"/>
      <c r="B279" s="5"/>
      <c r="D279" s="5"/>
      <c r="E279" s="5"/>
    </row>
    <row r="280" ht="15.75" customHeight="1">
      <c r="A280" s="12"/>
      <c r="B280" s="5"/>
      <c r="D280" s="5"/>
      <c r="E280" s="5"/>
    </row>
    <row r="281" ht="15.75" customHeight="1">
      <c r="A281" s="12"/>
      <c r="B281" s="5"/>
      <c r="D281" s="5"/>
      <c r="E281" s="5"/>
    </row>
    <row r="282" ht="15.75" customHeight="1">
      <c r="A282" s="12"/>
      <c r="B282" s="5"/>
      <c r="D282" s="5"/>
      <c r="E282" s="5"/>
    </row>
    <row r="283" ht="15.75" customHeight="1">
      <c r="A283" s="12"/>
      <c r="B283" s="5"/>
      <c r="D283" s="5"/>
      <c r="E283" s="5"/>
    </row>
    <row r="284" ht="15.75" customHeight="1">
      <c r="A284" s="12"/>
      <c r="B284" s="5"/>
      <c r="D284" s="5"/>
      <c r="E284" s="5"/>
    </row>
    <row r="285" ht="15.75" customHeight="1">
      <c r="A285" s="12"/>
      <c r="B285" s="5"/>
      <c r="D285" s="5"/>
      <c r="E285" s="5"/>
    </row>
    <row r="286" ht="15.75" customHeight="1">
      <c r="A286" s="12"/>
      <c r="B286" s="5"/>
      <c r="D286" s="5"/>
      <c r="E286" s="5"/>
    </row>
    <row r="287" ht="15.75" customHeight="1">
      <c r="A287" s="12"/>
      <c r="B287" s="5"/>
      <c r="D287" s="5"/>
      <c r="E287" s="5"/>
    </row>
    <row r="288" ht="15.75" customHeight="1">
      <c r="A288" s="12"/>
      <c r="B288" s="5"/>
      <c r="D288" s="5"/>
      <c r="E288" s="5"/>
    </row>
    <row r="289" ht="15.75" customHeight="1">
      <c r="A289" s="12"/>
      <c r="B289" s="5"/>
      <c r="D289" s="5"/>
      <c r="E289" s="5"/>
    </row>
    <row r="290" ht="15.75" customHeight="1">
      <c r="A290" s="12"/>
      <c r="B290" s="5"/>
      <c r="D290" s="5"/>
      <c r="E290" s="5"/>
    </row>
    <row r="291" ht="15.75" customHeight="1">
      <c r="A291" s="12"/>
      <c r="B291" s="5"/>
      <c r="D291" s="5"/>
      <c r="E291" s="5"/>
    </row>
    <row r="292" ht="15.75" customHeight="1">
      <c r="A292" s="12"/>
      <c r="B292" s="5"/>
      <c r="D292" s="5"/>
      <c r="E292" s="5"/>
    </row>
    <row r="293" ht="15.75" customHeight="1">
      <c r="A293" s="12"/>
      <c r="B293" s="5"/>
      <c r="D293" s="5"/>
      <c r="E293" s="5"/>
    </row>
    <row r="294" ht="15.75" customHeight="1">
      <c r="A294" s="12"/>
      <c r="B294" s="5"/>
      <c r="D294" s="5"/>
      <c r="E294" s="5"/>
    </row>
    <row r="295" ht="15.75" customHeight="1">
      <c r="A295" s="12"/>
      <c r="B295" s="5"/>
      <c r="D295" s="5"/>
      <c r="E295" s="5"/>
    </row>
    <row r="296" ht="15.75" customHeight="1">
      <c r="A296" s="12"/>
      <c r="B296" s="5"/>
      <c r="D296" s="5"/>
      <c r="E296" s="5"/>
    </row>
    <row r="297" ht="15.75" customHeight="1">
      <c r="A297" s="12"/>
      <c r="B297" s="5"/>
      <c r="D297" s="5"/>
      <c r="E297" s="5"/>
    </row>
    <row r="298" ht="15.75" customHeight="1">
      <c r="A298" s="12"/>
      <c r="B298" s="5"/>
      <c r="D298" s="5"/>
      <c r="E298" s="5"/>
    </row>
    <row r="299" ht="15.75" customHeight="1">
      <c r="A299" s="12"/>
      <c r="B299" s="5"/>
      <c r="D299" s="5"/>
      <c r="E299" s="5"/>
    </row>
    <row r="300" ht="15.75" customHeight="1">
      <c r="A300" s="12"/>
      <c r="B300" s="5"/>
      <c r="D300" s="5"/>
      <c r="E300" s="5"/>
    </row>
    <row r="301" ht="15.75" customHeight="1">
      <c r="A301" s="12"/>
      <c r="B301" s="5"/>
      <c r="D301" s="5"/>
      <c r="E301" s="5"/>
    </row>
    <row r="302" ht="15.75" customHeight="1">
      <c r="A302" s="12"/>
      <c r="B302" s="5"/>
      <c r="D302" s="5"/>
      <c r="E302" s="5"/>
    </row>
    <row r="303" ht="15.75" customHeight="1">
      <c r="A303" s="12"/>
      <c r="B303" s="5"/>
      <c r="D303" s="5"/>
      <c r="E303" s="5"/>
    </row>
    <row r="304" ht="15.75" customHeight="1">
      <c r="A304" s="12"/>
      <c r="B304" s="5"/>
      <c r="D304" s="5"/>
      <c r="E304" s="5"/>
    </row>
    <row r="305" ht="15.75" customHeight="1">
      <c r="A305" s="12"/>
      <c r="B305" s="5"/>
      <c r="D305" s="5"/>
      <c r="E305" s="5"/>
    </row>
    <row r="306" ht="15.75" customHeight="1">
      <c r="A306" s="12"/>
      <c r="B306" s="5"/>
      <c r="D306" s="5"/>
      <c r="E306" s="5"/>
    </row>
    <row r="307" ht="15.75" customHeight="1">
      <c r="A307" s="12"/>
      <c r="B307" s="5"/>
      <c r="D307" s="5"/>
      <c r="E307" s="5"/>
    </row>
    <row r="308" ht="15.75" customHeight="1">
      <c r="A308" s="12"/>
      <c r="B308" s="5"/>
      <c r="D308" s="5"/>
      <c r="E308" s="5"/>
    </row>
    <row r="309" ht="15.75" customHeight="1">
      <c r="A309" s="12"/>
      <c r="B309" s="5"/>
      <c r="D309" s="5"/>
      <c r="E309" s="5"/>
    </row>
    <row r="310" ht="15.75" customHeight="1">
      <c r="A310" s="12"/>
      <c r="B310" s="5"/>
      <c r="D310" s="5"/>
      <c r="E310" s="5"/>
    </row>
    <row r="311" ht="15.75" customHeight="1">
      <c r="A311" s="12"/>
      <c r="B311" s="5"/>
      <c r="D311" s="5"/>
      <c r="E311" s="5"/>
    </row>
    <row r="312" ht="15.75" customHeight="1">
      <c r="A312" s="12"/>
      <c r="B312" s="5"/>
      <c r="D312" s="5"/>
      <c r="E312" s="5"/>
    </row>
    <row r="313" ht="15.75" customHeight="1">
      <c r="A313" s="12"/>
      <c r="B313" s="5"/>
      <c r="D313" s="5"/>
      <c r="E313" s="5"/>
    </row>
    <row r="314" ht="15.75" customHeight="1">
      <c r="A314" s="12"/>
      <c r="B314" s="5"/>
      <c r="D314" s="5"/>
      <c r="E314" s="5"/>
    </row>
    <row r="315" ht="15.75" customHeight="1">
      <c r="A315" s="12"/>
      <c r="B315" s="5"/>
      <c r="D315" s="5"/>
      <c r="E315" s="5"/>
    </row>
    <row r="316" ht="15.75" customHeight="1">
      <c r="A316" s="12"/>
      <c r="B316" s="5"/>
      <c r="D316" s="5"/>
      <c r="E316" s="5"/>
    </row>
    <row r="317" ht="15.75" customHeight="1">
      <c r="A317" s="12"/>
      <c r="B317" s="5"/>
      <c r="D317" s="5"/>
      <c r="E317" s="5"/>
    </row>
    <row r="318" ht="15.75" customHeight="1">
      <c r="A318" s="12"/>
      <c r="B318" s="5"/>
      <c r="D318" s="5"/>
      <c r="E318" s="5"/>
    </row>
    <row r="319" ht="15.75" customHeight="1">
      <c r="A319" s="12"/>
      <c r="B319" s="5"/>
      <c r="D319" s="5"/>
      <c r="E319" s="5"/>
    </row>
    <row r="320" ht="15.75" customHeight="1">
      <c r="A320" s="12"/>
      <c r="B320" s="5"/>
      <c r="D320" s="5"/>
      <c r="E320" s="5"/>
    </row>
    <row r="321" ht="15.75" customHeight="1">
      <c r="A321" s="12"/>
      <c r="B321" s="5"/>
      <c r="D321" s="5"/>
      <c r="E321" s="5"/>
    </row>
    <row r="322" ht="15.75" customHeight="1">
      <c r="A322" s="12"/>
      <c r="B322" s="5"/>
      <c r="D322" s="5"/>
      <c r="E322" s="5"/>
    </row>
    <row r="323" ht="15.75" customHeight="1">
      <c r="A323" s="12"/>
      <c r="B323" s="5"/>
      <c r="D323" s="5"/>
      <c r="E323" s="5"/>
    </row>
    <row r="324" ht="15.75" customHeight="1">
      <c r="A324" s="12"/>
      <c r="B324" s="5"/>
      <c r="D324" s="5"/>
      <c r="E324" s="5"/>
    </row>
    <row r="325" ht="15.75" customHeight="1">
      <c r="A325" s="12"/>
      <c r="B325" s="5"/>
      <c r="D325" s="5"/>
      <c r="E325" s="5"/>
    </row>
    <row r="326" ht="15.75" customHeight="1">
      <c r="A326" s="12"/>
      <c r="B326" s="5"/>
      <c r="D326" s="5"/>
      <c r="E326" s="5"/>
    </row>
    <row r="327" ht="15.75" customHeight="1">
      <c r="A327" s="12"/>
      <c r="B327" s="5"/>
      <c r="D327" s="5"/>
      <c r="E327" s="5"/>
    </row>
    <row r="328" ht="15.75" customHeight="1">
      <c r="A328" s="12"/>
      <c r="B328" s="5"/>
      <c r="D328" s="5"/>
      <c r="E328" s="5"/>
    </row>
    <row r="329" ht="15.75" customHeight="1">
      <c r="A329" s="12"/>
      <c r="B329" s="5"/>
      <c r="D329" s="5"/>
      <c r="E329" s="5"/>
    </row>
    <row r="330" ht="15.75" customHeight="1">
      <c r="A330" s="12"/>
      <c r="B330" s="5"/>
      <c r="D330" s="5"/>
      <c r="E330" s="5"/>
    </row>
    <row r="331" ht="15.75" customHeight="1">
      <c r="A331" s="12"/>
      <c r="B331" s="5"/>
      <c r="D331" s="5"/>
      <c r="E331" s="5"/>
    </row>
    <row r="332" ht="15.75" customHeight="1">
      <c r="A332" s="12"/>
      <c r="B332" s="5"/>
      <c r="D332" s="5"/>
      <c r="E332" s="5"/>
    </row>
    <row r="333" ht="15.75" customHeight="1">
      <c r="A333" s="12"/>
      <c r="B333" s="5"/>
      <c r="D333" s="5"/>
      <c r="E333" s="5"/>
    </row>
    <row r="334" ht="15.75" customHeight="1">
      <c r="A334" s="12"/>
      <c r="B334" s="5"/>
      <c r="D334" s="5"/>
      <c r="E334" s="5"/>
    </row>
    <row r="335" ht="15.75" customHeight="1">
      <c r="A335" s="12"/>
      <c r="B335" s="5"/>
      <c r="D335" s="5"/>
      <c r="E335" s="5"/>
    </row>
    <row r="336" ht="15.75" customHeight="1">
      <c r="A336" s="12"/>
      <c r="B336" s="5"/>
      <c r="D336" s="5"/>
      <c r="E336" s="5"/>
    </row>
    <row r="337" ht="15.75" customHeight="1">
      <c r="A337" s="12"/>
      <c r="B337" s="5"/>
      <c r="D337" s="5"/>
      <c r="E337" s="5"/>
    </row>
    <row r="338" ht="15.75" customHeight="1">
      <c r="A338" s="12"/>
      <c r="B338" s="5"/>
      <c r="D338" s="5"/>
      <c r="E338" s="5"/>
    </row>
    <row r="339" ht="15.75" customHeight="1">
      <c r="A339" s="12"/>
      <c r="B339" s="5"/>
      <c r="D339" s="5"/>
      <c r="E339" s="5"/>
    </row>
    <row r="340" ht="15.75" customHeight="1">
      <c r="A340" s="12"/>
      <c r="B340" s="5"/>
      <c r="D340" s="5"/>
      <c r="E340" s="5"/>
    </row>
    <row r="341" ht="15.75" customHeight="1">
      <c r="A341" s="12"/>
      <c r="B341" s="5"/>
      <c r="D341" s="5"/>
      <c r="E341" s="5"/>
    </row>
    <row r="342" ht="15.75" customHeight="1">
      <c r="A342" s="12"/>
      <c r="B342" s="5"/>
      <c r="D342" s="5"/>
      <c r="E342" s="5"/>
    </row>
    <row r="343" ht="15.75" customHeight="1">
      <c r="A343" s="12"/>
      <c r="B343" s="5"/>
      <c r="D343" s="5"/>
      <c r="E343" s="5"/>
    </row>
    <row r="344" ht="15.75" customHeight="1">
      <c r="A344" s="12"/>
      <c r="B344" s="5"/>
      <c r="D344" s="5"/>
      <c r="E344" s="5"/>
    </row>
    <row r="345" ht="15.75" customHeight="1">
      <c r="A345" s="12"/>
      <c r="B345" s="5"/>
      <c r="D345" s="5"/>
      <c r="E345" s="5"/>
    </row>
    <row r="346" ht="15.75" customHeight="1">
      <c r="A346" s="12"/>
      <c r="B346" s="5"/>
      <c r="D346" s="5"/>
      <c r="E346" s="5"/>
    </row>
    <row r="347" ht="15.75" customHeight="1">
      <c r="A347" s="12"/>
      <c r="B347" s="5"/>
      <c r="D347" s="5"/>
      <c r="E347" s="5"/>
    </row>
    <row r="348" ht="15.75" customHeight="1">
      <c r="A348" s="12"/>
      <c r="B348" s="5"/>
      <c r="D348" s="5"/>
      <c r="E348" s="5"/>
    </row>
    <row r="349" ht="15.75" customHeight="1">
      <c r="A349" s="12"/>
      <c r="B349" s="5"/>
      <c r="D349" s="5"/>
      <c r="E349" s="5"/>
    </row>
    <row r="350" ht="15.75" customHeight="1">
      <c r="A350" s="12"/>
      <c r="B350" s="5"/>
      <c r="D350" s="5"/>
      <c r="E350" s="5"/>
    </row>
    <row r="351" ht="15.75" customHeight="1">
      <c r="A351" s="12"/>
      <c r="B351" s="5"/>
      <c r="D351" s="5"/>
      <c r="E351" s="5"/>
    </row>
    <row r="352" ht="15.75" customHeight="1">
      <c r="A352" s="12"/>
      <c r="B352" s="5"/>
      <c r="D352" s="5"/>
      <c r="E352" s="5"/>
    </row>
    <row r="353" ht="15.75" customHeight="1">
      <c r="A353" s="12"/>
      <c r="B353" s="5"/>
      <c r="D353" s="5"/>
      <c r="E353" s="5"/>
    </row>
    <row r="354" ht="15.75" customHeight="1">
      <c r="A354" s="12"/>
      <c r="B354" s="5"/>
      <c r="D354" s="5"/>
      <c r="E354" s="5"/>
    </row>
    <row r="355" ht="15.75" customHeight="1">
      <c r="A355" s="12"/>
      <c r="B355" s="5"/>
      <c r="D355" s="5"/>
      <c r="E355" s="5"/>
    </row>
    <row r="356" ht="15.75" customHeight="1">
      <c r="A356" s="12"/>
      <c r="B356" s="5"/>
      <c r="D356" s="5"/>
      <c r="E356" s="5"/>
    </row>
    <row r="357" ht="15.75" customHeight="1">
      <c r="A357" s="12"/>
      <c r="B357" s="5"/>
      <c r="D357" s="5"/>
      <c r="E357" s="5"/>
    </row>
    <row r="358" ht="15.75" customHeight="1">
      <c r="A358" s="12"/>
      <c r="B358" s="5"/>
      <c r="D358" s="5"/>
      <c r="E358" s="5"/>
    </row>
    <row r="359" ht="15.75" customHeight="1">
      <c r="A359" s="12"/>
      <c r="B359" s="5"/>
      <c r="D359" s="5"/>
      <c r="E359" s="5"/>
    </row>
    <row r="360" ht="15.75" customHeight="1">
      <c r="A360" s="12"/>
      <c r="B360" s="5"/>
      <c r="D360" s="5"/>
      <c r="E360" s="5"/>
    </row>
    <row r="361" ht="15.75" customHeight="1">
      <c r="A361" s="12"/>
      <c r="B361" s="5"/>
      <c r="D361" s="5"/>
      <c r="E361" s="5"/>
    </row>
    <row r="362" ht="15.75" customHeight="1">
      <c r="A362" s="12"/>
      <c r="B362" s="5"/>
      <c r="D362" s="5"/>
      <c r="E362" s="5"/>
    </row>
    <row r="363" ht="15.75" customHeight="1">
      <c r="A363" s="12"/>
      <c r="B363" s="5"/>
      <c r="D363" s="5"/>
      <c r="E363" s="5"/>
    </row>
    <row r="364" ht="15.75" customHeight="1">
      <c r="A364" s="12"/>
      <c r="B364" s="5"/>
      <c r="D364" s="5"/>
      <c r="E364" s="5"/>
    </row>
    <row r="365" ht="15.75" customHeight="1">
      <c r="A365" s="12"/>
      <c r="B365" s="5"/>
      <c r="D365" s="5"/>
      <c r="E365" s="5"/>
    </row>
    <row r="366" ht="15.75" customHeight="1">
      <c r="A366" s="12"/>
      <c r="B366" s="5"/>
      <c r="D366" s="5"/>
      <c r="E366" s="5"/>
    </row>
    <row r="367" ht="15.75" customHeight="1">
      <c r="A367" s="12"/>
      <c r="B367" s="5"/>
      <c r="D367" s="5"/>
      <c r="E367" s="5"/>
    </row>
    <row r="368" ht="15.75" customHeight="1">
      <c r="A368" s="12"/>
      <c r="B368" s="5"/>
      <c r="D368" s="5"/>
      <c r="E368" s="5"/>
    </row>
    <row r="369" ht="15.75" customHeight="1">
      <c r="A369" s="12"/>
      <c r="B369" s="5"/>
      <c r="D369" s="5"/>
      <c r="E369" s="5"/>
    </row>
    <row r="370" ht="15.75" customHeight="1">
      <c r="A370" s="12"/>
      <c r="B370" s="5"/>
      <c r="D370" s="5"/>
      <c r="E370" s="5"/>
    </row>
    <row r="371" ht="15.75" customHeight="1">
      <c r="A371" s="12"/>
      <c r="B371" s="5"/>
      <c r="D371" s="5"/>
      <c r="E371" s="5"/>
    </row>
    <row r="372" ht="15.75" customHeight="1">
      <c r="A372" s="12"/>
      <c r="B372" s="5"/>
      <c r="D372" s="5"/>
      <c r="E372" s="5"/>
    </row>
    <row r="373" ht="15.75" customHeight="1">
      <c r="A373" s="12"/>
      <c r="B373" s="5"/>
      <c r="D373" s="5"/>
      <c r="E373" s="5"/>
    </row>
    <row r="374" ht="15.75" customHeight="1">
      <c r="A374" s="12"/>
      <c r="B374" s="5"/>
      <c r="D374" s="5"/>
      <c r="E374" s="5"/>
    </row>
    <row r="375" ht="15.75" customHeight="1">
      <c r="A375" s="12"/>
      <c r="B375" s="5"/>
      <c r="D375" s="5"/>
      <c r="E375" s="5"/>
    </row>
    <row r="376" ht="15.75" customHeight="1">
      <c r="A376" s="12"/>
      <c r="B376" s="5"/>
      <c r="D376" s="5"/>
      <c r="E376" s="5"/>
    </row>
    <row r="377" ht="15.75" customHeight="1">
      <c r="A377" s="12"/>
      <c r="B377" s="5"/>
      <c r="D377" s="5"/>
      <c r="E377" s="5"/>
    </row>
    <row r="378" ht="15.75" customHeight="1">
      <c r="A378" s="12"/>
      <c r="B378" s="5"/>
      <c r="D378" s="5"/>
      <c r="E378" s="5"/>
    </row>
    <row r="379" ht="15.75" customHeight="1">
      <c r="A379" s="12"/>
      <c r="B379" s="5"/>
      <c r="D379" s="5"/>
      <c r="E379" s="5"/>
    </row>
    <row r="380" ht="15.75" customHeight="1">
      <c r="A380" s="12"/>
      <c r="B380" s="5"/>
      <c r="D380" s="5"/>
      <c r="E380" s="5"/>
    </row>
    <row r="381" ht="15.75" customHeight="1">
      <c r="A381" s="12"/>
      <c r="B381" s="5"/>
      <c r="D381" s="5"/>
      <c r="E381" s="5"/>
    </row>
    <row r="382" ht="15.75" customHeight="1">
      <c r="A382" s="12"/>
      <c r="B382" s="5"/>
      <c r="D382" s="5"/>
      <c r="E382" s="5"/>
    </row>
    <row r="383" ht="15.75" customHeight="1">
      <c r="A383" s="12"/>
      <c r="B383" s="5"/>
      <c r="D383" s="5"/>
      <c r="E383" s="5"/>
    </row>
    <row r="384" ht="15.75" customHeight="1">
      <c r="A384" s="12"/>
      <c r="B384" s="5"/>
      <c r="D384" s="5"/>
      <c r="E384" s="5"/>
    </row>
    <row r="385" ht="15.75" customHeight="1">
      <c r="A385" s="12"/>
      <c r="B385" s="5"/>
      <c r="D385" s="5"/>
      <c r="E385" s="5"/>
    </row>
    <row r="386" ht="15.75" customHeight="1">
      <c r="A386" s="12"/>
      <c r="B386" s="5"/>
      <c r="D386" s="5"/>
      <c r="E386" s="5"/>
    </row>
    <row r="387" ht="15.75" customHeight="1">
      <c r="A387" s="12"/>
      <c r="B387" s="5"/>
      <c r="D387" s="5"/>
      <c r="E387" s="5"/>
    </row>
    <row r="388" ht="15.75" customHeight="1">
      <c r="A388" s="12"/>
      <c r="B388" s="5"/>
      <c r="D388" s="5"/>
      <c r="E388" s="5"/>
    </row>
    <row r="389" ht="15.75" customHeight="1">
      <c r="A389" s="12"/>
      <c r="B389" s="5"/>
      <c r="D389" s="5"/>
      <c r="E389" s="5"/>
    </row>
    <row r="390" ht="15.75" customHeight="1">
      <c r="A390" s="12"/>
      <c r="B390" s="5"/>
      <c r="D390" s="5"/>
      <c r="E390" s="5"/>
    </row>
    <row r="391" ht="15.75" customHeight="1">
      <c r="A391" s="12"/>
      <c r="B391" s="5"/>
      <c r="D391" s="5"/>
      <c r="E391" s="5"/>
    </row>
    <row r="392" ht="15.75" customHeight="1">
      <c r="A392" s="12"/>
      <c r="B392" s="5"/>
      <c r="D392" s="5"/>
      <c r="E392" s="5"/>
    </row>
    <row r="393" ht="15.75" customHeight="1">
      <c r="A393" s="12"/>
      <c r="B393" s="5"/>
      <c r="D393" s="5"/>
      <c r="E393" s="5"/>
    </row>
    <row r="394" ht="15.75" customHeight="1">
      <c r="A394" s="12"/>
      <c r="B394" s="5"/>
      <c r="D394" s="5"/>
      <c r="E394" s="5"/>
    </row>
    <row r="395" ht="15.75" customHeight="1">
      <c r="A395" s="12"/>
      <c r="B395" s="5"/>
      <c r="D395" s="5"/>
      <c r="E395" s="5"/>
    </row>
    <row r="396" ht="15.75" customHeight="1">
      <c r="A396" s="12"/>
      <c r="B396" s="5"/>
      <c r="D396" s="5"/>
      <c r="E396" s="5"/>
    </row>
    <row r="397" ht="15.75" customHeight="1">
      <c r="A397" s="12"/>
      <c r="B397" s="5"/>
      <c r="D397" s="5"/>
      <c r="E397" s="5"/>
    </row>
    <row r="398" ht="15.75" customHeight="1">
      <c r="A398" s="12"/>
      <c r="B398" s="5"/>
      <c r="D398" s="5"/>
      <c r="E398" s="5"/>
    </row>
    <row r="399" ht="15.75" customHeight="1">
      <c r="A399" s="12"/>
      <c r="B399" s="5"/>
      <c r="D399" s="5"/>
      <c r="E399" s="5"/>
    </row>
    <row r="400" ht="15.75" customHeight="1">
      <c r="A400" s="12"/>
      <c r="B400" s="5"/>
      <c r="D400" s="5"/>
      <c r="E400" s="5"/>
    </row>
    <row r="401" ht="15.75" customHeight="1">
      <c r="A401" s="12"/>
      <c r="B401" s="5"/>
      <c r="D401" s="5"/>
      <c r="E401" s="5"/>
    </row>
    <row r="402" ht="15.75" customHeight="1">
      <c r="A402" s="12"/>
      <c r="B402" s="5"/>
      <c r="D402" s="5"/>
      <c r="E402" s="5"/>
    </row>
    <row r="403" ht="15.75" customHeight="1">
      <c r="A403" s="12"/>
      <c r="B403" s="5"/>
      <c r="D403" s="5"/>
      <c r="E403" s="5"/>
    </row>
    <row r="404" ht="15.75" customHeight="1">
      <c r="A404" s="12"/>
      <c r="B404" s="5"/>
      <c r="D404" s="5"/>
      <c r="E404" s="5"/>
    </row>
    <row r="405" ht="15.75" customHeight="1">
      <c r="A405" s="12"/>
      <c r="B405" s="5"/>
      <c r="D405" s="5"/>
      <c r="E405" s="5"/>
    </row>
    <row r="406" ht="15.75" customHeight="1">
      <c r="A406" s="12"/>
      <c r="B406" s="5"/>
      <c r="D406" s="5"/>
      <c r="E406" s="5"/>
    </row>
    <row r="407" ht="15.75" customHeight="1">
      <c r="A407" s="12"/>
      <c r="B407" s="5"/>
      <c r="D407" s="5"/>
      <c r="E407" s="5"/>
    </row>
    <row r="408" ht="15.75" customHeight="1">
      <c r="A408" s="12"/>
      <c r="B408" s="5"/>
      <c r="D408" s="5"/>
      <c r="E408" s="5"/>
    </row>
    <row r="409" ht="15.75" customHeight="1">
      <c r="A409" s="12"/>
      <c r="B409" s="5"/>
      <c r="D409" s="5"/>
      <c r="E409" s="5"/>
    </row>
    <row r="410" ht="15.75" customHeight="1">
      <c r="A410" s="12"/>
      <c r="B410" s="5"/>
      <c r="D410" s="5"/>
      <c r="E410" s="5"/>
    </row>
    <row r="411" ht="15.75" customHeight="1">
      <c r="A411" s="12"/>
      <c r="B411" s="5"/>
      <c r="D411" s="5"/>
      <c r="E411" s="5"/>
    </row>
    <row r="412" ht="15.75" customHeight="1">
      <c r="A412" s="12"/>
      <c r="B412" s="5"/>
      <c r="D412" s="5"/>
      <c r="E412" s="5"/>
    </row>
    <row r="413" ht="15.75" customHeight="1">
      <c r="A413" s="12"/>
      <c r="B413" s="5"/>
      <c r="D413" s="5"/>
      <c r="E413" s="5"/>
    </row>
    <row r="414" ht="15.75" customHeight="1">
      <c r="A414" s="12"/>
      <c r="B414" s="5"/>
      <c r="D414" s="5"/>
      <c r="E414" s="5"/>
    </row>
    <row r="415" ht="15.75" customHeight="1">
      <c r="A415" s="12"/>
      <c r="B415" s="5"/>
      <c r="D415" s="5"/>
      <c r="E415" s="5"/>
    </row>
    <row r="416" ht="15.75" customHeight="1">
      <c r="A416" s="12"/>
      <c r="B416" s="5"/>
      <c r="D416" s="5"/>
      <c r="E416" s="5"/>
    </row>
    <row r="417" ht="15.75" customHeight="1">
      <c r="A417" s="12"/>
      <c r="B417" s="5"/>
      <c r="D417" s="5"/>
      <c r="E417" s="5"/>
    </row>
    <row r="418" ht="15.75" customHeight="1">
      <c r="A418" s="12"/>
      <c r="B418" s="5"/>
      <c r="D418" s="5"/>
      <c r="E418" s="5"/>
    </row>
    <row r="419" ht="15.75" customHeight="1">
      <c r="A419" s="12"/>
      <c r="B419" s="5"/>
      <c r="D419" s="5"/>
      <c r="E419" s="5"/>
    </row>
    <row r="420" ht="15.75" customHeight="1">
      <c r="A420" s="12"/>
      <c r="B420" s="5"/>
      <c r="D420" s="5"/>
      <c r="E420" s="5"/>
    </row>
    <row r="421" ht="15.75" customHeight="1">
      <c r="A421" s="12"/>
      <c r="B421" s="5"/>
      <c r="D421" s="5"/>
      <c r="E421" s="5"/>
    </row>
    <row r="422" ht="15.75" customHeight="1">
      <c r="A422" s="12"/>
      <c r="B422" s="5"/>
      <c r="D422" s="5"/>
      <c r="E422" s="5"/>
    </row>
    <row r="423" ht="15.75" customHeight="1">
      <c r="A423" s="12"/>
      <c r="B423" s="5"/>
      <c r="D423" s="5"/>
      <c r="E423" s="5"/>
    </row>
    <row r="424" ht="15.75" customHeight="1">
      <c r="A424" s="12"/>
      <c r="B424" s="5"/>
      <c r="D424" s="5"/>
      <c r="E424" s="5"/>
    </row>
    <row r="425" ht="15.75" customHeight="1">
      <c r="A425" s="12"/>
      <c r="B425" s="5"/>
      <c r="D425" s="5"/>
      <c r="E425" s="5"/>
    </row>
    <row r="426" ht="15.75" customHeight="1">
      <c r="A426" s="12"/>
      <c r="B426" s="5"/>
      <c r="D426" s="5"/>
      <c r="E426" s="5"/>
    </row>
    <row r="427" ht="15.75" customHeight="1">
      <c r="A427" s="12"/>
      <c r="B427" s="5"/>
      <c r="D427" s="5"/>
      <c r="E427" s="5"/>
    </row>
    <row r="428" ht="15.75" customHeight="1">
      <c r="A428" s="12"/>
      <c r="B428" s="5"/>
      <c r="D428" s="5"/>
      <c r="E428" s="5"/>
    </row>
    <row r="429" ht="15.75" customHeight="1">
      <c r="A429" s="12"/>
      <c r="B429" s="5"/>
      <c r="D429" s="5"/>
      <c r="E429" s="5"/>
    </row>
    <row r="430" ht="15.75" customHeight="1">
      <c r="A430" s="12"/>
      <c r="B430" s="5"/>
      <c r="D430" s="5"/>
      <c r="E430" s="5"/>
    </row>
    <row r="431" ht="15.75" customHeight="1">
      <c r="A431" s="12"/>
      <c r="B431" s="5"/>
      <c r="D431" s="5"/>
      <c r="E431" s="5"/>
    </row>
    <row r="432" ht="15.75" customHeight="1">
      <c r="A432" s="12"/>
      <c r="B432" s="5"/>
      <c r="D432" s="5"/>
      <c r="E432" s="5"/>
    </row>
    <row r="433" ht="15.75" customHeight="1">
      <c r="A433" s="12"/>
      <c r="B433" s="5"/>
      <c r="D433" s="5"/>
      <c r="E433" s="5"/>
    </row>
    <row r="434" ht="15.75" customHeight="1">
      <c r="A434" s="12"/>
      <c r="B434" s="5"/>
      <c r="D434" s="5"/>
      <c r="E434" s="5"/>
    </row>
    <row r="435" ht="15.75" customHeight="1">
      <c r="A435" s="12"/>
      <c r="B435" s="5"/>
      <c r="D435" s="5"/>
      <c r="E435" s="5"/>
    </row>
    <row r="436" ht="15.75" customHeight="1">
      <c r="A436" s="12"/>
      <c r="B436" s="5"/>
      <c r="D436" s="5"/>
      <c r="E436" s="5"/>
    </row>
    <row r="437" ht="15.75" customHeight="1">
      <c r="A437" s="12"/>
      <c r="B437" s="5"/>
      <c r="D437" s="5"/>
      <c r="E437" s="5"/>
    </row>
    <row r="438" ht="15.75" customHeight="1">
      <c r="A438" s="12"/>
      <c r="B438" s="5"/>
      <c r="D438" s="5"/>
      <c r="E438" s="5"/>
    </row>
    <row r="439" ht="15.75" customHeight="1">
      <c r="A439" s="12"/>
      <c r="B439" s="5"/>
      <c r="D439" s="5"/>
      <c r="E439" s="5"/>
    </row>
    <row r="440" ht="15.75" customHeight="1">
      <c r="A440" s="12"/>
      <c r="B440" s="5"/>
      <c r="D440" s="5"/>
      <c r="E440" s="5"/>
    </row>
    <row r="441" ht="15.75" customHeight="1">
      <c r="A441" s="12"/>
      <c r="B441" s="5"/>
      <c r="D441" s="5"/>
      <c r="E441" s="5"/>
    </row>
    <row r="442" ht="15.75" customHeight="1">
      <c r="A442" s="12"/>
      <c r="B442" s="5"/>
      <c r="D442" s="5"/>
      <c r="E442" s="5"/>
    </row>
    <row r="443" ht="15.75" customHeight="1">
      <c r="A443" s="12"/>
      <c r="B443" s="5"/>
      <c r="D443" s="5"/>
      <c r="E443" s="5"/>
    </row>
    <row r="444" ht="15.75" customHeight="1">
      <c r="A444" s="12"/>
      <c r="B444" s="5"/>
      <c r="D444" s="5"/>
      <c r="E444" s="5"/>
    </row>
    <row r="445" ht="15.75" customHeight="1">
      <c r="A445" s="12"/>
      <c r="B445" s="5"/>
      <c r="D445" s="5"/>
      <c r="E445" s="5"/>
    </row>
    <row r="446" ht="15.75" customHeight="1">
      <c r="A446" s="12"/>
      <c r="B446" s="5"/>
      <c r="D446" s="5"/>
      <c r="E446" s="5"/>
    </row>
    <row r="447" ht="15.75" customHeight="1">
      <c r="A447" s="12"/>
      <c r="B447" s="5"/>
      <c r="D447" s="5"/>
      <c r="E447" s="5"/>
    </row>
    <row r="448" ht="15.75" customHeight="1">
      <c r="A448" s="12"/>
      <c r="B448" s="5"/>
      <c r="D448" s="5"/>
      <c r="E448" s="5"/>
    </row>
    <row r="449" ht="15.75" customHeight="1">
      <c r="A449" s="12"/>
      <c r="B449" s="5"/>
      <c r="D449" s="5"/>
      <c r="E449" s="5"/>
    </row>
    <row r="450" ht="15.75" customHeight="1">
      <c r="A450" s="12"/>
      <c r="B450" s="5"/>
      <c r="D450" s="5"/>
      <c r="E450" s="5"/>
    </row>
    <row r="451" ht="15.75" customHeight="1">
      <c r="A451" s="12"/>
      <c r="B451" s="5"/>
      <c r="D451" s="5"/>
      <c r="E451" s="5"/>
    </row>
    <row r="452" ht="15.75" customHeight="1">
      <c r="A452" s="12"/>
      <c r="B452" s="5"/>
      <c r="D452" s="5"/>
      <c r="E452" s="5"/>
    </row>
    <row r="453" ht="15.75" customHeight="1">
      <c r="A453" s="12"/>
      <c r="B453" s="5"/>
      <c r="D453" s="5"/>
      <c r="E453" s="5"/>
    </row>
    <row r="454" ht="15.75" customHeight="1">
      <c r="A454" s="12"/>
      <c r="B454" s="5"/>
      <c r="D454" s="5"/>
      <c r="E454" s="5"/>
    </row>
    <row r="455" ht="15.75" customHeight="1">
      <c r="A455" s="12"/>
      <c r="B455" s="5"/>
      <c r="D455" s="5"/>
      <c r="E455" s="5"/>
    </row>
    <row r="456" ht="15.75" customHeight="1">
      <c r="A456" s="12"/>
      <c r="B456" s="5"/>
      <c r="D456" s="5"/>
      <c r="E456" s="5"/>
    </row>
    <row r="457" ht="15.75" customHeight="1">
      <c r="A457" s="12"/>
      <c r="B457" s="5"/>
      <c r="D457" s="5"/>
      <c r="E457" s="5"/>
    </row>
    <row r="458" ht="15.75" customHeight="1">
      <c r="A458" s="12"/>
      <c r="B458" s="5"/>
      <c r="D458" s="5"/>
      <c r="E458" s="5"/>
    </row>
    <row r="459" ht="15.75" customHeight="1">
      <c r="A459" s="12"/>
      <c r="B459" s="5"/>
      <c r="D459" s="5"/>
      <c r="E459" s="5"/>
    </row>
    <row r="460" ht="15.75" customHeight="1">
      <c r="A460" s="12"/>
      <c r="B460" s="5"/>
      <c r="D460" s="5"/>
      <c r="E460" s="5"/>
    </row>
    <row r="461" ht="15.75" customHeight="1">
      <c r="A461" s="12"/>
      <c r="B461" s="5"/>
      <c r="D461" s="5"/>
      <c r="E461" s="5"/>
    </row>
    <row r="462" ht="15.75" customHeight="1">
      <c r="A462" s="12"/>
      <c r="B462" s="5"/>
      <c r="D462" s="5"/>
      <c r="E462" s="5"/>
    </row>
    <row r="463" ht="15.75" customHeight="1">
      <c r="A463" s="12"/>
      <c r="B463" s="5"/>
      <c r="D463" s="5"/>
      <c r="E463" s="5"/>
    </row>
    <row r="464" ht="15.75" customHeight="1">
      <c r="A464" s="12"/>
      <c r="B464" s="5"/>
      <c r="D464" s="5"/>
      <c r="E464" s="5"/>
    </row>
    <row r="465" ht="15.75" customHeight="1">
      <c r="A465" s="12"/>
      <c r="B465" s="5"/>
      <c r="D465" s="5"/>
      <c r="E465" s="5"/>
    </row>
    <row r="466" ht="15.75" customHeight="1">
      <c r="A466" s="12"/>
      <c r="B466" s="5"/>
      <c r="D466" s="5"/>
      <c r="E466" s="5"/>
    </row>
    <row r="467" ht="15.75" customHeight="1">
      <c r="A467" s="12"/>
      <c r="B467" s="5"/>
      <c r="D467" s="5"/>
      <c r="E467" s="5"/>
    </row>
    <row r="468" ht="15.75" customHeight="1">
      <c r="A468" s="12"/>
      <c r="B468" s="5"/>
      <c r="D468" s="5"/>
      <c r="E468" s="5"/>
    </row>
    <row r="469" ht="15.75" customHeight="1">
      <c r="A469" s="12"/>
      <c r="B469" s="5"/>
      <c r="D469" s="5"/>
      <c r="E469" s="5"/>
    </row>
    <row r="470" ht="15.75" customHeight="1">
      <c r="A470" s="12"/>
      <c r="B470" s="5"/>
      <c r="D470" s="5"/>
      <c r="E470" s="5"/>
    </row>
    <row r="471" ht="15.75" customHeight="1">
      <c r="A471" s="12"/>
      <c r="B471" s="5"/>
      <c r="D471" s="5"/>
      <c r="E471" s="5"/>
    </row>
    <row r="472" ht="15.75" customHeight="1">
      <c r="A472" s="12"/>
      <c r="B472" s="5"/>
      <c r="D472" s="5"/>
      <c r="E472" s="5"/>
    </row>
    <row r="473" ht="15.75" customHeight="1">
      <c r="A473" s="12"/>
      <c r="B473" s="5"/>
      <c r="D473" s="5"/>
      <c r="E473" s="5"/>
    </row>
    <row r="474" ht="15.75" customHeight="1">
      <c r="A474" s="12"/>
      <c r="B474" s="5"/>
      <c r="D474" s="5"/>
      <c r="E474" s="5"/>
    </row>
    <row r="475" ht="15.75" customHeight="1">
      <c r="A475" s="12"/>
      <c r="B475" s="5"/>
      <c r="D475" s="5"/>
      <c r="E475" s="5"/>
    </row>
    <row r="476" ht="15.75" customHeight="1">
      <c r="A476" s="12"/>
      <c r="B476" s="5"/>
      <c r="D476" s="5"/>
      <c r="E476" s="5"/>
    </row>
    <row r="477" ht="15.75" customHeight="1">
      <c r="A477" s="12"/>
      <c r="B477" s="5"/>
      <c r="D477" s="5"/>
      <c r="E477" s="5"/>
    </row>
    <row r="478" ht="15.75" customHeight="1">
      <c r="A478" s="12"/>
      <c r="B478" s="5"/>
      <c r="D478" s="5"/>
      <c r="E478" s="5"/>
    </row>
    <row r="479" ht="15.75" customHeight="1">
      <c r="A479" s="12"/>
      <c r="B479" s="5"/>
      <c r="D479" s="5"/>
      <c r="E479" s="5"/>
    </row>
    <row r="480" ht="15.75" customHeight="1">
      <c r="A480" s="12"/>
      <c r="B480" s="5"/>
      <c r="D480" s="5"/>
      <c r="E480" s="5"/>
    </row>
    <row r="481" ht="15.75" customHeight="1">
      <c r="A481" s="12"/>
      <c r="B481" s="5"/>
      <c r="D481" s="5"/>
      <c r="E481" s="5"/>
    </row>
    <row r="482" ht="15.75" customHeight="1">
      <c r="A482" s="12"/>
      <c r="B482" s="5"/>
      <c r="D482" s="5"/>
      <c r="E482" s="5"/>
    </row>
    <row r="483" ht="15.75" customHeight="1">
      <c r="A483" s="12"/>
      <c r="B483" s="5"/>
      <c r="D483" s="5"/>
      <c r="E483" s="5"/>
    </row>
    <row r="484" ht="15.75" customHeight="1">
      <c r="A484" s="12"/>
      <c r="B484" s="5"/>
      <c r="D484" s="5"/>
      <c r="E484" s="5"/>
    </row>
    <row r="485" ht="15.75" customHeight="1">
      <c r="A485" s="12"/>
      <c r="B485" s="5"/>
      <c r="D485" s="5"/>
      <c r="E485" s="5"/>
    </row>
    <row r="486" ht="15.75" customHeight="1">
      <c r="A486" s="12"/>
      <c r="B486" s="5"/>
      <c r="D486" s="5"/>
      <c r="E486" s="5"/>
    </row>
    <row r="487" ht="15.75" customHeight="1">
      <c r="A487" s="12"/>
      <c r="B487" s="5"/>
      <c r="D487" s="5"/>
      <c r="E487" s="5"/>
    </row>
    <row r="488" ht="15.75" customHeight="1">
      <c r="A488" s="12"/>
      <c r="B488" s="5"/>
      <c r="D488" s="5"/>
      <c r="E488" s="5"/>
    </row>
    <row r="489" ht="15.75" customHeight="1">
      <c r="A489" s="12"/>
      <c r="B489" s="5"/>
      <c r="D489" s="5"/>
      <c r="E489" s="5"/>
    </row>
    <row r="490" ht="15.75" customHeight="1">
      <c r="A490" s="12"/>
      <c r="B490" s="5"/>
      <c r="D490" s="5"/>
      <c r="E490" s="5"/>
    </row>
    <row r="491" ht="15.75" customHeight="1">
      <c r="A491" s="12"/>
      <c r="B491" s="5"/>
      <c r="D491" s="5"/>
      <c r="E491" s="5"/>
    </row>
    <row r="492" ht="15.75" customHeight="1">
      <c r="A492" s="12"/>
      <c r="B492" s="5"/>
      <c r="D492" s="5"/>
      <c r="E492" s="5"/>
    </row>
    <row r="493" ht="15.75" customHeight="1">
      <c r="A493" s="12"/>
      <c r="B493" s="5"/>
      <c r="D493" s="5"/>
      <c r="E493" s="5"/>
    </row>
    <row r="494" ht="15.75" customHeight="1">
      <c r="A494" s="12"/>
      <c r="B494" s="5"/>
      <c r="D494" s="5"/>
      <c r="E494" s="5"/>
    </row>
    <row r="495" ht="15.75" customHeight="1">
      <c r="A495" s="12"/>
      <c r="B495" s="5"/>
      <c r="D495" s="5"/>
      <c r="E495" s="5"/>
    </row>
    <row r="496" ht="15.75" customHeight="1">
      <c r="A496" s="12"/>
      <c r="B496" s="5"/>
      <c r="D496" s="5"/>
      <c r="E496" s="5"/>
    </row>
    <row r="497" ht="15.75" customHeight="1">
      <c r="A497" s="12"/>
      <c r="B497" s="5"/>
      <c r="D497" s="5"/>
      <c r="E497" s="5"/>
    </row>
    <row r="498" ht="15.75" customHeight="1">
      <c r="A498" s="12"/>
      <c r="B498" s="5"/>
      <c r="D498" s="5"/>
      <c r="E498" s="5"/>
    </row>
    <row r="499" ht="15.75" customHeight="1">
      <c r="A499" s="12"/>
      <c r="B499" s="5"/>
      <c r="D499" s="5"/>
      <c r="E499" s="5"/>
    </row>
    <row r="500" ht="15.75" customHeight="1">
      <c r="A500" s="12"/>
      <c r="B500" s="5"/>
      <c r="D500" s="5"/>
      <c r="E500" s="5"/>
    </row>
    <row r="501" ht="15.75" customHeight="1">
      <c r="A501" s="12"/>
      <c r="B501" s="5"/>
      <c r="D501" s="5"/>
      <c r="E501" s="5"/>
    </row>
    <row r="502" ht="15.75" customHeight="1">
      <c r="A502" s="12"/>
      <c r="B502" s="5"/>
      <c r="D502" s="5"/>
      <c r="E502" s="5"/>
    </row>
    <row r="503" ht="15.75" customHeight="1">
      <c r="A503" s="12"/>
      <c r="B503" s="5"/>
      <c r="D503" s="5"/>
      <c r="E503" s="5"/>
    </row>
    <row r="504" ht="15.75" customHeight="1">
      <c r="A504" s="12"/>
      <c r="B504" s="5"/>
      <c r="D504" s="5"/>
      <c r="E504" s="5"/>
    </row>
    <row r="505" ht="15.75" customHeight="1">
      <c r="A505" s="12"/>
      <c r="B505" s="5"/>
      <c r="D505" s="5"/>
      <c r="E505" s="5"/>
    </row>
    <row r="506" ht="15.75" customHeight="1">
      <c r="A506" s="12"/>
      <c r="B506" s="5"/>
      <c r="D506" s="5"/>
      <c r="E506" s="5"/>
    </row>
    <row r="507" ht="15.75" customHeight="1">
      <c r="A507" s="12"/>
      <c r="B507" s="5"/>
      <c r="D507" s="5"/>
      <c r="E507" s="5"/>
    </row>
    <row r="508" ht="15.75" customHeight="1">
      <c r="A508" s="12"/>
      <c r="B508" s="5"/>
      <c r="D508" s="5"/>
      <c r="E508" s="5"/>
    </row>
    <row r="509" ht="15.75" customHeight="1">
      <c r="A509" s="12"/>
      <c r="B509" s="5"/>
      <c r="D509" s="5"/>
      <c r="E509" s="5"/>
    </row>
    <row r="510" ht="15.75" customHeight="1">
      <c r="A510" s="12"/>
      <c r="B510" s="5"/>
      <c r="D510" s="5"/>
      <c r="E510" s="5"/>
    </row>
    <row r="511" ht="15.75" customHeight="1">
      <c r="A511" s="12"/>
      <c r="B511" s="5"/>
      <c r="D511" s="5"/>
      <c r="E511" s="5"/>
    </row>
    <row r="512" ht="15.75" customHeight="1">
      <c r="A512" s="12"/>
      <c r="B512" s="5"/>
      <c r="D512" s="5"/>
      <c r="E512" s="5"/>
    </row>
    <row r="513" ht="15.75" customHeight="1">
      <c r="A513" s="12"/>
      <c r="B513" s="5"/>
      <c r="D513" s="5"/>
      <c r="E513" s="5"/>
    </row>
    <row r="514" ht="15.75" customHeight="1">
      <c r="A514" s="12"/>
      <c r="B514" s="5"/>
      <c r="D514" s="5"/>
      <c r="E514" s="5"/>
    </row>
    <row r="515" ht="15.75" customHeight="1">
      <c r="A515" s="12"/>
      <c r="B515" s="5"/>
      <c r="D515" s="5"/>
      <c r="E515" s="5"/>
    </row>
    <row r="516" ht="15.75" customHeight="1">
      <c r="A516" s="12"/>
      <c r="B516" s="5"/>
      <c r="D516" s="5"/>
      <c r="E516" s="5"/>
    </row>
    <row r="517" ht="15.75" customHeight="1">
      <c r="A517" s="12"/>
      <c r="B517" s="5"/>
      <c r="D517" s="5"/>
      <c r="E517" s="5"/>
    </row>
    <row r="518" ht="15.75" customHeight="1">
      <c r="A518" s="12"/>
      <c r="B518" s="5"/>
      <c r="D518" s="5"/>
      <c r="E518" s="5"/>
    </row>
    <row r="519" ht="15.75" customHeight="1">
      <c r="A519" s="12"/>
      <c r="B519" s="5"/>
      <c r="D519" s="5"/>
      <c r="E519" s="5"/>
    </row>
    <row r="520" ht="15.75" customHeight="1">
      <c r="A520" s="12"/>
      <c r="B520" s="5"/>
      <c r="D520" s="5"/>
      <c r="E520" s="5"/>
    </row>
    <row r="521" ht="15.75" customHeight="1">
      <c r="A521" s="12"/>
      <c r="B521" s="5"/>
      <c r="D521" s="5"/>
      <c r="E521" s="5"/>
    </row>
    <row r="522" ht="15.75" customHeight="1">
      <c r="A522" s="12"/>
      <c r="B522" s="5"/>
      <c r="D522" s="5"/>
      <c r="E522" s="5"/>
    </row>
    <row r="523" ht="15.75" customHeight="1">
      <c r="A523" s="12"/>
      <c r="B523" s="5"/>
      <c r="D523" s="5"/>
      <c r="E523" s="5"/>
    </row>
    <row r="524" ht="15.75" customHeight="1">
      <c r="A524" s="12"/>
      <c r="B524" s="5"/>
      <c r="D524" s="5"/>
      <c r="E524" s="5"/>
    </row>
    <row r="525" ht="15.75" customHeight="1">
      <c r="A525" s="12"/>
      <c r="B525" s="5"/>
      <c r="D525" s="5"/>
      <c r="E525" s="5"/>
    </row>
    <row r="526" ht="15.75" customHeight="1">
      <c r="A526" s="12"/>
      <c r="B526" s="5"/>
      <c r="D526" s="5"/>
      <c r="E526" s="5"/>
    </row>
    <row r="527" ht="15.75" customHeight="1">
      <c r="A527" s="12"/>
      <c r="B527" s="5"/>
      <c r="D527" s="5"/>
      <c r="E527" s="5"/>
    </row>
    <row r="528" ht="15.75" customHeight="1">
      <c r="A528" s="12"/>
      <c r="B528" s="5"/>
      <c r="D528" s="5"/>
      <c r="E528" s="5"/>
    </row>
    <row r="529" ht="15.75" customHeight="1">
      <c r="A529" s="12"/>
      <c r="B529" s="5"/>
      <c r="D529" s="5"/>
      <c r="E529" s="5"/>
    </row>
    <row r="530" ht="15.75" customHeight="1">
      <c r="A530" s="12"/>
      <c r="B530" s="5"/>
      <c r="D530" s="5"/>
      <c r="E530" s="5"/>
    </row>
    <row r="531" ht="15.75" customHeight="1">
      <c r="A531" s="12"/>
      <c r="B531" s="5"/>
      <c r="D531" s="5"/>
      <c r="E531" s="5"/>
    </row>
    <row r="532" ht="15.75" customHeight="1">
      <c r="A532" s="12"/>
      <c r="B532" s="5"/>
      <c r="D532" s="5"/>
      <c r="E532" s="5"/>
    </row>
    <row r="533" ht="15.75" customHeight="1">
      <c r="A533" s="12"/>
      <c r="B533" s="5"/>
      <c r="D533" s="5"/>
      <c r="E533" s="5"/>
    </row>
    <row r="534" ht="15.75" customHeight="1">
      <c r="A534" s="12"/>
      <c r="B534" s="5"/>
      <c r="D534" s="5"/>
      <c r="E534" s="5"/>
    </row>
    <row r="535" ht="15.75" customHeight="1">
      <c r="A535" s="12"/>
      <c r="B535" s="5"/>
      <c r="D535" s="5"/>
      <c r="E535" s="5"/>
    </row>
    <row r="536" ht="15.75" customHeight="1">
      <c r="A536" s="12"/>
      <c r="B536" s="5"/>
      <c r="D536" s="5"/>
      <c r="E536" s="5"/>
    </row>
    <row r="537" ht="15.75" customHeight="1">
      <c r="A537" s="12"/>
      <c r="B537" s="5"/>
      <c r="D537" s="5"/>
      <c r="E537" s="5"/>
    </row>
    <row r="538" ht="15.75" customHeight="1">
      <c r="A538" s="12"/>
      <c r="B538" s="5"/>
      <c r="D538" s="5"/>
      <c r="E538" s="5"/>
    </row>
    <row r="539" ht="15.75" customHeight="1">
      <c r="A539" s="12"/>
      <c r="B539" s="5"/>
      <c r="D539" s="5"/>
      <c r="E539" s="5"/>
    </row>
    <row r="540" ht="15.75" customHeight="1">
      <c r="A540" s="12"/>
      <c r="B540" s="5"/>
      <c r="D540" s="5"/>
      <c r="E540" s="5"/>
    </row>
    <row r="541" ht="15.75" customHeight="1">
      <c r="A541" s="12"/>
      <c r="B541" s="5"/>
      <c r="D541" s="5"/>
      <c r="E541" s="5"/>
    </row>
    <row r="542" ht="15.75" customHeight="1">
      <c r="A542" s="12"/>
      <c r="B542" s="5"/>
      <c r="D542" s="5"/>
      <c r="E542" s="5"/>
    </row>
    <row r="543" ht="15.75" customHeight="1">
      <c r="A543" s="12"/>
      <c r="B543" s="5"/>
      <c r="D543" s="5"/>
      <c r="E543" s="5"/>
    </row>
    <row r="544" ht="15.75" customHeight="1">
      <c r="A544" s="12"/>
      <c r="B544" s="5"/>
      <c r="D544" s="5"/>
      <c r="E544" s="5"/>
    </row>
    <row r="545" ht="15.75" customHeight="1">
      <c r="A545" s="12"/>
      <c r="B545" s="5"/>
      <c r="D545" s="5"/>
      <c r="E545" s="5"/>
    </row>
    <row r="546" ht="15.75" customHeight="1">
      <c r="A546" s="12"/>
      <c r="B546" s="5"/>
      <c r="D546" s="5"/>
      <c r="E546" s="5"/>
    </row>
    <row r="547" ht="15.75" customHeight="1">
      <c r="A547" s="12"/>
      <c r="B547" s="5"/>
      <c r="D547" s="5"/>
      <c r="E547" s="5"/>
    </row>
    <row r="548" ht="15.75" customHeight="1">
      <c r="A548" s="12"/>
      <c r="B548" s="5"/>
      <c r="D548" s="5"/>
      <c r="E548" s="5"/>
    </row>
    <row r="549" ht="15.75" customHeight="1">
      <c r="A549" s="12"/>
      <c r="B549" s="5"/>
      <c r="D549" s="5"/>
      <c r="E549" s="5"/>
    </row>
    <row r="550" ht="15.75" customHeight="1">
      <c r="A550" s="12"/>
      <c r="B550" s="5"/>
      <c r="D550" s="5"/>
      <c r="E550" s="5"/>
    </row>
    <row r="551" ht="15.75" customHeight="1">
      <c r="A551" s="12"/>
      <c r="B551" s="5"/>
      <c r="D551" s="5"/>
      <c r="E551" s="5"/>
    </row>
    <row r="552" ht="15.75" customHeight="1">
      <c r="A552" s="12"/>
      <c r="B552" s="5"/>
      <c r="D552" s="5"/>
      <c r="E552" s="5"/>
    </row>
    <row r="553" ht="15.75" customHeight="1">
      <c r="A553" s="12"/>
      <c r="B553" s="5"/>
      <c r="D553" s="5"/>
      <c r="E553" s="5"/>
    </row>
    <row r="554" ht="15.75" customHeight="1">
      <c r="A554" s="12"/>
      <c r="B554" s="5"/>
      <c r="D554" s="5"/>
      <c r="E554" s="5"/>
    </row>
    <row r="555" ht="15.75" customHeight="1">
      <c r="A555" s="12"/>
      <c r="B555" s="5"/>
      <c r="D555" s="5"/>
      <c r="E555" s="5"/>
    </row>
    <row r="556" ht="15.75" customHeight="1">
      <c r="A556" s="12"/>
      <c r="B556" s="5"/>
      <c r="D556" s="5"/>
      <c r="E556" s="5"/>
    </row>
    <row r="557" ht="15.75" customHeight="1">
      <c r="A557" s="12"/>
      <c r="B557" s="5"/>
      <c r="D557" s="5"/>
      <c r="E557" s="5"/>
    </row>
    <row r="558" ht="15.75" customHeight="1">
      <c r="A558" s="12"/>
      <c r="B558" s="5"/>
      <c r="D558" s="5"/>
      <c r="E558" s="5"/>
    </row>
    <row r="559" ht="15.75" customHeight="1">
      <c r="A559" s="12"/>
      <c r="B559" s="5"/>
      <c r="D559" s="5"/>
      <c r="E559" s="5"/>
    </row>
    <row r="560" ht="15.75" customHeight="1">
      <c r="A560" s="12"/>
      <c r="B560" s="5"/>
      <c r="D560" s="5"/>
      <c r="E560" s="5"/>
    </row>
    <row r="561" ht="15.75" customHeight="1">
      <c r="A561" s="12"/>
      <c r="B561" s="5"/>
      <c r="D561" s="5"/>
      <c r="E561" s="5"/>
    </row>
    <row r="562" ht="15.75" customHeight="1">
      <c r="A562" s="12"/>
      <c r="B562" s="5"/>
      <c r="D562" s="5"/>
      <c r="E562" s="5"/>
    </row>
    <row r="563" ht="15.75" customHeight="1">
      <c r="A563" s="12"/>
      <c r="B563" s="5"/>
      <c r="D563" s="5"/>
      <c r="E563" s="5"/>
    </row>
    <row r="564" ht="15.75" customHeight="1">
      <c r="A564" s="12"/>
      <c r="B564" s="5"/>
      <c r="D564" s="5"/>
      <c r="E564" s="5"/>
    </row>
    <row r="565" ht="15.75" customHeight="1">
      <c r="A565" s="12"/>
      <c r="B565" s="5"/>
      <c r="D565" s="5"/>
      <c r="E565" s="5"/>
    </row>
    <row r="566" ht="15.75" customHeight="1">
      <c r="A566" s="12"/>
      <c r="B566" s="5"/>
      <c r="D566" s="5"/>
      <c r="E566" s="5"/>
    </row>
    <row r="567" ht="15.75" customHeight="1">
      <c r="A567" s="12"/>
      <c r="B567" s="5"/>
      <c r="D567" s="5"/>
      <c r="E567" s="5"/>
    </row>
    <row r="568" ht="15.75" customHeight="1">
      <c r="A568" s="12"/>
      <c r="B568" s="5"/>
      <c r="D568" s="5"/>
      <c r="E568" s="5"/>
    </row>
    <row r="569" ht="15.75" customHeight="1">
      <c r="A569" s="12"/>
      <c r="B569" s="5"/>
      <c r="D569" s="5"/>
      <c r="E569" s="5"/>
    </row>
    <row r="570" ht="15.75" customHeight="1">
      <c r="A570" s="12"/>
      <c r="B570" s="5"/>
      <c r="D570" s="5"/>
      <c r="E570" s="5"/>
    </row>
    <row r="571" ht="15.75" customHeight="1">
      <c r="A571" s="12"/>
      <c r="B571" s="5"/>
      <c r="D571" s="5"/>
      <c r="E571" s="5"/>
    </row>
    <row r="572" ht="15.75" customHeight="1">
      <c r="A572" s="12"/>
      <c r="B572" s="5"/>
      <c r="D572" s="5"/>
      <c r="E572" s="5"/>
    </row>
    <row r="573" ht="15.75" customHeight="1">
      <c r="A573" s="12"/>
      <c r="B573" s="5"/>
      <c r="D573" s="5"/>
      <c r="E573" s="5"/>
    </row>
    <row r="574" ht="15.75" customHeight="1">
      <c r="A574" s="12"/>
      <c r="B574" s="5"/>
      <c r="D574" s="5"/>
      <c r="E574" s="5"/>
    </row>
    <row r="575" ht="15.75" customHeight="1">
      <c r="A575" s="12"/>
      <c r="B575" s="5"/>
      <c r="D575" s="5"/>
      <c r="E575" s="5"/>
    </row>
    <row r="576" ht="15.75" customHeight="1">
      <c r="A576" s="12"/>
      <c r="B576" s="5"/>
      <c r="D576" s="5"/>
      <c r="E576" s="5"/>
    </row>
    <row r="577" ht="15.75" customHeight="1">
      <c r="A577" s="12"/>
      <c r="B577" s="5"/>
      <c r="D577" s="5"/>
      <c r="E577" s="5"/>
    </row>
    <row r="578" ht="15.75" customHeight="1">
      <c r="A578" s="12"/>
      <c r="B578" s="5"/>
      <c r="D578" s="5"/>
      <c r="E578" s="5"/>
    </row>
    <row r="579" ht="15.75" customHeight="1">
      <c r="A579" s="12"/>
      <c r="B579" s="5"/>
      <c r="D579" s="5"/>
      <c r="E579" s="5"/>
    </row>
    <row r="580" ht="15.75" customHeight="1">
      <c r="A580" s="12"/>
      <c r="B580" s="5"/>
      <c r="D580" s="5"/>
      <c r="E580" s="5"/>
    </row>
    <row r="581" ht="15.75" customHeight="1">
      <c r="A581" s="12"/>
      <c r="B581" s="5"/>
      <c r="D581" s="5"/>
      <c r="E581" s="5"/>
    </row>
    <row r="582" ht="15.75" customHeight="1">
      <c r="A582" s="12"/>
      <c r="B582" s="5"/>
      <c r="D582" s="5"/>
      <c r="E582" s="5"/>
    </row>
    <row r="583" ht="15.75" customHeight="1">
      <c r="A583" s="12"/>
      <c r="B583" s="5"/>
      <c r="D583" s="5"/>
      <c r="E583" s="5"/>
    </row>
    <row r="584" ht="15.75" customHeight="1">
      <c r="A584" s="12"/>
      <c r="B584" s="5"/>
      <c r="D584" s="5"/>
      <c r="E584" s="5"/>
    </row>
    <row r="585" ht="15.75" customHeight="1">
      <c r="A585" s="12"/>
      <c r="B585" s="5"/>
      <c r="D585" s="5"/>
      <c r="E585" s="5"/>
    </row>
    <row r="586" ht="15.75" customHeight="1">
      <c r="A586" s="12"/>
      <c r="B586" s="5"/>
      <c r="D586" s="5"/>
      <c r="E586" s="5"/>
    </row>
    <row r="587" ht="15.75" customHeight="1">
      <c r="A587" s="12"/>
      <c r="B587" s="5"/>
      <c r="D587" s="5"/>
      <c r="E587" s="5"/>
    </row>
    <row r="588" ht="15.75" customHeight="1">
      <c r="A588" s="12"/>
      <c r="B588" s="5"/>
      <c r="D588" s="5"/>
      <c r="E588" s="5"/>
    </row>
    <row r="589" ht="15.75" customHeight="1">
      <c r="A589" s="12"/>
      <c r="B589" s="5"/>
      <c r="D589" s="5"/>
      <c r="E589" s="5"/>
    </row>
    <row r="590" ht="15.75" customHeight="1">
      <c r="A590" s="12"/>
      <c r="B590" s="5"/>
      <c r="D590" s="5"/>
      <c r="E590" s="5"/>
    </row>
    <row r="591" ht="15.75" customHeight="1">
      <c r="A591" s="12"/>
      <c r="B591" s="5"/>
      <c r="D591" s="5"/>
      <c r="E591" s="5"/>
    </row>
    <row r="592" ht="15.75" customHeight="1">
      <c r="A592" s="12"/>
      <c r="B592" s="5"/>
      <c r="D592" s="5"/>
      <c r="E592" s="5"/>
    </row>
    <row r="593" ht="15.75" customHeight="1">
      <c r="A593" s="12"/>
      <c r="B593" s="5"/>
      <c r="D593" s="5"/>
      <c r="E593" s="5"/>
    </row>
    <row r="594" ht="15.75" customHeight="1">
      <c r="A594" s="12"/>
      <c r="B594" s="5"/>
      <c r="D594" s="5"/>
      <c r="E594" s="5"/>
    </row>
    <row r="595" ht="15.75" customHeight="1">
      <c r="A595" s="12"/>
      <c r="B595" s="5"/>
      <c r="D595" s="5"/>
      <c r="E595" s="5"/>
    </row>
    <row r="596" ht="15.75" customHeight="1">
      <c r="A596" s="12"/>
      <c r="B596" s="5"/>
      <c r="D596" s="5"/>
      <c r="E596" s="5"/>
    </row>
    <row r="597" ht="15.75" customHeight="1">
      <c r="A597" s="12"/>
      <c r="B597" s="5"/>
      <c r="D597" s="5"/>
      <c r="E597" s="5"/>
    </row>
    <row r="598" ht="15.75" customHeight="1">
      <c r="A598" s="12"/>
      <c r="B598" s="5"/>
      <c r="D598" s="5"/>
      <c r="E598" s="5"/>
    </row>
    <row r="599" ht="15.75" customHeight="1">
      <c r="A599" s="12"/>
      <c r="B599" s="5"/>
      <c r="D599" s="5"/>
      <c r="E599" s="5"/>
    </row>
    <row r="600" ht="15.75" customHeight="1">
      <c r="A600" s="12"/>
      <c r="B600" s="5"/>
      <c r="D600" s="5"/>
      <c r="E600" s="5"/>
    </row>
    <row r="601" ht="15.75" customHeight="1">
      <c r="A601" s="12"/>
      <c r="B601" s="5"/>
      <c r="D601" s="5"/>
      <c r="E601" s="5"/>
    </row>
    <row r="602" ht="15.75" customHeight="1">
      <c r="A602" s="12"/>
      <c r="B602" s="5"/>
      <c r="D602" s="5"/>
      <c r="E602" s="5"/>
    </row>
    <row r="603" ht="15.75" customHeight="1">
      <c r="A603" s="12"/>
      <c r="B603" s="5"/>
      <c r="D603" s="5"/>
      <c r="E603" s="5"/>
    </row>
    <row r="604" ht="15.75" customHeight="1">
      <c r="A604" s="12"/>
      <c r="B604" s="5"/>
      <c r="D604" s="5"/>
      <c r="E604" s="5"/>
    </row>
    <row r="605" ht="15.75" customHeight="1">
      <c r="A605" s="12"/>
      <c r="B605" s="5"/>
      <c r="D605" s="5"/>
      <c r="E605" s="5"/>
    </row>
    <row r="606" ht="15.75" customHeight="1">
      <c r="A606" s="12"/>
      <c r="B606" s="5"/>
      <c r="D606" s="5"/>
      <c r="E606" s="5"/>
    </row>
    <row r="607" ht="15.75" customHeight="1">
      <c r="A607" s="12"/>
      <c r="B607" s="5"/>
      <c r="D607" s="5"/>
      <c r="E607" s="5"/>
    </row>
    <row r="608" ht="15.75" customHeight="1">
      <c r="A608" s="12"/>
      <c r="B608" s="5"/>
      <c r="D608" s="5"/>
      <c r="E608" s="5"/>
    </row>
    <row r="609" ht="15.75" customHeight="1">
      <c r="A609" s="12"/>
      <c r="B609" s="5"/>
      <c r="D609" s="5"/>
      <c r="E609" s="5"/>
    </row>
    <row r="610" ht="15.75" customHeight="1">
      <c r="A610" s="12"/>
      <c r="B610" s="5"/>
      <c r="D610" s="5"/>
      <c r="E610" s="5"/>
    </row>
    <row r="611" ht="15.75" customHeight="1">
      <c r="A611" s="12"/>
      <c r="B611" s="5"/>
      <c r="D611" s="5"/>
      <c r="E611" s="5"/>
    </row>
    <row r="612" ht="15.75" customHeight="1">
      <c r="A612" s="12"/>
      <c r="B612" s="5"/>
      <c r="D612" s="5"/>
      <c r="E612" s="5"/>
    </row>
    <row r="613" ht="15.75" customHeight="1">
      <c r="A613" s="12"/>
      <c r="B613" s="5"/>
      <c r="D613" s="5"/>
      <c r="E613" s="5"/>
    </row>
    <row r="614" ht="15.75" customHeight="1">
      <c r="A614" s="12"/>
      <c r="B614" s="5"/>
      <c r="D614" s="5"/>
      <c r="E614" s="5"/>
    </row>
    <row r="615" ht="15.75" customHeight="1">
      <c r="A615" s="12"/>
      <c r="B615" s="5"/>
      <c r="D615" s="5"/>
      <c r="E615" s="5"/>
    </row>
    <row r="616" ht="15.75" customHeight="1">
      <c r="A616" s="12"/>
      <c r="B616" s="5"/>
      <c r="D616" s="5"/>
      <c r="E616" s="5"/>
    </row>
    <row r="617" ht="15.75" customHeight="1">
      <c r="A617" s="12"/>
      <c r="B617" s="5"/>
      <c r="D617" s="5"/>
      <c r="E617" s="5"/>
    </row>
    <row r="618" ht="15.75" customHeight="1">
      <c r="A618" s="12"/>
      <c r="B618" s="5"/>
      <c r="D618" s="5"/>
      <c r="E618" s="5"/>
    </row>
    <row r="619" ht="15.75" customHeight="1">
      <c r="A619" s="12"/>
      <c r="B619" s="5"/>
      <c r="D619" s="5"/>
      <c r="E619" s="5"/>
    </row>
    <row r="620" ht="15.75" customHeight="1">
      <c r="A620" s="12"/>
      <c r="B620" s="5"/>
      <c r="D620" s="5"/>
      <c r="E620" s="5"/>
    </row>
    <row r="621" ht="15.75" customHeight="1">
      <c r="A621" s="12"/>
      <c r="B621" s="5"/>
      <c r="D621" s="5"/>
      <c r="E621" s="5"/>
    </row>
    <row r="622" ht="15.75" customHeight="1">
      <c r="A622" s="12"/>
      <c r="B622" s="5"/>
      <c r="D622" s="5"/>
      <c r="E622" s="5"/>
    </row>
    <row r="623" ht="15.75" customHeight="1">
      <c r="A623" s="12"/>
      <c r="B623" s="5"/>
      <c r="D623" s="5"/>
      <c r="E623" s="5"/>
    </row>
    <row r="624" ht="15.75" customHeight="1">
      <c r="A624" s="12"/>
      <c r="B624" s="5"/>
      <c r="D624" s="5"/>
      <c r="E624" s="5"/>
    </row>
    <row r="625" ht="15.75" customHeight="1">
      <c r="A625" s="12"/>
      <c r="B625" s="5"/>
      <c r="D625" s="5"/>
      <c r="E625" s="5"/>
    </row>
    <row r="626" ht="15.75" customHeight="1">
      <c r="A626" s="12"/>
      <c r="B626" s="5"/>
      <c r="D626" s="5"/>
      <c r="E626" s="5"/>
    </row>
    <row r="627" ht="15.75" customHeight="1">
      <c r="A627" s="12"/>
      <c r="B627" s="5"/>
      <c r="D627" s="5"/>
      <c r="E627" s="5"/>
    </row>
    <row r="628" ht="15.75" customHeight="1">
      <c r="A628" s="12"/>
      <c r="B628" s="5"/>
      <c r="D628" s="5"/>
      <c r="E628" s="5"/>
    </row>
    <row r="629" ht="15.75" customHeight="1">
      <c r="A629" s="12"/>
      <c r="B629" s="5"/>
      <c r="D629" s="5"/>
      <c r="E629" s="5"/>
    </row>
    <row r="630" ht="15.75" customHeight="1">
      <c r="A630" s="12"/>
      <c r="B630" s="5"/>
      <c r="D630" s="5"/>
      <c r="E630" s="5"/>
    </row>
    <row r="631" ht="15.75" customHeight="1">
      <c r="A631" s="12"/>
      <c r="B631" s="5"/>
      <c r="D631" s="5"/>
      <c r="E631" s="5"/>
    </row>
    <row r="632" ht="15.75" customHeight="1">
      <c r="A632" s="12"/>
      <c r="B632" s="5"/>
      <c r="D632" s="5"/>
      <c r="E632" s="5"/>
    </row>
    <row r="633" ht="15.75" customHeight="1">
      <c r="A633" s="12"/>
      <c r="B633" s="5"/>
      <c r="D633" s="5"/>
      <c r="E633" s="5"/>
    </row>
    <row r="634" ht="15.75" customHeight="1">
      <c r="A634" s="12"/>
      <c r="B634" s="5"/>
      <c r="D634" s="5"/>
      <c r="E634" s="5"/>
    </row>
    <row r="635" ht="15.75" customHeight="1">
      <c r="A635" s="12"/>
      <c r="B635" s="5"/>
      <c r="D635" s="5"/>
      <c r="E635" s="5"/>
    </row>
    <row r="636" ht="15.75" customHeight="1">
      <c r="A636" s="12"/>
      <c r="B636" s="5"/>
      <c r="D636" s="5"/>
      <c r="E636" s="5"/>
    </row>
    <row r="637" ht="15.75" customHeight="1">
      <c r="A637" s="12"/>
      <c r="B637" s="5"/>
      <c r="D637" s="5"/>
      <c r="E637" s="5"/>
    </row>
    <row r="638" ht="15.75" customHeight="1">
      <c r="A638" s="12"/>
      <c r="B638" s="5"/>
      <c r="D638" s="5"/>
      <c r="E638" s="5"/>
    </row>
    <row r="639" ht="15.75" customHeight="1">
      <c r="A639" s="12"/>
      <c r="B639" s="5"/>
      <c r="D639" s="5"/>
      <c r="E639" s="5"/>
    </row>
    <row r="640" ht="15.75" customHeight="1">
      <c r="A640" s="12"/>
      <c r="B640" s="5"/>
      <c r="D640" s="5"/>
      <c r="E640" s="5"/>
    </row>
    <row r="641" ht="15.75" customHeight="1">
      <c r="A641" s="12"/>
      <c r="B641" s="5"/>
      <c r="D641" s="5"/>
      <c r="E641" s="5"/>
    </row>
    <row r="642" ht="15.75" customHeight="1">
      <c r="A642" s="12"/>
      <c r="B642" s="5"/>
      <c r="D642" s="5"/>
      <c r="E642" s="5"/>
    </row>
    <row r="643" ht="15.75" customHeight="1">
      <c r="A643" s="12"/>
      <c r="B643" s="5"/>
      <c r="D643" s="5"/>
      <c r="E643" s="5"/>
    </row>
    <row r="644" ht="15.75" customHeight="1">
      <c r="A644" s="12"/>
      <c r="B644" s="5"/>
      <c r="D644" s="5"/>
      <c r="E644" s="5"/>
    </row>
    <row r="645" ht="15.75" customHeight="1">
      <c r="A645" s="12"/>
      <c r="B645" s="5"/>
      <c r="D645" s="5"/>
      <c r="E645" s="5"/>
    </row>
    <row r="646" ht="15.75" customHeight="1">
      <c r="A646" s="12"/>
      <c r="B646" s="5"/>
      <c r="D646" s="5"/>
      <c r="E646" s="5"/>
    </row>
    <row r="647" ht="15.75" customHeight="1">
      <c r="A647" s="12"/>
      <c r="B647" s="5"/>
      <c r="D647" s="5"/>
      <c r="E647" s="5"/>
    </row>
    <row r="648" ht="15.75" customHeight="1">
      <c r="A648" s="12"/>
      <c r="B648" s="5"/>
      <c r="D648" s="5"/>
      <c r="E648" s="5"/>
    </row>
    <row r="649" ht="15.75" customHeight="1">
      <c r="A649" s="12"/>
      <c r="B649" s="5"/>
      <c r="D649" s="5"/>
      <c r="E649" s="5"/>
    </row>
    <row r="650" ht="15.75" customHeight="1">
      <c r="A650" s="12"/>
      <c r="B650" s="5"/>
      <c r="D650" s="5"/>
      <c r="E650" s="5"/>
    </row>
    <row r="651" ht="15.75" customHeight="1">
      <c r="A651" s="12"/>
      <c r="B651" s="5"/>
      <c r="D651" s="5"/>
      <c r="E651" s="5"/>
    </row>
    <row r="652" ht="15.75" customHeight="1">
      <c r="A652" s="12"/>
      <c r="B652" s="5"/>
      <c r="D652" s="5"/>
      <c r="E652" s="5"/>
    </row>
    <row r="653" ht="15.75" customHeight="1">
      <c r="A653" s="12"/>
      <c r="B653" s="5"/>
      <c r="D653" s="5"/>
      <c r="E653" s="5"/>
    </row>
    <row r="654" ht="15.75" customHeight="1">
      <c r="A654" s="12"/>
      <c r="B654" s="5"/>
      <c r="D654" s="5"/>
      <c r="E654" s="5"/>
    </row>
    <row r="655" ht="15.75" customHeight="1">
      <c r="A655" s="12"/>
      <c r="B655" s="5"/>
      <c r="D655" s="5"/>
      <c r="E655" s="5"/>
    </row>
    <row r="656" ht="15.75" customHeight="1">
      <c r="A656" s="12"/>
      <c r="B656" s="5"/>
      <c r="D656" s="5"/>
      <c r="E656" s="5"/>
    </row>
    <row r="657" ht="15.75" customHeight="1">
      <c r="A657" s="12"/>
      <c r="B657" s="5"/>
      <c r="D657" s="5"/>
      <c r="E657" s="5"/>
    </row>
    <row r="658" ht="15.75" customHeight="1">
      <c r="A658" s="12"/>
      <c r="B658" s="5"/>
      <c r="D658" s="5"/>
      <c r="E658" s="5"/>
    </row>
    <row r="659" ht="15.75" customHeight="1">
      <c r="A659" s="12"/>
      <c r="B659" s="5"/>
      <c r="D659" s="5"/>
      <c r="E659" s="5"/>
    </row>
    <row r="660" ht="15.75" customHeight="1">
      <c r="A660" s="12"/>
      <c r="B660" s="5"/>
      <c r="D660" s="5"/>
      <c r="E660" s="5"/>
    </row>
    <row r="661" ht="15.75" customHeight="1">
      <c r="A661" s="12"/>
      <c r="B661" s="5"/>
      <c r="D661" s="5"/>
      <c r="E661" s="5"/>
    </row>
    <row r="662" ht="15.75" customHeight="1">
      <c r="A662" s="12"/>
      <c r="B662" s="5"/>
      <c r="D662" s="5"/>
      <c r="E662" s="5"/>
    </row>
    <row r="663" ht="15.75" customHeight="1">
      <c r="A663" s="12"/>
      <c r="B663" s="5"/>
      <c r="D663" s="5"/>
      <c r="E663" s="5"/>
    </row>
    <row r="664" ht="15.75" customHeight="1">
      <c r="A664" s="12"/>
      <c r="B664" s="5"/>
      <c r="D664" s="5"/>
      <c r="E664" s="5"/>
    </row>
    <row r="665" ht="15.75" customHeight="1">
      <c r="A665" s="12"/>
      <c r="B665" s="5"/>
      <c r="D665" s="5"/>
      <c r="E665" s="5"/>
    </row>
    <row r="666" ht="15.75" customHeight="1">
      <c r="A666" s="12"/>
      <c r="B666" s="5"/>
      <c r="D666" s="5"/>
      <c r="E666" s="5"/>
    </row>
    <row r="667" ht="15.75" customHeight="1">
      <c r="A667" s="12"/>
      <c r="B667" s="5"/>
      <c r="D667" s="5"/>
      <c r="E667" s="5"/>
    </row>
    <row r="668" ht="15.75" customHeight="1">
      <c r="A668" s="12"/>
      <c r="B668" s="5"/>
      <c r="D668" s="5"/>
      <c r="E668" s="5"/>
    </row>
    <row r="669" ht="15.75" customHeight="1">
      <c r="A669" s="12"/>
      <c r="B669" s="5"/>
      <c r="D669" s="5"/>
      <c r="E669" s="5"/>
    </row>
    <row r="670" ht="15.75" customHeight="1">
      <c r="A670" s="12"/>
      <c r="B670" s="5"/>
      <c r="D670" s="5"/>
      <c r="E670" s="5"/>
    </row>
    <row r="671" ht="15.75" customHeight="1">
      <c r="A671" s="12"/>
      <c r="B671" s="5"/>
      <c r="D671" s="5"/>
      <c r="E671" s="5"/>
    </row>
    <row r="672" ht="15.75" customHeight="1">
      <c r="A672" s="12"/>
      <c r="B672" s="5"/>
      <c r="D672" s="5"/>
      <c r="E672" s="5"/>
    </row>
    <row r="673" ht="15.75" customHeight="1">
      <c r="A673" s="12"/>
      <c r="B673" s="5"/>
      <c r="D673" s="5"/>
      <c r="E673" s="5"/>
    </row>
    <row r="674" ht="15.75" customHeight="1">
      <c r="A674" s="12"/>
      <c r="B674" s="5"/>
      <c r="D674" s="5"/>
      <c r="E674" s="5"/>
    </row>
    <row r="675" ht="15.75" customHeight="1">
      <c r="A675" s="12"/>
      <c r="B675" s="5"/>
      <c r="D675" s="5"/>
      <c r="E675" s="5"/>
    </row>
    <row r="676" ht="15.75" customHeight="1">
      <c r="A676" s="12"/>
      <c r="B676" s="5"/>
      <c r="D676" s="5"/>
      <c r="E676" s="5"/>
    </row>
    <row r="677" ht="15.75" customHeight="1">
      <c r="A677" s="12"/>
      <c r="B677" s="5"/>
      <c r="D677" s="5"/>
      <c r="E677" s="5"/>
    </row>
    <row r="678" ht="15.75" customHeight="1">
      <c r="A678" s="12"/>
      <c r="B678" s="5"/>
      <c r="D678" s="5"/>
      <c r="E678" s="5"/>
    </row>
    <row r="679" ht="15.75" customHeight="1">
      <c r="A679" s="12"/>
      <c r="B679" s="5"/>
      <c r="D679" s="5"/>
      <c r="E679" s="5"/>
    </row>
    <row r="680" ht="15.75" customHeight="1">
      <c r="A680" s="12"/>
      <c r="B680" s="5"/>
      <c r="D680" s="5"/>
      <c r="E680" s="5"/>
    </row>
    <row r="681" ht="15.75" customHeight="1">
      <c r="A681" s="12"/>
      <c r="B681" s="5"/>
      <c r="D681" s="5"/>
      <c r="E681" s="5"/>
    </row>
    <row r="682" ht="15.75" customHeight="1">
      <c r="A682" s="12"/>
      <c r="B682" s="5"/>
      <c r="D682" s="5"/>
      <c r="E682" s="5"/>
    </row>
    <row r="683" ht="15.75" customHeight="1">
      <c r="A683" s="12"/>
      <c r="B683" s="5"/>
      <c r="D683" s="5"/>
      <c r="E683" s="5"/>
    </row>
    <row r="684" ht="15.75" customHeight="1">
      <c r="A684" s="12"/>
      <c r="B684" s="5"/>
      <c r="D684" s="5"/>
      <c r="E684" s="5"/>
    </row>
    <row r="685" ht="15.75" customHeight="1">
      <c r="A685" s="12"/>
      <c r="B685" s="5"/>
      <c r="D685" s="5"/>
      <c r="E685" s="5"/>
    </row>
    <row r="686" ht="15.75" customHeight="1">
      <c r="A686" s="12"/>
      <c r="B686" s="5"/>
      <c r="D686" s="5"/>
      <c r="E686" s="5"/>
    </row>
    <row r="687" ht="15.75" customHeight="1">
      <c r="A687" s="12"/>
      <c r="B687" s="5"/>
      <c r="D687" s="5"/>
      <c r="E687" s="5"/>
    </row>
    <row r="688" ht="15.75" customHeight="1">
      <c r="A688" s="12"/>
      <c r="B688" s="5"/>
      <c r="D688" s="5"/>
      <c r="E688" s="5"/>
    </row>
    <row r="689" ht="15.75" customHeight="1">
      <c r="A689" s="12"/>
      <c r="B689" s="5"/>
      <c r="D689" s="5"/>
      <c r="E689" s="5"/>
    </row>
    <row r="690" ht="15.75" customHeight="1">
      <c r="A690" s="12"/>
      <c r="B690" s="5"/>
      <c r="D690" s="5"/>
      <c r="E690" s="5"/>
    </row>
    <row r="691" ht="15.75" customHeight="1">
      <c r="A691" s="12"/>
      <c r="B691" s="5"/>
      <c r="D691" s="5"/>
      <c r="E691" s="5"/>
    </row>
    <row r="692" ht="15.75" customHeight="1">
      <c r="A692" s="12"/>
      <c r="B692" s="5"/>
      <c r="D692" s="5"/>
      <c r="E692" s="5"/>
    </row>
    <row r="693" ht="15.75" customHeight="1">
      <c r="A693" s="12"/>
      <c r="B693" s="5"/>
      <c r="D693" s="5"/>
      <c r="E693" s="5"/>
    </row>
    <row r="694" ht="15.75" customHeight="1">
      <c r="A694" s="12"/>
      <c r="B694" s="5"/>
      <c r="D694" s="5"/>
      <c r="E694" s="5"/>
    </row>
    <row r="695" ht="15.75" customHeight="1">
      <c r="A695" s="12"/>
      <c r="B695" s="5"/>
      <c r="D695" s="5"/>
      <c r="E695" s="5"/>
    </row>
    <row r="696" ht="15.75" customHeight="1">
      <c r="A696" s="12"/>
      <c r="B696" s="5"/>
      <c r="D696" s="5"/>
      <c r="E696" s="5"/>
    </row>
    <row r="697" ht="15.75" customHeight="1">
      <c r="A697" s="12"/>
      <c r="B697" s="5"/>
      <c r="D697" s="5"/>
      <c r="E697" s="5"/>
    </row>
    <row r="698" ht="15.75" customHeight="1">
      <c r="A698" s="12"/>
      <c r="B698" s="5"/>
      <c r="D698" s="5"/>
      <c r="E698" s="5"/>
    </row>
    <row r="699" ht="15.75" customHeight="1">
      <c r="A699" s="12"/>
      <c r="B699" s="5"/>
      <c r="D699" s="5"/>
      <c r="E699" s="5"/>
    </row>
    <row r="700" ht="15.75" customHeight="1">
      <c r="A700" s="12"/>
      <c r="B700" s="5"/>
      <c r="D700" s="5"/>
      <c r="E700" s="5"/>
    </row>
    <row r="701" ht="15.75" customHeight="1">
      <c r="A701" s="12"/>
      <c r="B701" s="5"/>
      <c r="D701" s="5"/>
      <c r="E701" s="5"/>
    </row>
    <row r="702" ht="15.75" customHeight="1">
      <c r="A702" s="12"/>
      <c r="B702" s="5"/>
      <c r="D702" s="5"/>
      <c r="E702" s="5"/>
    </row>
    <row r="703" ht="15.75" customHeight="1">
      <c r="A703" s="12"/>
      <c r="B703" s="5"/>
      <c r="D703" s="5"/>
      <c r="E703" s="5"/>
    </row>
    <row r="704" ht="15.75" customHeight="1">
      <c r="A704" s="12"/>
      <c r="B704" s="5"/>
      <c r="D704" s="5"/>
      <c r="E704" s="5"/>
    </row>
    <row r="705" ht="15.75" customHeight="1">
      <c r="A705" s="12"/>
      <c r="B705" s="5"/>
      <c r="D705" s="5"/>
      <c r="E705" s="5"/>
    </row>
    <row r="706" ht="15.75" customHeight="1">
      <c r="A706" s="12"/>
      <c r="B706" s="5"/>
      <c r="D706" s="5"/>
      <c r="E706" s="5"/>
    </row>
    <row r="707" ht="15.75" customHeight="1">
      <c r="A707" s="12"/>
      <c r="B707" s="5"/>
      <c r="D707" s="5"/>
      <c r="E707" s="5"/>
    </row>
    <row r="708" ht="15.75" customHeight="1">
      <c r="A708" s="12"/>
      <c r="B708" s="5"/>
      <c r="D708" s="5"/>
      <c r="E708" s="5"/>
    </row>
    <row r="709" ht="15.75" customHeight="1">
      <c r="A709" s="12"/>
      <c r="B709" s="5"/>
      <c r="D709" s="5"/>
      <c r="E709" s="5"/>
    </row>
    <row r="710" ht="15.75" customHeight="1">
      <c r="A710" s="12"/>
      <c r="B710" s="5"/>
      <c r="D710" s="5"/>
      <c r="E710" s="5"/>
    </row>
    <row r="711" ht="15.75" customHeight="1">
      <c r="A711" s="12"/>
      <c r="B711" s="5"/>
      <c r="D711" s="5"/>
      <c r="E711" s="5"/>
    </row>
    <row r="712" ht="15.75" customHeight="1">
      <c r="A712" s="12"/>
      <c r="B712" s="5"/>
      <c r="D712" s="5"/>
      <c r="E712" s="5"/>
    </row>
    <row r="713" ht="15.75" customHeight="1">
      <c r="A713" s="12"/>
      <c r="B713" s="5"/>
      <c r="D713" s="5"/>
      <c r="E713" s="5"/>
    </row>
    <row r="714" ht="15.75" customHeight="1">
      <c r="A714" s="12"/>
      <c r="B714" s="5"/>
      <c r="D714" s="5"/>
      <c r="E714" s="5"/>
    </row>
    <row r="715" ht="15.75" customHeight="1">
      <c r="A715" s="12"/>
      <c r="B715" s="5"/>
      <c r="D715" s="5"/>
      <c r="E715" s="5"/>
    </row>
    <row r="716" ht="15.75" customHeight="1">
      <c r="A716" s="12"/>
      <c r="B716" s="5"/>
      <c r="D716" s="5"/>
      <c r="E716" s="5"/>
    </row>
    <row r="717" ht="15.75" customHeight="1">
      <c r="A717" s="12"/>
      <c r="B717" s="5"/>
      <c r="D717" s="5"/>
      <c r="E717" s="5"/>
    </row>
    <row r="718" ht="15.75" customHeight="1">
      <c r="A718" s="12"/>
      <c r="B718" s="5"/>
      <c r="D718" s="5"/>
      <c r="E718" s="5"/>
    </row>
    <row r="719" ht="15.75" customHeight="1">
      <c r="A719" s="12"/>
      <c r="B719" s="5"/>
      <c r="D719" s="5"/>
      <c r="E719" s="5"/>
    </row>
    <row r="720" ht="15.75" customHeight="1">
      <c r="A720" s="12"/>
      <c r="B720" s="5"/>
      <c r="D720" s="5"/>
      <c r="E720" s="5"/>
    </row>
    <row r="721" ht="15.75" customHeight="1">
      <c r="A721" s="12"/>
      <c r="B721" s="5"/>
      <c r="D721" s="5"/>
      <c r="E721" s="5"/>
    </row>
    <row r="722" ht="15.75" customHeight="1">
      <c r="A722" s="12"/>
      <c r="B722" s="5"/>
      <c r="D722" s="5"/>
      <c r="E722" s="5"/>
    </row>
    <row r="723" ht="15.75" customHeight="1">
      <c r="A723" s="12"/>
      <c r="B723" s="5"/>
      <c r="D723" s="5"/>
      <c r="E723" s="5"/>
    </row>
    <row r="724" ht="15.75" customHeight="1">
      <c r="A724" s="12"/>
      <c r="B724" s="5"/>
      <c r="D724" s="5"/>
      <c r="E724" s="5"/>
    </row>
    <row r="725" ht="15.75" customHeight="1">
      <c r="A725" s="12"/>
      <c r="B725" s="5"/>
      <c r="D725" s="5"/>
      <c r="E725" s="5"/>
    </row>
    <row r="726" ht="15.75" customHeight="1">
      <c r="A726" s="12"/>
      <c r="B726" s="5"/>
      <c r="D726" s="5"/>
      <c r="E726" s="5"/>
    </row>
    <row r="727" ht="15.75" customHeight="1">
      <c r="A727" s="12"/>
      <c r="B727" s="5"/>
      <c r="D727" s="5"/>
      <c r="E727" s="5"/>
    </row>
    <row r="728" ht="15.75" customHeight="1">
      <c r="A728" s="12"/>
      <c r="B728" s="5"/>
      <c r="D728" s="5"/>
      <c r="E728" s="5"/>
    </row>
    <row r="729" ht="15.75" customHeight="1">
      <c r="A729" s="12"/>
      <c r="B729" s="5"/>
      <c r="D729" s="5"/>
      <c r="E729" s="5"/>
    </row>
    <row r="730" ht="15.75" customHeight="1">
      <c r="A730" s="12"/>
      <c r="B730" s="5"/>
      <c r="D730" s="5"/>
      <c r="E730" s="5"/>
    </row>
    <row r="731" ht="15.75" customHeight="1">
      <c r="A731" s="12"/>
      <c r="B731" s="5"/>
      <c r="D731" s="5"/>
      <c r="E731" s="5"/>
    </row>
    <row r="732" ht="15.75" customHeight="1">
      <c r="A732" s="12"/>
      <c r="B732" s="5"/>
      <c r="D732" s="5"/>
      <c r="E732" s="5"/>
    </row>
    <row r="733" ht="15.75" customHeight="1">
      <c r="A733" s="12"/>
      <c r="B733" s="5"/>
      <c r="D733" s="5"/>
      <c r="E733" s="5"/>
    </row>
    <row r="734" ht="15.75" customHeight="1">
      <c r="A734" s="12"/>
      <c r="B734" s="5"/>
      <c r="D734" s="5"/>
      <c r="E734" s="5"/>
    </row>
    <row r="735" ht="15.75" customHeight="1">
      <c r="A735" s="12"/>
      <c r="B735" s="5"/>
      <c r="D735" s="5"/>
      <c r="E735" s="5"/>
    </row>
    <row r="736" ht="15.75" customHeight="1">
      <c r="A736" s="12"/>
      <c r="B736" s="5"/>
      <c r="D736" s="5"/>
      <c r="E736" s="5"/>
    </row>
    <row r="737" ht="15.75" customHeight="1">
      <c r="A737" s="12"/>
      <c r="B737" s="5"/>
      <c r="D737" s="5"/>
      <c r="E737" s="5"/>
    </row>
    <row r="738" ht="15.75" customHeight="1">
      <c r="A738" s="12"/>
      <c r="B738" s="5"/>
      <c r="D738" s="5"/>
      <c r="E738" s="5"/>
    </row>
    <row r="739" ht="15.75" customHeight="1">
      <c r="A739" s="12"/>
      <c r="B739" s="5"/>
      <c r="D739" s="5"/>
      <c r="E739" s="5"/>
    </row>
    <row r="740" ht="15.75" customHeight="1">
      <c r="A740" s="12"/>
      <c r="B740" s="5"/>
      <c r="D740" s="5"/>
      <c r="E740" s="5"/>
    </row>
    <row r="741" ht="15.75" customHeight="1">
      <c r="A741" s="12"/>
      <c r="B741" s="5"/>
      <c r="D741" s="5"/>
      <c r="E741" s="5"/>
    </row>
    <row r="742" ht="15.75" customHeight="1">
      <c r="A742" s="12"/>
      <c r="B742" s="5"/>
      <c r="D742" s="5"/>
      <c r="E742" s="5"/>
    </row>
    <row r="743" ht="15.75" customHeight="1">
      <c r="A743" s="12"/>
      <c r="B743" s="5"/>
      <c r="D743" s="5"/>
      <c r="E743" s="5"/>
    </row>
    <row r="744" ht="15.75" customHeight="1">
      <c r="A744" s="12"/>
      <c r="B744" s="5"/>
      <c r="D744" s="5"/>
      <c r="E744" s="5"/>
    </row>
    <row r="745" ht="15.75" customHeight="1">
      <c r="A745" s="12"/>
      <c r="B745" s="5"/>
      <c r="D745" s="5"/>
      <c r="E745" s="5"/>
    </row>
    <row r="746" ht="15.75" customHeight="1">
      <c r="A746" s="12"/>
      <c r="B746" s="5"/>
      <c r="D746" s="5"/>
      <c r="E746" s="5"/>
    </row>
    <row r="747" ht="15.75" customHeight="1">
      <c r="A747" s="12"/>
      <c r="B747" s="5"/>
      <c r="D747" s="5"/>
      <c r="E747" s="5"/>
    </row>
    <row r="748" ht="15.75" customHeight="1">
      <c r="A748" s="12"/>
      <c r="B748" s="5"/>
      <c r="D748" s="5"/>
      <c r="E748" s="5"/>
    </row>
    <row r="749" ht="15.75" customHeight="1">
      <c r="A749" s="12"/>
      <c r="B749" s="5"/>
      <c r="D749" s="5"/>
      <c r="E749" s="5"/>
    </row>
    <row r="750" ht="15.75" customHeight="1">
      <c r="A750" s="12"/>
      <c r="B750" s="5"/>
      <c r="D750" s="5"/>
      <c r="E750" s="5"/>
    </row>
    <row r="751" ht="15.75" customHeight="1">
      <c r="A751" s="12"/>
      <c r="B751" s="5"/>
      <c r="D751" s="5"/>
      <c r="E751" s="5"/>
    </row>
    <row r="752" ht="15.75" customHeight="1">
      <c r="A752" s="12"/>
      <c r="B752" s="5"/>
      <c r="D752" s="5"/>
      <c r="E752" s="5"/>
    </row>
    <row r="753" ht="15.75" customHeight="1">
      <c r="A753" s="12"/>
      <c r="B753" s="5"/>
      <c r="D753" s="5"/>
      <c r="E753" s="5"/>
    </row>
    <row r="754" ht="15.75" customHeight="1">
      <c r="A754" s="12"/>
      <c r="B754" s="5"/>
      <c r="D754" s="5"/>
      <c r="E754" s="5"/>
    </row>
    <row r="755" ht="15.75" customHeight="1">
      <c r="A755" s="12"/>
      <c r="B755" s="5"/>
      <c r="D755" s="5"/>
      <c r="E755" s="5"/>
    </row>
    <row r="756" ht="15.75" customHeight="1">
      <c r="A756" s="12"/>
      <c r="B756" s="5"/>
      <c r="D756" s="5"/>
      <c r="E756" s="5"/>
    </row>
    <row r="757" ht="15.75" customHeight="1">
      <c r="A757" s="12"/>
      <c r="B757" s="5"/>
      <c r="D757" s="5"/>
      <c r="E757" s="5"/>
    </row>
    <row r="758" ht="15.75" customHeight="1">
      <c r="A758" s="12"/>
      <c r="B758" s="5"/>
      <c r="D758" s="5"/>
      <c r="E758" s="5"/>
    </row>
    <row r="759" ht="15.75" customHeight="1">
      <c r="A759" s="12"/>
      <c r="B759" s="5"/>
      <c r="D759" s="5"/>
      <c r="E759" s="5"/>
    </row>
    <row r="760" ht="15.75" customHeight="1">
      <c r="A760" s="12"/>
      <c r="B760" s="5"/>
      <c r="D760" s="5"/>
      <c r="E760" s="5"/>
    </row>
    <row r="761" ht="15.75" customHeight="1">
      <c r="A761" s="12"/>
      <c r="B761" s="5"/>
      <c r="D761" s="5"/>
      <c r="E761" s="5"/>
    </row>
    <row r="762" ht="15.75" customHeight="1">
      <c r="A762" s="12"/>
      <c r="B762" s="5"/>
      <c r="D762" s="5"/>
      <c r="E762" s="5"/>
    </row>
    <row r="763" ht="15.75" customHeight="1">
      <c r="A763" s="12"/>
      <c r="B763" s="5"/>
      <c r="D763" s="5"/>
      <c r="E763" s="5"/>
    </row>
    <row r="764" ht="15.75" customHeight="1">
      <c r="A764" s="12"/>
      <c r="B764" s="5"/>
      <c r="D764" s="5"/>
      <c r="E764" s="5"/>
    </row>
    <row r="765" ht="15.75" customHeight="1">
      <c r="A765" s="12"/>
      <c r="B765" s="5"/>
      <c r="D765" s="5"/>
      <c r="E765" s="5"/>
    </row>
    <row r="766" ht="15.75" customHeight="1">
      <c r="A766" s="12"/>
      <c r="B766" s="5"/>
      <c r="D766" s="5"/>
      <c r="E766" s="5"/>
    </row>
    <row r="767" ht="15.75" customHeight="1">
      <c r="A767" s="12"/>
      <c r="B767" s="5"/>
      <c r="D767" s="5"/>
      <c r="E767" s="5"/>
    </row>
    <row r="768" ht="15.75" customHeight="1">
      <c r="A768" s="12"/>
      <c r="B768" s="5"/>
      <c r="D768" s="5"/>
      <c r="E768" s="5"/>
    </row>
    <row r="769" ht="15.75" customHeight="1">
      <c r="A769" s="12"/>
      <c r="B769" s="5"/>
      <c r="D769" s="5"/>
      <c r="E769" s="5"/>
    </row>
    <row r="770" ht="15.75" customHeight="1">
      <c r="A770" s="12"/>
      <c r="B770" s="5"/>
      <c r="D770" s="5"/>
      <c r="E770" s="5"/>
    </row>
    <row r="771" ht="15.75" customHeight="1">
      <c r="A771" s="12"/>
      <c r="B771" s="5"/>
      <c r="D771" s="5"/>
      <c r="E771" s="5"/>
    </row>
    <row r="772" ht="15.75" customHeight="1">
      <c r="A772" s="12"/>
      <c r="B772" s="5"/>
      <c r="D772" s="5"/>
      <c r="E772" s="5"/>
    </row>
    <row r="773" ht="15.75" customHeight="1">
      <c r="A773" s="12"/>
      <c r="B773" s="5"/>
      <c r="D773" s="5"/>
      <c r="E773" s="5"/>
    </row>
    <row r="774" ht="15.75" customHeight="1">
      <c r="A774" s="12"/>
      <c r="B774" s="5"/>
      <c r="D774" s="5"/>
      <c r="E774" s="5"/>
    </row>
    <row r="775" ht="15.75" customHeight="1">
      <c r="A775" s="12"/>
      <c r="B775" s="5"/>
      <c r="D775" s="5"/>
      <c r="E775" s="5"/>
    </row>
    <row r="776" ht="15.75" customHeight="1">
      <c r="A776" s="12"/>
      <c r="B776" s="5"/>
      <c r="D776" s="5"/>
      <c r="E776" s="5"/>
    </row>
    <row r="777" ht="15.75" customHeight="1">
      <c r="A777" s="12"/>
      <c r="B777" s="5"/>
      <c r="D777" s="5"/>
      <c r="E777" s="5"/>
    </row>
    <row r="778" ht="15.75" customHeight="1">
      <c r="A778" s="12"/>
      <c r="B778" s="5"/>
      <c r="D778" s="5"/>
      <c r="E778" s="5"/>
    </row>
    <row r="779" ht="15.75" customHeight="1">
      <c r="A779" s="12"/>
      <c r="B779" s="5"/>
      <c r="D779" s="5"/>
      <c r="E779" s="5"/>
    </row>
    <row r="780" ht="15.75" customHeight="1">
      <c r="A780" s="12"/>
      <c r="B780" s="5"/>
      <c r="D780" s="5"/>
      <c r="E780" s="5"/>
    </row>
    <row r="781" ht="15.75" customHeight="1">
      <c r="A781" s="12"/>
      <c r="B781" s="5"/>
      <c r="D781" s="5"/>
      <c r="E781" s="5"/>
    </row>
    <row r="782" ht="15.75" customHeight="1">
      <c r="A782" s="12"/>
      <c r="B782" s="5"/>
      <c r="D782" s="5"/>
      <c r="E782" s="5"/>
    </row>
    <row r="783" ht="15.75" customHeight="1">
      <c r="A783" s="12"/>
      <c r="B783" s="5"/>
      <c r="D783" s="5"/>
      <c r="E783" s="5"/>
    </row>
    <row r="784" ht="15.75" customHeight="1">
      <c r="A784" s="12"/>
      <c r="B784" s="5"/>
      <c r="D784" s="5"/>
      <c r="E784" s="5"/>
    </row>
    <row r="785" ht="15.75" customHeight="1">
      <c r="A785" s="12"/>
      <c r="B785" s="5"/>
      <c r="D785" s="5"/>
      <c r="E785" s="5"/>
    </row>
    <row r="786" ht="15.75" customHeight="1">
      <c r="A786" s="12"/>
      <c r="B786" s="5"/>
      <c r="D786" s="5"/>
      <c r="E786" s="5"/>
    </row>
    <row r="787" ht="15.75" customHeight="1">
      <c r="A787" s="12"/>
      <c r="B787" s="5"/>
      <c r="D787" s="5"/>
      <c r="E787" s="5"/>
    </row>
    <row r="788" ht="15.75" customHeight="1">
      <c r="A788" s="12"/>
      <c r="B788" s="5"/>
      <c r="D788" s="5"/>
      <c r="E788" s="5"/>
    </row>
    <row r="789" ht="15.75" customHeight="1">
      <c r="A789" s="12"/>
      <c r="B789" s="5"/>
      <c r="D789" s="5"/>
      <c r="E789" s="5"/>
    </row>
    <row r="790" ht="15.75" customHeight="1">
      <c r="A790" s="12"/>
      <c r="B790" s="5"/>
      <c r="D790" s="5"/>
      <c r="E790" s="5"/>
    </row>
    <row r="791" ht="15.75" customHeight="1">
      <c r="A791" s="12"/>
      <c r="B791" s="5"/>
      <c r="D791" s="5"/>
      <c r="E791" s="5"/>
    </row>
    <row r="792" ht="15.75" customHeight="1">
      <c r="A792" s="12"/>
      <c r="B792" s="5"/>
      <c r="D792" s="5"/>
      <c r="E792" s="5"/>
    </row>
    <row r="793" ht="15.75" customHeight="1">
      <c r="A793" s="12"/>
      <c r="B793" s="5"/>
      <c r="D793" s="5"/>
      <c r="E793" s="5"/>
    </row>
    <row r="794" ht="15.75" customHeight="1">
      <c r="A794" s="12"/>
      <c r="B794" s="5"/>
      <c r="D794" s="5"/>
      <c r="E794" s="5"/>
    </row>
    <row r="795" ht="15.75" customHeight="1">
      <c r="A795" s="12"/>
      <c r="B795" s="5"/>
      <c r="D795" s="5"/>
      <c r="E795" s="5"/>
    </row>
    <row r="796" ht="15.75" customHeight="1">
      <c r="A796" s="12"/>
      <c r="B796" s="5"/>
      <c r="D796" s="5"/>
      <c r="E796" s="5"/>
    </row>
    <row r="797" ht="15.75" customHeight="1">
      <c r="A797" s="12"/>
      <c r="B797" s="5"/>
      <c r="D797" s="5"/>
      <c r="E797" s="5"/>
    </row>
    <row r="798" ht="15.75" customHeight="1">
      <c r="A798" s="12"/>
      <c r="B798" s="5"/>
      <c r="D798" s="5"/>
      <c r="E798" s="5"/>
    </row>
    <row r="799" ht="15.75" customHeight="1">
      <c r="A799" s="12"/>
      <c r="B799" s="5"/>
      <c r="D799" s="5"/>
      <c r="E799" s="5"/>
    </row>
    <row r="800" ht="15.75" customHeight="1">
      <c r="A800" s="12"/>
      <c r="B800" s="5"/>
      <c r="D800" s="5"/>
      <c r="E800" s="5"/>
    </row>
    <row r="801" ht="15.75" customHeight="1">
      <c r="A801" s="12"/>
      <c r="B801" s="5"/>
      <c r="D801" s="5"/>
      <c r="E801" s="5"/>
    </row>
    <row r="802" ht="15.75" customHeight="1">
      <c r="A802" s="12"/>
      <c r="B802" s="5"/>
      <c r="D802" s="5"/>
      <c r="E802" s="5"/>
    </row>
    <row r="803" ht="15.75" customHeight="1">
      <c r="A803" s="12"/>
      <c r="B803" s="5"/>
      <c r="D803" s="5"/>
      <c r="E803" s="5"/>
    </row>
    <row r="804" ht="15.75" customHeight="1">
      <c r="A804" s="12"/>
      <c r="B804" s="5"/>
      <c r="D804" s="5"/>
      <c r="E804" s="5"/>
    </row>
    <row r="805" ht="15.75" customHeight="1">
      <c r="A805" s="12"/>
      <c r="B805" s="5"/>
      <c r="D805" s="5"/>
      <c r="E805" s="5"/>
    </row>
    <row r="806" ht="15.75" customHeight="1">
      <c r="A806" s="12"/>
      <c r="B806" s="5"/>
      <c r="D806" s="5"/>
      <c r="E806" s="5"/>
    </row>
    <row r="807" ht="15.75" customHeight="1">
      <c r="A807" s="12"/>
      <c r="B807" s="5"/>
      <c r="D807" s="5"/>
      <c r="E807" s="5"/>
    </row>
    <row r="808" ht="15.75" customHeight="1">
      <c r="A808" s="12"/>
      <c r="B808" s="5"/>
      <c r="D808" s="5"/>
      <c r="E808" s="5"/>
    </row>
    <row r="809" ht="15.75" customHeight="1">
      <c r="A809" s="12"/>
      <c r="B809" s="5"/>
      <c r="D809" s="5"/>
      <c r="E809" s="5"/>
    </row>
    <row r="810" ht="15.75" customHeight="1">
      <c r="A810" s="12"/>
      <c r="B810" s="5"/>
      <c r="D810" s="5"/>
      <c r="E810" s="5"/>
    </row>
    <row r="811" ht="15.75" customHeight="1">
      <c r="A811" s="12"/>
      <c r="B811" s="5"/>
      <c r="D811" s="5"/>
      <c r="E811" s="5"/>
    </row>
    <row r="812" ht="15.75" customHeight="1">
      <c r="A812" s="12"/>
      <c r="B812" s="5"/>
      <c r="D812" s="5"/>
      <c r="E812" s="5"/>
    </row>
    <row r="813" ht="15.75" customHeight="1">
      <c r="A813" s="12"/>
      <c r="B813" s="5"/>
      <c r="D813" s="5"/>
      <c r="E813" s="5"/>
    </row>
    <row r="814" ht="15.75" customHeight="1">
      <c r="A814" s="12"/>
      <c r="B814" s="5"/>
      <c r="D814" s="5"/>
      <c r="E814" s="5"/>
    </row>
    <row r="815" ht="15.75" customHeight="1">
      <c r="A815" s="12"/>
      <c r="B815" s="5"/>
      <c r="D815" s="5"/>
      <c r="E815" s="5"/>
    </row>
    <row r="816" ht="15.75" customHeight="1">
      <c r="A816" s="12"/>
      <c r="B816" s="5"/>
      <c r="D816" s="5"/>
      <c r="E816" s="5"/>
    </row>
    <row r="817" ht="15.75" customHeight="1">
      <c r="A817" s="12"/>
      <c r="B817" s="5"/>
      <c r="D817" s="5"/>
      <c r="E817" s="5"/>
    </row>
    <row r="818" ht="15.75" customHeight="1">
      <c r="A818" s="12"/>
      <c r="B818" s="5"/>
      <c r="D818" s="5"/>
      <c r="E818" s="5"/>
    </row>
    <row r="819" ht="15.75" customHeight="1">
      <c r="A819" s="12"/>
      <c r="B819" s="5"/>
      <c r="D819" s="5"/>
      <c r="E819" s="5"/>
    </row>
    <row r="820" ht="15.75" customHeight="1">
      <c r="A820" s="12"/>
      <c r="B820" s="5"/>
      <c r="D820" s="5"/>
      <c r="E820" s="5"/>
    </row>
    <row r="821" ht="15.75" customHeight="1">
      <c r="A821" s="12"/>
      <c r="B821" s="5"/>
      <c r="D821" s="5"/>
      <c r="E821" s="5"/>
    </row>
    <row r="822" ht="15.75" customHeight="1">
      <c r="A822" s="12"/>
      <c r="B822" s="5"/>
      <c r="D822" s="5"/>
      <c r="E822" s="5"/>
    </row>
    <row r="823" ht="15.75" customHeight="1">
      <c r="A823" s="12"/>
      <c r="B823" s="5"/>
      <c r="D823" s="5"/>
      <c r="E823" s="5"/>
    </row>
    <row r="824" ht="15.75" customHeight="1">
      <c r="A824" s="12"/>
      <c r="B824" s="5"/>
      <c r="D824" s="5"/>
      <c r="E824" s="5"/>
    </row>
    <row r="825" ht="15.75" customHeight="1">
      <c r="A825" s="12"/>
      <c r="B825" s="5"/>
      <c r="D825" s="5"/>
      <c r="E825" s="5"/>
    </row>
    <row r="826" ht="15.75" customHeight="1">
      <c r="A826" s="12"/>
      <c r="B826" s="5"/>
      <c r="D826" s="5"/>
      <c r="E826" s="5"/>
    </row>
    <row r="827" ht="15.75" customHeight="1">
      <c r="A827" s="12"/>
      <c r="B827" s="5"/>
      <c r="D827" s="5"/>
      <c r="E827" s="5"/>
    </row>
    <row r="828" ht="15.75" customHeight="1">
      <c r="A828" s="12"/>
      <c r="B828" s="5"/>
      <c r="D828" s="5"/>
      <c r="E828" s="5"/>
    </row>
    <row r="829" ht="15.75" customHeight="1">
      <c r="A829" s="12"/>
      <c r="B829" s="5"/>
      <c r="D829" s="5"/>
      <c r="E829" s="5"/>
    </row>
    <row r="830" ht="15.75" customHeight="1">
      <c r="A830" s="12"/>
      <c r="B830" s="5"/>
      <c r="D830" s="5"/>
      <c r="E830" s="5"/>
    </row>
    <row r="831" ht="15.75" customHeight="1">
      <c r="A831" s="12"/>
      <c r="B831" s="5"/>
      <c r="D831" s="5"/>
      <c r="E831" s="5"/>
    </row>
    <row r="832" ht="15.75" customHeight="1">
      <c r="A832" s="12"/>
      <c r="B832" s="5"/>
      <c r="D832" s="5"/>
      <c r="E832" s="5"/>
    </row>
    <row r="833" ht="15.75" customHeight="1">
      <c r="A833" s="12"/>
      <c r="B833" s="5"/>
      <c r="D833" s="5"/>
      <c r="E833" s="5"/>
    </row>
    <row r="834" ht="15.75" customHeight="1">
      <c r="A834" s="12"/>
      <c r="B834" s="5"/>
      <c r="D834" s="5"/>
      <c r="E834" s="5"/>
    </row>
    <row r="835" ht="15.75" customHeight="1">
      <c r="A835" s="12"/>
      <c r="B835" s="5"/>
      <c r="D835" s="5"/>
      <c r="E835" s="5"/>
    </row>
    <row r="836" ht="15.75" customHeight="1">
      <c r="A836" s="12"/>
      <c r="B836" s="5"/>
      <c r="D836" s="5"/>
      <c r="E836" s="5"/>
    </row>
    <row r="837" ht="15.75" customHeight="1">
      <c r="A837" s="12"/>
      <c r="B837" s="5"/>
      <c r="D837" s="5"/>
      <c r="E837" s="5"/>
    </row>
    <row r="838" ht="15.75" customHeight="1">
      <c r="A838" s="12"/>
      <c r="B838" s="5"/>
      <c r="D838" s="5"/>
      <c r="E838" s="5"/>
    </row>
    <row r="839" ht="15.75" customHeight="1">
      <c r="A839" s="12"/>
      <c r="B839" s="5"/>
      <c r="D839" s="5"/>
      <c r="E839" s="5"/>
    </row>
    <row r="840" ht="15.75" customHeight="1">
      <c r="A840" s="12"/>
      <c r="B840" s="5"/>
      <c r="D840" s="5"/>
      <c r="E840" s="5"/>
    </row>
    <row r="841" ht="15.75" customHeight="1">
      <c r="A841" s="12"/>
      <c r="B841" s="5"/>
      <c r="D841" s="5"/>
      <c r="E841" s="5"/>
    </row>
    <row r="842" ht="15.75" customHeight="1">
      <c r="A842" s="12"/>
      <c r="B842" s="5"/>
      <c r="D842" s="5"/>
      <c r="E842" s="5"/>
    </row>
    <row r="843" ht="15.75" customHeight="1">
      <c r="A843" s="12"/>
      <c r="B843" s="5"/>
      <c r="D843" s="5"/>
      <c r="E843" s="5"/>
    </row>
    <row r="844" ht="15.75" customHeight="1">
      <c r="A844" s="12"/>
      <c r="B844" s="5"/>
      <c r="D844" s="5"/>
      <c r="E844" s="5"/>
    </row>
    <row r="845" ht="15.75" customHeight="1">
      <c r="A845" s="12"/>
      <c r="B845" s="5"/>
      <c r="D845" s="5"/>
      <c r="E845" s="5"/>
    </row>
    <row r="846" ht="15.75" customHeight="1">
      <c r="A846" s="12"/>
      <c r="B846" s="5"/>
      <c r="D846" s="5"/>
      <c r="E846" s="5"/>
    </row>
    <row r="847" ht="15.75" customHeight="1">
      <c r="A847" s="12"/>
      <c r="B847" s="5"/>
      <c r="D847" s="5"/>
      <c r="E847" s="5"/>
    </row>
    <row r="848" ht="15.75" customHeight="1">
      <c r="A848" s="12"/>
      <c r="B848" s="5"/>
      <c r="D848" s="5"/>
      <c r="E848" s="5"/>
    </row>
    <row r="849" ht="15.75" customHeight="1">
      <c r="A849" s="12"/>
      <c r="B849" s="5"/>
      <c r="D849" s="5"/>
      <c r="E849" s="5"/>
    </row>
    <row r="850" ht="15.75" customHeight="1">
      <c r="A850" s="12"/>
      <c r="B850" s="5"/>
      <c r="D850" s="5"/>
      <c r="E850" s="5"/>
    </row>
    <row r="851" ht="15.75" customHeight="1">
      <c r="A851" s="12"/>
      <c r="B851" s="5"/>
      <c r="D851" s="5"/>
      <c r="E851" s="5"/>
    </row>
    <row r="852" ht="15.75" customHeight="1">
      <c r="A852" s="12"/>
      <c r="B852" s="5"/>
      <c r="D852" s="5"/>
      <c r="E852" s="5"/>
    </row>
    <row r="853" ht="15.75" customHeight="1">
      <c r="A853" s="12"/>
      <c r="B853" s="5"/>
      <c r="D853" s="5"/>
      <c r="E853" s="5"/>
    </row>
    <row r="854" ht="15.75" customHeight="1">
      <c r="A854" s="12"/>
      <c r="B854" s="5"/>
      <c r="D854" s="5"/>
      <c r="E854" s="5"/>
    </row>
    <row r="855" ht="15.75" customHeight="1">
      <c r="A855" s="12"/>
      <c r="B855" s="5"/>
      <c r="D855" s="5"/>
      <c r="E855" s="5"/>
    </row>
    <row r="856" ht="15.75" customHeight="1">
      <c r="A856" s="12"/>
      <c r="B856" s="5"/>
      <c r="D856" s="5"/>
      <c r="E856" s="5"/>
    </row>
    <row r="857" ht="15.75" customHeight="1">
      <c r="A857" s="12"/>
      <c r="B857" s="5"/>
      <c r="D857" s="5"/>
      <c r="E857" s="5"/>
    </row>
    <row r="858" ht="15.75" customHeight="1">
      <c r="A858" s="12"/>
      <c r="B858" s="5"/>
      <c r="D858" s="5"/>
      <c r="E858" s="5"/>
    </row>
    <row r="859" ht="15.75" customHeight="1">
      <c r="A859" s="12"/>
      <c r="B859" s="5"/>
      <c r="D859" s="5"/>
      <c r="E859" s="5"/>
    </row>
    <row r="860" ht="15.75" customHeight="1">
      <c r="A860" s="12"/>
      <c r="B860" s="5"/>
      <c r="D860" s="5"/>
      <c r="E860" s="5"/>
    </row>
    <row r="861" ht="15.75" customHeight="1">
      <c r="A861" s="12"/>
      <c r="B861" s="5"/>
      <c r="D861" s="5"/>
      <c r="E861" s="5"/>
    </row>
    <row r="862" ht="15.75" customHeight="1">
      <c r="A862" s="12"/>
      <c r="B862" s="5"/>
      <c r="D862" s="5"/>
      <c r="E862" s="5"/>
    </row>
    <row r="863" ht="15.75" customHeight="1">
      <c r="A863" s="12"/>
      <c r="B863" s="5"/>
      <c r="D863" s="5"/>
      <c r="E863" s="5"/>
    </row>
    <row r="864" ht="15.75" customHeight="1">
      <c r="A864" s="12"/>
      <c r="B864" s="5"/>
      <c r="D864" s="5"/>
      <c r="E864" s="5"/>
    </row>
    <row r="865" ht="15.75" customHeight="1">
      <c r="A865" s="12"/>
      <c r="B865" s="5"/>
      <c r="D865" s="5"/>
      <c r="E865" s="5"/>
    </row>
    <row r="866" ht="15.75" customHeight="1">
      <c r="A866" s="12"/>
      <c r="B866" s="5"/>
      <c r="D866" s="5"/>
      <c r="E866" s="5"/>
    </row>
    <row r="867" ht="15.75" customHeight="1">
      <c r="A867" s="12"/>
      <c r="B867" s="5"/>
      <c r="D867" s="5"/>
      <c r="E867" s="5"/>
    </row>
    <row r="868" ht="15.75" customHeight="1">
      <c r="A868" s="12"/>
      <c r="B868" s="5"/>
      <c r="D868" s="5"/>
      <c r="E868" s="5"/>
    </row>
    <row r="869" ht="15.75" customHeight="1">
      <c r="A869" s="12"/>
      <c r="B869" s="5"/>
      <c r="D869" s="5"/>
      <c r="E869" s="5"/>
    </row>
    <row r="870" ht="15.75" customHeight="1">
      <c r="A870" s="12"/>
      <c r="B870" s="5"/>
      <c r="D870" s="5"/>
      <c r="E870" s="5"/>
    </row>
    <row r="871" ht="15.75" customHeight="1">
      <c r="A871" s="12"/>
      <c r="B871" s="5"/>
      <c r="D871" s="5"/>
      <c r="E871" s="5"/>
    </row>
    <row r="872" ht="15.75" customHeight="1">
      <c r="A872" s="12"/>
      <c r="B872" s="5"/>
      <c r="D872" s="5"/>
      <c r="E872" s="5"/>
    </row>
    <row r="873" ht="15.75" customHeight="1">
      <c r="A873" s="12"/>
      <c r="B873" s="5"/>
      <c r="D873" s="5"/>
      <c r="E873" s="5"/>
    </row>
    <row r="874" ht="15.75" customHeight="1">
      <c r="A874" s="12"/>
      <c r="B874" s="5"/>
      <c r="D874" s="5"/>
      <c r="E874" s="5"/>
    </row>
    <row r="875" ht="15.75" customHeight="1">
      <c r="A875" s="12"/>
      <c r="B875" s="5"/>
      <c r="D875" s="5"/>
      <c r="E875" s="5"/>
    </row>
    <row r="876" ht="15.75" customHeight="1">
      <c r="A876" s="12"/>
      <c r="B876" s="5"/>
      <c r="D876" s="5"/>
      <c r="E876" s="5"/>
    </row>
    <row r="877" ht="15.75" customHeight="1">
      <c r="A877" s="12"/>
      <c r="B877" s="5"/>
      <c r="D877" s="5"/>
      <c r="E877" s="5"/>
    </row>
    <row r="878" ht="15.75" customHeight="1">
      <c r="A878" s="12"/>
      <c r="B878" s="5"/>
      <c r="D878" s="5"/>
      <c r="E878" s="5"/>
    </row>
    <row r="879" ht="15.75" customHeight="1">
      <c r="A879" s="12"/>
      <c r="B879" s="5"/>
      <c r="D879" s="5"/>
      <c r="E879" s="5"/>
    </row>
    <row r="880" ht="15.75" customHeight="1">
      <c r="A880" s="12"/>
      <c r="B880" s="5"/>
      <c r="D880" s="5"/>
      <c r="E880" s="5"/>
    </row>
    <row r="881" ht="15.75" customHeight="1">
      <c r="A881" s="12"/>
      <c r="B881" s="5"/>
      <c r="D881" s="5"/>
      <c r="E881" s="5"/>
    </row>
    <row r="882" ht="15.75" customHeight="1">
      <c r="A882" s="12"/>
      <c r="B882" s="5"/>
      <c r="D882" s="5"/>
      <c r="E882" s="5"/>
    </row>
    <row r="883" ht="15.75" customHeight="1">
      <c r="A883" s="12"/>
      <c r="B883" s="5"/>
      <c r="D883" s="5"/>
      <c r="E883" s="5"/>
    </row>
    <row r="884" ht="15.75" customHeight="1">
      <c r="A884" s="12"/>
      <c r="B884" s="5"/>
      <c r="D884" s="5"/>
      <c r="E884" s="5"/>
    </row>
    <row r="885" ht="15.75" customHeight="1">
      <c r="A885" s="12"/>
      <c r="B885" s="5"/>
      <c r="D885" s="5"/>
      <c r="E885" s="5"/>
    </row>
    <row r="886" ht="15.75" customHeight="1">
      <c r="A886" s="12"/>
      <c r="B886" s="5"/>
      <c r="D886" s="5"/>
      <c r="E886" s="5"/>
    </row>
    <row r="887" ht="15.75" customHeight="1">
      <c r="A887" s="12"/>
      <c r="B887" s="5"/>
      <c r="D887" s="5"/>
      <c r="E887" s="5"/>
    </row>
    <row r="888" ht="15.75" customHeight="1">
      <c r="A888" s="12"/>
      <c r="B888" s="5"/>
      <c r="D888" s="5"/>
      <c r="E888" s="5"/>
    </row>
    <row r="889" ht="15.75" customHeight="1">
      <c r="A889" s="12"/>
      <c r="B889" s="5"/>
      <c r="D889" s="5"/>
      <c r="E889" s="5"/>
    </row>
    <row r="890" ht="15.75" customHeight="1">
      <c r="A890" s="12"/>
      <c r="B890" s="5"/>
      <c r="D890" s="5"/>
      <c r="E890" s="5"/>
    </row>
    <row r="891" ht="15.75" customHeight="1">
      <c r="A891" s="12"/>
      <c r="B891" s="5"/>
      <c r="D891" s="5"/>
      <c r="E891" s="5"/>
    </row>
    <row r="892" ht="15.75" customHeight="1">
      <c r="A892" s="12"/>
      <c r="B892" s="5"/>
      <c r="D892" s="5"/>
      <c r="E892" s="5"/>
    </row>
    <row r="893" ht="15.75" customHeight="1">
      <c r="A893" s="12"/>
      <c r="B893" s="5"/>
      <c r="D893" s="5"/>
      <c r="E893" s="5"/>
    </row>
    <row r="894" ht="15.75" customHeight="1">
      <c r="A894" s="12"/>
      <c r="B894" s="5"/>
      <c r="D894" s="5"/>
      <c r="E894" s="5"/>
    </row>
    <row r="895" ht="15.75" customHeight="1">
      <c r="A895" s="12"/>
      <c r="B895" s="5"/>
      <c r="D895" s="5"/>
      <c r="E895" s="5"/>
    </row>
    <row r="896" ht="15.75" customHeight="1">
      <c r="A896" s="12"/>
      <c r="B896" s="5"/>
      <c r="D896" s="5"/>
      <c r="E896" s="5"/>
    </row>
    <row r="897" ht="15.75" customHeight="1">
      <c r="A897" s="12"/>
      <c r="B897" s="5"/>
      <c r="D897" s="5"/>
      <c r="E897" s="5"/>
    </row>
    <row r="898" ht="15.75" customHeight="1">
      <c r="A898" s="12"/>
      <c r="B898" s="5"/>
      <c r="D898" s="5"/>
      <c r="E898" s="5"/>
    </row>
    <row r="899" ht="15.75" customHeight="1">
      <c r="A899" s="12"/>
      <c r="B899" s="5"/>
      <c r="D899" s="5"/>
      <c r="E899" s="5"/>
    </row>
    <row r="900" ht="15.75" customHeight="1">
      <c r="A900" s="12"/>
      <c r="B900" s="5"/>
      <c r="D900" s="5"/>
      <c r="E900" s="5"/>
    </row>
    <row r="901" ht="15.75" customHeight="1">
      <c r="A901" s="12"/>
      <c r="B901" s="5"/>
      <c r="D901" s="5"/>
      <c r="E901" s="5"/>
    </row>
    <row r="902" ht="15.75" customHeight="1">
      <c r="A902" s="12"/>
      <c r="B902" s="5"/>
      <c r="D902" s="5"/>
      <c r="E902" s="5"/>
    </row>
    <row r="903" ht="15.75" customHeight="1">
      <c r="A903" s="12"/>
      <c r="B903" s="5"/>
      <c r="D903" s="5"/>
      <c r="E903" s="5"/>
    </row>
    <row r="904" ht="15.75" customHeight="1">
      <c r="A904" s="12"/>
      <c r="B904" s="5"/>
      <c r="D904" s="5"/>
      <c r="E904" s="5"/>
    </row>
    <row r="905" ht="15.75" customHeight="1">
      <c r="A905" s="12"/>
      <c r="B905" s="5"/>
      <c r="D905" s="5"/>
      <c r="E905" s="5"/>
    </row>
    <row r="906" ht="15.75" customHeight="1">
      <c r="A906" s="12"/>
      <c r="B906" s="5"/>
      <c r="D906" s="5"/>
      <c r="E906" s="5"/>
    </row>
    <row r="907" ht="15.75" customHeight="1">
      <c r="A907" s="12"/>
      <c r="B907" s="5"/>
      <c r="D907" s="5"/>
      <c r="E907" s="5"/>
    </row>
    <row r="908" ht="15.75" customHeight="1">
      <c r="A908" s="12"/>
      <c r="B908" s="5"/>
      <c r="D908" s="5"/>
      <c r="E908" s="5"/>
    </row>
    <row r="909" ht="15.75" customHeight="1">
      <c r="A909" s="12"/>
      <c r="B909" s="5"/>
      <c r="D909" s="5"/>
      <c r="E909" s="5"/>
    </row>
    <row r="910" ht="15.75" customHeight="1">
      <c r="A910" s="12"/>
      <c r="B910" s="5"/>
      <c r="D910" s="5"/>
      <c r="E910" s="5"/>
    </row>
    <row r="911" ht="15.75" customHeight="1">
      <c r="A911" s="12"/>
      <c r="B911" s="5"/>
      <c r="D911" s="5"/>
      <c r="E911" s="5"/>
    </row>
    <row r="912" ht="15.75" customHeight="1">
      <c r="A912" s="12"/>
      <c r="B912" s="5"/>
      <c r="D912" s="5"/>
      <c r="E912" s="5"/>
    </row>
    <row r="913" ht="15.75" customHeight="1">
      <c r="A913" s="12"/>
      <c r="B913" s="5"/>
      <c r="D913" s="5"/>
      <c r="E913" s="5"/>
    </row>
    <row r="914" ht="15.75" customHeight="1">
      <c r="A914" s="12"/>
      <c r="B914" s="5"/>
      <c r="D914" s="5"/>
      <c r="E914" s="5"/>
    </row>
    <row r="915" ht="15.75" customHeight="1">
      <c r="A915" s="12"/>
      <c r="B915" s="5"/>
      <c r="D915" s="5"/>
      <c r="E915" s="5"/>
    </row>
    <row r="916" ht="15.75" customHeight="1">
      <c r="A916" s="12"/>
      <c r="B916" s="5"/>
      <c r="D916" s="5"/>
      <c r="E916" s="5"/>
    </row>
    <row r="917" ht="15.75" customHeight="1">
      <c r="A917" s="12"/>
      <c r="B917" s="5"/>
      <c r="D917" s="5"/>
      <c r="E917" s="5"/>
    </row>
    <row r="918" ht="15.75" customHeight="1">
      <c r="A918" s="12"/>
      <c r="B918" s="5"/>
      <c r="D918" s="5"/>
      <c r="E918" s="5"/>
    </row>
    <row r="919" ht="15.75" customHeight="1">
      <c r="A919" s="12"/>
      <c r="B919" s="5"/>
      <c r="D919" s="5"/>
      <c r="E919" s="5"/>
    </row>
    <row r="920" ht="15.75" customHeight="1">
      <c r="A920" s="12"/>
      <c r="B920" s="5"/>
      <c r="D920" s="5"/>
      <c r="E920" s="5"/>
    </row>
    <row r="921" ht="15.75" customHeight="1">
      <c r="A921" s="12"/>
      <c r="B921" s="5"/>
      <c r="D921" s="5"/>
      <c r="E921" s="5"/>
    </row>
    <row r="922" ht="15.75" customHeight="1">
      <c r="A922" s="12"/>
      <c r="B922" s="5"/>
      <c r="D922" s="5"/>
      <c r="E922" s="5"/>
    </row>
    <row r="923" ht="15.75" customHeight="1">
      <c r="A923" s="12"/>
      <c r="B923" s="5"/>
      <c r="D923" s="5"/>
      <c r="E923" s="5"/>
    </row>
    <row r="924" ht="15.75" customHeight="1">
      <c r="A924" s="12"/>
      <c r="B924" s="5"/>
      <c r="D924" s="5"/>
      <c r="E924" s="5"/>
    </row>
    <row r="925" ht="15.75" customHeight="1">
      <c r="A925" s="12"/>
      <c r="B925" s="5"/>
      <c r="D925" s="5"/>
      <c r="E925" s="5"/>
    </row>
    <row r="926" ht="15.75" customHeight="1">
      <c r="A926" s="12"/>
      <c r="B926" s="5"/>
      <c r="D926" s="5"/>
      <c r="E926" s="5"/>
    </row>
    <row r="927" ht="15.75" customHeight="1">
      <c r="A927" s="12"/>
      <c r="B927" s="5"/>
      <c r="D927" s="5"/>
      <c r="E927" s="5"/>
    </row>
    <row r="928" ht="15.75" customHeight="1">
      <c r="A928" s="12"/>
      <c r="B928" s="5"/>
      <c r="D928" s="5"/>
      <c r="E928" s="5"/>
    </row>
    <row r="929" ht="15.75" customHeight="1">
      <c r="A929" s="12"/>
      <c r="B929" s="5"/>
      <c r="D929" s="5"/>
      <c r="E929" s="5"/>
    </row>
    <row r="930" ht="15.75" customHeight="1">
      <c r="A930" s="12"/>
      <c r="B930" s="5"/>
      <c r="D930" s="5"/>
      <c r="E930" s="5"/>
    </row>
    <row r="931" ht="15.75" customHeight="1">
      <c r="A931" s="12"/>
      <c r="B931" s="5"/>
      <c r="D931" s="5"/>
      <c r="E931" s="5"/>
    </row>
    <row r="932" ht="15.75" customHeight="1">
      <c r="A932" s="12"/>
      <c r="B932" s="5"/>
      <c r="D932" s="5"/>
      <c r="E932" s="5"/>
    </row>
    <row r="933" ht="15.75" customHeight="1">
      <c r="A933" s="12"/>
      <c r="B933" s="5"/>
      <c r="D933" s="5"/>
      <c r="E933" s="5"/>
    </row>
    <row r="934" ht="15.75" customHeight="1">
      <c r="A934" s="12"/>
      <c r="B934" s="5"/>
      <c r="D934" s="5"/>
      <c r="E934" s="5"/>
    </row>
    <row r="935" ht="15.75" customHeight="1">
      <c r="A935" s="12"/>
      <c r="B935" s="5"/>
      <c r="D935" s="5"/>
      <c r="E935" s="5"/>
    </row>
    <row r="936" ht="15.75" customHeight="1">
      <c r="A936" s="12"/>
      <c r="B936" s="5"/>
      <c r="D936" s="5"/>
      <c r="E936" s="5"/>
    </row>
    <row r="937" ht="15.75" customHeight="1">
      <c r="A937" s="12"/>
      <c r="B937" s="5"/>
      <c r="D937" s="5"/>
      <c r="E937" s="5"/>
    </row>
    <row r="938" ht="15.75" customHeight="1">
      <c r="A938" s="12"/>
      <c r="B938" s="5"/>
      <c r="D938" s="5"/>
      <c r="E938" s="5"/>
    </row>
    <row r="939" ht="15.75" customHeight="1">
      <c r="A939" s="12"/>
      <c r="B939" s="5"/>
      <c r="D939" s="5"/>
      <c r="E939" s="5"/>
    </row>
    <row r="940" ht="15.75" customHeight="1">
      <c r="A940" s="12"/>
      <c r="B940" s="5"/>
      <c r="D940" s="5"/>
      <c r="E940" s="5"/>
    </row>
    <row r="941" ht="15.75" customHeight="1">
      <c r="A941" s="12"/>
      <c r="B941" s="5"/>
      <c r="D941" s="5"/>
      <c r="E941" s="5"/>
    </row>
    <row r="942" ht="15.75" customHeight="1">
      <c r="A942" s="12"/>
      <c r="B942" s="5"/>
      <c r="D942" s="5"/>
      <c r="E942" s="5"/>
    </row>
    <row r="943" ht="15.75" customHeight="1">
      <c r="A943" s="12"/>
      <c r="B943" s="5"/>
      <c r="D943" s="5"/>
      <c r="E943" s="5"/>
    </row>
    <row r="944" ht="15.75" customHeight="1">
      <c r="A944" s="12"/>
      <c r="B944" s="5"/>
      <c r="D944" s="5"/>
      <c r="E944" s="5"/>
    </row>
    <row r="945" ht="15.75" customHeight="1">
      <c r="A945" s="12"/>
      <c r="B945" s="5"/>
      <c r="D945" s="5"/>
      <c r="E945" s="5"/>
    </row>
    <row r="946" ht="15.75" customHeight="1">
      <c r="A946" s="12"/>
      <c r="B946" s="5"/>
      <c r="D946" s="5"/>
      <c r="E946" s="5"/>
    </row>
    <row r="947" ht="15.75" customHeight="1">
      <c r="A947" s="12"/>
      <c r="B947" s="5"/>
      <c r="D947" s="5"/>
      <c r="E947" s="5"/>
    </row>
    <row r="948" ht="15.75" customHeight="1">
      <c r="A948" s="12"/>
      <c r="B948" s="5"/>
      <c r="D948" s="5"/>
      <c r="E948" s="5"/>
    </row>
    <row r="949" ht="15.75" customHeight="1">
      <c r="A949" s="12"/>
      <c r="B949" s="5"/>
      <c r="D949" s="5"/>
      <c r="E949" s="5"/>
    </row>
    <row r="950" ht="15.75" customHeight="1">
      <c r="A950" s="12"/>
      <c r="B950" s="5"/>
      <c r="D950" s="5"/>
      <c r="E950" s="5"/>
    </row>
    <row r="951" ht="15.75" customHeight="1">
      <c r="A951" s="12"/>
      <c r="B951" s="5"/>
      <c r="D951" s="5"/>
      <c r="E951" s="5"/>
    </row>
    <row r="952" ht="15.75" customHeight="1">
      <c r="A952" s="12"/>
      <c r="B952" s="5"/>
      <c r="D952" s="5"/>
      <c r="E952" s="5"/>
    </row>
    <row r="953" ht="15.75" customHeight="1">
      <c r="A953" s="12"/>
      <c r="B953" s="5"/>
      <c r="D953" s="5"/>
      <c r="E953" s="5"/>
    </row>
    <row r="954" ht="15.75" customHeight="1">
      <c r="A954" s="12"/>
      <c r="B954" s="5"/>
      <c r="D954" s="5"/>
      <c r="E954" s="5"/>
    </row>
    <row r="955" ht="15.75" customHeight="1">
      <c r="A955" s="12"/>
      <c r="B955" s="5"/>
      <c r="D955" s="5"/>
      <c r="E955" s="5"/>
    </row>
    <row r="956" ht="15.75" customHeight="1">
      <c r="A956" s="12"/>
      <c r="B956" s="5"/>
      <c r="D956" s="5"/>
      <c r="E956" s="5"/>
    </row>
    <row r="957" ht="15.75" customHeight="1">
      <c r="A957" s="12"/>
      <c r="B957" s="5"/>
      <c r="D957" s="5"/>
      <c r="E957" s="5"/>
    </row>
    <row r="958" ht="15.75" customHeight="1">
      <c r="A958" s="12"/>
      <c r="B958" s="5"/>
      <c r="D958" s="5"/>
      <c r="E958" s="5"/>
    </row>
    <row r="959" ht="15.75" customHeight="1">
      <c r="A959" s="12"/>
      <c r="B959" s="5"/>
      <c r="D959" s="5"/>
      <c r="E959" s="5"/>
    </row>
    <row r="960" ht="15.75" customHeight="1">
      <c r="A960" s="12"/>
      <c r="B960" s="5"/>
      <c r="D960" s="5"/>
      <c r="E960" s="5"/>
    </row>
    <row r="961" ht="15.75" customHeight="1">
      <c r="A961" s="12"/>
      <c r="B961" s="5"/>
      <c r="D961" s="5"/>
      <c r="E961" s="5"/>
    </row>
    <row r="962" ht="15.75" customHeight="1">
      <c r="A962" s="12"/>
      <c r="B962" s="5"/>
      <c r="D962" s="5"/>
      <c r="E962" s="5"/>
    </row>
    <row r="963" ht="15.75" customHeight="1">
      <c r="A963" s="12"/>
      <c r="B963" s="5"/>
      <c r="D963" s="5"/>
      <c r="E963" s="5"/>
    </row>
    <row r="964" ht="15.75" customHeight="1">
      <c r="A964" s="12"/>
      <c r="B964" s="5"/>
      <c r="D964" s="5"/>
      <c r="E964" s="5"/>
    </row>
    <row r="965" ht="15.75" customHeight="1">
      <c r="A965" s="12"/>
      <c r="B965" s="5"/>
      <c r="D965" s="5"/>
      <c r="E965" s="5"/>
    </row>
    <row r="966" ht="15.75" customHeight="1">
      <c r="A966" s="12"/>
      <c r="B966" s="5"/>
      <c r="D966" s="5"/>
      <c r="E966" s="5"/>
    </row>
    <row r="967" ht="15.75" customHeight="1">
      <c r="A967" s="12"/>
      <c r="B967" s="5"/>
      <c r="D967" s="5"/>
      <c r="E967" s="5"/>
    </row>
    <row r="968" ht="15.75" customHeight="1">
      <c r="A968" s="12"/>
      <c r="B968" s="5"/>
      <c r="D968" s="5"/>
      <c r="E968" s="5"/>
    </row>
    <row r="969" ht="15.75" customHeight="1">
      <c r="A969" s="12"/>
      <c r="B969" s="5"/>
      <c r="D969" s="5"/>
      <c r="E969" s="5"/>
    </row>
    <row r="970" ht="15.75" customHeight="1">
      <c r="A970" s="12"/>
      <c r="B970" s="5"/>
      <c r="D970" s="5"/>
      <c r="E970" s="5"/>
    </row>
    <row r="971" ht="15.75" customHeight="1">
      <c r="A971" s="12"/>
      <c r="B971" s="5"/>
      <c r="D971" s="5"/>
      <c r="E971" s="5"/>
    </row>
    <row r="972" ht="15.75" customHeight="1">
      <c r="A972" s="12"/>
      <c r="B972" s="5"/>
      <c r="D972" s="5"/>
      <c r="E972" s="5"/>
    </row>
    <row r="973" ht="15.75" customHeight="1">
      <c r="A973" s="12"/>
      <c r="B973" s="5"/>
      <c r="D973" s="5"/>
      <c r="E973" s="5"/>
    </row>
    <row r="974" ht="15.75" customHeight="1">
      <c r="A974" s="12"/>
      <c r="B974" s="5"/>
      <c r="D974" s="5"/>
      <c r="E974" s="5"/>
    </row>
    <row r="975" ht="15.75" customHeight="1">
      <c r="A975" s="12"/>
      <c r="B975" s="5"/>
      <c r="D975" s="5"/>
      <c r="E975" s="5"/>
    </row>
    <row r="976" ht="15.75" customHeight="1">
      <c r="A976" s="12"/>
      <c r="B976" s="5"/>
      <c r="D976" s="5"/>
      <c r="E976" s="5"/>
    </row>
    <row r="977" ht="15.75" customHeight="1">
      <c r="A977" s="12"/>
      <c r="B977" s="5"/>
      <c r="D977" s="5"/>
      <c r="E977" s="5"/>
    </row>
    <row r="978" ht="15.75" customHeight="1">
      <c r="A978" s="12"/>
      <c r="B978" s="5"/>
      <c r="D978" s="5"/>
      <c r="E978" s="5"/>
    </row>
    <row r="979" ht="15.75" customHeight="1">
      <c r="A979" s="12"/>
      <c r="B979" s="5"/>
      <c r="D979" s="5"/>
      <c r="E979" s="5"/>
    </row>
    <row r="980" ht="15.75" customHeight="1">
      <c r="A980" s="12"/>
      <c r="B980" s="5"/>
      <c r="D980" s="5"/>
      <c r="E980" s="5"/>
    </row>
    <row r="981" ht="15.75" customHeight="1">
      <c r="A981" s="12"/>
      <c r="B981" s="5"/>
      <c r="D981" s="5"/>
      <c r="E981" s="5"/>
    </row>
    <row r="982" ht="15.75" customHeight="1">
      <c r="A982" s="12"/>
      <c r="B982" s="5"/>
      <c r="D982" s="5"/>
      <c r="E982" s="5"/>
    </row>
    <row r="983" ht="15.75" customHeight="1">
      <c r="A983" s="12"/>
      <c r="B983" s="5"/>
      <c r="D983" s="5"/>
      <c r="E983" s="5"/>
    </row>
    <row r="984" ht="15.75" customHeight="1">
      <c r="A984" s="12"/>
      <c r="B984" s="5"/>
      <c r="D984" s="5"/>
      <c r="E984" s="5"/>
    </row>
    <row r="985" ht="15.75" customHeight="1">
      <c r="A985" s="12"/>
      <c r="B985" s="5"/>
      <c r="D985" s="5"/>
      <c r="E985" s="5"/>
    </row>
    <row r="986" ht="15.75" customHeight="1">
      <c r="A986" s="12"/>
      <c r="B986" s="5"/>
      <c r="D986" s="5"/>
      <c r="E986" s="5"/>
    </row>
    <row r="987" ht="15.75" customHeight="1">
      <c r="A987" s="12"/>
      <c r="B987" s="5"/>
      <c r="D987" s="5"/>
      <c r="E987" s="5"/>
    </row>
    <row r="988" ht="15.75" customHeight="1">
      <c r="A988" s="12"/>
      <c r="B988" s="5"/>
      <c r="D988" s="5"/>
      <c r="E988" s="5"/>
    </row>
    <row r="989" ht="15.75" customHeight="1">
      <c r="A989" s="12"/>
      <c r="B989" s="5"/>
      <c r="D989" s="5"/>
      <c r="E989" s="5"/>
    </row>
    <row r="990" ht="15.75" customHeight="1">
      <c r="A990" s="12"/>
      <c r="B990" s="5"/>
      <c r="D990" s="5"/>
      <c r="E990" s="5"/>
    </row>
    <row r="991" ht="15.75" customHeight="1">
      <c r="A991" s="12"/>
      <c r="B991" s="5"/>
      <c r="D991" s="5"/>
      <c r="E991" s="5"/>
    </row>
    <row r="992" ht="15.75" customHeight="1">
      <c r="A992" s="12"/>
      <c r="B992" s="5"/>
      <c r="D992" s="5"/>
      <c r="E992" s="5"/>
    </row>
    <row r="993" ht="15.75" customHeight="1">
      <c r="A993" s="12"/>
      <c r="B993" s="5"/>
      <c r="D993" s="5"/>
      <c r="E993" s="5"/>
    </row>
    <row r="994" ht="15.75" customHeight="1">
      <c r="A994" s="12"/>
      <c r="B994" s="5"/>
      <c r="D994" s="5"/>
      <c r="E994" s="5"/>
    </row>
    <row r="995" ht="15.75" customHeight="1">
      <c r="A995" s="12"/>
      <c r="B995" s="5"/>
      <c r="D995" s="5"/>
      <c r="E995" s="5"/>
    </row>
    <row r="996" ht="15.75" customHeight="1">
      <c r="A996" s="12"/>
      <c r="B996" s="5"/>
      <c r="D996" s="5"/>
      <c r="E996" s="5"/>
    </row>
    <row r="997" ht="15.75" customHeight="1">
      <c r="A997" s="12"/>
      <c r="B997" s="5"/>
      <c r="D997" s="5"/>
      <c r="E997" s="5"/>
    </row>
    <row r="998" ht="15.75" customHeight="1">
      <c r="A998" s="12"/>
      <c r="B998" s="5"/>
      <c r="D998" s="5"/>
      <c r="E998" s="5"/>
    </row>
    <row r="999" ht="15.75" customHeight="1">
      <c r="A999" s="12"/>
      <c r="B999" s="5"/>
      <c r="D999" s="5"/>
      <c r="E999" s="5"/>
    </row>
    <row r="1000" ht="15.75" customHeight="1">
      <c r="A1000" s="12"/>
      <c r="B1000" s="5"/>
      <c r="D1000" s="5"/>
      <c r="E1000" s="5"/>
    </row>
  </sheetData>
  <dataValidations>
    <dataValidation type="list" allowBlank="1" showErrorMessage="1" sqref="B9:B1000">
      <formula1>datasets!$B$9:$B$1000</formula1>
    </dataValidation>
    <dataValidation type="list" allowBlank="1" showInputMessage="1" showErrorMessage="1" prompt="Value not in codelist - You must use a code from the codelist.&#10;&#10;If no code is appropriate, please create an issue in the RDLS GitHub repository." sqref="D9:D1000">
      <formula1>'# Enums'!$BS$2:$BS$5</formula1>
    </dataValidation>
    <dataValidation type="list" allowBlank="1" showInputMessage="1" showErrorMessage="1" prompt="Value not in codelist - You must use a code from the codelist.&#10;&#10;If no code is appropriate, please create an issue in the RDLS GitHub repository." sqref="E9:E1000">
      <formula1>'# Enums'!$BT$2:$BT$303</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9D6F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2" width="16.71"/>
    <col customWidth="1" min="3" max="3" width="43.71"/>
    <col customWidth="1" min="4" max="4" width="47.71"/>
    <col customWidth="1" min="5" max="5" width="52.71"/>
    <col customWidth="1" min="6" max="6" width="44.71"/>
    <col customWidth="1" min="7" max="26" width="8.71"/>
  </cols>
  <sheetData>
    <row r="1">
      <c r="A1" s="6" t="s">
        <v>2896</v>
      </c>
      <c r="B1" s="6" t="s">
        <v>2897</v>
      </c>
      <c r="C1" s="6" t="s">
        <v>3273</v>
      </c>
      <c r="D1" s="6" t="s">
        <v>81</v>
      </c>
      <c r="E1" s="6" t="s">
        <v>3274</v>
      </c>
      <c r="F1" s="6" t="s">
        <v>3275</v>
      </c>
      <c r="G1" s="6"/>
      <c r="H1" s="6"/>
      <c r="I1" s="6"/>
      <c r="J1" s="6"/>
      <c r="K1" s="6"/>
      <c r="L1" s="6"/>
      <c r="M1" s="6"/>
      <c r="N1" s="6"/>
      <c r="O1" s="6"/>
      <c r="P1" s="6"/>
      <c r="Q1" s="6"/>
      <c r="R1" s="6"/>
      <c r="S1" s="6"/>
      <c r="T1" s="6"/>
      <c r="U1" s="6"/>
      <c r="V1" s="6"/>
      <c r="W1" s="6"/>
      <c r="X1" s="6"/>
      <c r="Y1" s="6"/>
      <c r="Z1" s="6"/>
    </row>
    <row r="2">
      <c r="A2" s="7" t="s">
        <v>2932</v>
      </c>
      <c r="B2" s="7" t="s">
        <v>2933</v>
      </c>
      <c r="C2" s="7" t="s">
        <v>2933</v>
      </c>
      <c r="D2" s="7" t="s">
        <v>2975</v>
      </c>
      <c r="E2" s="7" t="s">
        <v>2935</v>
      </c>
      <c r="F2" s="7" t="s">
        <v>3132</v>
      </c>
      <c r="G2" s="7"/>
      <c r="H2" s="7"/>
      <c r="I2" s="7"/>
      <c r="J2" s="7"/>
      <c r="K2" s="7"/>
      <c r="L2" s="7"/>
      <c r="M2" s="7"/>
      <c r="N2" s="7"/>
      <c r="O2" s="7"/>
      <c r="P2" s="7"/>
      <c r="Q2" s="7"/>
      <c r="R2" s="7"/>
      <c r="S2" s="7"/>
      <c r="T2" s="7"/>
      <c r="U2" s="7"/>
      <c r="V2" s="7"/>
      <c r="W2" s="7"/>
      <c r="X2" s="7"/>
      <c r="Y2" s="7"/>
      <c r="Z2" s="7"/>
    </row>
    <row r="3" ht="30.0" customHeight="1">
      <c r="A3" s="8" t="s">
        <v>2988</v>
      </c>
      <c r="B3" s="8" t="s">
        <v>2989</v>
      </c>
      <c r="C3" s="8" t="s">
        <v>3133</v>
      </c>
      <c r="D3" s="8" t="s">
        <v>3134</v>
      </c>
      <c r="E3" s="8" t="s">
        <v>3135</v>
      </c>
      <c r="F3" s="8" t="s">
        <v>3136</v>
      </c>
      <c r="G3" s="8"/>
      <c r="H3" s="8"/>
      <c r="I3" s="8"/>
      <c r="J3" s="8"/>
      <c r="K3" s="8"/>
      <c r="L3" s="8"/>
      <c r="M3" s="8"/>
      <c r="N3" s="8"/>
      <c r="O3" s="8"/>
      <c r="P3" s="8"/>
      <c r="Q3" s="8"/>
      <c r="R3" s="8"/>
      <c r="S3" s="8"/>
      <c r="T3" s="8"/>
      <c r="U3" s="8"/>
      <c r="V3" s="8"/>
      <c r="W3" s="8"/>
      <c r="X3" s="8"/>
      <c r="Y3" s="8"/>
      <c r="Z3" s="8"/>
    </row>
    <row r="4">
      <c r="A4" s="9" t="s">
        <v>3048</v>
      </c>
      <c r="B4" s="9" t="s">
        <v>3049</v>
      </c>
      <c r="C4" s="9" t="s">
        <v>3049</v>
      </c>
      <c r="D4" s="9"/>
      <c r="E4" s="9"/>
      <c r="F4" s="9"/>
      <c r="G4" s="9"/>
      <c r="H4" s="9"/>
      <c r="I4" s="9"/>
      <c r="J4" s="9"/>
      <c r="K4" s="9"/>
      <c r="L4" s="9"/>
      <c r="M4" s="9"/>
      <c r="N4" s="9"/>
      <c r="O4" s="9"/>
      <c r="P4" s="9"/>
      <c r="Q4" s="9"/>
      <c r="R4" s="9"/>
      <c r="S4" s="9"/>
      <c r="T4" s="9"/>
      <c r="U4" s="9"/>
      <c r="V4" s="9"/>
      <c r="W4" s="9"/>
      <c r="X4" s="9"/>
      <c r="Y4" s="9"/>
      <c r="Z4" s="9"/>
    </row>
    <row r="5">
      <c r="A5" s="9" t="s">
        <v>3050</v>
      </c>
      <c r="B5" s="9" t="s">
        <v>3051</v>
      </c>
      <c r="C5" s="9" t="s">
        <v>3051</v>
      </c>
      <c r="D5" s="9" t="s">
        <v>3051</v>
      </c>
      <c r="E5" s="9" t="s">
        <v>3051</v>
      </c>
      <c r="F5" s="9" t="s">
        <v>3051</v>
      </c>
      <c r="G5" s="9"/>
      <c r="H5" s="9"/>
      <c r="I5" s="9"/>
      <c r="J5" s="9"/>
      <c r="K5" s="9"/>
      <c r="L5" s="9"/>
      <c r="M5" s="9"/>
      <c r="N5" s="9"/>
      <c r="O5" s="9"/>
      <c r="P5" s="9"/>
      <c r="Q5" s="9"/>
      <c r="R5" s="9"/>
      <c r="S5" s="9"/>
      <c r="T5" s="9"/>
      <c r="U5" s="9"/>
      <c r="V5" s="9"/>
      <c r="W5" s="9"/>
      <c r="X5" s="9"/>
      <c r="Y5" s="9"/>
      <c r="Z5" s="9"/>
    </row>
    <row r="6" ht="30.0" customHeight="1">
      <c r="A6" s="8" t="s">
        <v>3053</v>
      </c>
      <c r="B6" s="8"/>
      <c r="C6" s="8"/>
      <c r="D6" s="8"/>
      <c r="E6" s="8"/>
      <c r="F6" s="8" t="s">
        <v>3056</v>
      </c>
      <c r="G6" s="8"/>
      <c r="H6" s="8"/>
      <c r="I6" s="8"/>
      <c r="J6" s="8"/>
      <c r="K6" s="8"/>
      <c r="L6" s="8"/>
      <c r="M6" s="8"/>
      <c r="N6" s="8"/>
      <c r="O6" s="8"/>
      <c r="P6" s="8"/>
      <c r="Q6" s="8"/>
      <c r="R6" s="8"/>
      <c r="S6" s="8"/>
      <c r="T6" s="8"/>
      <c r="U6" s="8"/>
      <c r="V6" s="8"/>
      <c r="W6" s="8"/>
      <c r="X6" s="8"/>
      <c r="Y6" s="8"/>
      <c r="Z6" s="8"/>
    </row>
    <row r="7">
      <c r="A7" s="10" t="s">
        <v>3070</v>
      </c>
      <c r="B7" s="10"/>
      <c r="C7" s="10"/>
      <c r="D7" s="10" t="str">
        <f>HYPERLINK("https://rdl-standard.readthedocs.io/en/dev/reference/codelists/#location-gazetteers","location_gazetteers")</f>
        <v>location_gazetteers</v>
      </c>
      <c r="E7" s="10"/>
      <c r="F7" s="10"/>
      <c r="G7" s="10"/>
      <c r="H7" s="10"/>
      <c r="I7" s="10"/>
      <c r="J7" s="10"/>
      <c r="K7" s="10"/>
      <c r="L7" s="10"/>
      <c r="M7" s="10"/>
      <c r="N7" s="10"/>
      <c r="O7" s="10"/>
      <c r="P7" s="10"/>
      <c r="Q7" s="10"/>
      <c r="R7" s="10"/>
      <c r="S7" s="10"/>
      <c r="T7" s="10"/>
      <c r="U7" s="10"/>
      <c r="V7" s="10"/>
      <c r="W7" s="10"/>
      <c r="X7" s="10"/>
      <c r="Y7" s="10"/>
      <c r="Z7" s="10"/>
    </row>
    <row r="8" ht="49.5" customHeight="1">
      <c r="A8" s="11" t="s">
        <v>3071</v>
      </c>
      <c r="B8" s="11"/>
      <c r="C8" s="11"/>
      <c r="D8" s="11"/>
      <c r="E8" s="11"/>
      <c r="F8" s="11"/>
      <c r="G8" s="11"/>
      <c r="H8" s="11"/>
      <c r="I8" s="11"/>
      <c r="J8" s="11"/>
      <c r="K8" s="11"/>
      <c r="L8" s="11"/>
      <c r="M8" s="11"/>
      <c r="N8" s="11"/>
      <c r="O8" s="11"/>
      <c r="P8" s="11"/>
      <c r="Q8" s="11"/>
      <c r="R8" s="11"/>
      <c r="S8" s="11"/>
      <c r="T8" s="11"/>
      <c r="U8" s="11"/>
      <c r="V8" s="11"/>
      <c r="W8" s="11"/>
      <c r="X8" s="11"/>
      <c r="Y8" s="11"/>
      <c r="Z8" s="11"/>
    </row>
    <row r="9">
      <c r="A9" s="12"/>
      <c r="B9" s="13" t="s">
        <v>3074</v>
      </c>
      <c r="C9" s="13" t="s">
        <v>3137</v>
      </c>
      <c r="D9" s="13" t="s">
        <v>105</v>
      </c>
      <c r="E9" s="13" t="s">
        <v>3138</v>
      </c>
      <c r="F9" s="13" t="s">
        <v>3079</v>
      </c>
    </row>
    <row r="10">
      <c r="A10" s="12"/>
      <c r="B10" s="13"/>
      <c r="C10" s="13"/>
      <c r="D10" s="13"/>
      <c r="E10" s="13"/>
      <c r="F10" s="13"/>
    </row>
    <row r="11">
      <c r="A11" s="12"/>
      <c r="B11" s="13"/>
      <c r="C11" s="13"/>
      <c r="D11" s="13"/>
      <c r="E11" s="13"/>
      <c r="F11" s="13"/>
    </row>
    <row r="12">
      <c r="A12" s="12"/>
      <c r="B12" s="13"/>
      <c r="C12" s="13"/>
      <c r="D12" s="13"/>
      <c r="E12" s="13"/>
      <c r="F12" s="13"/>
    </row>
    <row r="13">
      <c r="A13" s="12"/>
      <c r="B13" s="13"/>
      <c r="C13" s="13"/>
      <c r="D13" s="13"/>
      <c r="E13" s="13"/>
      <c r="F13" s="13"/>
    </row>
    <row r="14">
      <c r="A14" s="12"/>
      <c r="B14" s="13"/>
      <c r="C14" s="13"/>
      <c r="D14" s="13"/>
      <c r="E14" s="13"/>
      <c r="F14" s="13"/>
    </row>
    <row r="15">
      <c r="A15" s="12"/>
      <c r="B15" s="13"/>
      <c r="C15" s="13"/>
      <c r="D15" s="13"/>
      <c r="E15" s="13"/>
      <c r="F15" s="13"/>
    </row>
    <row r="16">
      <c r="A16" s="12"/>
      <c r="B16" s="13"/>
      <c r="C16" s="13"/>
      <c r="D16" s="13"/>
      <c r="E16" s="13"/>
      <c r="F16" s="13"/>
    </row>
    <row r="17">
      <c r="A17" s="12"/>
      <c r="B17" s="13"/>
      <c r="C17" s="13"/>
      <c r="D17" s="13"/>
      <c r="E17" s="13"/>
      <c r="F17" s="13"/>
    </row>
    <row r="18">
      <c r="A18" s="12"/>
      <c r="B18" s="13"/>
      <c r="C18" s="13"/>
      <c r="D18" s="13"/>
      <c r="E18" s="13"/>
      <c r="F18" s="13"/>
    </row>
    <row r="19">
      <c r="A19" s="12"/>
      <c r="B19" s="13"/>
      <c r="C19" s="13"/>
      <c r="D19" s="13"/>
      <c r="E19" s="13"/>
      <c r="F19" s="13"/>
    </row>
    <row r="20">
      <c r="A20" s="12"/>
      <c r="B20" s="13"/>
      <c r="C20" s="13"/>
      <c r="D20" s="13"/>
      <c r="E20" s="13"/>
      <c r="F20" s="13"/>
    </row>
    <row r="21" ht="15.75" customHeight="1">
      <c r="A21" s="12"/>
      <c r="B21" s="13"/>
      <c r="C21" s="13"/>
      <c r="D21" s="13"/>
      <c r="E21" s="13"/>
      <c r="F21" s="13"/>
    </row>
    <row r="22" ht="15.75" customHeight="1">
      <c r="A22" s="12"/>
      <c r="B22" s="13"/>
      <c r="C22" s="13"/>
      <c r="D22" s="13"/>
      <c r="E22" s="13"/>
      <c r="F22" s="13"/>
    </row>
    <row r="23" ht="15.75" customHeight="1">
      <c r="A23" s="12"/>
      <c r="B23" s="13"/>
      <c r="C23" s="13"/>
      <c r="D23" s="13"/>
      <c r="E23" s="13"/>
      <c r="F23" s="13"/>
    </row>
    <row r="24" ht="15.75" customHeight="1">
      <c r="A24" s="12"/>
      <c r="B24" s="13"/>
      <c r="C24" s="13"/>
      <c r="D24" s="13"/>
      <c r="E24" s="13"/>
      <c r="F24" s="13"/>
    </row>
    <row r="25" ht="15.75" customHeight="1">
      <c r="A25" s="12"/>
      <c r="B25" s="13"/>
      <c r="C25" s="13"/>
      <c r="D25" s="13"/>
      <c r="E25" s="13"/>
      <c r="F25" s="13"/>
    </row>
    <row r="26" ht="15.75" customHeight="1">
      <c r="A26" s="12"/>
      <c r="B26" s="13"/>
      <c r="C26" s="13"/>
      <c r="D26" s="13"/>
      <c r="E26" s="13"/>
      <c r="F26" s="13"/>
    </row>
    <row r="27" ht="15.75" customHeight="1">
      <c r="A27" s="12"/>
      <c r="B27" s="13"/>
      <c r="C27" s="13"/>
      <c r="D27" s="13"/>
      <c r="E27" s="13"/>
      <c r="F27" s="13"/>
    </row>
    <row r="28" ht="15.75" customHeight="1">
      <c r="A28" s="12"/>
      <c r="B28" s="13"/>
      <c r="C28" s="13"/>
      <c r="D28" s="13"/>
      <c r="E28" s="13"/>
      <c r="F28" s="13"/>
    </row>
    <row r="29" ht="15.75" customHeight="1">
      <c r="A29" s="12"/>
      <c r="B29" s="13"/>
      <c r="C29" s="13"/>
      <c r="D29" s="13"/>
      <c r="E29" s="13"/>
      <c r="F29" s="13"/>
    </row>
    <row r="30" ht="15.75" customHeight="1">
      <c r="A30" s="12"/>
      <c r="B30" s="13"/>
      <c r="C30" s="13"/>
      <c r="D30" s="13"/>
      <c r="E30" s="13"/>
      <c r="F30" s="13"/>
    </row>
    <row r="31" ht="15.75" customHeight="1">
      <c r="A31" s="12"/>
      <c r="B31" s="13"/>
      <c r="C31" s="13"/>
      <c r="D31" s="13"/>
      <c r="E31" s="13"/>
      <c r="F31" s="13"/>
    </row>
    <row r="32" ht="15.75" customHeight="1">
      <c r="A32" s="12"/>
      <c r="B32" s="13"/>
      <c r="C32" s="13"/>
      <c r="D32" s="13"/>
      <c r="E32" s="13"/>
      <c r="F32" s="13"/>
    </row>
    <row r="33" ht="15.75" customHeight="1">
      <c r="A33" s="12"/>
      <c r="B33" s="13"/>
      <c r="C33" s="13"/>
      <c r="D33" s="13"/>
      <c r="E33" s="13"/>
      <c r="F33" s="13"/>
    </row>
    <row r="34" ht="15.75" customHeight="1">
      <c r="A34" s="12"/>
      <c r="B34" s="13"/>
      <c r="C34" s="13"/>
      <c r="D34" s="13"/>
      <c r="E34" s="13"/>
      <c r="F34" s="13"/>
    </row>
    <row r="35" ht="15.75" customHeight="1">
      <c r="A35" s="12"/>
      <c r="B35" s="13"/>
      <c r="C35" s="13"/>
      <c r="D35" s="13"/>
      <c r="E35" s="13"/>
      <c r="F35" s="13"/>
    </row>
    <row r="36" ht="15.75" customHeight="1">
      <c r="A36" s="12"/>
      <c r="B36" s="13"/>
      <c r="C36" s="13"/>
      <c r="D36" s="13"/>
      <c r="E36" s="13"/>
      <c r="F36" s="13"/>
    </row>
    <row r="37" ht="15.75" customHeight="1">
      <c r="A37" s="12"/>
      <c r="B37" s="13"/>
      <c r="C37" s="13"/>
      <c r="D37" s="13"/>
      <c r="E37" s="13"/>
      <c r="F37" s="13"/>
    </row>
    <row r="38" ht="15.75" customHeight="1">
      <c r="A38" s="12"/>
      <c r="B38" s="13"/>
      <c r="C38" s="13"/>
      <c r="D38" s="13"/>
      <c r="E38" s="13"/>
      <c r="F38" s="13"/>
    </row>
    <row r="39" ht="15.75" customHeight="1">
      <c r="A39" s="12"/>
      <c r="B39" s="13"/>
      <c r="C39" s="13"/>
      <c r="D39" s="13"/>
      <c r="E39" s="13"/>
      <c r="F39" s="13"/>
    </row>
    <row r="40" ht="15.75" customHeight="1">
      <c r="A40" s="12"/>
      <c r="B40" s="13"/>
      <c r="C40" s="13"/>
      <c r="D40" s="13"/>
      <c r="E40" s="13"/>
      <c r="F40" s="13"/>
    </row>
    <row r="41" ht="15.75" customHeight="1">
      <c r="A41" s="12"/>
      <c r="B41" s="13"/>
      <c r="C41" s="13"/>
      <c r="D41" s="13"/>
      <c r="E41" s="13"/>
      <c r="F41" s="13"/>
    </row>
    <row r="42" ht="15.75" customHeight="1">
      <c r="A42" s="12"/>
      <c r="B42" s="13"/>
      <c r="C42" s="13"/>
      <c r="D42" s="13"/>
      <c r="E42" s="13"/>
      <c r="F42" s="13"/>
    </row>
    <row r="43" ht="15.75" customHeight="1">
      <c r="A43" s="12"/>
      <c r="B43" s="13"/>
      <c r="C43" s="13"/>
      <c r="D43" s="13"/>
      <c r="E43" s="13"/>
      <c r="F43" s="13"/>
    </row>
    <row r="44" ht="15.75" customHeight="1">
      <c r="A44" s="12"/>
      <c r="B44" s="13"/>
      <c r="C44" s="13"/>
      <c r="D44" s="13"/>
      <c r="E44" s="13"/>
      <c r="F44" s="13"/>
    </row>
    <row r="45" ht="15.75" customHeight="1">
      <c r="A45" s="12"/>
      <c r="B45" s="13"/>
      <c r="C45" s="13"/>
      <c r="D45" s="13"/>
      <c r="E45" s="13"/>
      <c r="F45" s="13"/>
    </row>
    <row r="46" ht="15.75" customHeight="1">
      <c r="A46" s="12"/>
      <c r="B46" s="13"/>
      <c r="C46" s="13"/>
      <c r="D46" s="13"/>
      <c r="E46" s="13"/>
      <c r="F46" s="13"/>
    </row>
    <row r="47" ht="15.75" customHeight="1">
      <c r="A47" s="12"/>
      <c r="B47" s="13"/>
      <c r="C47" s="13"/>
      <c r="D47" s="13"/>
      <c r="E47" s="13"/>
      <c r="F47" s="13"/>
    </row>
    <row r="48" ht="15.75" customHeight="1">
      <c r="A48" s="12"/>
      <c r="B48" s="13"/>
      <c r="C48" s="13"/>
      <c r="D48" s="13"/>
      <c r="E48" s="13"/>
      <c r="F48" s="13"/>
    </row>
    <row r="49" ht="15.75" customHeight="1">
      <c r="A49" s="12"/>
      <c r="B49" s="13"/>
      <c r="C49" s="13"/>
      <c r="D49" s="13"/>
      <c r="E49" s="13"/>
      <c r="F49" s="13"/>
    </row>
    <row r="50" ht="15.75" customHeight="1">
      <c r="A50" s="12"/>
      <c r="B50" s="13"/>
      <c r="C50" s="13"/>
      <c r="D50" s="13"/>
      <c r="E50" s="13"/>
      <c r="F50" s="13"/>
    </row>
    <row r="51" ht="15.75" customHeight="1">
      <c r="A51" s="12"/>
      <c r="B51" s="13"/>
      <c r="C51" s="13"/>
      <c r="D51" s="13"/>
      <c r="E51" s="13"/>
      <c r="F51" s="13"/>
    </row>
    <row r="52" ht="15.75" customHeight="1">
      <c r="A52" s="12"/>
      <c r="B52" s="13"/>
      <c r="C52" s="13"/>
      <c r="D52" s="13"/>
      <c r="E52" s="13"/>
      <c r="F52" s="13"/>
    </row>
    <row r="53" ht="15.75" customHeight="1">
      <c r="A53" s="12"/>
      <c r="B53" s="13"/>
      <c r="C53" s="13"/>
      <c r="D53" s="13"/>
      <c r="E53" s="13"/>
      <c r="F53" s="13"/>
    </row>
    <row r="54" ht="15.75" customHeight="1">
      <c r="A54" s="12"/>
      <c r="B54" s="13"/>
      <c r="C54" s="13"/>
      <c r="D54" s="13"/>
      <c r="E54" s="13"/>
      <c r="F54" s="13"/>
    </row>
    <row r="55" ht="15.75" customHeight="1">
      <c r="A55" s="12"/>
      <c r="B55" s="13"/>
      <c r="C55" s="13"/>
      <c r="D55" s="13"/>
      <c r="E55" s="13"/>
      <c r="F55" s="13"/>
    </row>
    <row r="56" ht="15.75" customHeight="1">
      <c r="A56" s="12"/>
      <c r="B56" s="13"/>
      <c r="C56" s="13"/>
      <c r="D56" s="13"/>
      <c r="E56" s="13"/>
      <c r="F56" s="13"/>
    </row>
    <row r="57" ht="15.75" customHeight="1">
      <c r="A57" s="12"/>
      <c r="B57" s="13"/>
      <c r="C57" s="13"/>
      <c r="D57" s="13"/>
      <c r="E57" s="13"/>
      <c r="F57" s="13"/>
    </row>
    <row r="58" ht="15.75" customHeight="1">
      <c r="A58" s="12"/>
      <c r="B58" s="13"/>
      <c r="C58" s="13"/>
      <c r="D58" s="13"/>
      <c r="E58" s="13"/>
      <c r="F58" s="13"/>
    </row>
    <row r="59" ht="15.75" customHeight="1">
      <c r="A59" s="12"/>
      <c r="B59" s="13"/>
      <c r="C59" s="13"/>
      <c r="D59" s="13"/>
      <c r="E59" s="13"/>
      <c r="F59" s="13"/>
    </row>
    <row r="60" ht="15.75" customHeight="1">
      <c r="A60" s="12"/>
      <c r="B60" s="13"/>
      <c r="C60" s="13"/>
      <c r="D60" s="13"/>
      <c r="E60" s="13"/>
      <c r="F60" s="13"/>
    </row>
    <row r="61" ht="15.75" customHeight="1">
      <c r="A61" s="12"/>
      <c r="B61" s="13"/>
      <c r="C61" s="13"/>
      <c r="D61" s="13"/>
      <c r="E61" s="13"/>
      <c r="F61" s="13"/>
    </row>
    <row r="62" ht="15.75" customHeight="1">
      <c r="A62" s="12"/>
      <c r="B62" s="13"/>
      <c r="C62" s="13"/>
      <c r="D62" s="13"/>
      <c r="E62" s="13"/>
      <c r="F62" s="13"/>
    </row>
    <row r="63" ht="15.75" customHeight="1">
      <c r="A63" s="12"/>
      <c r="B63" s="13"/>
      <c r="C63" s="13"/>
      <c r="D63" s="13"/>
      <c r="E63" s="13"/>
      <c r="F63" s="13"/>
    </row>
    <row r="64" ht="15.75" customHeight="1">
      <c r="A64" s="12"/>
      <c r="B64" s="13"/>
      <c r="C64" s="13"/>
      <c r="D64" s="13"/>
      <c r="E64" s="13"/>
      <c r="F64" s="13"/>
    </row>
    <row r="65" ht="15.75" customHeight="1">
      <c r="A65" s="12"/>
      <c r="B65" s="13"/>
      <c r="C65" s="13"/>
      <c r="D65" s="13"/>
      <c r="E65" s="13"/>
      <c r="F65" s="13"/>
    </row>
    <row r="66" ht="15.75" customHeight="1">
      <c r="A66" s="12"/>
      <c r="B66" s="13"/>
      <c r="C66" s="13"/>
      <c r="D66" s="13"/>
      <c r="E66" s="13"/>
      <c r="F66" s="13"/>
    </row>
    <row r="67" ht="15.75" customHeight="1">
      <c r="A67" s="12"/>
      <c r="B67" s="13"/>
      <c r="C67" s="13"/>
      <c r="D67" s="13"/>
      <c r="E67" s="13"/>
      <c r="F67" s="13"/>
    </row>
    <row r="68" ht="15.75" customHeight="1">
      <c r="A68" s="12"/>
      <c r="B68" s="13"/>
      <c r="C68" s="13"/>
      <c r="D68" s="13"/>
      <c r="E68" s="13"/>
      <c r="F68" s="13"/>
    </row>
    <row r="69" ht="15.75" customHeight="1">
      <c r="A69" s="12"/>
      <c r="B69" s="13"/>
      <c r="C69" s="13"/>
      <c r="D69" s="13"/>
      <c r="E69" s="13"/>
      <c r="F69" s="13"/>
    </row>
    <row r="70" ht="15.75" customHeight="1">
      <c r="A70" s="12"/>
      <c r="B70" s="13"/>
      <c r="C70" s="13"/>
      <c r="D70" s="13"/>
      <c r="E70" s="13"/>
      <c r="F70" s="13"/>
    </row>
    <row r="71" ht="15.75" customHeight="1">
      <c r="A71" s="12"/>
      <c r="B71" s="13"/>
      <c r="C71" s="13"/>
      <c r="D71" s="13"/>
      <c r="E71" s="13"/>
      <c r="F71" s="13"/>
    </row>
    <row r="72" ht="15.75" customHeight="1">
      <c r="A72" s="12"/>
      <c r="B72" s="13"/>
      <c r="C72" s="13"/>
      <c r="D72" s="13"/>
      <c r="E72" s="13"/>
      <c r="F72" s="13"/>
    </row>
    <row r="73" ht="15.75" customHeight="1">
      <c r="A73" s="12"/>
      <c r="B73" s="13"/>
      <c r="C73" s="13"/>
      <c r="D73" s="13"/>
      <c r="E73" s="13"/>
      <c r="F73" s="13"/>
    </row>
    <row r="74" ht="15.75" customHeight="1">
      <c r="A74" s="12"/>
      <c r="B74" s="13"/>
      <c r="C74" s="13"/>
      <c r="D74" s="13"/>
      <c r="E74" s="13"/>
      <c r="F74" s="13"/>
    </row>
    <row r="75" ht="15.75" customHeight="1">
      <c r="A75" s="12"/>
      <c r="B75" s="13"/>
      <c r="C75" s="13"/>
      <c r="D75" s="13"/>
      <c r="E75" s="13"/>
      <c r="F75" s="13"/>
    </row>
    <row r="76" ht="15.75" customHeight="1">
      <c r="A76" s="12"/>
      <c r="B76" s="13"/>
      <c r="C76" s="13"/>
      <c r="D76" s="13"/>
      <c r="E76" s="13"/>
      <c r="F76" s="13"/>
    </row>
    <row r="77" ht="15.75" customHeight="1">
      <c r="A77" s="12"/>
      <c r="B77" s="13"/>
      <c r="C77" s="13"/>
      <c r="D77" s="13"/>
      <c r="E77" s="13"/>
      <c r="F77" s="13"/>
    </row>
    <row r="78" ht="15.75" customHeight="1">
      <c r="A78" s="12"/>
      <c r="B78" s="13"/>
      <c r="C78" s="13"/>
      <c r="D78" s="13"/>
      <c r="E78" s="13"/>
      <c r="F78" s="13"/>
    </row>
    <row r="79" ht="15.75" customHeight="1">
      <c r="A79" s="12"/>
      <c r="B79" s="13"/>
      <c r="C79" s="13"/>
      <c r="D79" s="13"/>
      <c r="E79" s="13"/>
      <c r="F79" s="13"/>
    </row>
    <row r="80" ht="15.75" customHeight="1">
      <c r="A80" s="12"/>
      <c r="B80" s="13"/>
      <c r="C80" s="13"/>
      <c r="D80" s="13"/>
      <c r="E80" s="13"/>
      <c r="F80" s="13"/>
    </row>
    <row r="81" ht="15.75" customHeight="1">
      <c r="A81" s="12"/>
      <c r="B81" s="13"/>
      <c r="C81" s="13"/>
      <c r="D81" s="13"/>
      <c r="E81" s="13"/>
      <c r="F81" s="13"/>
    </row>
    <row r="82" ht="15.75" customHeight="1">
      <c r="A82" s="12"/>
      <c r="B82" s="13"/>
      <c r="C82" s="13"/>
      <c r="D82" s="13"/>
      <c r="E82" s="13"/>
      <c r="F82" s="13"/>
    </row>
    <row r="83" ht="15.75" customHeight="1">
      <c r="A83" s="12"/>
      <c r="B83" s="13"/>
      <c r="C83" s="13"/>
      <c r="D83" s="13"/>
      <c r="E83" s="13"/>
      <c r="F83" s="13"/>
    </row>
    <row r="84" ht="15.75" customHeight="1">
      <c r="A84" s="12"/>
      <c r="B84" s="13"/>
      <c r="C84" s="13"/>
      <c r="D84" s="13"/>
      <c r="E84" s="13"/>
      <c r="F84" s="13"/>
    </row>
    <row r="85" ht="15.75" customHeight="1">
      <c r="A85" s="12"/>
      <c r="B85" s="13"/>
      <c r="C85" s="13"/>
      <c r="D85" s="13"/>
      <c r="E85" s="13"/>
      <c r="F85" s="13"/>
    </row>
    <row r="86" ht="15.75" customHeight="1">
      <c r="A86" s="12"/>
      <c r="B86" s="13"/>
      <c r="C86" s="13"/>
      <c r="D86" s="13"/>
      <c r="E86" s="13"/>
      <c r="F86" s="13"/>
    </row>
    <row r="87" ht="15.75" customHeight="1">
      <c r="A87" s="12"/>
      <c r="B87" s="13"/>
      <c r="C87" s="13"/>
      <c r="D87" s="13"/>
      <c r="E87" s="13"/>
      <c r="F87" s="13"/>
    </row>
    <row r="88" ht="15.75" customHeight="1">
      <c r="A88" s="12"/>
      <c r="B88" s="13"/>
      <c r="C88" s="13"/>
      <c r="D88" s="13"/>
      <c r="E88" s="13"/>
      <c r="F88" s="13"/>
    </row>
    <row r="89" ht="15.75" customHeight="1">
      <c r="A89" s="12"/>
      <c r="B89" s="13"/>
      <c r="C89" s="13"/>
      <c r="D89" s="13"/>
      <c r="E89" s="13"/>
      <c r="F89" s="13"/>
    </row>
    <row r="90" ht="15.75" customHeight="1">
      <c r="A90" s="12"/>
      <c r="B90" s="13"/>
      <c r="C90" s="13"/>
      <c r="D90" s="13"/>
      <c r="E90" s="13"/>
      <c r="F90" s="13"/>
    </row>
    <row r="91" ht="15.75" customHeight="1">
      <c r="A91" s="12"/>
      <c r="B91" s="13"/>
      <c r="C91" s="13"/>
      <c r="D91" s="13"/>
      <c r="E91" s="13"/>
      <c r="F91" s="13"/>
    </row>
    <row r="92" ht="15.75" customHeight="1">
      <c r="A92" s="12"/>
      <c r="B92" s="13"/>
      <c r="C92" s="13"/>
      <c r="D92" s="13"/>
      <c r="E92" s="13"/>
      <c r="F92" s="13"/>
    </row>
    <row r="93" ht="15.75" customHeight="1">
      <c r="A93" s="12"/>
      <c r="B93" s="13"/>
      <c r="C93" s="13"/>
      <c r="D93" s="13"/>
      <c r="E93" s="13"/>
      <c r="F93" s="13"/>
    </row>
    <row r="94" ht="15.75" customHeight="1">
      <c r="A94" s="12"/>
      <c r="B94" s="13"/>
      <c r="C94" s="13"/>
      <c r="D94" s="13"/>
      <c r="E94" s="13"/>
      <c r="F94" s="13"/>
    </row>
    <row r="95" ht="15.75" customHeight="1">
      <c r="A95" s="12"/>
      <c r="B95" s="13"/>
      <c r="C95" s="13"/>
      <c r="D95" s="13"/>
      <c r="E95" s="13"/>
      <c r="F95" s="13"/>
    </row>
    <row r="96" ht="15.75" customHeight="1">
      <c r="A96" s="12"/>
      <c r="B96" s="13"/>
      <c r="C96" s="13"/>
      <c r="D96" s="13"/>
      <c r="E96" s="13"/>
      <c r="F96" s="13"/>
    </row>
    <row r="97" ht="15.75" customHeight="1">
      <c r="A97" s="12"/>
      <c r="B97" s="13"/>
      <c r="C97" s="13"/>
      <c r="D97" s="13"/>
      <c r="E97" s="13"/>
      <c r="F97" s="13"/>
    </row>
    <row r="98" ht="15.75" customHeight="1">
      <c r="A98" s="12"/>
      <c r="B98" s="13"/>
      <c r="C98" s="13"/>
      <c r="D98" s="13"/>
      <c r="E98" s="13"/>
      <c r="F98" s="13"/>
    </row>
    <row r="99" ht="15.75" customHeight="1">
      <c r="A99" s="12"/>
      <c r="B99" s="13"/>
      <c r="C99" s="13"/>
      <c r="D99" s="13"/>
      <c r="E99" s="13"/>
      <c r="F99" s="13"/>
    </row>
    <row r="100" ht="15.75" customHeight="1">
      <c r="A100" s="12"/>
      <c r="B100" s="13"/>
      <c r="C100" s="13"/>
      <c r="D100" s="13"/>
      <c r="E100" s="13"/>
      <c r="F100" s="13"/>
    </row>
    <row r="101" ht="15.75" customHeight="1">
      <c r="A101" s="12"/>
      <c r="B101" s="13"/>
      <c r="C101" s="13"/>
      <c r="D101" s="13"/>
      <c r="E101" s="13"/>
      <c r="F101" s="13"/>
    </row>
    <row r="102" ht="15.75" customHeight="1">
      <c r="A102" s="12"/>
      <c r="B102" s="13"/>
      <c r="C102" s="13"/>
      <c r="D102" s="13"/>
      <c r="E102" s="13"/>
      <c r="F102" s="13"/>
    </row>
    <row r="103" ht="15.75" customHeight="1">
      <c r="A103" s="12"/>
      <c r="B103" s="13"/>
      <c r="C103" s="13"/>
      <c r="D103" s="13"/>
      <c r="E103" s="13"/>
      <c r="F103" s="13"/>
    </row>
    <row r="104" ht="15.75" customHeight="1">
      <c r="A104" s="12"/>
      <c r="B104" s="13"/>
      <c r="C104" s="13"/>
      <c r="D104" s="13"/>
      <c r="E104" s="13"/>
      <c r="F104" s="13"/>
    </row>
    <row r="105" ht="15.75" customHeight="1">
      <c r="A105" s="12"/>
      <c r="B105" s="13"/>
      <c r="C105" s="13"/>
      <c r="D105" s="13"/>
      <c r="E105" s="13"/>
      <c r="F105" s="13"/>
    </row>
    <row r="106" ht="15.75" customHeight="1">
      <c r="A106" s="12"/>
      <c r="B106" s="13"/>
      <c r="C106" s="13"/>
      <c r="D106" s="13"/>
      <c r="E106" s="13"/>
      <c r="F106" s="13"/>
    </row>
    <row r="107" ht="15.75" customHeight="1">
      <c r="A107" s="12"/>
      <c r="B107" s="13"/>
      <c r="C107" s="13"/>
      <c r="D107" s="13"/>
      <c r="E107" s="13"/>
      <c r="F107" s="13"/>
    </row>
    <row r="108" ht="15.75" customHeight="1">
      <c r="A108" s="12"/>
      <c r="B108" s="13"/>
      <c r="C108" s="13"/>
      <c r="D108" s="13"/>
      <c r="E108" s="13"/>
      <c r="F108" s="13"/>
    </row>
    <row r="109" ht="15.75" customHeight="1">
      <c r="A109" s="12"/>
      <c r="B109" s="13"/>
      <c r="C109" s="13"/>
      <c r="D109" s="13"/>
      <c r="E109" s="13"/>
      <c r="F109" s="13"/>
    </row>
    <row r="110" ht="15.75" customHeight="1">
      <c r="A110" s="12"/>
      <c r="B110" s="13"/>
      <c r="C110" s="13"/>
      <c r="D110" s="13"/>
      <c r="E110" s="13"/>
      <c r="F110" s="13"/>
    </row>
    <row r="111" ht="15.75" customHeight="1">
      <c r="A111" s="12"/>
      <c r="B111" s="13"/>
      <c r="C111" s="13"/>
      <c r="D111" s="13"/>
      <c r="E111" s="13"/>
      <c r="F111" s="13"/>
    </row>
    <row r="112" ht="15.75" customHeight="1">
      <c r="A112" s="12"/>
      <c r="B112" s="13"/>
      <c r="C112" s="13"/>
      <c r="D112" s="13"/>
      <c r="E112" s="13"/>
      <c r="F112" s="13"/>
    </row>
    <row r="113" ht="15.75" customHeight="1">
      <c r="A113" s="12"/>
      <c r="B113" s="13"/>
      <c r="C113" s="13"/>
      <c r="D113" s="13"/>
      <c r="E113" s="13"/>
      <c r="F113" s="13"/>
    </row>
    <row r="114" ht="15.75" customHeight="1">
      <c r="A114" s="12"/>
      <c r="B114" s="13"/>
      <c r="C114" s="13"/>
      <c r="D114" s="13"/>
      <c r="E114" s="13"/>
      <c r="F114" s="13"/>
    </row>
    <row r="115" ht="15.75" customHeight="1">
      <c r="A115" s="12"/>
      <c r="B115" s="13"/>
      <c r="C115" s="13"/>
      <c r="D115" s="13"/>
      <c r="E115" s="13"/>
      <c r="F115" s="13"/>
    </row>
    <row r="116" ht="15.75" customHeight="1">
      <c r="A116" s="12"/>
      <c r="B116" s="13"/>
      <c r="C116" s="13"/>
      <c r="D116" s="13"/>
      <c r="E116" s="13"/>
      <c r="F116" s="13"/>
    </row>
    <row r="117" ht="15.75" customHeight="1">
      <c r="A117" s="12"/>
      <c r="B117" s="13"/>
      <c r="C117" s="13"/>
      <c r="D117" s="13"/>
      <c r="E117" s="13"/>
      <c r="F117" s="13"/>
    </row>
    <row r="118" ht="15.75" customHeight="1">
      <c r="A118" s="12"/>
      <c r="B118" s="13"/>
      <c r="C118" s="13"/>
      <c r="D118" s="13"/>
      <c r="E118" s="13"/>
      <c r="F118" s="13"/>
    </row>
    <row r="119" ht="15.75" customHeight="1">
      <c r="A119" s="12"/>
      <c r="B119" s="13"/>
      <c r="C119" s="13"/>
      <c r="D119" s="13"/>
      <c r="E119" s="13"/>
      <c r="F119" s="13"/>
    </row>
    <row r="120" ht="15.75" customHeight="1">
      <c r="A120" s="12"/>
      <c r="B120" s="13"/>
      <c r="C120" s="13"/>
      <c r="D120" s="13"/>
      <c r="E120" s="13"/>
      <c r="F120" s="13"/>
    </row>
    <row r="121" ht="15.75" customHeight="1">
      <c r="A121" s="12"/>
      <c r="B121" s="13"/>
      <c r="C121" s="13"/>
      <c r="D121" s="13"/>
      <c r="E121" s="13"/>
      <c r="F121" s="13"/>
    </row>
    <row r="122" ht="15.75" customHeight="1">
      <c r="A122" s="12"/>
      <c r="B122" s="13"/>
      <c r="C122" s="13"/>
      <c r="D122" s="13"/>
      <c r="E122" s="13"/>
      <c r="F122" s="13"/>
    </row>
    <row r="123" ht="15.75" customHeight="1">
      <c r="A123" s="12"/>
      <c r="B123" s="13"/>
      <c r="C123" s="13"/>
      <c r="D123" s="13"/>
      <c r="E123" s="13"/>
      <c r="F123" s="13"/>
    </row>
    <row r="124" ht="15.75" customHeight="1">
      <c r="A124" s="12"/>
      <c r="B124" s="13"/>
      <c r="C124" s="13"/>
      <c r="D124" s="13"/>
      <c r="E124" s="13"/>
      <c r="F124" s="13"/>
    </row>
    <row r="125" ht="15.75" customHeight="1">
      <c r="A125" s="12"/>
      <c r="B125" s="13"/>
      <c r="C125" s="13"/>
      <c r="D125" s="13"/>
      <c r="E125" s="13"/>
      <c r="F125" s="13"/>
    </row>
    <row r="126" ht="15.75" customHeight="1">
      <c r="A126" s="12"/>
      <c r="B126" s="13"/>
      <c r="C126" s="13"/>
      <c r="D126" s="13"/>
      <c r="E126" s="13"/>
      <c r="F126" s="13"/>
    </row>
    <row r="127" ht="15.75" customHeight="1">
      <c r="A127" s="12"/>
      <c r="B127" s="13"/>
      <c r="C127" s="13"/>
      <c r="D127" s="13"/>
      <c r="E127" s="13"/>
      <c r="F127" s="13"/>
    </row>
    <row r="128" ht="15.75" customHeight="1">
      <c r="A128" s="12"/>
      <c r="B128" s="13"/>
      <c r="C128" s="13"/>
      <c r="D128" s="13"/>
      <c r="E128" s="13"/>
      <c r="F128" s="13"/>
    </row>
    <row r="129" ht="15.75" customHeight="1">
      <c r="A129" s="12"/>
      <c r="B129" s="13"/>
      <c r="C129" s="13"/>
      <c r="D129" s="13"/>
      <c r="E129" s="13"/>
      <c r="F129" s="13"/>
    </row>
    <row r="130" ht="15.75" customHeight="1">
      <c r="A130" s="12"/>
      <c r="B130" s="13"/>
      <c r="C130" s="13"/>
      <c r="D130" s="13"/>
      <c r="E130" s="13"/>
      <c r="F130" s="13"/>
    </row>
    <row r="131" ht="15.75" customHeight="1">
      <c r="A131" s="12"/>
      <c r="B131" s="13"/>
      <c r="C131" s="13"/>
      <c r="D131" s="13"/>
      <c r="E131" s="13"/>
      <c r="F131" s="13"/>
    </row>
    <row r="132" ht="15.75" customHeight="1">
      <c r="A132" s="12"/>
      <c r="B132" s="13"/>
      <c r="C132" s="13"/>
      <c r="D132" s="13"/>
      <c r="E132" s="13"/>
      <c r="F132" s="13"/>
    </row>
    <row r="133" ht="15.75" customHeight="1">
      <c r="A133" s="12"/>
      <c r="B133" s="13"/>
      <c r="C133" s="13"/>
      <c r="D133" s="13"/>
      <c r="E133" s="13"/>
      <c r="F133" s="13"/>
    </row>
    <row r="134" ht="15.75" customHeight="1">
      <c r="A134" s="12"/>
      <c r="B134" s="13"/>
      <c r="C134" s="13"/>
      <c r="D134" s="13"/>
      <c r="E134" s="13"/>
      <c r="F134" s="13"/>
    </row>
    <row r="135" ht="15.75" customHeight="1">
      <c r="A135" s="12"/>
      <c r="B135" s="13"/>
      <c r="C135" s="13"/>
      <c r="D135" s="13"/>
      <c r="E135" s="13"/>
      <c r="F135" s="13"/>
    </row>
    <row r="136" ht="15.75" customHeight="1">
      <c r="A136" s="12"/>
      <c r="B136" s="13"/>
      <c r="C136" s="13"/>
      <c r="D136" s="13"/>
      <c r="E136" s="13"/>
      <c r="F136" s="13"/>
    </row>
    <row r="137" ht="15.75" customHeight="1">
      <c r="A137" s="12"/>
      <c r="B137" s="13"/>
      <c r="C137" s="13"/>
      <c r="D137" s="13"/>
      <c r="E137" s="13"/>
      <c r="F137" s="13"/>
    </row>
    <row r="138" ht="15.75" customHeight="1">
      <c r="A138" s="12"/>
      <c r="B138" s="13"/>
      <c r="C138" s="13"/>
      <c r="D138" s="13"/>
      <c r="E138" s="13"/>
      <c r="F138" s="13"/>
    </row>
    <row r="139" ht="15.75" customHeight="1">
      <c r="A139" s="12"/>
      <c r="B139" s="13"/>
      <c r="C139" s="13"/>
      <c r="D139" s="13"/>
      <c r="E139" s="13"/>
      <c r="F139" s="13"/>
    </row>
    <row r="140" ht="15.75" customHeight="1">
      <c r="A140" s="12"/>
      <c r="B140" s="13"/>
      <c r="C140" s="13"/>
      <c r="D140" s="13"/>
      <c r="E140" s="13"/>
      <c r="F140" s="13"/>
    </row>
    <row r="141" ht="15.75" customHeight="1">
      <c r="A141" s="12"/>
      <c r="B141" s="13"/>
      <c r="C141" s="13"/>
      <c r="D141" s="13"/>
      <c r="E141" s="13"/>
      <c r="F141" s="13"/>
    </row>
    <row r="142" ht="15.75" customHeight="1">
      <c r="A142" s="12"/>
      <c r="B142" s="13"/>
      <c r="C142" s="13"/>
      <c r="D142" s="13"/>
      <c r="E142" s="13"/>
      <c r="F142" s="13"/>
    </row>
    <row r="143" ht="15.75" customHeight="1">
      <c r="A143" s="12"/>
      <c r="B143" s="13"/>
      <c r="C143" s="13"/>
      <c r="D143" s="13"/>
      <c r="E143" s="13"/>
      <c r="F143" s="13"/>
    </row>
    <row r="144" ht="15.75" customHeight="1">
      <c r="A144" s="12"/>
      <c r="B144" s="13"/>
      <c r="C144" s="13"/>
      <c r="D144" s="13"/>
      <c r="E144" s="13"/>
      <c r="F144" s="13"/>
    </row>
    <row r="145" ht="15.75" customHeight="1">
      <c r="A145" s="12"/>
      <c r="B145" s="13"/>
      <c r="C145" s="13"/>
      <c r="D145" s="13"/>
      <c r="E145" s="13"/>
      <c r="F145" s="13"/>
    </row>
    <row r="146" ht="15.75" customHeight="1">
      <c r="A146" s="12"/>
      <c r="B146" s="13"/>
      <c r="C146" s="13"/>
      <c r="D146" s="13"/>
      <c r="E146" s="13"/>
      <c r="F146" s="13"/>
    </row>
    <row r="147" ht="15.75" customHeight="1">
      <c r="A147" s="12"/>
      <c r="B147" s="13"/>
      <c r="C147" s="13"/>
      <c r="D147" s="13"/>
      <c r="E147" s="13"/>
      <c r="F147" s="13"/>
    </row>
    <row r="148" ht="15.75" customHeight="1">
      <c r="A148" s="12"/>
      <c r="B148" s="13"/>
      <c r="C148" s="13"/>
      <c r="D148" s="13"/>
      <c r="E148" s="13"/>
      <c r="F148" s="13"/>
    </row>
    <row r="149" ht="15.75" customHeight="1">
      <c r="A149" s="12"/>
      <c r="B149" s="13"/>
      <c r="C149" s="13"/>
      <c r="D149" s="13"/>
      <c r="E149" s="13"/>
      <c r="F149" s="13"/>
    </row>
    <row r="150" ht="15.75" customHeight="1">
      <c r="A150" s="12"/>
      <c r="B150" s="13"/>
      <c r="C150" s="13"/>
      <c r="D150" s="13"/>
      <c r="E150" s="13"/>
      <c r="F150" s="13"/>
    </row>
    <row r="151" ht="15.75" customHeight="1">
      <c r="A151" s="12"/>
      <c r="B151" s="13"/>
      <c r="C151" s="13"/>
      <c r="D151" s="13"/>
      <c r="E151" s="13"/>
      <c r="F151" s="13"/>
    </row>
    <row r="152" ht="15.75" customHeight="1">
      <c r="A152" s="12"/>
      <c r="B152" s="13"/>
      <c r="C152" s="13"/>
      <c r="D152" s="13"/>
      <c r="E152" s="13"/>
      <c r="F152" s="13"/>
    </row>
    <row r="153" ht="15.75" customHeight="1">
      <c r="A153" s="12"/>
      <c r="B153" s="13"/>
      <c r="C153" s="13"/>
      <c r="D153" s="13"/>
      <c r="E153" s="13"/>
      <c r="F153" s="13"/>
    </row>
    <row r="154" ht="15.75" customHeight="1">
      <c r="A154" s="12"/>
      <c r="B154" s="13"/>
      <c r="C154" s="13"/>
      <c r="D154" s="13"/>
      <c r="E154" s="13"/>
      <c r="F154" s="13"/>
    </row>
    <row r="155" ht="15.75" customHeight="1">
      <c r="A155" s="12"/>
      <c r="B155" s="13"/>
      <c r="C155" s="13"/>
      <c r="D155" s="13"/>
      <c r="E155" s="13"/>
      <c r="F155" s="13"/>
    </row>
    <row r="156" ht="15.75" customHeight="1">
      <c r="A156" s="12"/>
      <c r="B156" s="13"/>
      <c r="C156" s="13"/>
      <c r="D156" s="13"/>
      <c r="E156" s="13"/>
      <c r="F156" s="13"/>
    </row>
    <row r="157" ht="15.75" customHeight="1">
      <c r="A157" s="12"/>
      <c r="B157" s="13"/>
      <c r="C157" s="13"/>
      <c r="D157" s="13"/>
      <c r="E157" s="13"/>
      <c r="F157" s="13"/>
    </row>
    <row r="158" ht="15.75" customHeight="1">
      <c r="A158" s="12"/>
      <c r="B158" s="13"/>
      <c r="C158" s="13"/>
      <c r="D158" s="13"/>
      <c r="E158" s="13"/>
      <c r="F158" s="13"/>
    </row>
    <row r="159" ht="15.75" customHeight="1">
      <c r="A159" s="12"/>
      <c r="B159" s="13"/>
      <c r="C159" s="13"/>
      <c r="D159" s="13"/>
      <c r="E159" s="13"/>
      <c r="F159" s="13"/>
    </row>
    <row r="160" ht="15.75" customHeight="1">
      <c r="A160" s="12"/>
      <c r="B160" s="13"/>
      <c r="C160" s="13"/>
      <c r="D160" s="13"/>
      <c r="E160" s="13"/>
      <c r="F160" s="13"/>
    </row>
    <row r="161" ht="15.75" customHeight="1">
      <c r="A161" s="12"/>
      <c r="B161" s="13"/>
      <c r="C161" s="13"/>
      <c r="D161" s="13"/>
      <c r="E161" s="13"/>
      <c r="F161" s="13"/>
    </row>
    <row r="162" ht="15.75" customHeight="1">
      <c r="A162" s="12"/>
      <c r="B162" s="13"/>
      <c r="C162" s="13"/>
      <c r="D162" s="13"/>
      <c r="E162" s="13"/>
      <c r="F162" s="13"/>
    </row>
    <row r="163" ht="15.75" customHeight="1">
      <c r="A163" s="12"/>
      <c r="B163" s="13"/>
      <c r="C163" s="13"/>
      <c r="D163" s="13"/>
      <c r="E163" s="13"/>
      <c r="F163" s="13"/>
    </row>
    <row r="164" ht="15.75" customHeight="1">
      <c r="A164" s="12"/>
      <c r="B164" s="13"/>
      <c r="C164" s="13"/>
      <c r="D164" s="13"/>
      <c r="E164" s="13"/>
      <c r="F164" s="13"/>
    </row>
    <row r="165" ht="15.75" customHeight="1">
      <c r="A165" s="12"/>
      <c r="B165" s="13"/>
      <c r="C165" s="13"/>
      <c r="D165" s="13"/>
      <c r="E165" s="13"/>
      <c r="F165" s="13"/>
    </row>
    <row r="166" ht="15.75" customHeight="1">
      <c r="A166" s="12"/>
      <c r="B166" s="13"/>
      <c r="C166" s="13"/>
      <c r="D166" s="13"/>
      <c r="E166" s="13"/>
      <c r="F166" s="13"/>
    </row>
    <row r="167" ht="15.75" customHeight="1">
      <c r="A167" s="12"/>
      <c r="B167" s="13"/>
      <c r="C167" s="13"/>
      <c r="D167" s="13"/>
      <c r="E167" s="13"/>
      <c r="F167" s="13"/>
    </row>
    <row r="168" ht="15.75" customHeight="1">
      <c r="A168" s="12"/>
      <c r="B168" s="13"/>
      <c r="C168" s="13"/>
      <c r="D168" s="13"/>
      <c r="E168" s="13"/>
      <c r="F168" s="13"/>
    </row>
    <row r="169" ht="15.75" customHeight="1">
      <c r="A169" s="12"/>
      <c r="B169" s="13"/>
      <c r="C169" s="13"/>
      <c r="D169" s="13"/>
      <c r="E169" s="13"/>
      <c r="F169" s="13"/>
    </row>
    <row r="170" ht="15.75" customHeight="1">
      <c r="A170" s="12"/>
      <c r="B170" s="13"/>
      <c r="C170" s="13"/>
      <c r="D170" s="13"/>
      <c r="E170" s="13"/>
      <c r="F170" s="13"/>
    </row>
    <row r="171" ht="15.75" customHeight="1">
      <c r="A171" s="12"/>
      <c r="B171" s="13"/>
      <c r="C171" s="13"/>
      <c r="D171" s="13"/>
      <c r="E171" s="13"/>
      <c r="F171" s="13"/>
    </row>
    <row r="172" ht="15.75" customHeight="1">
      <c r="A172" s="12"/>
      <c r="B172" s="13"/>
      <c r="C172" s="13"/>
      <c r="D172" s="13"/>
      <c r="E172" s="13"/>
      <c r="F172" s="13"/>
    </row>
    <row r="173" ht="15.75" customHeight="1">
      <c r="A173" s="12"/>
      <c r="B173" s="13"/>
      <c r="C173" s="13"/>
      <c r="D173" s="13"/>
      <c r="E173" s="13"/>
      <c r="F173" s="13"/>
    </row>
    <row r="174" ht="15.75" customHeight="1">
      <c r="A174" s="12"/>
      <c r="B174" s="13"/>
      <c r="C174" s="13"/>
      <c r="D174" s="13"/>
      <c r="E174" s="13"/>
      <c r="F174" s="13"/>
    </row>
    <row r="175" ht="15.75" customHeight="1">
      <c r="A175" s="12"/>
      <c r="B175" s="13"/>
      <c r="C175" s="13"/>
      <c r="D175" s="13"/>
      <c r="E175" s="13"/>
      <c r="F175" s="13"/>
    </row>
    <row r="176" ht="15.75" customHeight="1">
      <c r="A176" s="12"/>
      <c r="B176" s="13"/>
      <c r="C176" s="13"/>
      <c r="D176" s="13"/>
      <c r="E176" s="13"/>
      <c r="F176" s="13"/>
    </row>
    <row r="177" ht="15.75" customHeight="1">
      <c r="A177" s="12"/>
      <c r="B177" s="13"/>
      <c r="C177" s="13"/>
      <c r="D177" s="13"/>
      <c r="E177" s="13"/>
      <c r="F177" s="13"/>
    </row>
    <row r="178" ht="15.75" customHeight="1">
      <c r="A178" s="12"/>
      <c r="B178" s="13"/>
      <c r="C178" s="13"/>
      <c r="D178" s="13"/>
      <c r="E178" s="13"/>
      <c r="F178" s="13"/>
    </row>
    <row r="179" ht="15.75" customHeight="1">
      <c r="A179" s="12"/>
      <c r="B179" s="13"/>
      <c r="C179" s="13"/>
      <c r="D179" s="13"/>
      <c r="E179" s="13"/>
      <c r="F179" s="13"/>
    </row>
    <row r="180" ht="15.75" customHeight="1">
      <c r="A180" s="12"/>
      <c r="B180" s="13"/>
      <c r="C180" s="13"/>
      <c r="D180" s="13"/>
      <c r="E180" s="13"/>
      <c r="F180" s="13"/>
    </row>
    <row r="181" ht="15.75" customHeight="1">
      <c r="A181" s="12"/>
      <c r="B181" s="13"/>
      <c r="C181" s="13"/>
      <c r="D181" s="13"/>
      <c r="E181" s="13"/>
      <c r="F181" s="13"/>
    </row>
    <row r="182" ht="15.75" customHeight="1">
      <c r="A182" s="12"/>
      <c r="B182" s="13"/>
      <c r="C182" s="13"/>
      <c r="D182" s="13"/>
      <c r="E182" s="13"/>
      <c r="F182" s="13"/>
    </row>
    <row r="183" ht="15.75" customHeight="1">
      <c r="A183" s="12"/>
      <c r="B183" s="13"/>
      <c r="C183" s="13"/>
      <c r="D183" s="13"/>
      <c r="E183" s="13"/>
      <c r="F183" s="13"/>
    </row>
    <row r="184" ht="15.75" customHeight="1">
      <c r="A184" s="12"/>
      <c r="B184" s="13"/>
      <c r="C184" s="13"/>
      <c r="D184" s="13"/>
      <c r="E184" s="13"/>
      <c r="F184" s="13"/>
    </row>
    <row r="185" ht="15.75" customHeight="1">
      <c r="A185" s="12"/>
      <c r="B185" s="13"/>
      <c r="C185" s="13"/>
      <c r="D185" s="13"/>
      <c r="E185" s="13"/>
      <c r="F185" s="13"/>
    </row>
    <row r="186" ht="15.75" customHeight="1">
      <c r="A186" s="12"/>
      <c r="B186" s="13"/>
      <c r="C186" s="13"/>
      <c r="D186" s="13"/>
      <c r="E186" s="13"/>
      <c r="F186" s="13"/>
    </row>
    <row r="187" ht="15.75" customHeight="1">
      <c r="A187" s="12"/>
      <c r="B187" s="13"/>
      <c r="C187" s="13"/>
      <c r="D187" s="13"/>
      <c r="E187" s="13"/>
      <c r="F187" s="13"/>
    </row>
    <row r="188" ht="15.75" customHeight="1">
      <c r="A188" s="12"/>
      <c r="B188" s="13"/>
      <c r="C188" s="13"/>
      <c r="D188" s="13"/>
      <c r="E188" s="13"/>
      <c r="F188" s="13"/>
    </row>
    <row r="189" ht="15.75" customHeight="1">
      <c r="A189" s="12"/>
      <c r="B189" s="13"/>
      <c r="C189" s="13"/>
      <c r="D189" s="13"/>
      <c r="E189" s="13"/>
      <c r="F189" s="13"/>
    </row>
    <row r="190" ht="15.75" customHeight="1">
      <c r="A190" s="12"/>
      <c r="B190" s="13"/>
      <c r="C190" s="13"/>
      <c r="D190" s="13"/>
      <c r="E190" s="13"/>
      <c r="F190" s="13"/>
    </row>
    <row r="191" ht="15.75" customHeight="1">
      <c r="A191" s="12"/>
      <c r="B191" s="13"/>
      <c r="C191" s="13"/>
      <c r="D191" s="13"/>
      <c r="E191" s="13"/>
      <c r="F191" s="13"/>
    </row>
    <row r="192" ht="15.75" customHeight="1">
      <c r="A192" s="12"/>
      <c r="B192" s="13"/>
      <c r="C192" s="13"/>
      <c r="D192" s="13"/>
      <c r="E192" s="13"/>
      <c r="F192" s="13"/>
    </row>
    <row r="193" ht="15.75" customHeight="1">
      <c r="A193" s="12"/>
      <c r="B193" s="13"/>
      <c r="C193" s="13"/>
      <c r="D193" s="13"/>
      <c r="E193" s="13"/>
      <c r="F193" s="13"/>
    </row>
    <row r="194" ht="15.75" customHeight="1">
      <c r="A194" s="12"/>
      <c r="B194" s="13"/>
      <c r="C194" s="13"/>
      <c r="D194" s="13"/>
      <c r="E194" s="13"/>
      <c r="F194" s="13"/>
    </row>
    <row r="195" ht="15.75" customHeight="1">
      <c r="A195" s="12"/>
      <c r="B195" s="13"/>
      <c r="C195" s="13"/>
      <c r="D195" s="13"/>
      <c r="E195" s="13"/>
      <c r="F195" s="13"/>
    </row>
    <row r="196" ht="15.75" customHeight="1">
      <c r="A196" s="12"/>
      <c r="B196" s="13"/>
      <c r="C196" s="13"/>
      <c r="D196" s="13"/>
      <c r="E196" s="13"/>
      <c r="F196" s="13"/>
    </row>
    <row r="197" ht="15.75" customHeight="1">
      <c r="A197" s="12"/>
      <c r="B197" s="13"/>
      <c r="C197" s="13"/>
      <c r="D197" s="13"/>
      <c r="E197" s="13"/>
      <c r="F197" s="13"/>
    </row>
    <row r="198" ht="15.75" customHeight="1">
      <c r="A198" s="12"/>
      <c r="B198" s="13"/>
      <c r="C198" s="13"/>
      <c r="D198" s="13"/>
      <c r="E198" s="13"/>
      <c r="F198" s="13"/>
    </row>
    <row r="199" ht="15.75" customHeight="1">
      <c r="A199" s="12"/>
      <c r="B199" s="13"/>
      <c r="C199" s="13"/>
      <c r="D199" s="13"/>
      <c r="E199" s="13"/>
      <c r="F199" s="13"/>
    </row>
    <row r="200" ht="15.75" customHeight="1">
      <c r="A200" s="12"/>
      <c r="B200" s="13"/>
      <c r="C200" s="13"/>
      <c r="D200" s="13"/>
      <c r="E200" s="13"/>
      <c r="F200" s="13"/>
    </row>
    <row r="201" ht="15.75" customHeight="1">
      <c r="A201" s="12"/>
      <c r="B201" s="13"/>
      <c r="C201" s="13"/>
      <c r="D201" s="13"/>
      <c r="E201" s="13"/>
      <c r="F201" s="13"/>
    </row>
    <row r="202" ht="15.75" customHeight="1">
      <c r="A202" s="12"/>
      <c r="B202" s="13"/>
      <c r="C202" s="13"/>
      <c r="D202" s="13"/>
      <c r="E202" s="13"/>
      <c r="F202" s="13"/>
    </row>
    <row r="203" ht="15.75" customHeight="1">
      <c r="A203" s="12"/>
      <c r="B203" s="13"/>
      <c r="C203" s="13"/>
      <c r="D203" s="13"/>
      <c r="E203" s="13"/>
      <c r="F203" s="13"/>
    </row>
    <row r="204" ht="15.75" customHeight="1">
      <c r="A204" s="12"/>
      <c r="B204" s="13"/>
      <c r="C204" s="13"/>
      <c r="D204" s="13"/>
      <c r="E204" s="13"/>
      <c r="F204" s="13"/>
    </row>
    <row r="205" ht="15.75" customHeight="1">
      <c r="A205" s="12"/>
      <c r="B205" s="13"/>
      <c r="C205" s="13"/>
      <c r="D205" s="13"/>
      <c r="E205" s="13"/>
      <c r="F205" s="13"/>
    </row>
    <row r="206" ht="15.75" customHeight="1">
      <c r="A206" s="12"/>
      <c r="B206" s="13"/>
      <c r="C206" s="13"/>
      <c r="D206" s="13"/>
      <c r="E206" s="13"/>
      <c r="F206" s="13"/>
    </row>
    <row r="207" ht="15.75" customHeight="1">
      <c r="A207" s="12"/>
      <c r="B207" s="13"/>
      <c r="C207" s="13"/>
      <c r="D207" s="13"/>
      <c r="E207" s="13"/>
      <c r="F207" s="13"/>
    </row>
    <row r="208" ht="15.75" customHeight="1">
      <c r="A208" s="12"/>
      <c r="B208" s="13"/>
      <c r="C208" s="13"/>
      <c r="D208" s="13"/>
      <c r="E208" s="13"/>
      <c r="F208" s="13"/>
    </row>
    <row r="209" ht="15.75" customHeight="1">
      <c r="A209" s="12"/>
      <c r="B209" s="13"/>
      <c r="C209" s="13"/>
      <c r="D209" s="13"/>
      <c r="E209" s="13"/>
      <c r="F209" s="13"/>
    </row>
    <row r="210" ht="15.75" customHeight="1">
      <c r="A210" s="12"/>
      <c r="B210" s="13"/>
      <c r="C210" s="13"/>
      <c r="D210" s="13"/>
      <c r="E210" s="13"/>
      <c r="F210" s="13"/>
    </row>
    <row r="211" ht="15.75" customHeight="1">
      <c r="A211" s="12"/>
      <c r="B211" s="13"/>
      <c r="C211" s="13"/>
      <c r="D211" s="13"/>
      <c r="E211" s="13"/>
      <c r="F211" s="13"/>
    </row>
    <row r="212" ht="15.75" customHeight="1">
      <c r="A212" s="12"/>
      <c r="B212" s="13"/>
      <c r="C212" s="13"/>
      <c r="D212" s="13"/>
      <c r="E212" s="13"/>
      <c r="F212" s="13"/>
    </row>
    <row r="213" ht="15.75" customHeight="1">
      <c r="A213" s="12"/>
      <c r="B213" s="13"/>
      <c r="C213" s="13"/>
      <c r="D213" s="13"/>
      <c r="E213" s="13"/>
      <c r="F213" s="13"/>
    </row>
    <row r="214" ht="15.75" customHeight="1">
      <c r="A214" s="12"/>
      <c r="B214" s="13"/>
      <c r="C214" s="13"/>
      <c r="D214" s="13"/>
      <c r="E214" s="13"/>
      <c r="F214" s="13"/>
    </row>
    <row r="215" ht="15.75" customHeight="1">
      <c r="A215" s="12"/>
      <c r="B215" s="13"/>
      <c r="C215" s="13"/>
      <c r="D215" s="13"/>
      <c r="E215" s="13"/>
      <c r="F215" s="13"/>
    </row>
    <row r="216" ht="15.75" customHeight="1">
      <c r="A216" s="12"/>
      <c r="B216" s="13"/>
      <c r="C216" s="13"/>
      <c r="D216" s="13"/>
      <c r="E216" s="13"/>
      <c r="F216" s="13"/>
    </row>
    <row r="217" ht="15.75" customHeight="1">
      <c r="A217" s="12"/>
      <c r="B217" s="13"/>
      <c r="C217" s="13"/>
      <c r="D217" s="13"/>
      <c r="E217" s="13"/>
      <c r="F217" s="13"/>
    </row>
    <row r="218" ht="15.75" customHeight="1">
      <c r="A218" s="12"/>
      <c r="B218" s="13"/>
      <c r="C218" s="13"/>
      <c r="D218" s="13"/>
      <c r="E218" s="13"/>
      <c r="F218" s="13"/>
    </row>
    <row r="219" ht="15.75" customHeight="1">
      <c r="A219" s="12"/>
      <c r="B219" s="13"/>
      <c r="C219" s="13"/>
      <c r="D219" s="13"/>
      <c r="E219" s="13"/>
      <c r="F219" s="13"/>
    </row>
    <row r="220" ht="15.75" customHeight="1">
      <c r="A220" s="12"/>
      <c r="B220" s="13"/>
      <c r="C220" s="13"/>
      <c r="D220" s="13"/>
      <c r="E220" s="13"/>
      <c r="F220" s="13"/>
    </row>
    <row r="221" ht="15.75" customHeight="1">
      <c r="A221" s="12"/>
      <c r="B221" s="5"/>
      <c r="D221" s="5"/>
    </row>
    <row r="222" ht="15.75" customHeight="1">
      <c r="A222" s="12"/>
      <c r="B222" s="5"/>
      <c r="D222" s="5"/>
    </row>
    <row r="223" ht="15.75" customHeight="1">
      <c r="A223" s="12"/>
      <c r="B223" s="5"/>
      <c r="D223" s="5"/>
    </row>
    <row r="224" ht="15.75" customHeight="1">
      <c r="A224" s="12"/>
      <c r="B224" s="5"/>
      <c r="D224" s="5"/>
    </row>
    <row r="225" ht="15.75" customHeight="1">
      <c r="A225" s="12"/>
      <c r="B225" s="5"/>
      <c r="D225" s="5"/>
    </row>
    <row r="226" ht="15.75" customHeight="1">
      <c r="A226" s="12"/>
      <c r="B226" s="5"/>
      <c r="D226" s="5"/>
    </row>
    <row r="227" ht="15.75" customHeight="1">
      <c r="A227" s="12"/>
      <c r="B227" s="5"/>
      <c r="D227" s="5"/>
    </row>
    <row r="228" ht="15.75" customHeight="1">
      <c r="A228" s="12"/>
      <c r="B228" s="5"/>
      <c r="D228" s="5"/>
    </row>
    <row r="229" ht="15.75" customHeight="1">
      <c r="A229" s="12"/>
      <c r="B229" s="5"/>
      <c r="D229" s="5"/>
    </row>
    <row r="230" ht="15.75" customHeight="1">
      <c r="A230" s="12"/>
      <c r="B230" s="5"/>
      <c r="D230" s="5"/>
    </row>
    <row r="231" ht="15.75" customHeight="1">
      <c r="A231" s="12"/>
      <c r="B231" s="5"/>
      <c r="D231" s="5"/>
    </row>
    <row r="232" ht="15.75" customHeight="1">
      <c r="A232" s="12"/>
      <c r="B232" s="5"/>
      <c r="D232" s="5"/>
    </row>
    <row r="233" ht="15.75" customHeight="1">
      <c r="A233" s="12"/>
      <c r="B233" s="5"/>
      <c r="D233" s="5"/>
    </row>
    <row r="234" ht="15.75" customHeight="1">
      <c r="A234" s="12"/>
      <c r="B234" s="5"/>
      <c r="D234" s="5"/>
    </row>
    <row r="235" ht="15.75" customHeight="1">
      <c r="A235" s="12"/>
      <c r="B235" s="5"/>
      <c r="D235" s="5"/>
    </row>
    <row r="236" ht="15.75" customHeight="1">
      <c r="A236" s="12"/>
      <c r="B236" s="5"/>
      <c r="D236" s="5"/>
    </row>
    <row r="237" ht="15.75" customHeight="1">
      <c r="A237" s="12"/>
      <c r="B237" s="5"/>
      <c r="D237" s="5"/>
    </row>
    <row r="238" ht="15.75" customHeight="1">
      <c r="A238" s="12"/>
      <c r="B238" s="5"/>
      <c r="D238" s="5"/>
    </row>
    <row r="239" ht="15.75" customHeight="1">
      <c r="A239" s="12"/>
      <c r="B239" s="5"/>
      <c r="D239" s="5"/>
    </row>
    <row r="240" ht="15.75" customHeight="1">
      <c r="A240" s="12"/>
      <c r="B240" s="5"/>
      <c r="D240" s="5"/>
    </row>
    <row r="241" ht="15.75" customHeight="1">
      <c r="A241" s="12"/>
      <c r="B241" s="5"/>
      <c r="D241" s="5"/>
    </row>
    <row r="242" ht="15.75" customHeight="1">
      <c r="A242" s="12"/>
      <c r="B242" s="5"/>
      <c r="D242" s="5"/>
    </row>
    <row r="243" ht="15.75" customHeight="1">
      <c r="A243" s="12"/>
      <c r="B243" s="5"/>
      <c r="D243" s="5"/>
    </row>
    <row r="244" ht="15.75" customHeight="1">
      <c r="A244" s="12"/>
      <c r="B244" s="5"/>
      <c r="D244" s="5"/>
    </row>
    <row r="245" ht="15.75" customHeight="1">
      <c r="A245" s="12"/>
      <c r="B245" s="5"/>
      <c r="D245" s="5"/>
    </row>
    <row r="246" ht="15.75" customHeight="1">
      <c r="A246" s="12"/>
      <c r="B246" s="5"/>
      <c r="D246" s="5"/>
    </row>
    <row r="247" ht="15.75" customHeight="1">
      <c r="A247" s="12"/>
      <c r="B247" s="5"/>
      <c r="D247" s="5"/>
    </row>
    <row r="248" ht="15.75" customHeight="1">
      <c r="A248" s="12"/>
      <c r="B248" s="5"/>
      <c r="D248" s="5"/>
    </row>
    <row r="249" ht="15.75" customHeight="1">
      <c r="A249" s="12"/>
      <c r="B249" s="5"/>
      <c r="D249" s="5"/>
    </row>
    <row r="250" ht="15.75" customHeight="1">
      <c r="A250" s="12"/>
      <c r="B250" s="5"/>
      <c r="D250" s="5"/>
    </row>
    <row r="251" ht="15.75" customHeight="1">
      <c r="A251" s="12"/>
      <c r="B251" s="5"/>
      <c r="D251" s="5"/>
    </row>
    <row r="252" ht="15.75" customHeight="1">
      <c r="A252" s="12"/>
      <c r="B252" s="5"/>
      <c r="D252" s="5"/>
    </row>
    <row r="253" ht="15.75" customHeight="1">
      <c r="A253" s="12"/>
      <c r="B253" s="5"/>
      <c r="D253" s="5"/>
    </row>
    <row r="254" ht="15.75" customHeight="1">
      <c r="A254" s="12"/>
      <c r="B254" s="5"/>
      <c r="D254" s="5"/>
    </row>
    <row r="255" ht="15.75" customHeight="1">
      <c r="A255" s="12"/>
      <c r="B255" s="5"/>
      <c r="D255" s="5"/>
    </row>
    <row r="256" ht="15.75" customHeight="1">
      <c r="A256" s="12"/>
      <c r="B256" s="5"/>
      <c r="D256" s="5"/>
    </row>
    <row r="257" ht="15.75" customHeight="1">
      <c r="A257" s="12"/>
      <c r="B257" s="5"/>
      <c r="D257" s="5"/>
    </row>
    <row r="258" ht="15.75" customHeight="1">
      <c r="A258" s="12"/>
      <c r="B258" s="5"/>
      <c r="D258" s="5"/>
    </row>
    <row r="259" ht="15.75" customHeight="1">
      <c r="A259" s="12"/>
      <c r="B259" s="5"/>
      <c r="D259" s="5"/>
    </row>
    <row r="260" ht="15.75" customHeight="1">
      <c r="A260" s="12"/>
      <c r="B260" s="5"/>
      <c r="D260" s="5"/>
    </row>
    <row r="261" ht="15.75" customHeight="1">
      <c r="A261" s="12"/>
      <c r="B261" s="5"/>
      <c r="D261" s="5"/>
    </row>
    <row r="262" ht="15.75" customHeight="1">
      <c r="A262" s="12"/>
      <c r="B262" s="5"/>
      <c r="D262" s="5"/>
    </row>
    <row r="263" ht="15.75" customHeight="1">
      <c r="A263" s="12"/>
      <c r="B263" s="5"/>
      <c r="D263" s="5"/>
    </row>
    <row r="264" ht="15.75" customHeight="1">
      <c r="A264" s="12"/>
      <c r="B264" s="5"/>
      <c r="D264" s="5"/>
    </row>
    <row r="265" ht="15.75" customHeight="1">
      <c r="A265" s="12"/>
      <c r="B265" s="5"/>
      <c r="D265" s="5"/>
    </row>
    <row r="266" ht="15.75" customHeight="1">
      <c r="A266" s="12"/>
      <c r="B266" s="5"/>
      <c r="D266" s="5"/>
    </row>
    <row r="267" ht="15.75" customHeight="1">
      <c r="A267" s="12"/>
      <c r="B267" s="5"/>
      <c r="D267" s="5"/>
    </row>
    <row r="268" ht="15.75" customHeight="1">
      <c r="A268" s="12"/>
      <c r="B268" s="5"/>
      <c r="D268" s="5"/>
    </row>
    <row r="269" ht="15.75" customHeight="1">
      <c r="A269" s="12"/>
      <c r="B269" s="5"/>
      <c r="D269" s="5"/>
    </row>
    <row r="270" ht="15.75" customHeight="1">
      <c r="A270" s="12"/>
      <c r="B270" s="5"/>
      <c r="D270" s="5"/>
    </row>
    <row r="271" ht="15.75" customHeight="1">
      <c r="A271" s="12"/>
      <c r="B271" s="5"/>
      <c r="D271" s="5"/>
    </row>
    <row r="272" ht="15.75" customHeight="1">
      <c r="A272" s="12"/>
      <c r="B272" s="5"/>
      <c r="D272" s="5"/>
    </row>
    <row r="273" ht="15.75" customHeight="1">
      <c r="A273" s="12"/>
      <c r="B273" s="5"/>
      <c r="D273" s="5"/>
    </row>
    <row r="274" ht="15.75" customHeight="1">
      <c r="A274" s="12"/>
      <c r="B274" s="5"/>
      <c r="D274" s="5"/>
    </row>
    <row r="275" ht="15.75" customHeight="1">
      <c r="A275" s="12"/>
      <c r="B275" s="5"/>
      <c r="D275" s="5"/>
    </row>
    <row r="276" ht="15.75" customHeight="1">
      <c r="A276" s="12"/>
      <c r="B276" s="5"/>
      <c r="D276" s="5"/>
    </row>
    <row r="277" ht="15.75" customHeight="1">
      <c r="A277" s="12"/>
      <c r="B277" s="5"/>
      <c r="D277" s="5"/>
    </row>
    <row r="278" ht="15.75" customHeight="1">
      <c r="A278" s="12"/>
      <c r="B278" s="5"/>
      <c r="D278" s="5"/>
    </row>
    <row r="279" ht="15.75" customHeight="1">
      <c r="A279" s="12"/>
      <c r="B279" s="5"/>
      <c r="D279" s="5"/>
    </row>
    <row r="280" ht="15.75" customHeight="1">
      <c r="A280" s="12"/>
      <c r="B280" s="5"/>
      <c r="D280" s="5"/>
    </row>
    <row r="281" ht="15.75" customHeight="1">
      <c r="A281" s="12"/>
      <c r="B281" s="5"/>
      <c r="D281" s="5"/>
    </row>
    <row r="282" ht="15.75" customHeight="1">
      <c r="A282" s="12"/>
      <c r="B282" s="5"/>
      <c r="D282" s="5"/>
    </row>
    <row r="283" ht="15.75" customHeight="1">
      <c r="A283" s="12"/>
      <c r="B283" s="5"/>
      <c r="D283" s="5"/>
    </row>
    <row r="284" ht="15.75" customHeight="1">
      <c r="A284" s="12"/>
      <c r="B284" s="5"/>
      <c r="D284" s="5"/>
    </row>
    <row r="285" ht="15.75" customHeight="1">
      <c r="A285" s="12"/>
      <c r="B285" s="5"/>
      <c r="D285" s="5"/>
    </row>
    <row r="286" ht="15.75" customHeight="1">
      <c r="A286" s="12"/>
      <c r="B286" s="5"/>
      <c r="D286" s="5"/>
    </row>
    <row r="287" ht="15.75" customHeight="1">
      <c r="A287" s="12"/>
      <c r="B287" s="5"/>
      <c r="D287" s="5"/>
    </row>
    <row r="288" ht="15.75" customHeight="1">
      <c r="A288" s="12"/>
      <c r="B288" s="5"/>
      <c r="D288" s="5"/>
    </row>
    <row r="289" ht="15.75" customHeight="1">
      <c r="A289" s="12"/>
      <c r="B289" s="5"/>
      <c r="D289" s="5"/>
    </row>
    <row r="290" ht="15.75" customHeight="1">
      <c r="A290" s="12"/>
      <c r="B290" s="5"/>
      <c r="D290" s="5"/>
    </row>
    <row r="291" ht="15.75" customHeight="1">
      <c r="A291" s="12"/>
      <c r="B291" s="5"/>
      <c r="D291" s="5"/>
    </row>
    <row r="292" ht="15.75" customHeight="1">
      <c r="A292" s="12"/>
      <c r="B292" s="5"/>
      <c r="D292" s="5"/>
    </row>
    <row r="293" ht="15.75" customHeight="1">
      <c r="A293" s="12"/>
      <c r="B293" s="5"/>
      <c r="D293" s="5"/>
    </row>
    <row r="294" ht="15.75" customHeight="1">
      <c r="A294" s="12"/>
      <c r="B294" s="5"/>
      <c r="D294" s="5"/>
    </row>
    <row r="295" ht="15.75" customHeight="1">
      <c r="A295" s="12"/>
      <c r="B295" s="5"/>
      <c r="D295" s="5"/>
    </row>
    <row r="296" ht="15.75" customHeight="1">
      <c r="A296" s="12"/>
      <c r="B296" s="5"/>
      <c r="D296" s="5"/>
    </row>
    <row r="297" ht="15.75" customHeight="1">
      <c r="A297" s="12"/>
      <c r="B297" s="5"/>
      <c r="D297" s="5"/>
    </row>
    <row r="298" ht="15.75" customHeight="1">
      <c r="A298" s="12"/>
      <c r="B298" s="5"/>
      <c r="D298" s="5"/>
    </row>
    <row r="299" ht="15.75" customHeight="1">
      <c r="A299" s="12"/>
      <c r="B299" s="5"/>
      <c r="D299" s="5"/>
    </row>
    <row r="300" ht="15.75" customHeight="1">
      <c r="A300" s="12"/>
      <c r="B300" s="5"/>
      <c r="D300" s="5"/>
    </row>
    <row r="301" ht="15.75" customHeight="1">
      <c r="A301" s="12"/>
      <c r="B301" s="5"/>
      <c r="D301" s="5"/>
    </row>
    <row r="302" ht="15.75" customHeight="1">
      <c r="A302" s="12"/>
      <c r="B302" s="5"/>
      <c r="D302" s="5"/>
    </row>
    <row r="303" ht="15.75" customHeight="1">
      <c r="A303" s="12"/>
      <c r="B303" s="5"/>
      <c r="D303" s="5"/>
    </row>
    <row r="304" ht="15.75" customHeight="1">
      <c r="A304" s="12"/>
      <c r="B304" s="5"/>
      <c r="D304" s="5"/>
    </row>
    <row r="305" ht="15.75" customHeight="1">
      <c r="A305" s="12"/>
      <c r="B305" s="5"/>
      <c r="D305" s="5"/>
    </row>
    <row r="306" ht="15.75" customHeight="1">
      <c r="A306" s="12"/>
      <c r="B306" s="5"/>
      <c r="D306" s="5"/>
    </row>
    <row r="307" ht="15.75" customHeight="1">
      <c r="A307" s="12"/>
      <c r="B307" s="5"/>
      <c r="D307" s="5"/>
    </row>
    <row r="308" ht="15.75" customHeight="1">
      <c r="A308" s="12"/>
      <c r="B308" s="5"/>
      <c r="D308" s="5"/>
    </row>
    <row r="309" ht="15.75" customHeight="1">
      <c r="A309" s="12"/>
      <c r="B309" s="5"/>
      <c r="D309" s="5"/>
    </row>
    <row r="310" ht="15.75" customHeight="1">
      <c r="A310" s="12"/>
      <c r="B310" s="5"/>
      <c r="D310" s="5"/>
    </row>
    <row r="311" ht="15.75" customHeight="1">
      <c r="A311" s="12"/>
      <c r="B311" s="5"/>
      <c r="D311" s="5"/>
    </row>
    <row r="312" ht="15.75" customHeight="1">
      <c r="A312" s="12"/>
      <c r="B312" s="5"/>
      <c r="D312" s="5"/>
    </row>
    <row r="313" ht="15.75" customHeight="1">
      <c r="A313" s="12"/>
      <c r="B313" s="5"/>
      <c r="D313" s="5"/>
    </row>
    <row r="314" ht="15.75" customHeight="1">
      <c r="A314" s="12"/>
      <c r="B314" s="5"/>
      <c r="D314" s="5"/>
    </row>
    <row r="315" ht="15.75" customHeight="1">
      <c r="A315" s="12"/>
      <c r="B315" s="5"/>
      <c r="D315" s="5"/>
    </row>
    <row r="316" ht="15.75" customHeight="1">
      <c r="A316" s="12"/>
      <c r="B316" s="5"/>
      <c r="D316" s="5"/>
    </row>
    <row r="317" ht="15.75" customHeight="1">
      <c r="A317" s="12"/>
      <c r="B317" s="5"/>
      <c r="D317" s="5"/>
    </row>
    <row r="318" ht="15.75" customHeight="1">
      <c r="A318" s="12"/>
      <c r="B318" s="5"/>
      <c r="D318" s="5"/>
    </row>
    <row r="319" ht="15.75" customHeight="1">
      <c r="A319" s="12"/>
      <c r="B319" s="5"/>
      <c r="D319" s="5"/>
    </row>
    <row r="320" ht="15.75" customHeight="1">
      <c r="A320" s="12"/>
      <c r="B320" s="5"/>
      <c r="D320" s="5"/>
    </row>
    <row r="321" ht="15.75" customHeight="1">
      <c r="A321" s="12"/>
      <c r="B321" s="5"/>
      <c r="D321" s="5"/>
    </row>
    <row r="322" ht="15.75" customHeight="1">
      <c r="A322" s="12"/>
      <c r="B322" s="5"/>
      <c r="D322" s="5"/>
    </row>
    <row r="323" ht="15.75" customHeight="1">
      <c r="A323" s="12"/>
      <c r="B323" s="5"/>
      <c r="D323" s="5"/>
    </row>
    <row r="324" ht="15.75" customHeight="1">
      <c r="A324" s="12"/>
      <c r="B324" s="5"/>
      <c r="D324" s="5"/>
    </row>
    <row r="325" ht="15.75" customHeight="1">
      <c r="A325" s="12"/>
      <c r="B325" s="5"/>
      <c r="D325" s="5"/>
    </row>
    <row r="326" ht="15.75" customHeight="1">
      <c r="A326" s="12"/>
      <c r="B326" s="5"/>
      <c r="D326" s="5"/>
    </row>
    <row r="327" ht="15.75" customHeight="1">
      <c r="A327" s="12"/>
      <c r="B327" s="5"/>
      <c r="D327" s="5"/>
    </row>
    <row r="328" ht="15.75" customHeight="1">
      <c r="A328" s="12"/>
      <c r="B328" s="5"/>
      <c r="D328" s="5"/>
    </row>
    <row r="329" ht="15.75" customHeight="1">
      <c r="A329" s="12"/>
      <c r="B329" s="5"/>
      <c r="D329" s="5"/>
    </row>
    <row r="330" ht="15.75" customHeight="1">
      <c r="A330" s="12"/>
      <c r="B330" s="5"/>
      <c r="D330" s="5"/>
    </row>
    <row r="331" ht="15.75" customHeight="1">
      <c r="A331" s="12"/>
      <c r="B331" s="5"/>
      <c r="D331" s="5"/>
    </row>
    <row r="332" ht="15.75" customHeight="1">
      <c r="A332" s="12"/>
      <c r="B332" s="5"/>
      <c r="D332" s="5"/>
    </row>
    <row r="333" ht="15.75" customHeight="1">
      <c r="A333" s="12"/>
      <c r="B333" s="5"/>
      <c r="D333" s="5"/>
    </row>
    <row r="334" ht="15.75" customHeight="1">
      <c r="A334" s="12"/>
      <c r="B334" s="5"/>
      <c r="D334" s="5"/>
    </row>
    <row r="335" ht="15.75" customHeight="1">
      <c r="A335" s="12"/>
      <c r="B335" s="5"/>
      <c r="D335" s="5"/>
    </row>
    <row r="336" ht="15.75" customHeight="1">
      <c r="A336" s="12"/>
      <c r="B336" s="5"/>
      <c r="D336" s="5"/>
    </row>
    <row r="337" ht="15.75" customHeight="1">
      <c r="A337" s="12"/>
      <c r="B337" s="5"/>
      <c r="D337" s="5"/>
    </row>
    <row r="338" ht="15.75" customHeight="1">
      <c r="A338" s="12"/>
      <c r="B338" s="5"/>
      <c r="D338" s="5"/>
    </row>
    <row r="339" ht="15.75" customHeight="1">
      <c r="A339" s="12"/>
      <c r="B339" s="5"/>
      <c r="D339" s="5"/>
    </row>
    <row r="340" ht="15.75" customHeight="1">
      <c r="A340" s="12"/>
      <c r="B340" s="5"/>
      <c r="D340" s="5"/>
    </row>
    <row r="341" ht="15.75" customHeight="1">
      <c r="A341" s="12"/>
      <c r="B341" s="5"/>
      <c r="D341" s="5"/>
    </row>
    <row r="342" ht="15.75" customHeight="1">
      <c r="A342" s="12"/>
      <c r="B342" s="5"/>
      <c r="D342" s="5"/>
    </row>
    <row r="343" ht="15.75" customHeight="1">
      <c r="A343" s="12"/>
      <c r="B343" s="5"/>
      <c r="D343" s="5"/>
    </row>
    <row r="344" ht="15.75" customHeight="1">
      <c r="A344" s="12"/>
      <c r="B344" s="5"/>
      <c r="D344" s="5"/>
    </row>
    <row r="345" ht="15.75" customHeight="1">
      <c r="A345" s="12"/>
      <c r="B345" s="5"/>
      <c r="D345" s="5"/>
    </row>
    <row r="346" ht="15.75" customHeight="1">
      <c r="A346" s="12"/>
      <c r="B346" s="5"/>
      <c r="D346" s="5"/>
    </row>
    <row r="347" ht="15.75" customHeight="1">
      <c r="A347" s="12"/>
      <c r="B347" s="5"/>
      <c r="D347" s="5"/>
    </row>
    <row r="348" ht="15.75" customHeight="1">
      <c r="A348" s="12"/>
      <c r="B348" s="5"/>
      <c r="D348" s="5"/>
    </row>
    <row r="349" ht="15.75" customHeight="1">
      <c r="A349" s="12"/>
      <c r="B349" s="5"/>
      <c r="D349" s="5"/>
    </row>
    <row r="350" ht="15.75" customHeight="1">
      <c r="A350" s="12"/>
      <c r="B350" s="5"/>
      <c r="D350" s="5"/>
    </row>
    <row r="351" ht="15.75" customHeight="1">
      <c r="A351" s="12"/>
      <c r="B351" s="5"/>
      <c r="D351" s="5"/>
    </row>
    <row r="352" ht="15.75" customHeight="1">
      <c r="A352" s="12"/>
      <c r="B352" s="5"/>
      <c r="D352" s="5"/>
    </row>
    <row r="353" ht="15.75" customHeight="1">
      <c r="A353" s="12"/>
      <c r="B353" s="5"/>
      <c r="D353" s="5"/>
    </row>
    <row r="354" ht="15.75" customHeight="1">
      <c r="A354" s="12"/>
      <c r="B354" s="5"/>
      <c r="D354" s="5"/>
    </row>
    <row r="355" ht="15.75" customHeight="1">
      <c r="A355" s="12"/>
      <c r="B355" s="5"/>
      <c r="D355" s="5"/>
    </row>
    <row r="356" ht="15.75" customHeight="1">
      <c r="A356" s="12"/>
      <c r="B356" s="5"/>
      <c r="D356" s="5"/>
    </row>
    <row r="357" ht="15.75" customHeight="1">
      <c r="A357" s="12"/>
      <c r="B357" s="5"/>
      <c r="D357" s="5"/>
    </row>
    <row r="358" ht="15.75" customHeight="1">
      <c r="A358" s="12"/>
      <c r="B358" s="5"/>
      <c r="D358" s="5"/>
    </row>
    <row r="359" ht="15.75" customHeight="1">
      <c r="A359" s="12"/>
      <c r="B359" s="5"/>
      <c r="D359" s="5"/>
    </row>
    <row r="360" ht="15.75" customHeight="1">
      <c r="A360" s="12"/>
      <c r="B360" s="5"/>
      <c r="D360" s="5"/>
    </row>
    <row r="361" ht="15.75" customHeight="1">
      <c r="A361" s="12"/>
      <c r="B361" s="5"/>
      <c r="D361" s="5"/>
    </row>
    <row r="362" ht="15.75" customHeight="1">
      <c r="A362" s="12"/>
      <c r="B362" s="5"/>
      <c r="D362" s="5"/>
    </row>
    <row r="363" ht="15.75" customHeight="1">
      <c r="A363" s="12"/>
      <c r="B363" s="5"/>
      <c r="D363" s="5"/>
    </row>
    <row r="364" ht="15.75" customHeight="1">
      <c r="A364" s="12"/>
      <c r="B364" s="5"/>
      <c r="D364" s="5"/>
    </row>
    <row r="365" ht="15.75" customHeight="1">
      <c r="A365" s="12"/>
      <c r="B365" s="5"/>
      <c r="D365" s="5"/>
    </row>
    <row r="366" ht="15.75" customHeight="1">
      <c r="A366" s="12"/>
      <c r="B366" s="5"/>
      <c r="D366" s="5"/>
    </row>
    <row r="367" ht="15.75" customHeight="1">
      <c r="A367" s="12"/>
      <c r="B367" s="5"/>
      <c r="D367" s="5"/>
    </row>
    <row r="368" ht="15.75" customHeight="1">
      <c r="A368" s="12"/>
      <c r="B368" s="5"/>
      <c r="D368" s="5"/>
    </row>
    <row r="369" ht="15.75" customHeight="1">
      <c r="A369" s="12"/>
      <c r="B369" s="5"/>
      <c r="D369" s="5"/>
    </row>
    <row r="370" ht="15.75" customHeight="1">
      <c r="A370" s="12"/>
      <c r="B370" s="5"/>
      <c r="D370" s="5"/>
    </row>
    <row r="371" ht="15.75" customHeight="1">
      <c r="A371" s="12"/>
      <c r="B371" s="5"/>
      <c r="D371" s="5"/>
    </row>
    <row r="372" ht="15.75" customHeight="1">
      <c r="A372" s="12"/>
      <c r="B372" s="5"/>
      <c r="D372" s="5"/>
    </row>
    <row r="373" ht="15.75" customHeight="1">
      <c r="A373" s="12"/>
      <c r="B373" s="5"/>
      <c r="D373" s="5"/>
    </row>
    <row r="374" ht="15.75" customHeight="1">
      <c r="A374" s="12"/>
      <c r="B374" s="5"/>
      <c r="D374" s="5"/>
    </row>
    <row r="375" ht="15.75" customHeight="1">
      <c r="A375" s="12"/>
      <c r="B375" s="5"/>
      <c r="D375" s="5"/>
    </row>
    <row r="376" ht="15.75" customHeight="1">
      <c r="A376" s="12"/>
      <c r="B376" s="5"/>
      <c r="D376" s="5"/>
    </row>
    <row r="377" ht="15.75" customHeight="1">
      <c r="A377" s="12"/>
      <c r="B377" s="5"/>
      <c r="D377" s="5"/>
    </row>
    <row r="378" ht="15.75" customHeight="1">
      <c r="A378" s="12"/>
      <c r="B378" s="5"/>
      <c r="D378" s="5"/>
    </row>
    <row r="379" ht="15.75" customHeight="1">
      <c r="A379" s="12"/>
      <c r="B379" s="5"/>
      <c r="D379" s="5"/>
    </row>
    <row r="380" ht="15.75" customHeight="1">
      <c r="A380" s="12"/>
      <c r="B380" s="5"/>
      <c r="D380" s="5"/>
    </row>
    <row r="381" ht="15.75" customHeight="1">
      <c r="A381" s="12"/>
      <c r="B381" s="5"/>
      <c r="D381" s="5"/>
    </row>
    <row r="382" ht="15.75" customHeight="1">
      <c r="A382" s="12"/>
      <c r="B382" s="5"/>
      <c r="D382" s="5"/>
    </row>
    <row r="383" ht="15.75" customHeight="1">
      <c r="A383" s="12"/>
      <c r="B383" s="5"/>
      <c r="D383" s="5"/>
    </row>
    <row r="384" ht="15.75" customHeight="1">
      <c r="A384" s="12"/>
      <c r="B384" s="5"/>
      <c r="D384" s="5"/>
    </row>
    <row r="385" ht="15.75" customHeight="1">
      <c r="A385" s="12"/>
      <c r="B385" s="5"/>
      <c r="D385" s="5"/>
    </row>
    <row r="386" ht="15.75" customHeight="1">
      <c r="A386" s="12"/>
      <c r="B386" s="5"/>
      <c r="D386" s="5"/>
    </row>
    <row r="387" ht="15.75" customHeight="1">
      <c r="A387" s="12"/>
      <c r="B387" s="5"/>
      <c r="D387" s="5"/>
    </row>
    <row r="388" ht="15.75" customHeight="1">
      <c r="A388" s="12"/>
      <c r="B388" s="5"/>
      <c r="D388" s="5"/>
    </row>
    <row r="389" ht="15.75" customHeight="1">
      <c r="A389" s="12"/>
      <c r="B389" s="5"/>
      <c r="D389" s="5"/>
    </row>
    <row r="390" ht="15.75" customHeight="1">
      <c r="A390" s="12"/>
      <c r="B390" s="5"/>
      <c r="D390" s="5"/>
    </row>
    <row r="391" ht="15.75" customHeight="1">
      <c r="A391" s="12"/>
      <c r="B391" s="5"/>
      <c r="D391" s="5"/>
    </row>
    <row r="392" ht="15.75" customHeight="1">
      <c r="A392" s="12"/>
      <c r="B392" s="5"/>
      <c r="D392" s="5"/>
    </row>
    <row r="393" ht="15.75" customHeight="1">
      <c r="A393" s="12"/>
      <c r="B393" s="5"/>
      <c r="D393" s="5"/>
    </row>
    <row r="394" ht="15.75" customHeight="1">
      <c r="A394" s="12"/>
      <c r="B394" s="5"/>
      <c r="D394" s="5"/>
    </row>
    <row r="395" ht="15.75" customHeight="1">
      <c r="A395" s="12"/>
      <c r="B395" s="5"/>
      <c r="D395" s="5"/>
    </row>
    <row r="396" ht="15.75" customHeight="1">
      <c r="A396" s="12"/>
      <c r="B396" s="5"/>
      <c r="D396" s="5"/>
    </row>
    <row r="397" ht="15.75" customHeight="1">
      <c r="A397" s="12"/>
      <c r="B397" s="5"/>
      <c r="D397" s="5"/>
    </row>
    <row r="398" ht="15.75" customHeight="1">
      <c r="A398" s="12"/>
      <c r="B398" s="5"/>
      <c r="D398" s="5"/>
    </row>
    <row r="399" ht="15.75" customHeight="1">
      <c r="A399" s="12"/>
      <c r="B399" s="5"/>
      <c r="D399" s="5"/>
    </row>
    <row r="400" ht="15.75" customHeight="1">
      <c r="A400" s="12"/>
      <c r="B400" s="5"/>
      <c r="D400" s="5"/>
    </row>
    <row r="401" ht="15.75" customHeight="1">
      <c r="A401" s="12"/>
      <c r="B401" s="5"/>
      <c r="D401" s="5"/>
    </row>
    <row r="402" ht="15.75" customHeight="1">
      <c r="A402" s="12"/>
      <c r="B402" s="5"/>
      <c r="D402" s="5"/>
    </row>
    <row r="403" ht="15.75" customHeight="1">
      <c r="A403" s="12"/>
      <c r="B403" s="5"/>
      <c r="D403" s="5"/>
    </row>
    <row r="404" ht="15.75" customHeight="1">
      <c r="A404" s="12"/>
      <c r="B404" s="5"/>
      <c r="D404" s="5"/>
    </row>
    <row r="405" ht="15.75" customHeight="1">
      <c r="A405" s="12"/>
      <c r="B405" s="5"/>
      <c r="D405" s="5"/>
    </row>
    <row r="406" ht="15.75" customHeight="1">
      <c r="A406" s="12"/>
      <c r="B406" s="5"/>
      <c r="D406" s="5"/>
    </row>
    <row r="407" ht="15.75" customHeight="1">
      <c r="A407" s="12"/>
      <c r="B407" s="5"/>
      <c r="D407" s="5"/>
    </row>
    <row r="408" ht="15.75" customHeight="1">
      <c r="A408" s="12"/>
      <c r="B408" s="5"/>
      <c r="D408" s="5"/>
    </row>
    <row r="409" ht="15.75" customHeight="1">
      <c r="A409" s="12"/>
      <c r="B409" s="5"/>
      <c r="D409" s="5"/>
    </row>
    <row r="410" ht="15.75" customHeight="1">
      <c r="A410" s="12"/>
      <c r="B410" s="5"/>
      <c r="D410" s="5"/>
    </row>
    <row r="411" ht="15.75" customHeight="1">
      <c r="A411" s="12"/>
      <c r="B411" s="5"/>
      <c r="D411" s="5"/>
    </row>
    <row r="412" ht="15.75" customHeight="1">
      <c r="A412" s="12"/>
      <c r="B412" s="5"/>
      <c r="D412" s="5"/>
    </row>
    <row r="413" ht="15.75" customHeight="1">
      <c r="A413" s="12"/>
      <c r="B413" s="5"/>
      <c r="D413" s="5"/>
    </row>
    <row r="414" ht="15.75" customHeight="1">
      <c r="A414" s="12"/>
      <c r="B414" s="5"/>
      <c r="D414" s="5"/>
    </row>
    <row r="415" ht="15.75" customHeight="1">
      <c r="A415" s="12"/>
      <c r="B415" s="5"/>
      <c r="D415" s="5"/>
    </row>
    <row r="416" ht="15.75" customHeight="1">
      <c r="A416" s="12"/>
      <c r="B416" s="5"/>
      <c r="D416" s="5"/>
    </row>
    <row r="417" ht="15.75" customHeight="1">
      <c r="A417" s="12"/>
      <c r="B417" s="5"/>
      <c r="D417" s="5"/>
    </row>
    <row r="418" ht="15.75" customHeight="1">
      <c r="A418" s="12"/>
      <c r="B418" s="5"/>
      <c r="D418" s="5"/>
    </row>
    <row r="419" ht="15.75" customHeight="1">
      <c r="A419" s="12"/>
      <c r="B419" s="5"/>
      <c r="D419" s="5"/>
    </row>
    <row r="420" ht="15.75" customHeight="1">
      <c r="A420" s="12"/>
      <c r="B420" s="5"/>
      <c r="D420" s="5"/>
    </row>
    <row r="421" ht="15.75" customHeight="1">
      <c r="A421" s="12"/>
      <c r="B421" s="5"/>
      <c r="D421" s="5"/>
    </row>
    <row r="422" ht="15.75" customHeight="1">
      <c r="A422" s="12"/>
      <c r="B422" s="5"/>
      <c r="D422" s="5"/>
    </row>
    <row r="423" ht="15.75" customHeight="1">
      <c r="A423" s="12"/>
      <c r="B423" s="5"/>
      <c r="D423" s="5"/>
    </row>
    <row r="424" ht="15.75" customHeight="1">
      <c r="A424" s="12"/>
      <c r="B424" s="5"/>
      <c r="D424" s="5"/>
    </row>
    <row r="425" ht="15.75" customHeight="1">
      <c r="A425" s="12"/>
      <c r="B425" s="5"/>
      <c r="D425" s="5"/>
    </row>
    <row r="426" ht="15.75" customHeight="1">
      <c r="A426" s="12"/>
      <c r="B426" s="5"/>
      <c r="D426" s="5"/>
    </row>
    <row r="427" ht="15.75" customHeight="1">
      <c r="A427" s="12"/>
      <c r="B427" s="5"/>
      <c r="D427" s="5"/>
    </row>
    <row r="428" ht="15.75" customHeight="1">
      <c r="A428" s="12"/>
      <c r="B428" s="5"/>
      <c r="D428" s="5"/>
    </row>
    <row r="429" ht="15.75" customHeight="1">
      <c r="A429" s="12"/>
      <c r="B429" s="5"/>
      <c r="D429" s="5"/>
    </row>
    <row r="430" ht="15.75" customHeight="1">
      <c r="A430" s="12"/>
      <c r="B430" s="5"/>
      <c r="D430" s="5"/>
    </row>
    <row r="431" ht="15.75" customHeight="1">
      <c r="A431" s="12"/>
      <c r="B431" s="5"/>
      <c r="D431" s="5"/>
    </row>
    <row r="432" ht="15.75" customHeight="1">
      <c r="A432" s="12"/>
      <c r="B432" s="5"/>
      <c r="D432" s="5"/>
    </row>
    <row r="433" ht="15.75" customHeight="1">
      <c r="A433" s="12"/>
      <c r="B433" s="5"/>
      <c r="D433" s="5"/>
    </row>
    <row r="434" ht="15.75" customHeight="1">
      <c r="A434" s="12"/>
      <c r="B434" s="5"/>
      <c r="D434" s="5"/>
    </row>
    <row r="435" ht="15.75" customHeight="1">
      <c r="A435" s="12"/>
      <c r="B435" s="5"/>
      <c r="D435" s="5"/>
    </row>
    <row r="436" ht="15.75" customHeight="1">
      <c r="A436" s="12"/>
      <c r="B436" s="5"/>
      <c r="D436" s="5"/>
    </row>
    <row r="437" ht="15.75" customHeight="1">
      <c r="A437" s="12"/>
      <c r="B437" s="5"/>
      <c r="D437" s="5"/>
    </row>
    <row r="438" ht="15.75" customHeight="1">
      <c r="A438" s="12"/>
      <c r="B438" s="5"/>
      <c r="D438" s="5"/>
    </row>
    <row r="439" ht="15.75" customHeight="1">
      <c r="A439" s="12"/>
      <c r="B439" s="5"/>
      <c r="D439" s="5"/>
    </row>
    <row r="440" ht="15.75" customHeight="1">
      <c r="A440" s="12"/>
      <c r="B440" s="5"/>
      <c r="D440" s="5"/>
    </row>
    <row r="441" ht="15.75" customHeight="1">
      <c r="A441" s="12"/>
      <c r="B441" s="5"/>
      <c r="D441" s="5"/>
    </row>
    <row r="442" ht="15.75" customHeight="1">
      <c r="A442" s="12"/>
      <c r="B442" s="5"/>
      <c r="D442" s="5"/>
    </row>
    <row r="443" ht="15.75" customHeight="1">
      <c r="A443" s="12"/>
      <c r="B443" s="5"/>
      <c r="D443" s="5"/>
    </row>
    <row r="444" ht="15.75" customHeight="1">
      <c r="A444" s="12"/>
      <c r="B444" s="5"/>
      <c r="D444" s="5"/>
    </row>
    <row r="445" ht="15.75" customHeight="1">
      <c r="A445" s="12"/>
      <c r="B445" s="5"/>
      <c r="D445" s="5"/>
    </row>
    <row r="446" ht="15.75" customHeight="1">
      <c r="A446" s="12"/>
      <c r="B446" s="5"/>
      <c r="D446" s="5"/>
    </row>
    <row r="447" ht="15.75" customHeight="1">
      <c r="A447" s="12"/>
      <c r="B447" s="5"/>
      <c r="D447" s="5"/>
    </row>
    <row r="448" ht="15.75" customHeight="1">
      <c r="A448" s="12"/>
      <c r="B448" s="5"/>
      <c r="D448" s="5"/>
    </row>
    <row r="449" ht="15.75" customHeight="1">
      <c r="A449" s="12"/>
      <c r="B449" s="5"/>
      <c r="D449" s="5"/>
    </row>
    <row r="450" ht="15.75" customHeight="1">
      <c r="A450" s="12"/>
      <c r="B450" s="5"/>
      <c r="D450" s="5"/>
    </row>
    <row r="451" ht="15.75" customHeight="1">
      <c r="A451" s="12"/>
      <c r="B451" s="5"/>
      <c r="D451" s="5"/>
    </row>
    <row r="452" ht="15.75" customHeight="1">
      <c r="A452" s="12"/>
      <c r="B452" s="5"/>
      <c r="D452" s="5"/>
    </row>
    <row r="453" ht="15.75" customHeight="1">
      <c r="A453" s="12"/>
      <c r="B453" s="5"/>
      <c r="D453" s="5"/>
    </row>
    <row r="454" ht="15.75" customHeight="1">
      <c r="A454" s="12"/>
      <c r="B454" s="5"/>
      <c r="D454" s="5"/>
    </row>
    <row r="455" ht="15.75" customHeight="1">
      <c r="A455" s="12"/>
      <c r="B455" s="5"/>
      <c r="D455" s="5"/>
    </row>
    <row r="456" ht="15.75" customHeight="1">
      <c r="A456" s="12"/>
      <c r="B456" s="5"/>
      <c r="D456" s="5"/>
    </row>
    <row r="457" ht="15.75" customHeight="1">
      <c r="A457" s="12"/>
      <c r="B457" s="5"/>
      <c r="D457" s="5"/>
    </row>
    <row r="458" ht="15.75" customHeight="1">
      <c r="A458" s="12"/>
      <c r="B458" s="5"/>
      <c r="D458" s="5"/>
    </row>
    <row r="459" ht="15.75" customHeight="1">
      <c r="A459" s="12"/>
      <c r="B459" s="5"/>
      <c r="D459" s="5"/>
    </row>
    <row r="460" ht="15.75" customHeight="1">
      <c r="A460" s="12"/>
      <c r="B460" s="5"/>
      <c r="D460" s="5"/>
    </row>
    <row r="461" ht="15.75" customHeight="1">
      <c r="A461" s="12"/>
      <c r="B461" s="5"/>
      <c r="D461" s="5"/>
    </row>
    <row r="462" ht="15.75" customHeight="1">
      <c r="A462" s="12"/>
      <c r="B462" s="5"/>
      <c r="D462" s="5"/>
    </row>
    <row r="463" ht="15.75" customHeight="1">
      <c r="A463" s="12"/>
      <c r="B463" s="5"/>
      <c r="D463" s="5"/>
    </row>
    <row r="464" ht="15.75" customHeight="1">
      <c r="A464" s="12"/>
      <c r="B464" s="5"/>
      <c r="D464" s="5"/>
    </row>
    <row r="465" ht="15.75" customHeight="1">
      <c r="A465" s="12"/>
      <c r="B465" s="5"/>
      <c r="D465" s="5"/>
    </row>
    <row r="466" ht="15.75" customHeight="1">
      <c r="A466" s="12"/>
      <c r="B466" s="5"/>
      <c r="D466" s="5"/>
    </row>
    <row r="467" ht="15.75" customHeight="1">
      <c r="A467" s="12"/>
      <c r="B467" s="5"/>
      <c r="D467" s="5"/>
    </row>
    <row r="468" ht="15.75" customHeight="1">
      <c r="A468" s="12"/>
      <c r="B468" s="5"/>
      <c r="D468" s="5"/>
    </row>
    <row r="469" ht="15.75" customHeight="1">
      <c r="A469" s="12"/>
      <c r="B469" s="5"/>
      <c r="D469" s="5"/>
    </row>
    <row r="470" ht="15.75" customHeight="1">
      <c r="A470" s="12"/>
      <c r="B470" s="5"/>
      <c r="D470" s="5"/>
    </row>
    <row r="471" ht="15.75" customHeight="1">
      <c r="A471" s="12"/>
      <c r="B471" s="5"/>
      <c r="D471" s="5"/>
    </row>
    <row r="472" ht="15.75" customHeight="1">
      <c r="A472" s="12"/>
      <c r="B472" s="5"/>
      <c r="D472" s="5"/>
    </row>
    <row r="473" ht="15.75" customHeight="1">
      <c r="A473" s="12"/>
      <c r="B473" s="5"/>
      <c r="D473" s="5"/>
    </row>
    <row r="474" ht="15.75" customHeight="1">
      <c r="A474" s="12"/>
      <c r="B474" s="5"/>
      <c r="D474" s="5"/>
    </row>
    <row r="475" ht="15.75" customHeight="1">
      <c r="A475" s="12"/>
      <c r="B475" s="5"/>
      <c r="D475" s="5"/>
    </row>
    <row r="476" ht="15.75" customHeight="1">
      <c r="A476" s="12"/>
      <c r="B476" s="5"/>
      <c r="D476" s="5"/>
    </row>
    <row r="477" ht="15.75" customHeight="1">
      <c r="A477" s="12"/>
      <c r="B477" s="5"/>
      <c r="D477" s="5"/>
    </row>
    <row r="478" ht="15.75" customHeight="1">
      <c r="A478" s="12"/>
      <c r="B478" s="5"/>
      <c r="D478" s="5"/>
    </row>
    <row r="479" ht="15.75" customHeight="1">
      <c r="A479" s="12"/>
      <c r="B479" s="5"/>
      <c r="D479" s="5"/>
    </row>
    <row r="480" ht="15.75" customHeight="1">
      <c r="A480" s="12"/>
      <c r="B480" s="5"/>
      <c r="D480" s="5"/>
    </row>
    <row r="481" ht="15.75" customHeight="1">
      <c r="A481" s="12"/>
      <c r="B481" s="5"/>
      <c r="D481" s="5"/>
    </row>
    <row r="482" ht="15.75" customHeight="1">
      <c r="A482" s="12"/>
      <c r="B482" s="5"/>
      <c r="D482" s="5"/>
    </row>
    <row r="483" ht="15.75" customHeight="1">
      <c r="A483" s="12"/>
      <c r="B483" s="5"/>
      <c r="D483" s="5"/>
    </row>
    <row r="484" ht="15.75" customHeight="1">
      <c r="A484" s="12"/>
      <c r="B484" s="5"/>
      <c r="D484" s="5"/>
    </row>
    <row r="485" ht="15.75" customHeight="1">
      <c r="A485" s="12"/>
      <c r="B485" s="5"/>
      <c r="D485" s="5"/>
    </row>
    <row r="486" ht="15.75" customHeight="1">
      <c r="A486" s="12"/>
      <c r="B486" s="5"/>
      <c r="D486" s="5"/>
    </row>
    <row r="487" ht="15.75" customHeight="1">
      <c r="A487" s="12"/>
      <c r="B487" s="5"/>
      <c r="D487" s="5"/>
    </row>
    <row r="488" ht="15.75" customHeight="1">
      <c r="A488" s="12"/>
      <c r="B488" s="5"/>
      <c r="D488" s="5"/>
    </row>
    <row r="489" ht="15.75" customHeight="1">
      <c r="A489" s="12"/>
      <c r="B489" s="5"/>
      <c r="D489" s="5"/>
    </row>
    <row r="490" ht="15.75" customHeight="1">
      <c r="A490" s="12"/>
      <c r="B490" s="5"/>
      <c r="D490" s="5"/>
    </row>
    <row r="491" ht="15.75" customHeight="1">
      <c r="A491" s="12"/>
      <c r="B491" s="5"/>
      <c r="D491" s="5"/>
    </row>
    <row r="492" ht="15.75" customHeight="1">
      <c r="A492" s="12"/>
      <c r="B492" s="5"/>
      <c r="D492" s="5"/>
    </row>
    <row r="493" ht="15.75" customHeight="1">
      <c r="A493" s="12"/>
      <c r="B493" s="5"/>
      <c r="D493" s="5"/>
    </row>
    <row r="494" ht="15.75" customHeight="1">
      <c r="A494" s="12"/>
      <c r="B494" s="5"/>
      <c r="D494" s="5"/>
    </row>
    <row r="495" ht="15.75" customHeight="1">
      <c r="A495" s="12"/>
      <c r="B495" s="5"/>
      <c r="D495" s="5"/>
    </row>
    <row r="496" ht="15.75" customHeight="1">
      <c r="A496" s="12"/>
      <c r="B496" s="5"/>
      <c r="D496" s="5"/>
    </row>
    <row r="497" ht="15.75" customHeight="1">
      <c r="A497" s="12"/>
      <c r="B497" s="5"/>
      <c r="D497" s="5"/>
    </row>
    <row r="498" ht="15.75" customHeight="1">
      <c r="A498" s="12"/>
      <c r="B498" s="5"/>
      <c r="D498" s="5"/>
    </row>
    <row r="499" ht="15.75" customHeight="1">
      <c r="A499" s="12"/>
      <c r="B499" s="5"/>
      <c r="D499" s="5"/>
    </row>
    <row r="500" ht="15.75" customHeight="1">
      <c r="A500" s="12"/>
      <c r="B500" s="5"/>
      <c r="D500" s="5"/>
    </row>
    <row r="501" ht="15.75" customHeight="1">
      <c r="A501" s="12"/>
      <c r="B501" s="5"/>
      <c r="D501" s="5"/>
    </row>
    <row r="502" ht="15.75" customHeight="1">
      <c r="A502" s="12"/>
      <c r="B502" s="5"/>
      <c r="D502" s="5"/>
    </row>
    <row r="503" ht="15.75" customHeight="1">
      <c r="A503" s="12"/>
      <c r="B503" s="5"/>
      <c r="D503" s="5"/>
    </row>
    <row r="504" ht="15.75" customHeight="1">
      <c r="A504" s="12"/>
      <c r="B504" s="5"/>
      <c r="D504" s="5"/>
    </row>
    <row r="505" ht="15.75" customHeight="1">
      <c r="A505" s="12"/>
      <c r="B505" s="5"/>
      <c r="D505" s="5"/>
    </row>
    <row r="506" ht="15.75" customHeight="1">
      <c r="A506" s="12"/>
      <c r="B506" s="5"/>
      <c r="D506" s="5"/>
    </row>
    <row r="507" ht="15.75" customHeight="1">
      <c r="A507" s="12"/>
      <c r="B507" s="5"/>
      <c r="D507" s="5"/>
    </row>
    <row r="508" ht="15.75" customHeight="1">
      <c r="A508" s="12"/>
      <c r="B508" s="5"/>
      <c r="D508" s="5"/>
    </row>
    <row r="509" ht="15.75" customHeight="1">
      <c r="A509" s="12"/>
      <c r="B509" s="5"/>
      <c r="D509" s="5"/>
    </row>
    <row r="510" ht="15.75" customHeight="1">
      <c r="A510" s="12"/>
      <c r="B510" s="5"/>
      <c r="D510" s="5"/>
    </row>
    <row r="511" ht="15.75" customHeight="1">
      <c r="A511" s="12"/>
      <c r="B511" s="5"/>
      <c r="D511" s="5"/>
    </row>
    <row r="512" ht="15.75" customHeight="1">
      <c r="A512" s="12"/>
      <c r="B512" s="5"/>
      <c r="D512" s="5"/>
    </row>
    <row r="513" ht="15.75" customHeight="1">
      <c r="A513" s="12"/>
      <c r="B513" s="5"/>
      <c r="D513" s="5"/>
    </row>
    <row r="514" ht="15.75" customHeight="1">
      <c r="A514" s="12"/>
      <c r="B514" s="5"/>
      <c r="D514" s="5"/>
    </row>
    <row r="515" ht="15.75" customHeight="1">
      <c r="A515" s="12"/>
      <c r="B515" s="5"/>
      <c r="D515" s="5"/>
    </row>
    <row r="516" ht="15.75" customHeight="1">
      <c r="A516" s="12"/>
      <c r="B516" s="5"/>
      <c r="D516" s="5"/>
    </row>
    <row r="517" ht="15.75" customHeight="1">
      <c r="A517" s="12"/>
      <c r="B517" s="5"/>
      <c r="D517" s="5"/>
    </row>
    <row r="518" ht="15.75" customHeight="1">
      <c r="A518" s="12"/>
      <c r="B518" s="5"/>
      <c r="D518" s="5"/>
    </row>
    <row r="519" ht="15.75" customHeight="1">
      <c r="A519" s="12"/>
      <c r="B519" s="5"/>
      <c r="D519" s="5"/>
    </row>
    <row r="520" ht="15.75" customHeight="1">
      <c r="A520" s="12"/>
      <c r="B520" s="5"/>
      <c r="D520" s="5"/>
    </row>
    <row r="521" ht="15.75" customHeight="1">
      <c r="A521" s="12"/>
      <c r="B521" s="5"/>
      <c r="D521" s="5"/>
    </row>
    <row r="522" ht="15.75" customHeight="1">
      <c r="A522" s="12"/>
      <c r="B522" s="5"/>
      <c r="D522" s="5"/>
    </row>
    <row r="523" ht="15.75" customHeight="1">
      <c r="A523" s="12"/>
      <c r="B523" s="5"/>
      <c r="D523" s="5"/>
    </row>
    <row r="524" ht="15.75" customHeight="1">
      <c r="A524" s="12"/>
      <c r="B524" s="5"/>
      <c r="D524" s="5"/>
    </row>
    <row r="525" ht="15.75" customHeight="1">
      <c r="A525" s="12"/>
      <c r="B525" s="5"/>
      <c r="D525" s="5"/>
    </row>
    <row r="526" ht="15.75" customHeight="1">
      <c r="A526" s="12"/>
      <c r="B526" s="5"/>
      <c r="D526" s="5"/>
    </row>
    <row r="527" ht="15.75" customHeight="1">
      <c r="A527" s="12"/>
      <c r="B527" s="5"/>
      <c r="D527" s="5"/>
    </row>
    <row r="528" ht="15.75" customHeight="1">
      <c r="A528" s="12"/>
      <c r="B528" s="5"/>
      <c r="D528" s="5"/>
    </row>
    <row r="529" ht="15.75" customHeight="1">
      <c r="A529" s="12"/>
      <c r="B529" s="5"/>
      <c r="D529" s="5"/>
    </row>
    <row r="530" ht="15.75" customHeight="1">
      <c r="A530" s="12"/>
      <c r="B530" s="5"/>
      <c r="D530" s="5"/>
    </row>
    <row r="531" ht="15.75" customHeight="1">
      <c r="A531" s="12"/>
      <c r="B531" s="5"/>
      <c r="D531" s="5"/>
    </row>
    <row r="532" ht="15.75" customHeight="1">
      <c r="A532" s="12"/>
      <c r="B532" s="5"/>
      <c r="D532" s="5"/>
    </row>
    <row r="533" ht="15.75" customHeight="1">
      <c r="A533" s="12"/>
      <c r="B533" s="5"/>
      <c r="D533" s="5"/>
    </row>
    <row r="534" ht="15.75" customHeight="1">
      <c r="A534" s="12"/>
      <c r="B534" s="5"/>
      <c r="D534" s="5"/>
    </row>
    <row r="535" ht="15.75" customHeight="1">
      <c r="A535" s="12"/>
      <c r="B535" s="5"/>
      <c r="D535" s="5"/>
    </row>
    <row r="536" ht="15.75" customHeight="1">
      <c r="A536" s="12"/>
      <c r="B536" s="5"/>
      <c r="D536" s="5"/>
    </row>
    <row r="537" ht="15.75" customHeight="1">
      <c r="A537" s="12"/>
      <c r="B537" s="5"/>
      <c r="D537" s="5"/>
    </row>
    <row r="538" ht="15.75" customHeight="1">
      <c r="A538" s="12"/>
      <c r="B538" s="5"/>
      <c r="D538" s="5"/>
    </row>
    <row r="539" ht="15.75" customHeight="1">
      <c r="A539" s="12"/>
      <c r="B539" s="5"/>
      <c r="D539" s="5"/>
    </row>
    <row r="540" ht="15.75" customHeight="1">
      <c r="A540" s="12"/>
      <c r="B540" s="5"/>
      <c r="D540" s="5"/>
    </row>
    <row r="541" ht="15.75" customHeight="1">
      <c r="A541" s="12"/>
      <c r="B541" s="5"/>
      <c r="D541" s="5"/>
    </row>
    <row r="542" ht="15.75" customHeight="1">
      <c r="A542" s="12"/>
      <c r="B542" s="5"/>
      <c r="D542" s="5"/>
    </row>
    <row r="543" ht="15.75" customHeight="1">
      <c r="A543" s="12"/>
      <c r="B543" s="5"/>
      <c r="D543" s="5"/>
    </row>
    <row r="544" ht="15.75" customHeight="1">
      <c r="A544" s="12"/>
      <c r="B544" s="5"/>
      <c r="D544" s="5"/>
    </row>
    <row r="545" ht="15.75" customHeight="1">
      <c r="A545" s="12"/>
      <c r="B545" s="5"/>
      <c r="D545" s="5"/>
    </row>
    <row r="546" ht="15.75" customHeight="1">
      <c r="A546" s="12"/>
      <c r="B546" s="5"/>
      <c r="D546" s="5"/>
    </row>
    <row r="547" ht="15.75" customHeight="1">
      <c r="A547" s="12"/>
      <c r="B547" s="5"/>
      <c r="D547" s="5"/>
    </row>
    <row r="548" ht="15.75" customHeight="1">
      <c r="A548" s="12"/>
      <c r="B548" s="5"/>
      <c r="D548" s="5"/>
    </row>
    <row r="549" ht="15.75" customHeight="1">
      <c r="A549" s="12"/>
      <c r="B549" s="5"/>
      <c r="D549" s="5"/>
    </row>
    <row r="550" ht="15.75" customHeight="1">
      <c r="A550" s="12"/>
      <c r="B550" s="5"/>
      <c r="D550" s="5"/>
    </row>
    <row r="551" ht="15.75" customHeight="1">
      <c r="A551" s="12"/>
      <c r="B551" s="5"/>
      <c r="D551" s="5"/>
    </row>
    <row r="552" ht="15.75" customHeight="1">
      <c r="A552" s="12"/>
      <c r="B552" s="5"/>
      <c r="D552" s="5"/>
    </row>
    <row r="553" ht="15.75" customHeight="1">
      <c r="A553" s="12"/>
      <c r="B553" s="5"/>
      <c r="D553" s="5"/>
    </row>
    <row r="554" ht="15.75" customHeight="1">
      <c r="A554" s="12"/>
      <c r="B554" s="5"/>
      <c r="D554" s="5"/>
    </row>
    <row r="555" ht="15.75" customHeight="1">
      <c r="A555" s="12"/>
      <c r="B555" s="5"/>
      <c r="D555" s="5"/>
    </row>
    <row r="556" ht="15.75" customHeight="1">
      <c r="A556" s="12"/>
      <c r="B556" s="5"/>
      <c r="D556" s="5"/>
    </row>
    <row r="557" ht="15.75" customHeight="1">
      <c r="A557" s="12"/>
      <c r="B557" s="5"/>
      <c r="D557" s="5"/>
    </row>
    <row r="558" ht="15.75" customHeight="1">
      <c r="A558" s="12"/>
      <c r="B558" s="5"/>
      <c r="D558" s="5"/>
    </row>
    <row r="559" ht="15.75" customHeight="1">
      <c r="A559" s="12"/>
      <c r="B559" s="5"/>
      <c r="D559" s="5"/>
    </row>
    <row r="560" ht="15.75" customHeight="1">
      <c r="A560" s="12"/>
      <c r="B560" s="5"/>
      <c r="D560" s="5"/>
    </row>
    <row r="561" ht="15.75" customHeight="1">
      <c r="A561" s="12"/>
      <c r="B561" s="5"/>
      <c r="D561" s="5"/>
    </row>
    <row r="562" ht="15.75" customHeight="1">
      <c r="A562" s="12"/>
      <c r="B562" s="5"/>
      <c r="D562" s="5"/>
    </row>
    <row r="563" ht="15.75" customHeight="1">
      <c r="A563" s="12"/>
      <c r="B563" s="5"/>
      <c r="D563" s="5"/>
    </row>
    <row r="564" ht="15.75" customHeight="1">
      <c r="A564" s="12"/>
      <c r="B564" s="5"/>
      <c r="D564" s="5"/>
    </row>
    <row r="565" ht="15.75" customHeight="1">
      <c r="A565" s="12"/>
      <c r="B565" s="5"/>
      <c r="D565" s="5"/>
    </row>
    <row r="566" ht="15.75" customHeight="1">
      <c r="A566" s="12"/>
      <c r="B566" s="5"/>
      <c r="D566" s="5"/>
    </row>
    <row r="567" ht="15.75" customHeight="1">
      <c r="A567" s="12"/>
      <c r="B567" s="5"/>
      <c r="D567" s="5"/>
    </row>
    <row r="568" ht="15.75" customHeight="1">
      <c r="A568" s="12"/>
      <c r="B568" s="5"/>
      <c r="D568" s="5"/>
    </row>
    <row r="569" ht="15.75" customHeight="1">
      <c r="A569" s="12"/>
      <c r="B569" s="5"/>
      <c r="D569" s="5"/>
    </row>
    <row r="570" ht="15.75" customHeight="1">
      <c r="A570" s="12"/>
      <c r="B570" s="5"/>
      <c r="D570" s="5"/>
    </row>
    <row r="571" ht="15.75" customHeight="1">
      <c r="A571" s="12"/>
      <c r="B571" s="5"/>
      <c r="D571" s="5"/>
    </row>
    <row r="572" ht="15.75" customHeight="1">
      <c r="A572" s="12"/>
      <c r="B572" s="5"/>
      <c r="D572" s="5"/>
    </row>
    <row r="573" ht="15.75" customHeight="1">
      <c r="A573" s="12"/>
      <c r="B573" s="5"/>
      <c r="D573" s="5"/>
    </row>
    <row r="574" ht="15.75" customHeight="1">
      <c r="A574" s="12"/>
      <c r="B574" s="5"/>
      <c r="D574" s="5"/>
    </row>
    <row r="575" ht="15.75" customHeight="1">
      <c r="A575" s="12"/>
      <c r="B575" s="5"/>
      <c r="D575" s="5"/>
    </row>
    <row r="576" ht="15.75" customHeight="1">
      <c r="A576" s="12"/>
      <c r="B576" s="5"/>
      <c r="D576" s="5"/>
    </row>
    <row r="577" ht="15.75" customHeight="1">
      <c r="A577" s="12"/>
      <c r="B577" s="5"/>
      <c r="D577" s="5"/>
    </row>
    <row r="578" ht="15.75" customHeight="1">
      <c r="A578" s="12"/>
      <c r="B578" s="5"/>
      <c r="D578" s="5"/>
    </row>
    <row r="579" ht="15.75" customHeight="1">
      <c r="A579" s="12"/>
      <c r="B579" s="5"/>
      <c r="D579" s="5"/>
    </row>
    <row r="580" ht="15.75" customHeight="1">
      <c r="A580" s="12"/>
      <c r="B580" s="5"/>
      <c r="D580" s="5"/>
    </row>
    <row r="581" ht="15.75" customHeight="1">
      <c r="A581" s="12"/>
      <c r="B581" s="5"/>
      <c r="D581" s="5"/>
    </row>
    <row r="582" ht="15.75" customHeight="1">
      <c r="A582" s="12"/>
      <c r="B582" s="5"/>
      <c r="D582" s="5"/>
    </row>
    <row r="583" ht="15.75" customHeight="1">
      <c r="A583" s="12"/>
      <c r="B583" s="5"/>
      <c r="D583" s="5"/>
    </row>
    <row r="584" ht="15.75" customHeight="1">
      <c r="A584" s="12"/>
      <c r="B584" s="5"/>
      <c r="D584" s="5"/>
    </row>
    <row r="585" ht="15.75" customHeight="1">
      <c r="A585" s="12"/>
      <c r="B585" s="5"/>
      <c r="D585" s="5"/>
    </row>
    <row r="586" ht="15.75" customHeight="1">
      <c r="A586" s="12"/>
      <c r="B586" s="5"/>
      <c r="D586" s="5"/>
    </row>
    <row r="587" ht="15.75" customHeight="1">
      <c r="A587" s="12"/>
      <c r="B587" s="5"/>
      <c r="D587" s="5"/>
    </row>
    <row r="588" ht="15.75" customHeight="1">
      <c r="A588" s="12"/>
      <c r="B588" s="5"/>
      <c r="D588" s="5"/>
    </row>
    <row r="589" ht="15.75" customHeight="1">
      <c r="A589" s="12"/>
      <c r="B589" s="5"/>
      <c r="D589" s="5"/>
    </row>
    <row r="590" ht="15.75" customHeight="1">
      <c r="A590" s="12"/>
      <c r="B590" s="5"/>
      <c r="D590" s="5"/>
    </row>
    <row r="591" ht="15.75" customHeight="1">
      <c r="A591" s="12"/>
      <c r="B591" s="5"/>
      <c r="D591" s="5"/>
    </row>
    <row r="592" ht="15.75" customHeight="1">
      <c r="A592" s="12"/>
      <c r="B592" s="5"/>
      <c r="D592" s="5"/>
    </row>
    <row r="593" ht="15.75" customHeight="1">
      <c r="A593" s="12"/>
      <c r="B593" s="5"/>
      <c r="D593" s="5"/>
    </row>
    <row r="594" ht="15.75" customHeight="1">
      <c r="A594" s="12"/>
      <c r="B594" s="5"/>
      <c r="D594" s="5"/>
    </row>
    <row r="595" ht="15.75" customHeight="1">
      <c r="A595" s="12"/>
      <c r="B595" s="5"/>
      <c r="D595" s="5"/>
    </row>
    <row r="596" ht="15.75" customHeight="1">
      <c r="A596" s="12"/>
      <c r="B596" s="5"/>
      <c r="D596" s="5"/>
    </row>
    <row r="597" ht="15.75" customHeight="1">
      <c r="A597" s="12"/>
      <c r="B597" s="5"/>
      <c r="D597" s="5"/>
    </row>
    <row r="598" ht="15.75" customHeight="1">
      <c r="A598" s="12"/>
      <c r="B598" s="5"/>
      <c r="D598" s="5"/>
    </row>
    <row r="599" ht="15.75" customHeight="1">
      <c r="A599" s="12"/>
      <c r="B599" s="5"/>
      <c r="D599" s="5"/>
    </row>
    <row r="600" ht="15.75" customHeight="1">
      <c r="A600" s="12"/>
      <c r="B600" s="5"/>
      <c r="D600" s="5"/>
    </row>
    <row r="601" ht="15.75" customHeight="1">
      <c r="A601" s="12"/>
      <c r="B601" s="5"/>
      <c r="D601" s="5"/>
    </row>
    <row r="602" ht="15.75" customHeight="1">
      <c r="A602" s="12"/>
      <c r="B602" s="5"/>
      <c r="D602" s="5"/>
    </row>
    <row r="603" ht="15.75" customHeight="1">
      <c r="A603" s="12"/>
      <c r="B603" s="5"/>
      <c r="D603" s="5"/>
    </row>
    <row r="604" ht="15.75" customHeight="1">
      <c r="A604" s="12"/>
      <c r="B604" s="5"/>
      <c r="D604" s="5"/>
    </row>
    <row r="605" ht="15.75" customHeight="1">
      <c r="A605" s="12"/>
      <c r="B605" s="5"/>
      <c r="D605" s="5"/>
    </row>
    <row r="606" ht="15.75" customHeight="1">
      <c r="A606" s="12"/>
      <c r="B606" s="5"/>
      <c r="D606" s="5"/>
    </row>
    <row r="607" ht="15.75" customHeight="1">
      <c r="A607" s="12"/>
      <c r="B607" s="5"/>
      <c r="D607" s="5"/>
    </row>
    <row r="608" ht="15.75" customHeight="1">
      <c r="A608" s="12"/>
      <c r="B608" s="5"/>
      <c r="D608" s="5"/>
    </row>
    <row r="609" ht="15.75" customHeight="1">
      <c r="A609" s="12"/>
      <c r="B609" s="5"/>
      <c r="D609" s="5"/>
    </row>
    <row r="610" ht="15.75" customHeight="1">
      <c r="A610" s="12"/>
      <c r="B610" s="5"/>
      <c r="D610" s="5"/>
    </row>
    <row r="611" ht="15.75" customHeight="1">
      <c r="A611" s="12"/>
      <c r="B611" s="5"/>
      <c r="D611" s="5"/>
    </row>
    <row r="612" ht="15.75" customHeight="1">
      <c r="A612" s="12"/>
      <c r="B612" s="5"/>
      <c r="D612" s="5"/>
    </row>
    <row r="613" ht="15.75" customHeight="1">
      <c r="A613" s="12"/>
      <c r="B613" s="5"/>
      <c r="D613" s="5"/>
    </row>
    <row r="614" ht="15.75" customHeight="1">
      <c r="A614" s="12"/>
      <c r="B614" s="5"/>
      <c r="D614" s="5"/>
    </row>
    <row r="615" ht="15.75" customHeight="1">
      <c r="A615" s="12"/>
      <c r="B615" s="5"/>
      <c r="D615" s="5"/>
    </row>
    <row r="616" ht="15.75" customHeight="1">
      <c r="A616" s="12"/>
      <c r="B616" s="5"/>
      <c r="D616" s="5"/>
    </row>
    <row r="617" ht="15.75" customHeight="1">
      <c r="A617" s="12"/>
      <c r="B617" s="5"/>
      <c r="D617" s="5"/>
    </row>
    <row r="618" ht="15.75" customHeight="1">
      <c r="A618" s="12"/>
      <c r="B618" s="5"/>
      <c r="D618" s="5"/>
    </row>
    <row r="619" ht="15.75" customHeight="1">
      <c r="A619" s="12"/>
      <c r="B619" s="5"/>
      <c r="D619" s="5"/>
    </row>
    <row r="620" ht="15.75" customHeight="1">
      <c r="A620" s="12"/>
      <c r="B620" s="5"/>
      <c r="D620" s="5"/>
    </row>
    <row r="621" ht="15.75" customHeight="1">
      <c r="A621" s="12"/>
      <c r="B621" s="5"/>
      <c r="D621" s="5"/>
    </row>
    <row r="622" ht="15.75" customHeight="1">
      <c r="A622" s="12"/>
      <c r="B622" s="5"/>
      <c r="D622" s="5"/>
    </row>
    <row r="623" ht="15.75" customHeight="1">
      <c r="A623" s="12"/>
      <c r="B623" s="5"/>
      <c r="D623" s="5"/>
    </row>
    <row r="624" ht="15.75" customHeight="1">
      <c r="A624" s="12"/>
      <c r="B624" s="5"/>
      <c r="D624" s="5"/>
    </row>
    <row r="625" ht="15.75" customHeight="1">
      <c r="A625" s="12"/>
      <c r="B625" s="5"/>
      <c r="D625" s="5"/>
    </row>
    <row r="626" ht="15.75" customHeight="1">
      <c r="A626" s="12"/>
      <c r="B626" s="5"/>
      <c r="D626" s="5"/>
    </row>
    <row r="627" ht="15.75" customHeight="1">
      <c r="A627" s="12"/>
      <c r="B627" s="5"/>
      <c r="D627" s="5"/>
    </row>
    <row r="628" ht="15.75" customHeight="1">
      <c r="A628" s="12"/>
      <c r="B628" s="5"/>
      <c r="D628" s="5"/>
    </row>
    <row r="629" ht="15.75" customHeight="1">
      <c r="A629" s="12"/>
      <c r="B629" s="5"/>
      <c r="D629" s="5"/>
    </row>
    <row r="630" ht="15.75" customHeight="1">
      <c r="A630" s="12"/>
      <c r="B630" s="5"/>
      <c r="D630" s="5"/>
    </row>
    <row r="631" ht="15.75" customHeight="1">
      <c r="A631" s="12"/>
      <c r="B631" s="5"/>
      <c r="D631" s="5"/>
    </row>
    <row r="632" ht="15.75" customHeight="1">
      <c r="A632" s="12"/>
      <c r="B632" s="5"/>
      <c r="D632" s="5"/>
    </row>
    <row r="633" ht="15.75" customHeight="1">
      <c r="A633" s="12"/>
      <c r="B633" s="5"/>
      <c r="D633" s="5"/>
    </row>
    <row r="634" ht="15.75" customHeight="1">
      <c r="A634" s="12"/>
      <c r="B634" s="5"/>
      <c r="D634" s="5"/>
    </row>
    <row r="635" ht="15.75" customHeight="1">
      <c r="A635" s="12"/>
      <c r="B635" s="5"/>
      <c r="D635" s="5"/>
    </row>
    <row r="636" ht="15.75" customHeight="1">
      <c r="A636" s="12"/>
      <c r="B636" s="5"/>
      <c r="D636" s="5"/>
    </row>
    <row r="637" ht="15.75" customHeight="1">
      <c r="A637" s="12"/>
      <c r="B637" s="5"/>
      <c r="D637" s="5"/>
    </row>
    <row r="638" ht="15.75" customHeight="1">
      <c r="A638" s="12"/>
      <c r="B638" s="5"/>
      <c r="D638" s="5"/>
    </row>
    <row r="639" ht="15.75" customHeight="1">
      <c r="A639" s="12"/>
      <c r="B639" s="5"/>
      <c r="D639" s="5"/>
    </row>
    <row r="640" ht="15.75" customHeight="1">
      <c r="A640" s="12"/>
      <c r="B640" s="5"/>
      <c r="D640" s="5"/>
    </row>
    <row r="641" ht="15.75" customHeight="1">
      <c r="A641" s="12"/>
      <c r="B641" s="5"/>
      <c r="D641" s="5"/>
    </row>
    <row r="642" ht="15.75" customHeight="1">
      <c r="A642" s="12"/>
      <c r="B642" s="5"/>
      <c r="D642" s="5"/>
    </row>
    <row r="643" ht="15.75" customHeight="1">
      <c r="A643" s="12"/>
      <c r="B643" s="5"/>
      <c r="D643" s="5"/>
    </row>
    <row r="644" ht="15.75" customHeight="1">
      <c r="A644" s="12"/>
      <c r="B644" s="5"/>
      <c r="D644" s="5"/>
    </row>
    <row r="645" ht="15.75" customHeight="1">
      <c r="A645" s="12"/>
      <c r="B645" s="5"/>
      <c r="D645" s="5"/>
    </row>
    <row r="646" ht="15.75" customHeight="1">
      <c r="A646" s="12"/>
      <c r="B646" s="5"/>
      <c r="D646" s="5"/>
    </row>
    <row r="647" ht="15.75" customHeight="1">
      <c r="A647" s="12"/>
      <c r="B647" s="5"/>
      <c r="D647" s="5"/>
    </row>
    <row r="648" ht="15.75" customHeight="1">
      <c r="A648" s="12"/>
      <c r="B648" s="5"/>
      <c r="D648" s="5"/>
    </row>
    <row r="649" ht="15.75" customHeight="1">
      <c r="A649" s="12"/>
      <c r="B649" s="5"/>
      <c r="D649" s="5"/>
    </row>
    <row r="650" ht="15.75" customHeight="1">
      <c r="A650" s="12"/>
      <c r="B650" s="5"/>
      <c r="D650" s="5"/>
    </row>
    <row r="651" ht="15.75" customHeight="1">
      <c r="A651" s="12"/>
      <c r="B651" s="5"/>
      <c r="D651" s="5"/>
    </row>
    <row r="652" ht="15.75" customHeight="1">
      <c r="A652" s="12"/>
      <c r="B652" s="5"/>
      <c r="D652" s="5"/>
    </row>
    <row r="653" ht="15.75" customHeight="1">
      <c r="A653" s="12"/>
      <c r="B653" s="5"/>
      <c r="D653" s="5"/>
    </row>
    <row r="654" ht="15.75" customHeight="1">
      <c r="A654" s="12"/>
      <c r="B654" s="5"/>
      <c r="D654" s="5"/>
    </row>
    <row r="655" ht="15.75" customHeight="1">
      <c r="A655" s="12"/>
      <c r="B655" s="5"/>
      <c r="D655" s="5"/>
    </row>
    <row r="656" ht="15.75" customHeight="1">
      <c r="A656" s="12"/>
      <c r="B656" s="5"/>
      <c r="D656" s="5"/>
    </row>
    <row r="657" ht="15.75" customHeight="1">
      <c r="A657" s="12"/>
      <c r="B657" s="5"/>
      <c r="D657" s="5"/>
    </row>
    <row r="658" ht="15.75" customHeight="1">
      <c r="A658" s="12"/>
      <c r="B658" s="5"/>
      <c r="D658" s="5"/>
    </row>
    <row r="659" ht="15.75" customHeight="1">
      <c r="A659" s="12"/>
      <c r="B659" s="5"/>
      <c r="D659" s="5"/>
    </row>
    <row r="660" ht="15.75" customHeight="1">
      <c r="A660" s="12"/>
      <c r="B660" s="5"/>
      <c r="D660" s="5"/>
    </row>
    <row r="661" ht="15.75" customHeight="1">
      <c r="A661" s="12"/>
      <c r="B661" s="5"/>
      <c r="D661" s="5"/>
    </row>
    <row r="662" ht="15.75" customHeight="1">
      <c r="A662" s="12"/>
      <c r="B662" s="5"/>
      <c r="D662" s="5"/>
    </row>
    <row r="663" ht="15.75" customHeight="1">
      <c r="A663" s="12"/>
      <c r="B663" s="5"/>
      <c r="D663" s="5"/>
    </row>
    <row r="664" ht="15.75" customHeight="1">
      <c r="A664" s="12"/>
      <c r="B664" s="5"/>
      <c r="D664" s="5"/>
    </row>
    <row r="665" ht="15.75" customHeight="1">
      <c r="A665" s="12"/>
      <c r="B665" s="5"/>
      <c r="D665" s="5"/>
    </row>
    <row r="666" ht="15.75" customHeight="1">
      <c r="A666" s="12"/>
      <c r="B666" s="5"/>
      <c r="D666" s="5"/>
    </row>
    <row r="667" ht="15.75" customHeight="1">
      <c r="A667" s="12"/>
      <c r="B667" s="5"/>
      <c r="D667" s="5"/>
    </row>
    <row r="668" ht="15.75" customHeight="1">
      <c r="A668" s="12"/>
      <c r="B668" s="5"/>
      <c r="D668" s="5"/>
    </row>
    <row r="669" ht="15.75" customHeight="1">
      <c r="A669" s="12"/>
      <c r="B669" s="5"/>
      <c r="D669" s="5"/>
    </row>
    <row r="670" ht="15.75" customHeight="1">
      <c r="A670" s="12"/>
      <c r="B670" s="5"/>
      <c r="D670" s="5"/>
    </row>
    <row r="671" ht="15.75" customHeight="1">
      <c r="A671" s="12"/>
      <c r="B671" s="5"/>
      <c r="D671" s="5"/>
    </row>
    <row r="672" ht="15.75" customHeight="1">
      <c r="A672" s="12"/>
      <c r="B672" s="5"/>
      <c r="D672" s="5"/>
    </row>
    <row r="673" ht="15.75" customHeight="1">
      <c r="A673" s="12"/>
      <c r="B673" s="5"/>
      <c r="D673" s="5"/>
    </row>
    <row r="674" ht="15.75" customHeight="1">
      <c r="A674" s="12"/>
      <c r="B674" s="5"/>
      <c r="D674" s="5"/>
    </row>
    <row r="675" ht="15.75" customHeight="1">
      <c r="A675" s="12"/>
      <c r="B675" s="5"/>
      <c r="D675" s="5"/>
    </row>
    <row r="676" ht="15.75" customHeight="1">
      <c r="A676" s="12"/>
      <c r="B676" s="5"/>
      <c r="D676" s="5"/>
    </row>
    <row r="677" ht="15.75" customHeight="1">
      <c r="A677" s="12"/>
      <c r="B677" s="5"/>
      <c r="D677" s="5"/>
    </row>
    <row r="678" ht="15.75" customHeight="1">
      <c r="A678" s="12"/>
      <c r="B678" s="5"/>
      <c r="D678" s="5"/>
    </row>
    <row r="679" ht="15.75" customHeight="1">
      <c r="A679" s="12"/>
      <c r="B679" s="5"/>
      <c r="D679" s="5"/>
    </row>
    <row r="680" ht="15.75" customHeight="1">
      <c r="A680" s="12"/>
      <c r="B680" s="5"/>
      <c r="D680" s="5"/>
    </row>
    <row r="681" ht="15.75" customHeight="1">
      <c r="A681" s="12"/>
      <c r="B681" s="5"/>
      <c r="D681" s="5"/>
    </row>
    <row r="682" ht="15.75" customHeight="1">
      <c r="A682" s="12"/>
      <c r="B682" s="5"/>
      <c r="D682" s="5"/>
    </row>
    <row r="683" ht="15.75" customHeight="1">
      <c r="A683" s="12"/>
      <c r="B683" s="5"/>
      <c r="D683" s="5"/>
    </row>
    <row r="684" ht="15.75" customHeight="1">
      <c r="A684" s="12"/>
      <c r="B684" s="5"/>
      <c r="D684" s="5"/>
    </row>
    <row r="685" ht="15.75" customHeight="1">
      <c r="A685" s="12"/>
      <c r="B685" s="5"/>
      <c r="D685" s="5"/>
    </row>
    <row r="686" ht="15.75" customHeight="1">
      <c r="A686" s="12"/>
      <c r="B686" s="5"/>
      <c r="D686" s="5"/>
    </row>
    <row r="687" ht="15.75" customHeight="1">
      <c r="A687" s="12"/>
      <c r="B687" s="5"/>
      <c r="D687" s="5"/>
    </row>
    <row r="688" ht="15.75" customHeight="1">
      <c r="A688" s="12"/>
      <c r="B688" s="5"/>
      <c r="D688" s="5"/>
    </row>
    <row r="689" ht="15.75" customHeight="1">
      <c r="A689" s="12"/>
      <c r="B689" s="5"/>
      <c r="D689" s="5"/>
    </row>
    <row r="690" ht="15.75" customHeight="1">
      <c r="A690" s="12"/>
      <c r="B690" s="5"/>
      <c r="D690" s="5"/>
    </row>
    <row r="691" ht="15.75" customHeight="1">
      <c r="A691" s="12"/>
      <c r="B691" s="5"/>
      <c r="D691" s="5"/>
    </row>
    <row r="692" ht="15.75" customHeight="1">
      <c r="A692" s="12"/>
      <c r="B692" s="5"/>
      <c r="D692" s="5"/>
    </row>
    <row r="693" ht="15.75" customHeight="1">
      <c r="A693" s="12"/>
      <c r="B693" s="5"/>
      <c r="D693" s="5"/>
    </row>
    <row r="694" ht="15.75" customHeight="1">
      <c r="A694" s="12"/>
      <c r="B694" s="5"/>
      <c r="D694" s="5"/>
    </row>
    <row r="695" ht="15.75" customHeight="1">
      <c r="A695" s="12"/>
      <c r="B695" s="5"/>
      <c r="D695" s="5"/>
    </row>
    <row r="696" ht="15.75" customHeight="1">
      <c r="A696" s="12"/>
      <c r="B696" s="5"/>
      <c r="D696" s="5"/>
    </row>
    <row r="697" ht="15.75" customHeight="1">
      <c r="A697" s="12"/>
      <c r="B697" s="5"/>
      <c r="D697" s="5"/>
    </row>
    <row r="698" ht="15.75" customHeight="1">
      <c r="A698" s="12"/>
      <c r="B698" s="5"/>
      <c r="D698" s="5"/>
    </row>
    <row r="699" ht="15.75" customHeight="1">
      <c r="A699" s="12"/>
      <c r="B699" s="5"/>
      <c r="D699" s="5"/>
    </row>
    <row r="700" ht="15.75" customHeight="1">
      <c r="A700" s="12"/>
      <c r="B700" s="5"/>
      <c r="D700" s="5"/>
    </row>
    <row r="701" ht="15.75" customHeight="1">
      <c r="A701" s="12"/>
      <c r="B701" s="5"/>
      <c r="D701" s="5"/>
    </row>
    <row r="702" ht="15.75" customHeight="1">
      <c r="A702" s="12"/>
      <c r="B702" s="5"/>
      <c r="D702" s="5"/>
    </row>
    <row r="703" ht="15.75" customHeight="1">
      <c r="A703" s="12"/>
      <c r="B703" s="5"/>
      <c r="D703" s="5"/>
    </row>
    <row r="704" ht="15.75" customHeight="1">
      <c r="A704" s="12"/>
      <c r="B704" s="5"/>
      <c r="D704" s="5"/>
    </row>
    <row r="705" ht="15.75" customHeight="1">
      <c r="A705" s="12"/>
      <c r="B705" s="5"/>
      <c r="D705" s="5"/>
    </row>
    <row r="706" ht="15.75" customHeight="1">
      <c r="A706" s="12"/>
      <c r="B706" s="5"/>
      <c r="D706" s="5"/>
    </row>
    <row r="707" ht="15.75" customHeight="1">
      <c r="A707" s="12"/>
      <c r="B707" s="5"/>
      <c r="D707" s="5"/>
    </row>
    <row r="708" ht="15.75" customHeight="1">
      <c r="A708" s="12"/>
      <c r="B708" s="5"/>
      <c r="D708" s="5"/>
    </row>
    <row r="709" ht="15.75" customHeight="1">
      <c r="A709" s="12"/>
      <c r="B709" s="5"/>
      <c r="D709" s="5"/>
    </row>
    <row r="710" ht="15.75" customHeight="1">
      <c r="A710" s="12"/>
      <c r="B710" s="5"/>
      <c r="D710" s="5"/>
    </row>
    <row r="711" ht="15.75" customHeight="1">
      <c r="A711" s="12"/>
      <c r="B711" s="5"/>
      <c r="D711" s="5"/>
    </row>
    <row r="712" ht="15.75" customHeight="1">
      <c r="A712" s="12"/>
      <c r="B712" s="5"/>
      <c r="D712" s="5"/>
    </row>
    <row r="713" ht="15.75" customHeight="1">
      <c r="A713" s="12"/>
      <c r="B713" s="5"/>
      <c r="D713" s="5"/>
    </row>
    <row r="714" ht="15.75" customHeight="1">
      <c r="A714" s="12"/>
      <c r="B714" s="5"/>
      <c r="D714" s="5"/>
    </row>
    <row r="715" ht="15.75" customHeight="1">
      <c r="A715" s="12"/>
      <c r="B715" s="5"/>
      <c r="D715" s="5"/>
    </row>
    <row r="716" ht="15.75" customHeight="1">
      <c r="A716" s="12"/>
      <c r="B716" s="5"/>
      <c r="D716" s="5"/>
    </row>
    <row r="717" ht="15.75" customHeight="1">
      <c r="A717" s="12"/>
      <c r="B717" s="5"/>
      <c r="D717" s="5"/>
    </row>
    <row r="718" ht="15.75" customHeight="1">
      <c r="A718" s="12"/>
      <c r="B718" s="5"/>
      <c r="D718" s="5"/>
    </row>
    <row r="719" ht="15.75" customHeight="1">
      <c r="A719" s="12"/>
      <c r="B719" s="5"/>
      <c r="D719" s="5"/>
    </row>
    <row r="720" ht="15.75" customHeight="1">
      <c r="A720" s="12"/>
      <c r="B720" s="5"/>
      <c r="D720" s="5"/>
    </row>
    <row r="721" ht="15.75" customHeight="1">
      <c r="A721" s="12"/>
      <c r="B721" s="5"/>
      <c r="D721" s="5"/>
    </row>
    <row r="722" ht="15.75" customHeight="1">
      <c r="A722" s="12"/>
      <c r="B722" s="5"/>
      <c r="D722" s="5"/>
    </row>
    <row r="723" ht="15.75" customHeight="1">
      <c r="A723" s="12"/>
      <c r="B723" s="5"/>
      <c r="D723" s="5"/>
    </row>
    <row r="724" ht="15.75" customHeight="1">
      <c r="A724" s="12"/>
      <c r="B724" s="5"/>
      <c r="D724" s="5"/>
    </row>
    <row r="725" ht="15.75" customHeight="1">
      <c r="A725" s="12"/>
      <c r="B725" s="5"/>
      <c r="D725" s="5"/>
    </row>
    <row r="726" ht="15.75" customHeight="1">
      <c r="A726" s="12"/>
      <c r="B726" s="5"/>
      <c r="D726" s="5"/>
    </row>
    <row r="727" ht="15.75" customHeight="1">
      <c r="A727" s="12"/>
      <c r="B727" s="5"/>
      <c r="D727" s="5"/>
    </row>
    <row r="728" ht="15.75" customHeight="1">
      <c r="A728" s="12"/>
      <c r="B728" s="5"/>
      <c r="D728" s="5"/>
    </row>
    <row r="729" ht="15.75" customHeight="1">
      <c r="A729" s="12"/>
      <c r="B729" s="5"/>
      <c r="D729" s="5"/>
    </row>
    <row r="730" ht="15.75" customHeight="1">
      <c r="A730" s="12"/>
      <c r="B730" s="5"/>
      <c r="D730" s="5"/>
    </row>
    <row r="731" ht="15.75" customHeight="1">
      <c r="A731" s="12"/>
      <c r="B731" s="5"/>
      <c r="D731" s="5"/>
    </row>
    <row r="732" ht="15.75" customHeight="1">
      <c r="A732" s="12"/>
      <c r="B732" s="5"/>
      <c r="D732" s="5"/>
    </row>
    <row r="733" ht="15.75" customHeight="1">
      <c r="A733" s="12"/>
      <c r="B733" s="5"/>
      <c r="D733" s="5"/>
    </row>
    <row r="734" ht="15.75" customHeight="1">
      <c r="A734" s="12"/>
      <c r="B734" s="5"/>
      <c r="D734" s="5"/>
    </row>
    <row r="735" ht="15.75" customHeight="1">
      <c r="A735" s="12"/>
      <c r="B735" s="5"/>
      <c r="D735" s="5"/>
    </row>
    <row r="736" ht="15.75" customHeight="1">
      <c r="A736" s="12"/>
      <c r="B736" s="5"/>
      <c r="D736" s="5"/>
    </row>
    <row r="737" ht="15.75" customHeight="1">
      <c r="A737" s="12"/>
      <c r="B737" s="5"/>
      <c r="D737" s="5"/>
    </row>
    <row r="738" ht="15.75" customHeight="1">
      <c r="A738" s="12"/>
      <c r="B738" s="5"/>
      <c r="D738" s="5"/>
    </row>
    <row r="739" ht="15.75" customHeight="1">
      <c r="A739" s="12"/>
      <c r="B739" s="5"/>
      <c r="D739" s="5"/>
    </row>
    <row r="740" ht="15.75" customHeight="1">
      <c r="A740" s="12"/>
      <c r="B740" s="5"/>
      <c r="D740" s="5"/>
    </row>
    <row r="741" ht="15.75" customHeight="1">
      <c r="A741" s="12"/>
      <c r="B741" s="5"/>
      <c r="D741" s="5"/>
    </row>
    <row r="742" ht="15.75" customHeight="1">
      <c r="A742" s="12"/>
      <c r="B742" s="5"/>
      <c r="D742" s="5"/>
    </row>
    <row r="743" ht="15.75" customHeight="1">
      <c r="A743" s="12"/>
      <c r="B743" s="5"/>
      <c r="D743" s="5"/>
    </row>
    <row r="744" ht="15.75" customHeight="1">
      <c r="A744" s="12"/>
      <c r="B744" s="5"/>
      <c r="D744" s="5"/>
    </row>
    <row r="745" ht="15.75" customHeight="1">
      <c r="A745" s="12"/>
      <c r="B745" s="5"/>
      <c r="D745" s="5"/>
    </row>
    <row r="746" ht="15.75" customHeight="1">
      <c r="A746" s="12"/>
      <c r="B746" s="5"/>
      <c r="D746" s="5"/>
    </row>
    <row r="747" ht="15.75" customHeight="1">
      <c r="A747" s="12"/>
      <c r="B747" s="5"/>
      <c r="D747" s="5"/>
    </row>
    <row r="748" ht="15.75" customHeight="1">
      <c r="A748" s="12"/>
      <c r="B748" s="5"/>
      <c r="D748" s="5"/>
    </row>
    <row r="749" ht="15.75" customHeight="1">
      <c r="A749" s="12"/>
      <c r="B749" s="5"/>
      <c r="D749" s="5"/>
    </row>
    <row r="750" ht="15.75" customHeight="1">
      <c r="A750" s="12"/>
      <c r="B750" s="5"/>
      <c r="D750" s="5"/>
    </row>
    <row r="751" ht="15.75" customHeight="1">
      <c r="A751" s="12"/>
      <c r="B751" s="5"/>
      <c r="D751" s="5"/>
    </row>
    <row r="752" ht="15.75" customHeight="1">
      <c r="A752" s="12"/>
      <c r="B752" s="5"/>
      <c r="D752" s="5"/>
    </row>
    <row r="753" ht="15.75" customHeight="1">
      <c r="A753" s="12"/>
      <c r="B753" s="5"/>
      <c r="D753" s="5"/>
    </row>
    <row r="754" ht="15.75" customHeight="1">
      <c r="A754" s="12"/>
      <c r="B754" s="5"/>
      <c r="D754" s="5"/>
    </row>
    <row r="755" ht="15.75" customHeight="1">
      <c r="A755" s="12"/>
      <c r="B755" s="5"/>
      <c r="D755" s="5"/>
    </row>
    <row r="756" ht="15.75" customHeight="1">
      <c r="A756" s="12"/>
      <c r="B756" s="5"/>
      <c r="D756" s="5"/>
    </row>
    <row r="757" ht="15.75" customHeight="1">
      <c r="A757" s="12"/>
      <c r="B757" s="5"/>
      <c r="D757" s="5"/>
    </row>
    <row r="758" ht="15.75" customHeight="1">
      <c r="A758" s="12"/>
      <c r="B758" s="5"/>
      <c r="D758" s="5"/>
    </row>
    <row r="759" ht="15.75" customHeight="1">
      <c r="A759" s="12"/>
      <c r="B759" s="5"/>
      <c r="D759" s="5"/>
    </row>
    <row r="760" ht="15.75" customHeight="1">
      <c r="A760" s="12"/>
      <c r="B760" s="5"/>
      <c r="D760" s="5"/>
    </row>
    <row r="761" ht="15.75" customHeight="1">
      <c r="A761" s="12"/>
      <c r="B761" s="5"/>
      <c r="D761" s="5"/>
    </row>
    <row r="762" ht="15.75" customHeight="1">
      <c r="A762" s="12"/>
      <c r="B762" s="5"/>
      <c r="D762" s="5"/>
    </row>
    <row r="763" ht="15.75" customHeight="1">
      <c r="A763" s="12"/>
      <c r="B763" s="5"/>
      <c r="D763" s="5"/>
    </row>
    <row r="764" ht="15.75" customHeight="1">
      <c r="A764" s="12"/>
      <c r="B764" s="5"/>
      <c r="D764" s="5"/>
    </row>
    <row r="765" ht="15.75" customHeight="1">
      <c r="A765" s="12"/>
      <c r="B765" s="5"/>
      <c r="D765" s="5"/>
    </row>
    <row r="766" ht="15.75" customHeight="1">
      <c r="A766" s="12"/>
      <c r="B766" s="5"/>
      <c r="D766" s="5"/>
    </row>
    <row r="767" ht="15.75" customHeight="1">
      <c r="A767" s="12"/>
      <c r="B767" s="5"/>
      <c r="D767" s="5"/>
    </row>
    <row r="768" ht="15.75" customHeight="1">
      <c r="A768" s="12"/>
      <c r="B768" s="5"/>
      <c r="D768" s="5"/>
    </row>
    <row r="769" ht="15.75" customHeight="1">
      <c r="A769" s="12"/>
      <c r="B769" s="5"/>
      <c r="D769" s="5"/>
    </row>
    <row r="770" ht="15.75" customHeight="1">
      <c r="A770" s="12"/>
      <c r="B770" s="5"/>
      <c r="D770" s="5"/>
    </row>
    <row r="771" ht="15.75" customHeight="1">
      <c r="A771" s="12"/>
      <c r="B771" s="5"/>
      <c r="D771" s="5"/>
    </row>
    <row r="772" ht="15.75" customHeight="1">
      <c r="A772" s="12"/>
      <c r="B772" s="5"/>
      <c r="D772" s="5"/>
    </row>
    <row r="773" ht="15.75" customHeight="1">
      <c r="A773" s="12"/>
      <c r="B773" s="5"/>
      <c r="D773" s="5"/>
    </row>
    <row r="774" ht="15.75" customHeight="1">
      <c r="A774" s="12"/>
      <c r="B774" s="5"/>
      <c r="D774" s="5"/>
    </row>
    <row r="775" ht="15.75" customHeight="1">
      <c r="A775" s="12"/>
      <c r="B775" s="5"/>
      <c r="D775" s="5"/>
    </row>
    <row r="776" ht="15.75" customHeight="1">
      <c r="A776" s="12"/>
      <c r="B776" s="5"/>
      <c r="D776" s="5"/>
    </row>
    <row r="777" ht="15.75" customHeight="1">
      <c r="A777" s="12"/>
      <c r="B777" s="5"/>
      <c r="D777" s="5"/>
    </row>
    <row r="778" ht="15.75" customHeight="1">
      <c r="A778" s="12"/>
      <c r="B778" s="5"/>
      <c r="D778" s="5"/>
    </row>
    <row r="779" ht="15.75" customHeight="1">
      <c r="A779" s="12"/>
      <c r="B779" s="5"/>
      <c r="D779" s="5"/>
    </row>
    <row r="780" ht="15.75" customHeight="1">
      <c r="A780" s="12"/>
      <c r="B780" s="5"/>
      <c r="D780" s="5"/>
    </row>
    <row r="781" ht="15.75" customHeight="1">
      <c r="A781" s="12"/>
      <c r="B781" s="5"/>
      <c r="D781" s="5"/>
    </row>
    <row r="782" ht="15.75" customHeight="1">
      <c r="A782" s="12"/>
      <c r="B782" s="5"/>
      <c r="D782" s="5"/>
    </row>
    <row r="783" ht="15.75" customHeight="1">
      <c r="A783" s="12"/>
      <c r="B783" s="5"/>
      <c r="D783" s="5"/>
    </row>
    <row r="784" ht="15.75" customHeight="1">
      <c r="A784" s="12"/>
      <c r="B784" s="5"/>
      <c r="D784" s="5"/>
    </row>
    <row r="785" ht="15.75" customHeight="1">
      <c r="A785" s="12"/>
      <c r="B785" s="5"/>
      <c r="D785" s="5"/>
    </row>
    <row r="786" ht="15.75" customHeight="1">
      <c r="A786" s="12"/>
      <c r="B786" s="5"/>
      <c r="D786" s="5"/>
    </row>
    <row r="787" ht="15.75" customHeight="1">
      <c r="A787" s="12"/>
      <c r="B787" s="5"/>
      <c r="D787" s="5"/>
    </row>
    <row r="788" ht="15.75" customHeight="1">
      <c r="A788" s="12"/>
      <c r="B788" s="5"/>
      <c r="D788" s="5"/>
    </row>
    <row r="789" ht="15.75" customHeight="1">
      <c r="A789" s="12"/>
      <c r="B789" s="5"/>
      <c r="D789" s="5"/>
    </row>
    <row r="790" ht="15.75" customHeight="1">
      <c r="A790" s="12"/>
      <c r="B790" s="5"/>
      <c r="D790" s="5"/>
    </row>
    <row r="791" ht="15.75" customHeight="1">
      <c r="A791" s="12"/>
      <c r="B791" s="5"/>
      <c r="D791" s="5"/>
    </row>
    <row r="792" ht="15.75" customHeight="1">
      <c r="A792" s="12"/>
      <c r="B792" s="5"/>
      <c r="D792" s="5"/>
    </row>
    <row r="793" ht="15.75" customHeight="1">
      <c r="A793" s="12"/>
      <c r="B793" s="5"/>
      <c r="D793" s="5"/>
    </row>
    <row r="794" ht="15.75" customHeight="1">
      <c r="A794" s="12"/>
      <c r="B794" s="5"/>
      <c r="D794" s="5"/>
    </row>
    <row r="795" ht="15.75" customHeight="1">
      <c r="A795" s="12"/>
      <c r="B795" s="5"/>
      <c r="D795" s="5"/>
    </row>
    <row r="796" ht="15.75" customHeight="1">
      <c r="A796" s="12"/>
      <c r="B796" s="5"/>
      <c r="D796" s="5"/>
    </row>
    <row r="797" ht="15.75" customHeight="1">
      <c r="A797" s="12"/>
      <c r="B797" s="5"/>
      <c r="D797" s="5"/>
    </row>
    <row r="798" ht="15.75" customHeight="1">
      <c r="A798" s="12"/>
      <c r="B798" s="5"/>
      <c r="D798" s="5"/>
    </row>
    <row r="799" ht="15.75" customHeight="1">
      <c r="A799" s="12"/>
      <c r="B799" s="5"/>
      <c r="D799" s="5"/>
    </row>
    <row r="800" ht="15.75" customHeight="1">
      <c r="A800" s="12"/>
      <c r="B800" s="5"/>
      <c r="D800" s="5"/>
    </row>
    <row r="801" ht="15.75" customHeight="1">
      <c r="A801" s="12"/>
      <c r="B801" s="5"/>
      <c r="D801" s="5"/>
    </row>
    <row r="802" ht="15.75" customHeight="1">
      <c r="A802" s="12"/>
      <c r="B802" s="5"/>
      <c r="D802" s="5"/>
    </row>
    <row r="803" ht="15.75" customHeight="1">
      <c r="A803" s="12"/>
      <c r="B803" s="5"/>
      <c r="D803" s="5"/>
    </row>
    <row r="804" ht="15.75" customHeight="1">
      <c r="A804" s="12"/>
      <c r="B804" s="5"/>
      <c r="D804" s="5"/>
    </row>
    <row r="805" ht="15.75" customHeight="1">
      <c r="A805" s="12"/>
      <c r="B805" s="5"/>
      <c r="D805" s="5"/>
    </row>
    <row r="806" ht="15.75" customHeight="1">
      <c r="A806" s="12"/>
      <c r="B806" s="5"/>
      <c r="D806" s="5"/>
    </row>
    <row r="807" ht="15.75" customHeight="1">
      <c r="A807" s="12"/>
      <c r="B807" s="5"/>
      <c r="D807" s="5"/>
    </row>
    <row r="808" ht="15.75" customHeight="1">
      <c r="A808" s="12"/>
      <c r="B808" s="5"/>
      <c r="D808" s="5"/>
    </row>
    <row r="809" ht="15.75" customHeight="1">
      <c r="A809" s="12"/>
      <c r="B809" s="5"/>
      <c r="D809" s="5"/>
    </row>
    <row r="810" ht="15.75" customHeight="1">
      <c r="A810" s="12"/>
      <c r="B810" s="5"/>
      <c r="D810" s="5"/>
    </row>
    <row r="811" ht="15.75" customHeight="1">
      <c r="A811" s="12"/>
      <c r="B811" s="5"/>
      <c r="D811" s="5"/>
    </row>
    <row r="812" ht="15.75" customHeight="1">
      <c r="A812" s="12"/>
      <c r="B812" s="5"/>
      <c r="D812" s="5"/>
    </row>
    <row r="813" ht="15.75" customHeight="1">
      <c r="A813" s="12"/>
      <c r="B813" s="5"/>
      <c r="D813" s="5"/>
    </row>
    <row r="814" ht="15.75" customHeight="1">
      <c r="A814" s="12"/>
      <c r="B814" s="5"/>
      <c r="D814" s="5"/>
    </row>
    <row r="815" ht="15.75" customHeight="1">
      <c r="A815" s="12"/>
      <c r="B815" s="5"/>
      <c r="D815" s="5"/>
    </row>
    <row r="816" ht="15.75" customHeight="1">
      <c r="A816" s="12"/>
      <c r="B816" s="5"/>
      <c r="D816" s="5"/>
    </row>
    <row r="817" ht="15.75" customHeight="1">
      <c r="A817" s="12"/>
      <c r="B817" s="5"/>
      <c r="D817" s="5"/>
    </row>
    <row r="818" ht="15.75" customHeight="1">
      <c r="A818" s="12"/>
      <c r="B818" s="5"/>
      <c r="D818" s="5"/>
    </row>
    <row r="819" ht="15.75" customHeight="1">
      <c r="A819" s="12"/>
      <c r="B819" s="5"/>
      <c r="D819" s="5"/>
    </row>
    <row r="820" ht="15.75" customHeight="1">
      <c r="A820" s="12"/>
      <c r="B820" s="5"/>
      <c r="D820" s="5"/>
    </row>
    <row r="821" ht="15.75" customHeight="1">
      <c r="A821" s="12"/>
      <c r="B821" s="5"/>
      <c r="D821" s="5"/>
    </row>
    <row r="822" ht="15.75" customHeight="1">
      <c r="A822" s="12"/>
      <c r="B822" s="5"/>
      <c r="D822" s="5"/>
    </row>
    <row r="823" ht="15.75" customHeight="1">
      <c r="A823" s="12"/>
      <c r="B823" s="5"/>
      <c r="D823" s="5"/>
    </row>
    <row r="824" ht="15.75" customHeight="1">
      <c r="A824" s="12"/>
      <c r="B824" s="5"/>
      <c r="D824" s="5"/>
    </row>
    <row r="825" ht="15.75" customHeight="1">
      <c r="A825" s="12"/>
      <c r="B825" s="5"/>
      <c r="D825" s="5"/>
    </row>
    <row r="826" ht="15.75" customHeight="1">
      <c r="A826" s="12"/>
      <c r="B826" s="5"/>
      <c r="D826" s="5"/>
    </row>
    <row r="827" ht="15.75" customHeight="1">
      <c r="A827" s="12"/>
      <c r="B827" s="5"/>
      <c r="D827" s="5"/>
    </row>
    <row r="828" ht="15.75" customHeight="1">
      <c r="A828" s="12"/>
      <c r="B828" s="5"/>
      <c r="D828" s="5"/>
    </row>
    <row r="829" ht="15.75" customHeight="1">
      <c r="A829" s="12"/>
      <c r="B829" s="5"/>
      <c r="D829" s="5"/>
    </row>
    <row r="830" ht="15.75" customHeight="1">
      <c r="A830" s="12"/>
      <c r="B830" s="5"/>
      <c r="D830" s="5"/>
    </row>
    <row r="831" ht="15.75" customHeight="1">
      <c r="A831" s="12"/>
      <c r="B831" s="5"/>
      <c r="D831" s="5"/>
    </row>
    <row r="832" ht="15.75" customHeight="1">
      <c r="A832" s="12"/>
      <c r="B832" s="5"/>
      <c r="D832" s="5"/>
    </row>
    <row r="833" ht="15.75" customHeight="1">
      <c r="A833" s="12"/>
      <c r="B833" s="5"/>
      <c r="D833" s="5"/>
    </row>
    <row r="834" ht="15.75" customHeight="1">
      <c r="A834" s="12"/>
      <c r="B834" s="5"/>
      <c r="D834" s="5"/>
    </row>
    <row r="835" ht="15.75" customHeight="1">
      <c r="A835" s="12"/>
      <c r="B835" s="5"/>
      <c r="D835" s="5"/>
    </row>
    <row r="836" ht="15.75" customHeight="1">
      <c r="A836" s="12"/>
      <c r="B836" s="5"/>
      <c r="D836" s="5"/>
    </row>
    <row r="837" ht="15.75" customHeight="1">
      <c r="A837" s="12"/>
      <c r="B837" s="5"/>
      <c r="D837" s="5"/>
    </row>
    <row r="838" ht="15.75" customHeight="1">
      <c r="A838" s="12"/>
      <c r="B838" s="5"/>
      <c r="D838" s="5"/>
    </row>
    <row r="839" ht="15.75" customHeight="1">
      <c r="A839" s="12"/>
      <c r="B839" s="5"/>
      <c r="D839" s="5"/>
    </row>
    <row r="840" ht="15.75" customHeight="1">
      <c r="A840" s="12"/>
      <c r="B840" s="5"/>
      <c r="D840" s="5"/>
    </row>
    <row r="841" ht="15.75" customHeight="1">
      <c r="A841" s="12"/>
      <c r="B841" s="5"/>
      <c r="D841" s="5"/>
    </row>
    <row r="842" ht="15.75" customHeight="1">
      <c r="A842" s="12"/>
      <c r="B842" s="5"/>
      <c r="D842" s="5"/>
    </row>
    <row r="843" ht="15.75" customHeight="1">
      <c r="A843" s="12"/>
      <c r="B843" s="5"/>
      <c r="D843" s="5"/>
    </row>
    <row r="844" ht="15.75" customHeight="1">
      <c r="A844" s="12"/>
      <c r="B844" s="5"/>
      <c r="D844" s="5"/>
    </row>
    <row r="845" ht="15.75" customHeight="1">
      <c r="A845" s="12"/>
      <c r="B845" s="5"/>
      <c r="D845" s="5"/>
    </row>
    <row r="846" ht="15.75" customHeight="1">
      <c r="A846" s="12"/>
      <c r="B846" s="5"/>
      <c r="D846" s="5"/>
    </row>
    <row r="847" ht="15.75" customHeight="1">
      <c r="A847" s="12"/>
      <c r="B847" s="5"/>
      <c r="D847" s="5"/>
    </row>
    <row r="848" ht="15.75" customHeight="1">
      <c r="A848" s="12"/>
      <c r="B848" s="5"/>
      <c r="D848" s="5"/>
    </row>
    <row r="849" ht="15.75" customHeight="1">
      <c r="A849" s="12"/>
      <c r="B849" s="5"/>
      <c r="D849" s="5"/>
    </row>
    <row r="850" ht="15.75" customHeight="1">
      <c r="A850" s="12"/>
      <c r="B850" s="5"/>
      <c r="D850" s="5"/>
    </row>
    <row r="851" ht="15.75" customHeight="1">
      <c r="A851" s="12"/>
      <c r="B851" s="5"/>
      <c r="D851" s="5"/>
    </row>
    <row r="852" ht="15.75" customHeight="1">
      <c r="A852" s="12"/>
      <c r="B852" s="5"/>
      <c r="D852" s="5"/>
    </row>
    <row r="853" ht="15.75" customHeight="1">
      <c r="A853" s="12"/>
      <c r="B853" s="5"/>
      <c r="D853" s="5"/>
    </row>
    <row r="854" ht="15.75" customHeight="1">
      <c r="A854" s="12"/>
      <c r="B854" s="5"/>
      <c r="D854" s="5"/>
    </row>
    <row r="855" ht="15.75" customHeight="1">
      <c r="A855" s="12"/>
      <c r="B855" s="5"/>
      <c r="D855" s="5"/>
    </row>
    <row r="856" ht="15.75" customHeight="1">
      <c r="A856" s="12"/>
      <c r="B856" s="5"/>
      <c r="D856" s="5"/>
    </row>
    <row r="857" ht="15.75" customHeight="1">
      <c r="A857" s="12"/>
      <c r="B857" s="5"/>
      <c r="D857" s="5"/>
    </row>
    <row r="858" ht="15.75" customHeight="1">
      <c r="A858" s="12"/>
      <c r="B858" s="5"/>
      <c r="D858" s="5"/>
    </row>
    <row r="859" ht="15.75" customHeight="1">
      <c r="A859" s="12"/>
      <c r="B859" s="5"/>
      <c r="D859" s="5"/>
    </row>
    <row r="860" ht="15.75" customHeight="1">
      <c r="A860" s="12"/>
      <c r="B860" s="5"/>
      <c r="D860" s="5"/>
    </row>
    <row r="861" ht="15.75" customHeight="1">
      <c r="A861" s="12"/>
      <c r="B861" s="5"/>
      <c r="D861" s="5"/>
    </row>
    <row r="862" ht="15.75" customHeight="1">
      <c r="A862" s="12"/>
      <c r="B862" s="5"/>
      <c r="D862" s="5"/>
    </row>
    <row r="863" ht="15.75" customHeight="1">
      <c r="A863" s="12"/>
      <c r="B863" s="5"/>
      <c r="D863" s="5"/>
    </row>
    <row r="864" ht="15.75" customHeight="1">
      <c r="A864" s="12"/>
      <c r="B864" s="5"/>
      <c r="D864" s="5"/>
    </row>
    <row r="865" ht="15.75" customHeight="1">
      <c r="A865" s="12"/>
      <c r="B865" s="5"/>
      <c r="D865" s="5"/>
    </row>
    <row r="866" ht="15.75" customHeight="1">
      <c r="A866" s="12"/>
      <c r="B866" s="5"/>
      <c r="D866" s="5"/>
    </row>
    <row r="867" ht="15.75" customHeight="1">
      <c r="A867" s="12"/>
      <c r="B867" s="5"/>
      <c r="D867" s="5"/>
    </row>
    <row r="868" ht="15.75" customHeight="1">
      <c r="A868" s="12"/>
      <c r="B868" s="5"/>
      <c r="D868" s="5"/>
    </row>
    <row r="869" ht="15.75" customHeight="1">
      <c r="A869" s="12"/>
      <c r="B869" s="5"/>
      <c r="D869" s="5"/>
    </row>
    <row r="870" ht="15.75" customHeight="1">
      <c r="A870" s="12"/>
      <c r="B870" s="5"/>
      <c r="D870" s="5"/>
    </row>
    <row r="871" ht="15.75" customHeight="1">
      <c r="A871" s="12"/>
      <c r="B871" s="5"/>
      <c r="D871" s="5"/>
    </row>
    <row r="872" ht="15.75" customHeight="1">
      <c r="A872" s="12"/>
      <c r="B872" s="5"/>
      <c r="D872" s="5"/>
    </row>
    <row r="873" ht="15.75" customHeight="1">
      <c r="A873" s="12"/>
      <c r="B873" s="5"/>
      <c r="D873" s="5"/>
    </row>
    <row r="874" ht="15.75" customHeight="1">
      <c r="A874" s="12"/>
      <c r="B874" s="5"/>
      <c r="D874" s="5"/>
    </row>
    <row r="875" ht="15.75" customHeight="1">
      <c r="A875" s="12"/>
      <c r="B875" s="5"/>
      <c r="D875" s="5"/>
    </row>
    <row r="876" ht="15.75" customHeight="1">
      <c r="A876" s="12"/>
      <c r="B876" s="5"/>
      <c r="D876" s="5"/>
    </row>
    <row r="877" ht="15.75" customHeight="1">
      <c r="A877" s="12"/>
      <c r="B877" s="5"/>
      <c r="D877" s="5"/>
    </row>
    <row r="878" ht="15.75" customHeight="1">
      <c r="A878" s="12"/>
      <c r="B878" s="5"/>
      <c r="D878" s="5"/>
    </row>
    <row r="879" ht="15.75" customHeight="1">
      <c r="A879" s="12"/>
      <c r="B879" s="5"/>
      <c r="D879" s="5"/>
    </row>
    <row r="880" ht="15.75" customHeight="1">
      <c r="A880" s="12"/>
      <c r="B880" s="5"/>
      <c r="D880" s="5"/>
    </row>
    <row r="881" ht="15.75" customHeight="1">
      <c r="A881" s="12"/>
      <c r="B881" s="5"/>
      <c r="D881" s="5"/>
    </row>
    <row r="882" ht="15.75" customHeight="1">
      <c r="A882" s="12"/>
      <c r="B882" s="5"/>
      <c r="D882" s="5"/>
    </row>
    <row r="883" ht="15.75" customHeight="1">
      <c r="A883" s="12"/>
      <c r="B883" s="5"/>
      <c r="D883" s="5"/>
    </row>
    <row r="884" ht="15.75" customHeight="1">
      <c r="A884" s="12"/>
      <c r="B884" s="5"/>
      <c r="D884" s="5"/>
    </row>
    <row r="885" ht="15.75" customHeight="1">
      <c r="A885" s="12"/>
      <c r="B885" s="5"/>
      <c r="D885" s="5"/>
    </row>
    <row r="886" ht="15.75" customHeight="1">
      <c r="A886" s="12"/>
      <c r="B886" s="5"/>
      <c r="D886" s="5"/>
    </row>
    <row r="887" ht="15.75" customHeight="1">
      <c r="A887" s="12"/>
      <c r="B887" s="5"/>
      <c r="D887" s="5"/>
    </row>
    <row r="888" ht="15.75" customHeight="1">
      <c r="A888" s="12"/>
      <c r="B888" s="5"/>
      <c r="D888" s="5"/>
    </row>
    <row r="889" ht="15.75" customHeight="1">
      <c r="A889" s="12"/>
      <c r="B889" s="5"/>
      <c r="D889" s="5"/>
    </row>
    <row r="890" ht="15.75" customHeight="1">
      <c r="A890" s="12"/>
      <c r="B890" s="5"/>
      <c r="D890" s="5"/>
    </row>
    <row r="891" ht="15.75" customHeight="1">
      <c r="A891" s="12"/>
      <c r="B891" s="5"/>
      <c r="D891" s="5"/>
    </row>
    <row r="892" ht="15.75" customHeight="1">
      <c r="A892" s="12"/>
      <c r="B892" s="5"/>
      <c r="D892" s="5"/>
    </row>
    <row r="893" ht="15.75" customHeight="1">
      <c r="A893" s="12"/>
      <c r="B893" s="5"/>
      <c r="D893" s="5"/>
    </row>
    <row r="894" ht="15.75" customHeight="1">
      <c r="A894" s="12"/>
      <c r="B894" s="5"/>
      <c r="D894" s="5"/>
    </row>
    <row r="895" ht="15.75" customHeight="1">
      <c r="A895" s="12"/>
      <c r="B895" s="5"/>
      <c r="D895" s="5"/>
    </row>
    <row r="896" ht="15.75" customHeight="1">
      <c r="A896" s="12"/>
      <c r="B896" s="5"/>
      <c r="D896" s="5"/>
    </row>
    <row r="897" ht="15.75" customHeight="1">
      <c r="A897" s="12"/>
      <c r="B897" s="5"/>
      <c r="D897" s="5"/>
    </row>
    <row r="898" ht="15.75" customHeight="1">
      <c r="A898" s="12"/>
      <c r="B898" s="5"/>
      <c r="D898" s="5"/>
    </row>
    <row r="899" ht="15.75" customHeight="1">
      <c r="A899" s="12"/>
      <c r="B899" s="5"/>
      <c r="D899" s="5"/>
    </row>
    <row r="900" ht="15.75" customHeight="1">
      <c r="A900" s="12"/>
      <c r="B900" s="5"/>
      <c r="D900" s="5"/>
    </row>
    <row r="901" ht="15.75" customHeight="1">
      <c r="A901" s="12"/>
      <c r="B901" s="5"/>
      <c r="D901" s="5"/>
    </row>
    <row r="902" ht="15.75" customHeight="1">
      <c r="A902" s="12"/>
      <c r="B902" s="5"/>
      <c r="D902" s="5"/>
    </row>
    <row r="903" ht="15.75" customHeight="1">
      <c r="A903" s="12"/>
      <c r="B903" s="5"/>
      <c r="D903" s="5"/>
    </row>
    <row r="904" ht="15.75" customHeight="1">
      <c r="A904" s="12"/>
      <c r="B904" s="5"/>
      <c r="D904" s="5"/>
    </row>
    <row r="905" ht="15.75" customHeight="1">
      <c r="A905" s="12"/>
      <c r="B905" s="5"/>
      <c r="D905" s="5"/>
    </row>
    <row r="906" ht="15.75" customHeight="1">
      <c r="A906" s="12"/>
      <c r="B906" s="5"/>
      <c r="D906" s="5"/>
    </row>
    <row r="907" ht="15.75" customHeight="1">
      <c r="A907" s="12"/>
      <c r="B907" s="5"/>
      <c r="D907" s="5"/>
    </row>
    <row r="908" ht="15.75" customHeight="1">
      <c r="A908" s="12"/>
      <c r="B908" s="5"/>
      <c r="D908" s="5"/>
    </row>
    <row r="909" ht="15.75" customHeight="1">
      <c r="A909" s="12"/>
      <c r="B909" s="5"/>
      <c r="D909" s="5"/>
    </row>
    <row r="910" ht="15.75" customHeight="1">
      <c r="A910" s="12"/>
      <c r="B910" s="5"/>
      <c r="D910" s="5"/>
    </row>
    <row r="911" ht="15.75" customHeight="1">
      <c r="A911" s="12"/>
      <c r="B911" s="5"/>
      <c r="D911" s="5"/>
    </row>
    <row r="912" ht="15.75" customHeight="1">
      <c r="A912" s="12"/>
      <c r="B912" s="5"/>
      <c r="D912" s="5"/>
    </row>
    <row r="913" ht="15.75" customHeight="1">
      <c r="A913" s="12"/>
      <c r="B913" s="5"/>
      <c r="D913" s="5"/>
    </row>
    <row r="914" ht="15.75" customHeight="1">
      <c r="A914" s="12"/>
      <c r="B914" s="5"/>
      <c r="D914" s="5"/>
    </row>
    <row r="915" ht="15.75" customHeight="1">
      <c r="A915" s="12"/>
      <c r="B915" s="5"/>
      <c r="D915" s="5"/>
    </row>
    <row r="916" ht="15.75" customHeight="1">
      <c r="A916" s="12"/>
      <c r="B916" s="5"/>
      <c r="D916" s="5"/>
    </row>
    <row r="917" ht="15.75" customHeight="1">
      <c r="A917" s="12"/>
      <c r="B917" s="5"/>
      <c r="D917" s="5"/>
    </row>
    <row r="918" ht="15.75" customHeight="1">
      <c r="A918" s="12"/>
      <c r="B918" s="5"/>
      <c r="D918" s="5"/>
    </row>
    <row r="919" ht="15.75" customHeight="1">
      <c r="A919" s="12"/>
      <c r="B919" s="5"/>
      <c r="D919" s="5"/>
    </row>
    <row r="920" ht="15.75" customHeight="1">
      <c r="A920" s="12"/>
      <c r="B920" s="5"/>
      <c r="D920" s="5"/>
    </row>
    <row r="921" ht="15.75" customHeight="1">
      <c r="A921" s="12"/>
      <c r="B921" s="5"/>
      <c r="D921" s="5"/>
    </row>
    <row r="922" ht="15.75" customHeight="1">
      <c r="A922" s="12"/>
      <c r="B922" s="5"/>
      <c r="D922" s="5"/>
    </row>
    <row r="923" ht="15.75" customHeight="1">
      <c r="A923" s="12"/>
      <c r="B923" s="5"/>
      <c r="D923" s="5"/>
    </row>
    <row r="924" ht="15.75" customHeight="1">
      <c r="A924" s="12"/>
      <c r="B924" s="5"/>
      <c r="D924" s="5"/>
    </row>
    <row r="925" ht="15.75" customHeight="1">
      <c r="A925" s="12"/>
      <c r="B925" s="5"/>
      <c r="D925" s="5"/>
    </row>
    <row r="926" ht="15.75" customHeight="1">
      <c r="A926" s="12"/>
      <c r="B926" s="5"/>
      <c r="D926" s="5"/>
    </row>
    <row r="927" ht="15.75" customHeight="1">
      <c r="A927" s="12"/>
      <c r="B927" s="5"/>
      <c r="D927" s="5"/>
    </row>
    <row r="928" ht="15.75" customHeight="1">
      <c r="A928" s="12"/>
      <c r="B928" s="5"/>
      <c r="D928" s="5"/>
    </row>
    <row r="929" ht="15.75" customHeight="1">
      <c r="A929" s="12"/>
      <c r="B929" s="5"/>
      <c r="D929" s="5"/>
    </row>
    <row r="930" ht="15.75" customHeight="1">
      <c r="A930" s="12"/>
      <c r="B930" s="5"/>
      <c r="D930" s="5"/>
    </row>
    <row r="931" ht="15.75" customHeight="1">
      <c r="A931" s="12"/>
      <c r="B931" s="5"/>
      <c r="D931" s="5"/>
    </row>
    <row r="932" ht="15.75" customHeight="1">
      <c r="A932" s="12"/>
      <c r="B932" s="5"/>
      <c r="D932" s="5"/>
    </row>
    <row r="933" ht="15.75" customHeight="1">
      <c r="A933" s="12"/>
      <c r="B933" s="5"/>
      <c r="D933" s="5"/>
    </row>
    <row r="934" ht="15.75" customHeight="1">
      <c r="A934" s="12"/>
      <c r="B934" s="5"/>
      <c r="D934" s="5"/>
    </row>
    <row r="935" ht="15.75" customHeight="1">
      <c r="A935" s="12"/>
      <c r="B935" s="5"/>
      <c r="D935" s="5"/>
    </row>
    <row r="936" ht="15.75" customHeight="1">
      <c r="A936" s="12"/>
      <c r="B936" s="5"/>
      <c r="D936" s="5"/>
    </row>
    <row r="937" ht="15.75" customHeight="1">
      <c r="A937" s="12"/>
      <c r="B937" s="5"/>
      <c r="D937" s="5"/>
    </row>
    <row r="938" ht="15.75" customHeight="1">
      <c r="A938" s="12"/>
      <c r="B938" s="5"/>
      <c r="D938" s="5"/>
    </row>
    <row r="939" ht="15.75" customHeight="1">
      <c r="A939" s="12"/>
      <c r="B939" s="5"/>
      <c r="D939" s="5"/>
    </row>
    <row r="940" ht="15.75" customHeight="1">
      <c r="A940" s="12"/>
      <c r="B940" s="5"/>
      <c r="D940" s="5"/>
    </row>
    <row r="941" ht="15.75" customHeight="1">
      <c r="A941" s="12"/>
      <c r="B941" s="5"/>
      <c r="D941" s="5"/>
    </row>
    <row r="942" ht="15.75" customHeight="1">
      <c r="A942" s="12"/>
      <c r="B942" s="5"/>
      <c r="D942" s="5"/>
    </row>
    <row r="943" ht="15.75" customHeight="1">
      <c r="A943" s="12"/>
      <c r="B943" s="5"/>
      <c r="D943" s="5"/>
    </row>
    <row r="944" ht="15.75" customHeight="1">
      <c r="A944" s="12"/>
      <c r="B944" s="5"/>
      <c r="D944" s="5"/>
    </row>
    <row r="945" ht="15.75" customHeight="1">
      <c r="A945" s="12"/>
      <c r="B945" s="5"/>
      <c r="D945" s="5"/>
    </row>
    <row r="946" ht="15.75" customHeight="1">
      <c r="A946" s="12"/>
      <c r="B946" s="5"/>
      <c r="D946" s="5"/>
    </row>
    <row r="947" ht="15.75" customHeight="1">
      <c r="A947" s="12"/>
      <c r="B947" s="5"/>
      <c r="D947" s="5"/>
    </row>
    <row r="948" ht="15.75" customHeight="1">
      <c r="A948" s="12"/>
      <c r="B948" s="5"/>
      <c r="D948" s="5"/>
    </row>
    <row r="949" ht="15.75" customHeight="1">
      <c r="A949" s="12"/>
      <c r="B949" s="5"/>
      <c r="D949" s="5"/>
    </row>
    <row r="950" ht="15.75" customHeight="1">
      <c r="A950" s="12"/>
      <c r="B950" s="5"/>
      <c r="D950" s="5"/>
    </row>
    <row r="951" ht="15.75" customHeight="1">
      <c r="A951" s="12"/>
      <c r="B951" s="5"/>
      <c r="D951" s="5"/>
    </row>
    <row r="952" ht="15.75" customHeight="1">
      <c r="A952" s="12"/>
      <c r="B952" s="5"/>
      <c r="D952" s="5"/>
    </row>
    <row r="953" ht="15.75" customHeight="1">
      <c r="A953" s="12"/>
      <c r="B953" s="5"/>
      <c r="D953" s="5"/>
    </row>
    <row r="954" ht="15.75" customHeight="1">
      <c r="A954" s="12"/>
      <c r="B954" s="5"/>
      <c r="D954" s="5"/>
    </row>
    <row r="955" ht="15.75" customHeight="1">
      <c r="A955" s="12"/>
      <c r="B955" s="5"/>
      <c r="D955" s="5"/>
    </row>
    <row r="956" ht="15.75" customHeight="1">
      <c r="A956" s="12"/>
      <c r="B956" s="5"/>
      <c r="D956" s="5"/>
    </row>
    <row r="957" ht="15.75" customHeight="1">
      <c r="A957" s="12"/>
      <c r="B957" s="5"/>
      <c r="D957" s="5"/>
    </row>
    <row r="958" ht="15.75" customHeight="1">
      <c r="A958" s="12"/>
      <c r="B958" s="5"/>
      <c r="D958" s="5"/>
    </row>
    <row r="959" ht="15.75" customHeight="1">
      <c r="A959" s="12"/>
      <c r="B959" s="5"/>
      <c r="D959" s="5"/>
    </row>
    <row r="960" ht="15.75" customHeight="1">
      <c r="A960" s="12"/>
      <c r="B960" s="5"/>
      <c r="D960" s="5"/>
    </row>
    <row r="961" ht="15.75" customHeight="1">
      <c r="A961" s="12"/>
      <c r="B961" s="5"/>
      <c r="D961" s="5"/>
    </row>
    <row r="962" ht="15.75" customHeight="1">
      <c r="A962" s="12"/>
      <c r="B962" s="5"/>
      <c r="D962" s="5"/>
    </row>
    <row r="963" ht="15.75" customHeight="1">
      <c r="A963" s="12"/>
      <c r="B963" s="5"/>
      <c r="D963" s="5"/>
    </row>
    <row r="964" ht="15.75" customHeight="1">
      <c r="A964" s="12"/>
      <c r="B964" s="5"/>
      <c r="D964" s="5"/>
    </row>
    <row r="965" ht="15.75" customHeight="1">
      <c r="A965" s="12"/>
      <c r="B965" s="5"/>
      <c r="D965" s="5"/>
    </row>
    <row r="966" ht="15.75" customHeight="1">
      <c r="A966" s="12"/>
      <c r="B966" s="5"/>
      <c r="D966" s="5"/>
    </row>
    <row r="967" ht="15.75" customHeight="1">
      <c r="A967" s="12"/>
      <c r="B967" s="5"/>
      <c r="D967" s="5"/>
    </row>
    <row r="968" ht="15.75" customHeight="1">
      <c r="A968" s="12"/>
      <c r="B968" s="5"/>
      <c r="D968" s="5"/>
    </row>
    <row r="969" ht="15.75" customHeight="1">
      <c r="A969" s="12"/>
      <c r="B969" s="5"/>
      <c r="D969" s="5"/>
    </row>
    <row r="970" ht="15.75" customHeight="1">
      <c r="A970" s="12"/>
      <c r="B970" s="5"/>
      <c r="D970" s="5"/>
    </row>
    <row r="971" ht="15.75" customHeight="1">
      <c r="A971" s="12"/>
      <c r="B971" s="5"/>
      <c r="D971" s="5"/>
    </row>
    <row r="972" ht="15.75" customHeight="1">
      <c r="A972" s="12"/>
      <c r="B972" s="5"/>
      <c r="D972" s="5"/>
    </row>
    <row r="973" ht="15.75" customHeight="1">
      <c r="A973" s="12"/>
      <c r="B973" s="5"/>
      <c r="D973" s="5"/>
    </row>
    <row r="974" ht="15.75" customHeight="1">
      <c r="A974" s="12"/>
      <c r="B974" s="5"/>
      <c r="D974" s="5"/>
    </row>
    <row r="975" ht="15.75" customHeight="1">
      <c r="A975" s="12"/>
      <c r="B975" s="5"/>
      <c r="D975" s="5"/>
    </row>
    <row r="976" ht="15.75" customHeight="1">
      <c r="A976" s="12"/>
      <c r="B976" s="5"/>
      <c r="D976" s="5"/>
    </row>
    <row r="977" ht="15.75" customHeight="1">
      <c r="A977" s="12"/>
      <c r="B977" s="5"/>
      <c r="D977" s="5"/>
    </row>
    <row r="978" ht="15.75" customHeight="1">
      <c r="A978" s="12"/>
      <c r="B978" s="5"/>
      <c r="D978" s="5"/>
    </row>
    <row r="979" ht="15.75" customHeight="1">
      <c r="A979" s="12"/>
      <c r="B979" s="5"/>
      <c r="D979" s="5"/>
    </row>
    <row r="980" ht="15.75" customHeight="1">
      <c r="A980" s="12"/>
      <c r="B980" s="5"/>
      <c r="D980" s="5"/>
    </row>
    <row r="981" ht="15.75" customHeight="1">
      <c r="A981" s="12"/>
      <c r="B981" s="5"/>
      <c r="D981" s="5"/>
    </row>
    <row r="982" ht="15.75" customHeight="1">
      <c r="A982" s="12"/>
      <c r="B982" s="5"/>
      <c r="D982" s="5"/>
    </row>
    <row r="983" ht="15.75" customHeight="1">
      <c r="A983" s="12"/>
      <c r="B983" s="5"/>
      <c r="D983" s="5"/>
    </row>
    <row r="984" ht="15.75" customHeight="1">
      <c r="A984" s="12"/>
      <c r="B984" s="5"/>
      <c r="D984" s="5"/>
    </row>
    <row r="985" ht="15.75" customHeight="1">
      <c r="A985" s="12"/>
      <c r="B985" s="5"/>
      <c r="D985" s="5"/>
    </row>
    <row r="986" ht="15.75" customHeight="1">
      <c r="A986" s="12"/>
      <c r="B986" s="5"/>
      <c r="D986" s="5"/>
    </row>
    <row r="987" ht="15.75" customHeight="1">
      <c r="A987" s="12"/>
      <c r="B987" s="5"/>
      <c r="D987" s="5"/>
    </row>
    <row r="988" ht="15.75" customHeight="1">
      <c r="A988" s="12"/>
      <c r="B988" s="5"/>
      <c r="D988" s="5"/>
    </row>
    <row r="989" ht="15.75" customHeight="1">
      <c r="A989" s="12"/>
      <c r="B989" s="5"/>
      <c r="D989" s="5"/>
    </row>
    <row r="990" ht="15.75" customHeight="1">
      <c r="A990" s="12"/>
      <c r="B990" s="5"/>
      <c r="D990" s="5"/>
    </row>
    <row r="991" ht="15.75" customHeight="1">
      <c r="A991" s="12"/>
      <c r="B991" s="5"/>
      <c r="D991" s="5"/>
    </row>
    <row r="992" ht="15.75" customHeight="1">
      <c r="A992" s="12"/>
      <c r="B992" s="5"/>
      <c r="D992" s="5"/>
    </row>
    <row r="993" ht="15.75" customHeight="1">
      <c r="A993" s="12"/>
      <c r="B993" s="5"/>
      <c r="D993" s="5"/>
    </row>
    <row r="994" ht="15.75" customHeight="1">
      <c r="A994" s="12"/>
      <c r="B994" s="5"/>
      <c r="D994" s="5"/>
    </row>
    <row r="995" ht="15.75" customHeight="1">
      <c r="A995" s="12"/>
      <c r="B995" s="5"/>
      <c r="D995" s="5"/>
    </row>
    <row r="996" ht="15.75" customHeight="1">
      <c r="A996" s="12"/>
      <c r="B996" s="5"/>
      <c r="D996" s="5"/>
    </row>
    <row r="997" ht="15.75" customHeight="1">
      <c r="A997" s="12"/>
      <c r="B997" s="5"/>
      <c r="D997" s="5"/>
    </row>
    <row r="998" ht="15.75" customHeight="1">
      <c r="A998" s="12"/>
      <c r="B998" s="5"/>
      <c r="D998" s="5"/>
    </row>
    <row r="999" ht="15.75" customHeight="1">
      <c r="A999" s="12"/>
      <c r="B999" s="5"/>
      <c r="D999" s="5"/>
    </row>
    <row r="1000" ht="15.75" customHeight="1">
      <c r="A1000" s="12"/>
      <c r="B1000" s="5"/>
      <c r="D1000" s="5"/>
    </row>
  </sheetData>
  <dataValidations>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D9:D1000">
      <formula1>'# Enums'!$BU$2:$BU$8</formula1>
    </dataValidation>
    <dataValidation type="list" allowBlank="1" showErrorMessage="1" sqref="B9:B1000">
      <formula1>datasets!$B$9:$B$1000</formula1>
    </dataValidation>
  </dataValidation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7082"/>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5" width="16.71"/>
    <col customWidth="1" min="6" max="26" width="8.71"/>
  </cols>
  <sheetData>
    <row r="1">
      <c r="A1" s="6" t="s">
        <v>2896</v>
      </c>
      <c r="B1" s="6" t="s">
        <v>2897</v>
      </c>
      <c r="C1" s="6" t="s">
        <v>3276</v>
      </c>
      <c r="D1" s="6" t="s">
        <v>82</v>
      </c>
      <c r="E1" s="6" t="s">
        <v>83</v>
      </c>
      <c r="F1" s="6"/>
      <c r="G1" s="6"/>
      <c r="H1" s="6"/>
      <c r="I1" s="6"/>
      <c r="J1" s="6"/>
      <c r="K1" s="6"/>
      <c r="L1" s="6"/>
      <c r="M1" s="6"/>
      <c r="N1" s="6"/>
      <c r="O1" s="6"/>
      <c r="P1" s="6"/>
      <c r="Q1" s="6"/>
      <c r="R1" s="6"/>
      <c r="S1" s="6"/>
      <c r="T1" s="6"/>
      <c r="U1" s="6"/>
      <c r="V1" s="6"/>
      <c r="W1" s="6"/>
      <c r="X1" s="6"/>
      <c r="Y1" s="6"/>
      <c r="Z1" s="6"/>
    </row>
    <row r="2">
      <c r="A2" s="7" t="s">
        <v>2932</v>
      </c>
      <c r="B2" s="7" t="s">
        <v>2933</v>
      </c>
      <c r="C2" s="7" t="s">
        <v>2933</v>
      </c>
      <c r="D2" s="7" t="s">
        <v>3265</v>
      </c>
      <c r="E2" s="7" t="s">
        <v>3266</v>
      </c>
      <c r="F2" s="7"/>
      <c r="G2" s="7"/>
      <c r="H2" s="7"/>
      <c r="I2" s="7"/>
      <c r="J2" s="7"/>
      <c r="K2" s="7"/>
      <c r="L2" s="7"/>
      <c r="M2" s="7"/>
      <c r="N2" s="7"/>
      <c r="O2" s="7"/>
      <c r="P2" s="7"/>
      <c r="Q2" s="7"/>
      <c r="R2" s="7"/>
      <c r="S2" s="7"/>
      <c r="T2" s="7"/>
      <c r="U2" s="7"/>
      <c r="V2" s="7"/>
      <c r="W2" s="7"/>
      <c r="X2" s="7"/>
      <c r="Y2" s="7"/>
      <c r="Z2" s="7"/>
    </row>
    <row r="3" ht="30.0" customHeight="1">
      <c r="A3" s="8" t="s">
        <v>2988</v>
      </c>
      <c r="B3" s="8" t="s">
        <v>2989</v>
      </c>
      <c r="C3" s="8" t="s">
        <v>3267</v>
      </c>
      <c r="D3" s="8" t="s">
        <v>3268</v>
      </c>
      <c r="E3" s="8" t="s">
        <v>3269</v>
      </c>
      <c r="F3" s="8"/>
      <c r="G3" s="8"/>
      <c r="H3" s="8"/>
      <c r="I3" s="8"/>
      <c r="J3" s="8"/>
      <c r="K3" s="8"/>
      <c r="L3" s="8"/>
      <c r="M3" s="8"/>
      <c r="N3" s="8"/>
      <c r="O3" s="8"/>
      <c r="P3" s="8"/>
      <c r="Q3" s="8"/>
      <c r="R3" s="8"/>
      <c r="S3" s="8"/>
      <c r="T3" s="8"/>
      <c r="U3" s="8"/>
      <c r="V3" s="8"/>
      <c r="W3" s="8"/>
      <c r="X3" s="8"/>
      <c r="Y3" s="8"/>
      <c r="Z3" s="8"/>
    </row>
    <row r="4">
      <c r="A4" s="9" t="s">
        <v>3048</v>
      </c>
      <c r="B4" s="9" t="s">
        <v>3049</v>
      </c>
      <c r="C4" s="9" t="s">
        <v>3049</v>
      </c>
      <c r="D4" s="9" t="s">
        <v>3049</v>
      </c>
      <c r="E4" s="9" t="s">
        <v>3049</v>
      </c>
      <c r="F4" s="9"/>
      <c r="G4" s="9"/>
      <c r="H4" s="9"/>
      <c r="I4" s="9"/>
      <c r="J4" s="9"/>
      <c r="K4" s="9"/>
      <c r="L4" s="9"/>
      <c r="M4" s="9"/>
      <c r="N4" s="9"/>
      <c r="O4" s="9"/>
      <c r="P4" s="9"/>
      <c r="Q4" s="9"/>
      <c r="R4" s="9"/>
      <c r="S4" s="9"/>
      <c r="T4" s="9"/>
      <c r="U4" s="9"/>
      <c r="V4" s="9"/>
      <c r="W4" s="9"/>
      <c r="X4" s="9"/>
      <c r="Y4" s="9"/>
      <c r="Z4" s="9"/>
    </row>
    <row r="5">
      <c r="A5" s="9" t="s">
        <v>3050</v>
      </c>
      <c r="B5" s="9" t="s">
        <v>3051</v>
      </c>
      <c r="C5" s="9" t="s">
        <v>3051</v>
      </c>
      <c r="D5" s="9" t="s">
        <v>3051</v>
      </c>
      <c r="E5" s="9" t="s">
        <v>3051</v>
      </c>
      <c r="F5" s="9"/>
      <c r="G5" s="9"/>
      <c r="H5" s="9"/>
      <c r="I5" s="9"/>
      <c r="J5" s="9"/>
      <c r="K5" s="9"/>
      <c r="L5" s="9"/>
      <c r="M5" s="9"/>
      <c r="N5" s="9"/>
      <c r="O5" s="9"/>
      <c r="P5" s="9"/>
      <c r="Q5" s="9"/>
      <c r="R5" s="9"/>
      <c r="S5" s="9"/>
      <c r="T5" s="9"/>
      <c r="U5" s="9"/>
      <c r="V5" s="9"/>
      <c r="W5" s="9"/>
      <c r="X5" s="9"/>
      <c r="Y5" s="9"/>
      <c r="Z5" s="9"/>
    </row>
    <row r="6" ht="30.0" customHeight="1">
      <c r="A6" s="8" t="s">
        <v>3053</v>
      </c>
      <c r="B6" s="8"/>
      <c r="C6" s="8"/>
      <c r="D6" s="8" t="s">
        <v>3270</v>
      </c>
      <c r="E6" s="8" t="s">
        <v>3271</v>
      </c>
      <c r="F6" s="8"/>
      <c r="G6" s="8"/>
      <c r="H6" s="8"/>
      <c r="I6" s="8"/>
      <c r="J6" s="8"/>
      <c r="K6" s="8"/>
      <c r="L6" s="8"/>
      <c r="M6" s="8"/>
      <c r="N6" s="8"/>
      <c r="O6" s="8"/>
      <c r="P6" s="8"/>
      <c r="Q6" s="8"/>
      <c r="R6" s="8"/>
      <c r="S6" s="8"/>
      <c r="T6" s="8"/>
      <c r="U6" s="8"/>
      <c r="V6" s="8"/>
      <c r="W6" s="8"/>
      <c r="X6" s="8"/>
      <c r="Y6" s="8"/>
      <c r="Z6" s="8"/>
    </row>
    <row r="7">
      <c r="A7" s="10" t="s">
        <v>3070</v>
      </c>
      <c r="B7" s="10"/>
      <c r="C7" s="10"/>
      <c r="D7" s="10" t="str">
        <f>HYPERLINK("https://rdl-standard.readthedocs.io/en/dev/reference/codelists/#cost-type","cost_type")</f>
        <v>cost_type</v>
      </c>
      <c r="E7" s="10" t="str">
        <f>HYPERLINK("https://rdl-standard.readthedocs.io/en/dev/reference/codelists/#currency","currency")</f>
        <v>currency</v>
      </c>
      <c r="F7" s="10"/>
      <c r="G7" s="10"/>
      <c r="H7" s="10"/>
      <c r="I7" s="10"/>
      <c r="J7" s="10"/>
      <c r="K7" s="10"/>
      <c r="L7" s="10"/>
      <c r="M7" s="10"/>
      <c r="N7" s="10"/>
      <c r="O7" s="10"/>
      <c r="P7" s="10"/>
      <c r="Q7" s="10"/>
      <c r="R7" s="10"/>
      <c r="S7" s="10"/>
      <c r="T7" s="10"/>
      <c r="U7" s="10"/>
      <c r="V7" s="10"/>
      <c r="W7" s="10"/>
      <c r="X7" s="10"/>
      <c r="Y7" s="10"/>
      <c r="Z7" s="10"/>
    </row>
    <row r="8" ht="49.5" customHeight="1">
      <c r="A8" s="11" t="s">
        <v>3071</v>
      </c>
      <c r="B8" s="11"/>
      <c r="C8" s="11"/>
      <c r="D8" s="11"/>
      <c r="E8" s="11"/>
      <c r="F8" s="11"/>
      <c r="G8" s="11"/>
      <c r="H8" s="11"/>
      <c r="I8" s="11"/>
      <c r="J8" s="11"/>
      <c r="K8" s="11"/>
      <c r="L8" s="11"/>
      <c r="M8" s="11"/>
      <c r="N8" s="11"/>
      <c r="O8" s="11"/>
      <c r="P8" s="11"/>
      <c r="Q8" s="11"/>
      <c r="R8" s="11"/>
      <c r="S8" s="11"/>
      <c r="T8" s="11"/>
      <c r="U8" s="11"/>
      <c r="V8" s="11"/>
      <c r="W8" s="11"/>
      <c r="X8" s="11"/>
      <c r="Y8" s="11"/>
      <c r="Z8" s="11"/>
    </row>
    <row r="9">
      <c r="A9" s="12"/>
      <c r="B9" s="13" t="s">
        <v>3074</v>
      </c>
      <c r="C9" s="13" t="s">
        <v>3074</v>
      </c>
      <c r="D9" s="13" t="s">
        <v>110</v>
      </c>
      <c r="E9" s="13" t="s">
        <v>111</v>
      </c>
    </row>
    <row r="10">
      <c r="A10" s="12"/>
      <c r="B10" s="13"/>
      <c r="C10" s="13"/>
      <c r="D10" s="13"/>
      <c r="E10" s="13"/>
    </row>
    <row r="11">
      <c r="A11" s="12"/>
      <c r="B11" s="13"/>
      <c r="C11" s="13"/>
      <c r="D11" s="13"/>
      <c r="E11" s="13"/>
    </row>
    <row r="12">
      <c r="A12" s="12"/>
      <c r="B12" s="13"/>
      <c r="C12" s="13"/>
      <c r="D12" s="13"/>
      <c r="E12" s="13"/>
    </row>
    <row r="13">
      <c r="A13" s="12"/>
      <c r="B13" s="13"/>
      <c r="C13" s="13"/>
      <c r="D13" s="13"/>
      <c r="E13" s="13"/>
    </row>
    <row r="14">
      <c r="A14" s="12"/>
      <c r="B14" s="13"/>
      <c r="C14" s="13"/>
      <c r="D14" s="13"/>
      <c r="E14" s="13"/>
    </row>
    <row r="15">
      <c r="A15" s="12"/>
      <c r="B15" s="13"/>
      <c r="C15" s="13"/>
      <c r="D15" s="13"/>
      <c r="E15" s="13"/>
    </row>
    <row r="16">
      <c r="A16" s="12"/>
      <c r="B16" s="13"/>
      <c r="C16" s="13"/>
      <c r="D16" s="13"/>
      <c r="E16" s="13"/>
    </row>
    <row r="17">
      <c r="A17" s="12"/>
      <c r="B17" s="13"/>
      <c r="C17" s="13"/>
      <c r="D17" s="13"/>
      <c r="E17" s="13"/>
    </row>
    <row r="18">
      <c r="A18" s="12"/>
      <c r="B18" s="13"/>
      <c r="C18" s="13"/>
      <c r="D18" s="13"/>
      <c r="E18" s="13"/>
    </row>
    <row r="19">
      <c r="A19" s="12"/>
      <c r="B19" s="13"/>
      <c r="C19" s="13"/>
      <c r="D19" s="13"/>
      <c r="E19" s="13"/>
    </row>
    <row r="20">
      <c r="A20" s="12"/>
      <c r="B20" s="13"/>
      <c r="C20" s="13"/>
      <c r="D20" s="13"/>
      <c r="E20" s="13"/>
    </row>
    <row r="21" ht="15.75" customHeight="1">
      <c r="A21" s="12"/>
      <c r="B21" s="13"/>
      <c r="C21" s="13"/>
      <c r="D21" s="13"/>
      <c r="E21" s="13"/>
    </row>
    <row r="22" ht="15.75" customHeight="1">
      <c r="A22" s="12"/>
      <c r="B22" s="13"/>
      <c r="C22" s="13"/>
      <c r="D22" s="13"/>
      <c r="E22" s="13"/>
    </row>
    <row r="23" ht="15.75" customHeight="1">
      <c r="A23" s="12"/>
      <c r="B23" s="13"/>
      <c r="C23" s="13"/>
      <c r="D23" s="13"/>
      <c r="E23" s="13"/>
    </row>
    <row r="24" ht="15.75" customHeight="1">
      <c r="A24" s="12"/>
      <c r="B24" s="13"/>
      <c r="C24" s="13"/>
      <c r="D24" s="13"/>
      <c r="E24" s="13"/>
    </row>
    <row r="25" ht="15.75" customHeight="1">
      <c r="A25" s="12"/>
      <c r="B25" s="13"/>
      <c r="C25" s="13"/>
      <c r="D25" s="13"/>
      <c r="E25" s="13"/>
    </row>
    <row r="26" ht="15.75" customHeight="1">
      <c r="A26" s="12"/>
      <c r="B26" s="13"/>
      <c r="C26" s="13"/>
      <c r="D26" s="13"/>
      <c r="E26" s="13"/>
    </row>
    <row r="27" ht="15.75" customHeight="1">
      <c r="A27" s="12"/>
      <c r="B27" s="13"/>
      <c r="C27" s="13"/>
      <c r="D27" s="13"/>
      <c r="E27" s="13"/>
    </row>
    <row r="28" ht="15.75" customHeight="1">
      <c r="A28" s="12"/>
      <c r="B28" s="13"/>
      <c r="C28" s="13"/>
      <c r="D28" s="13"/>
      <c r="E28" s="13"/>
    </row>
    <row r="29" ht="15.75" customHeight="1">
      <c r="A29" s="12"/>
      <c r="B29" s="13"/>
      <c r="C29" s="13"/>
      <c r="D29" s="13"/>
      <c r="E29" s="13"/>
    </row>
    <row r="30" ht="15.75" customHeight="1">
      <c r="A30" s="12"/>
      <c r="B30" s="13"/>
      <c r="C30" s="13"/>
      <c r="D30" s="13"/>
      <c r="E30" s="13"/>
    </row>
    <row r="31" ht="15.75" customHeight="1">
      <c r="A31" s="12"/>
      <c r="B31" s="13"/>
      <c r="C31" s="13"/>
      <c r="D31" s="13"/>
      <c r="E31" s="13"/>
    </row>
    <row r="32" ht="15.75" customHeight="1">
      <c r="A32" s="12"/>
      <c r="B32" s="13"/>
      <c r="C32" s="13"/>
      <c r="D32" s="13"/>
      <c r="E32" s="13"/>
    </row>
    <row r="33" ht="15.75" customHeight="1">
      <c r="A33" s="12"/>
      <c r="B33" s="13"/>
      <c r="C33" s="13"/>
      <c r="D33" s="13"/>
      <c r="E33" s="13"/>
    </row>
    <row r="34" ht="15.75" customHeight="1">
      <c r="A34" s="12"/>
      <c r="B34" s="13"/>
      <c r="C34" s="13"/>
      <c r="D34" s="13"/>
      <c r="E34" s="13"/>
    </row>
    <row r="35" ht="15.75" customHeight="1">
      <c r="A35" s="12"/>
      <c r="B35" s="13"/>
      <c r="C35" s="13"/>
      <c r="D35" s="13"/>
      <c r="E35" s="13"/>
    </row>
    <row r="36" ht="15.75" customHeight="1">
      <c r="A36" s="12"/>
      <c r="B36" s="13"/>
      <c r="C36" s="13"/>
      <c r="D36" s="13"/>
      <c r="E36" s="13"/>
    </row>
    <row r="37" ht="15.75" customHeight="1">
      <c r="A37" s="12"/>
      <c r="B37" s="13"/>
      <c r="C37" s="13"/>
      <c r="D37" s="13"/>
      <c r="E37" s="13"/>
    </row>
    <row r="38" ht="15.75" customHeight="1">
      <c r="A38" s="12"/>
      <c r="B38" s="13"/>
      <c r="C38" s="13"/>
      <c r="D38" s="13"/>
      <c r="E38" s="13"/>
    </row>
    <row r="39" ht="15.75" customHeight="1">
      <c r="A39" s="12"/>
      <c r="B39" s="13"/>
      <c r="C39" s="13"/>
      <c r="D39" s="13"/>
      <c r="E39" s="13"/>
    </row>
    <row r="40" ht="15.75" customHeight="1">
      <c r="A40" s="12"/>
      <c r="B40" s="13"/>
      <c r="C40" s="13"/>
      <c r="D40" s="13"/>
      <c r="E40" s="13"/>
    </row>
    <row r="41" ht="15.75" customHeight="1">
      <c r="A41" s="12"/>
      <c r="B41" s="13"/>
      <c r="C41" s="13"/>
      <c r="D41" s="13"/>
      <c r="E41" s="13"/>
    </row>
    <row r="42" ht="15.75" customHeight="1">
      <c r="A42" s="12"/>
      <c r="B42" s="13"/>
      <c r="C42" s="13"/>
      <c r="D42" s="13"/>
      <c r="E42" s="13"/>
    </row>
    <row r="43" ht="15.75" customHeight="1">
      <c r="A43" s="12"/>
      <c r="B43" s="13"/>
      <c r="C43" s="13"/>
      <c r="D43" s="13"/>
      <c r="E43" s="13"/>
    </row>
    <row r="44" ht="15.75" customHeight="1">
      <c r="A44" s="12"/>
      <c r="B44" s="13"/>
      <c r="C44" s="13"/>
      <c r="D44" s="13"/>
      <c r="E44" s="13"/>
    </row>
    <row r="45" ht="15.75" customHeight="1">
      <c r="A45" s="12"/>
      <c r="B45" s="13"/>
      <c r="C45" s="13"/>
      <c r="D45" s="13"/>
      <c r="E45" s="13"/>
    </row>
    <row r="46" ht="15.75" customHeight="1">
      <c r="A46" s="12"/>
      <c r="B46" s="13"/>
      <c r="C46" s="13"/>
      <c r="D46" s="13"/>
      <c r="E46" s="13"/>
    </row>
    <row r="47" ht="15.75" customHeight="1">
      <c r="A47" s="12"/>
      <c r="B47" s="13"/>
      <c r="C47" s="13"/>
      <c r="D47" s="13"/>
      <c r="E47" s="13"/>
    </row>
    <row r="48" ht="15.75" customHeight="1">
      <c r="A48" s="12"/>
      <c r="B48" s="13"/>
      <c r="C48" s="13"/>
      <c r="D48" s="13"/>
      <c r="E48" s="13"/>
    </row>
    <row r="49" ht="15.75" customHeight="1">
      <c r="A49" s="12"/>
      <c r="B49" s="13"/>
      <c r="C49" s="13"/>
      <c r="D49" s="13"/>
      <c r="E49" s="13"/>
    </row>
    <row r="50" ht="15.75" customHeight="1">
      <c r="A50" s="12"/>
      <c r="B50" s="13"/>
      <c r="C50" s="13"/>
      <c r="D50" s="13"/>
      <c r="E50" s="13"/>
    </row>
    <row r="51" ht="15.75" customHeight="1">
      <c r="A51" s="12"/>
      <c r="B51" s="13"/>
      <c r="C51" s="13"/>
      <c r="D51" s="13"/>
      <c r="E51" s="13"/>
    </row>
    <row r="52" ht="15.75" customHeight="1">
      <c r="A52" s="12"/>
      <c r="B52" s="13"/>
      <c r="C52" s="13"/>
      <c r="D52" s="13"/>
      <c r="E52" s="13"/>
    </row>
    <row r="53" ht="15.75" customHeight="1">
      <c r="A53" s="12"/>
      <c r="B53" s="13"/>
      <c r="C53" s="13"/>
      <c r="D53" s="13"/>
      <c r="E53" s="13"/>
    </row>
    <row r="54" ht="15.75" customHeight="1">
      <c r="A54" s="12"/>
      <c r="B54" s="13"/>
      <c r="C54" s="13"/>
      <c r="D54" s="13"/>
      <c r="E54" s="13"/>
    </row>
    <row r="55" ht="15.75" customHeight="1">
      <c r="A55" s="12"/>
      <c r="B55" s="13"/>
      <c r="C55" s="13"/>
      <c r="D55" s="13"/>
      <c r="E55" s="13"/>
    </row>
    <row r="56" ht="15.75" customHeight="1">
      <c r="A56" s="12"/>
      <c r="B56" s="13"/>
      <c r="C56" s="13"/>
      <c r="D56" s="13"/>
      <c r="E56" s="13"/>
    </row>
    <row r="57" ht="15.75" customHeight="1">
      <c r="A57" s="12"/>
      <c r="B57" s="13"/>
      <c r="C57" s="13"/>
      <c r="D57" s="13"/>
      <c r="E57" s="13"/>
    </row>
    <row r="58" ht="15.75" customHeight="1">
      <c r="A58" s="12"/>
      <c r="B58" s="13"/>
      <c r="C58" s="13"/>
      <c r="D58" s="13"/>
      <c r="E58" s="13"/>
    </row>
    <row r="59" ht="15.75" customHeight="1">
      <c r="A59" s="12"/>
      <c r="B59" s="13"/>
      <c r="C59" s="13"/>
      <c r="D59" s="13"/>
      <c r="E59" s="13"/>
    </row>
    <row r="60" ht="15.75" customHeight="1">
      <c r="A60" s="12"/>
      <c r="B60" s="13"/>
      <c r="C60" s="13"/>
      <c r="D60" s="13"/>
      <c r="E60" s="13"/>
    </row>
    <row r="61" ht="15.75" customHeight="1">
      <c r="A61" s="12"/>
      <c r="B61" s="13"/>
      <c r="C61" s="13"/>
      <c r="D61" s="13"/>
      <c r="E61" s="13"/>
    </row>
    <row r="62" ht="15.75" customHeight="1">
      <c r="A62" s="12"/>
      <c r="B62" s="13"/>
      <c r="C62" s="13"/>
      <c r="D62" s="13"/>
      <c r="E62" s="13"/>
    </row>
    <row r="63" ht="15.75" customHeight="1">
      <c r="A63" s="12"/>
      <c r="B63" s="13"/>
      <c r="C63" s="13"/>
      <c r="D63" s="13"/>
      <c r="E63" s="13"/>
    </row>
    <row r="64" ht="15.75" customHeight="1">
      <c r="A64" s="12"/>
      <c r="B64" s="13"/>
      <c r="C64" s="13"/>
      <c r="D64" s="13"/>
      <c r="E64" s="13"/>
    </row>
    <row r="65" ht="15.75" customHeight="1">
      <c r="A65" s="12"/>
      <c r="B65" s="13"/>
      <c r="C65" s="13"/>
      <c r="D65" s="13"/>
      <c r="E65" s="13"/>
    </row>
    <row r="66" ht="15.75" customHeight="1">
      <c r="A66" s="12"/>
      <c r="B66" s="13"/>
      <c r="C66" s="13"/>
      <c r="D66" s="13"/>
      <c r="E66" s="13"/>
    </row>
    <row r="67" ht="15.75" customHeight="1">
      <c r="A67" s="12"/>
      <c r="B67" s="13"/>
      <c r="C67" s="13"/>
      <c r="D67" s="13"/>
      <c r="E67" s="13"/>
    </row>
    <row r="68" ht="15.75" customHeight="1">
      <c r="A68" s="12"/>
      <c r="B68" s="13"/>
      <c r="C68" s="13"/>
      <c r="D68" s="13"/>
      <c r="E68" s="13"/>
    </row>
    <row r="69" ht="15.75" customHeight="1">
      <c r="A69" s="12"/>
      <c r="B69" s="13"/>
      <c r="C69" s="13"/>
      <c r="D69" s="13"/>
      <c r="E69" s="13"/>
    </row>
    <row r="70" ht="15.75" customHeight="1">
      <c r="A70" s="12"/>
      <c r="B70" s="13"/>
      <c r="C70" s="13"/>
      <c r="D70" s="13"/>
      <c r="E70" s="13"/>
    </row>
    <row r="71" ht="15.75" customHeight="1">
      <c r="A71" s="12"/>
      <c r="B71" s="13"/>
      <c r="C71" s="13"/>
      <c r="D71" s="13"/>
      <c r="E71" s="13"/>
    </row>
    <row r="72" ht="15.75" customHeight="1">
      <c r="A72" s="12"/>
      <c r="B72" s="13"/>
      <c r="C72" s="13"/>
      <c r="D72" s="13"/>
      <c r="E72" s="13"/>
    </row>
    <row r="73" ht="15.75" customHeight="1">
      <c r="A73" s="12"/>
      <c r="B73" s="13"/>
      <c r="C73" s="13"/>
      <c r="D73" s="13"/>
      <c r="E73" s="13"/>
    </row>
    <row r="74" ht="15.75" customHeight="1">
      <c r="A74" s="12"/>
      <c r="B74" s="13"/>
      <c r="C74" s="13"/>
      <c r="D74" s="13"/>
      <c r="E74" s="13"/>
    </row>
    <row r="75" ht="15.75" customHeight="1">
      <c r="A75" s="12"/>
      <c r="B75" s="13"/>
      <c r="C75" s="13"/>
      <c r="D75" s="13"/>
      <c r="E75" s="13"/>
    </row>
    <row r="76" ht="15.75" customHeight="1">
      <c r="A76" s="12"/>
      <c r="B76" s="13"/>
      <c r="C76" s="13"/>
      <c r="D76" s="13"/>
      <c r="E76" s="13"/>
    </row>
    <row r="77" ht="15.75" customHeight="1">
      <c r="A77" s="12"/>
      <c r="B77" s="13"/>
      <c r="C77" s="13"/>
      <c r="D77" s="13"/>
      <c r="E77" s="13"/>
    </row>
    <row r="78" ht="15.75" customHeight="1">
      <c r="A78" s="12"/>
      <c r="B78" s="13"/>
      <c r="C78" s="13"/>
      <c r="D78" s="13"/>
      <c r="E78" s="13"/>
    </row>
    <row r="79" ht="15.75" customHeight="1">
      <c r="A79" s="12"/>
      <c r="B79" s="13"/>
      <c r="C79" s="13"/>
      <c r="D79" s="13"/>
      <c r="E79" s="13"/>
    </row>
    <row r="80" ht="15.75" customHeight="1">
      <c r="A80" s="12"/>
      <c r="B80" s="13"/>
      <c r="C80" s="13"/>
      <c r="D80" s="13"/>
      <c r="E80" s="13"/>
    </row>
    <row r="81" ht="15.75" customHeight="1">
      <c r="A81" s="12"/>
      <c r="B81" s="13"/>
      <c r="C81" s="13"/>
      <c r="D81" s="13"/>
      <c r="E81" s="13"/>
    </row>
    <row r="82" ht="15.75" customHeight="1">
      <c r="A82" s="12"/>
      <c r="B82" s="13"/>
      <c r="C82" s="13"/>
      <c r="D82" s="13"/>
      <c r="E82" s="13"/>
    </row>
    <row r="83" ht="15.75" customHeight="1">
      <c r="A83" s="12"/>
      <c r="B83" s="13"/>
      <c r="C83" s="13"/>
      <c r="D83" s="13"/>
      <c r="E83" s="13"/>
    </row>
    <row r="84" ht="15.75" customHeight="1">
      <c r="A84" s="12"/>
      <c r="B84" s="13"/>
      <c r="C84" s="13"/>
      <c r="D84" s="13"/>
      <c r="E84" s="13"/>
    </row>
    <row r="85" ht="15.75" customHeight="1">
      <c r="A85" s="12"/>
      <c r="B85" s="13"/>
      <c r="C85" s="13"/>
      <c r="D85" s="13"/>
      <c r="E85" s="13"/>
    </row>
    <row r="86" ht="15.75" customHeight="1">
      <c r="A86" s="12"/>
      <c r="B86" s="13"/>
      <c r="C86" s="13"/>
      <c r="D86" s="13"/>
      <c r="E86" s="13"/>
    </row>
    <row r="87" ht="15.75" customHeight="1">
      <c r="A87" s="12"/>
      <c r="B87" s="13"/>
      <c r="C87" s="13"/>
      <c r="D87" s="13"/>
      <c r="E87" s="13"/>
    </row>
    <row r="88" ht="15.75" customHeight="1">
      <c r="A88" s="12"/>
      <c r="B88" s="13"/>
      <c r="C88" s="13"/>
      <c r="D88" s="13"/>
      <c r="E88" s="13"/>
    </row>
    <row r="89" ht="15.75" customHeight="1">
      <c r="A89" s="12"/>
      <c r="B89" s="13"/>
      <c r="C89" s="13"/>
      <c r="D89" s="13"/>
      <c r="E89" s="13"/>
    </row>
    <row r="90" ht="15.75" customHeight="1">
      <c r="A90" s="12"/>
      <c r="B90" s="13"/>
      <c r="C90" s="13"/>
      <c r="D90" s="13"/>
      <c r="E90" s="13"/>
    </row>
    <row r="91" ht="15.75" customHeight="1">
      <c r="A91" s="12"/>
      <c r="B91" s="13"/>
      <c r="C91" s="13"/>
      <c r="D91" s="13"/>
      <c r="E91" s="13"/>
    </row>
    <row r="92" ht="15.75" customHeight="1">
      <c r="A92" s="12"/>
      <c r="B92" s="13"/>
      <c r="C92" s="13"/>
      <c r="D92" s="13"/>
      <c r="E92" s="13"/>
    </row>
    <row r="93" ht="15.75" customHeight="1">
      <c r="A93" s="12"/>
      <c r="B93" s="13"/>
      <c r="C93" s="13"/>
      <c r="D93" s="13"/>
      <c r="E93" s="13"/>
    </row>
    <row r="94" ht="15.75" customHeight="1">
      <c r="A94" s="12"/>
      <c r="B94" s="13"/>
      <c r="C94" s="13"/>
      <c r="D94" s="13"/>
      <c r="E94" s="13"/>
    </row>
    <row r="95" ht="15.75" customHeight="1">
      <c r="A95" s="12"/>
      <c r="B95" s="13"/>
      <c r="C95" s="13"/>
      <c r="D95" s="13"/>
      <c r="E95" s="13"/>
    </row>
    <row r="96" ht="15.75" customHeight="1">
      <c r="A96" s="12"/>
      <c r="B96" s="13"/>
      <c r="C96" s="13"/>
      <c r="D96" s="13"/>
      <c r="E96" s="13"/>
    </row>
    <row r="97" ht="15.75" customHeight="1">
      <c r="A97" s="12"/>
      <c r="B97" s="13"/>
      <c r="C97" s="13"/>
      <c r="D97" s="13"/>
      <c r="E97" s="13"/>
    </row>
    <row r="98" ht="15.75" customHeight="1">
      <c r="A98" s="12"/>
      <c r="B98" s="13"/>
      <c r="C98" s="13"/>
      <c r="D98" s="13"/>
      <c r="E98" s="13"/>
    </row>
    <row r="99" ht="15.75" customHeight="1">
      <c r="A99" s="12"/>
      <c r="B99" s="13"/>
      <c r="C99" s="13"/>
      <c r="D99" s="13"/>
      <c r="E99" s="13"/>
    </row>
    <row r="100" ht="15.75" customHeight="1">
      <c r="A100" s="12"/>
      <c r="B100" s="13"/>
      <c r="C100" s="13"/>
      <c r="D100" s="13"/>
      <c r="E100" s="13"/>
    </row>
    <row r="101" ht="15.75" customHeight="1">
      <c r="A101" s="12"/>
      <c r="B101" s="13"/>
      <c r="C101" s="13"/>
      <c r="D101" s="13"/>
      <c r="E101" s="13"/>
    </row>
    <row r="102" ht="15.75" customHeight="1">
      <c r="A102" s="12"/>
      <c r="B102" s="13"/>
      <c r="C102" s="13"/>
      <c r="D102" s="13"/>
      <c r="E102" s="13"/>
    </row>
    <row r="103" ht="15.75" customHeight="1">
      <c r="A103" s="12"/>
      <c r="B103" s="13"/>
      <c r="C103" s="13"/>
      <c r="D103" s="13"/>
      <c r="E103" s="13"/>
    </row>
    <row r="104" ht="15.75" customHeight="1">
      <c r="A104" s="12"/>
      <c r="B104" s="13"/>
      <c r="C104" s="13"/>
      <c r="D104" s="13"/>
      <c r="E104" s="13"/>
    </row>
    <row r="105" ht="15.75" customHeight="1">
      <c r="A105" s="12"/>
      <c r="B105" s="13"/>
      <c r="C105" s="13"/>
      <c r="D105" s="13"/>
      <c r="E105" s="13"/>
    </row>
    <row r="106" ht="15.75" customHeight="1">
      <c r="A106" s="12"/>
      <c r="B106" s="13"/>
      <c r="C106" s="13"/>
      <c r="D106" s="13"/>
      <c r="E106" s="13"/>
    </row>
    <row r="107" ht="15.75" customHeight="1">
      <c r="A107" s="12"/>
      <c r="B107" s="13"/>
      <c r="C107" s="13"/>
      <c r="D107" s="13"/>
      <c r="E107" s="13"/>
    </row>
    <row r="108" ht="15.75" customHeight="1">
      <c r="A108" s="12"/>
      <c r="B108" s="13"/>
      <c r="C108" s="13"/>
      <c r="D108" s="13"/>
      <c r="E108" s="13"/>
    </row>
    <row r="109" ht="15.75" customHeight="1">
      <c r="A109" s="12"/>
      <c r="B109" s="13"/>
      <c r="C109" s="13"/>
      <c r="D109" s="13"/>
      <c r="E109" s="13"/>
    </row>
    <row r="110" ht="15.75" customHeight="1">
      <c r="A110" s="12"/>
      <c r="B110" s="13"/>
      <c r="C110" s="13"/>
      <c r="D110" s="13"/>
      <c r="E110" s="13"/>
    </row>
    <row r="111" ht="15.75" customHeight="1">
      <c r="A111" s="12"/>
      <c r="B111" s="13"/>
      <c r="C111" s="13"/>
      <c r="D111" s="13"/>
      <c r="E111" s="13"/>
    </row>
    <row r="112" ht="15.75" customHeight="1">
      <c r="A112" s="12"/>
      <c r="B112" s="13"/>
      <c r="C112" s="13"/>
      <c r="D112" s="13"/>
      <c r="E112" s="13"/>
    </row>
    <row r="113" ht="15.75" customHeight="1">
      <c r="A113" s="12"/>
      <c r="B113" s="13"/>
      <c r="C113" s="13"/>
      <c r="D113" s="13"/>
      <c r="E113" s="13"/>
    </row>
    <row r="114" ht="15.75" customHeight="1">
      <c r="A114" s="12"/>
      <c r="B114" s="13"/>
      <c r="C114" s="13"/>
      <c r="D114" s="13"/>
      <c r="E114" s="13"/>
    </row>
    <row r="115" ht="15.75" customHeight="1">
      <c r="A115" s="12"/>
      <c r="B115" s="13"/>
      <c r="C115" s="13"/>
      <c r="D115" s="13"/>
      <c r="E115" s="13"/>
    </row>
    <row r="116" ht="15.75" customHeight="1">
      <c r="A116" s="12"/>
      <c r="B116" s="13"/>
      <c r="C116" s="13"/>
      <c r="D116" s="13"/>
      <c r="E116" s="13"/>
    </row>
    <row r="117" ht="15.75" customHeight="1">
      <c r="A117" s="12"/>
      <c r="B117" s="13"/>
      <c r="C117" s="13"/>
      <c r="D117" s="13"/>
      <c r="E117" s="13"/>
    </row>
    <row r="118" ht="15.75" customHeight="1">
      <c r="A118" s="12"/>
      <c r="B118" s="13"/>
      <c r="C118" s="13"/>
      <c r="D118" s="13"/>
      <c r="E118" s="13"/>
    </row>
    <row r="119" ht="15.75" customHeight="1">
      <c r="A119" s="12"/>
      <c r="B119" s="13"/>
      <c r="C119" s="13"/>
      <c r="D119" s="13"/>
      <c r="E119" s="13"/>
    </row>
    <row r="120" ht="15.75" customHeight="1">
      <c r="A120" s="12"/>
      <c r="B120" s="13"/>
      <c r="C120" s="13"/>
      <c r="D120" s="13"/>
      <c r="E120" s="13"/>
    </row>
    <row r="121" ht="15.75" customHeight="1">
      <c r="A121" s="12"/>
      <c r="B121" s="13"/>
      <c r="C121" s="13"/>
      <c r="D121" s="13"/>
      <c r="E121" s="13"/>
    </row>
    <row r="122" ht="15.75" customHeight="1">
      <c r="A122" s="12"/>
      <c r="B122" s="13"/>
      <c r="C122" s="13"/>
      <c r="D122" s="13"/>
      <c r="E122" s="13"/>
    </row>
    <row r="123" ht="15.75" customHeight="1">
      <c r="A123" s="12"/>
      <c r="B123" s="13"/>
      <c r="C123" s="13"/>
      <c r="D123" s="13"/>
      <c r="E123" s="13"/>
    </row>
    <row r="124" ht="15.75" customHeight="1">
      <c r="A124" s="12"/>
      <c r="B124" s="13"/>
      <c r="C124" s="13"/>
      <c r="D124" s="13"/>
      <c r="E124" s="13"/>
    </row>
    <row r="125" ht="15.75" customHeight="1">
      <c r="A125" s="12"/>
      <c r="B125" s="13"/>
      <c r="C125" s="13"/>
      <c r="D125" s="13"/>
      <c r="E125" s="13"/>
    </row>
    <row r="126" ht="15.75" customHeight="1">
      <c r="A126" s="12"/>
      <c r="B126" s="13"/>
      <c r="C126" s="13"/>
      <c r="D126" s="13"/>
      <c r="E126" s="13"/>
    </row>
    <row r="127" ht="15.75" customHeight="1">
      <c r="A127" s="12"/>
      <c r="B127" s="13"/>
      <c r="C127" s="13"/>
      <c r="D127" s="13"/>
      <c r="E127" s="13"/>
    </row>
    <row r="128" ht="15.75" customHeight="1">
      <c r="A128" s="12"/>
      <c r="B128" s="13"/>
      <c r="C128" s="13"/>
      <c r="D128" s="13"/>
      <c r="E128" s="13"/>
    </row>
    <row r="129" ht="15.75" customHeight="1">
      <c r="A129" s="12"/>
      <c r="B129" s="13"/>
      <c r="C129" s="13"/>
      <c r="D129" s="13"/>
      <c r="E129" s="13"/>
    </row>
    <row r="130" ht="15.75" customHeight="1">
      <c r="A130" s="12"/>
      <c r="B130" s="13"/>
      <c r="C130" s="13"/>
      <c r="D130" s="13"/>
      <c r="E130" s="13"/>
    </row>
    <row r="131" ht="15.75" customHeight="1">
      <c r="A131" s="12"/>
      <c r="B131" s="13"/>
      <c r="C131" s="13"/>
      <c r="D131" s="13"/>
      <c r="E131" s="13"/>
    </row>
    <row r="132" ht="15.75" customHeight="1">
      <c r="A132" s="12"/>
      <c r="B132" s="13"/>
      <c r="C132" s="13"/>
      <c r="D132" s="13"/>
      <c r="E132" s="13"/>
    </row>
    <row r="133" ht="15.75" customHeight="1">
      <c r="A133" s="12"/>
      <c r="B133" s="13"/>
      <c r="C133" s="13"/>
      <c r="D133" s="13"/>
      <c r="E133" s="13"/>
    </row>
    <row r="134" ht="15.75" customHeight="1">
      <c r="A134" s="12"/>
      <c r="B134" s="13"/>
      <c r="C134" s="13"/>
      <c r="D134" s="13"/>
      <c r="E134" s="13"/>
    </row>
    <row r="135" ht="15.75" customHeight="1">
      <c r="A135" s="12"/>
      <c r="B135" s="13"/>
      <c r="C135" s="13"/>
      <c r="D135" s="13"/>
      <c r="E135" s="13"/>
    </row>
    <row r="136" ht="15.75" customHeight="1">
      <c r="A136" s="12"/>
      <c r="B136" s="13"/>
      <c r="C136" s="13"/>
      <c r="D136" s="13"/>
      <c r="E136" s="13"/>
    </row>
    <row r="137" ht="15.75" customHeight="1">
      <c r="A137" s="12"/>
      <c r="B137" s="13"/>
      <c r="C137" s="13"/>
      <c r="D137" s="13"/>
      <c r="E137" s="13"/>
    </row>
    <row r="138" ht="15.75" customHeight="1">
      <c r="A138" s="12"/>
      <c r="B138" s="13"/>
      <c r="C138" s="13"/>
      <c r="D138" s="13"/>
      <c r="E138" s="13"/>
    </row>
    <row r="139" ht="15.75" customHeight="1">
      <c r="A139" s="12"/>
      <c r="B139" s="13"/>
      <c r="C139" s="13"/>
      <c r="D139" s="13"/>
      <c r="E139" s="13"/>
    </row>
    <row r="140" ht="15.75" customHeight="1">
      <c r="A140" s="12"/>
      <c r="B140" s="13"/>
      <c r="C140" s="13"/>
      <c r="D140" s="13"/>
      <c r="E140" s="13"/>
    </row>
    <row r="141" ht="15.75" customHeight="1">
      <c r="A141" s="12"/>
      <c r="B141" s="13"/>
      <c r="C141" s="13"/>
      <c r="D141" s="13"/>
      <c r="E141" s="13"/>
    </row>
    <row r="142" ht="15.75" customHeight="1">
      <c r="A142" s="12"/>
      <c r="B142" s="13"/>
      <c r="C142" s="13"/>
      <c r="D142" s="13"/>
      <c r="E142" s="13"/>
    </row>
    <row r="143" ht="15.75" customHeight="1">
      <c r="A143" s="12"/>
      <c r="B143" s="13"/>
      <c r="C143" s="13"/>
      <c r="D143" s="13"/>
      <c r="E143" s="13"/>
    </row>
    <row r="144" ht="15.75" customHeight="1">
      <c r="A144" s="12"/>
      <c r="B144" s="13"/>
      <c r="C144" s="13"/>
      <c r="D144" s="13"/>
      <c r="E144" s="13"/>
    </row>
    <row r="145" ht="15.75" customHeight="1">
      <c r="A145" s="12"/>
      <c r="B145" s="13"/>
      <c r="C145" s="13"/>
      <c r="D145" s="13"/>
      <c r="E145" s="13"/>
    </row>
    <row r="146" ht="15.75" customHeight="1">
      <c r="A146" s="12"/>
      <c r="B146" s="13"/>
      <c r="C146" s="13"/>
      <c r="D146" s="13"/>
      <c r="E146" s="13"/>
    </row>
    <row r="147" ht="15.75" customHeight="1">
      <c r="A147" s="12"/>
      <c r="B147" s="13"/>
      <c r="C147" s="13"/>
      <c r="D147" s="13"/>
      <c r="E147" s="13"/>
    </row>
    <row r="148" ht="15.75" customHeight="1">
      <c r="A148" s="12"/>
      <c r="B148" s="13"/>
      <c r="C148" s="13"/>
      <c r="D148" s="13"/>
      <c r="E148" s="13"/>
    </row>
    <row r="149" ht="15.75" customHeight="1">
      <c r="A149" s="12"/>
      <c r="B149" s="13"/>
      <c r="C149" s="13"/>
      <c r="D149" s="13"/>
      <c r="E149" s="13"/>
    </row>
    <row r="150" ht="15.75" customHeight="1">
      <c r="A150" s="12"/>
      <c r="B150" s="13"/>
      <c r="C150" s="13"/>
      <c r="D150" s="13"/>
      <c r="E150" s="13"/>
    </row>
    <row r="151" ht="15.75" customHeight="1">
      <c r="A151" s="12"/>
      <c r="B151" s="13"/>
      <c r="C151" s="13"/>
      <c r="D151" s="13"/>
      <c r="E151" s="13"/>
    </row>
    <row r="152" ht="15.75" customHeight="1">
      <c r="A152" s="12"/>
      <c r="B152" s="13"/>
      <c r="C152" s="13"/>
      <c r="D152" s="13"/>
      <c r="E152" s="13"/>
    </row>
    <row r="153" ht="15.75" customHeight="1">
      <c r="A153" s="12"/>
      <c r="B153" s="13"/>
      <c r="C153" s="13"/>
      <c r="D153" s="13"/>
      <c r="E153" s="13"/>
    </row>
    <row r="154" ht="15.75" customHeight="1">
      <c r="A154" s="12"/>
      <c r="B154" s="13"/>
      <c r="C154" s="13"/>
      <c r="D154" s="13"/>
      <c r="E154" s="13"/>
    </row>
    <row r="155" ht="15.75" customHeight="1">
      <c r="A155" s="12"/>
      <c r="B155" s="13"/>
      <c r="C155" s="13"/>
      <c r="D155" s="13"/>
      <c r="E155" s="13"/>
    </row>
    <row r="156" ht="15.75" customHeight="1">
      <c r="A156" s="12"/>
      <c r="B156" s="13"/>
      <c r="C156" s="13"/>
      <c r="D156" s="13"/>
      <c r="E156" s="13"/>
    </row>
    <row r="157" ht="15.75" customHeight="1">
      <c r="A157" s="12"/>
      <c r="B157" s="13"/>
      <c r="C157" s="13"/>
      <c r="D157" s="13"/>
      <c r="E157" s="13"/>
    </row>
    <row r="158" ht="15.75" customHeight="1">
      <c r="A158" s="12"/>
      <c r="B158" s="13"/>
      <c r="C158" s="13"/>
      <c r="D158" s="13"/>
      <c r="E158" s="13"/>
    </row>
    <row r="159" ht="15.75" customHeight="1">
      <c r="A159" s="12"/>
      <c r="B159" s="13"/>
      <c r="C159" s="13"/>
      <c r="D159" s="13"/>
      <c r="E159" s="13"/>
    </row>
    <row r="160" ht="15.75" customHeight="1">
      <c r="A160" s="12"/>
      <c r="B160" s="13"/>
      <c r="C160" s="13"/>
      <c r="D160" s="13"/>
      <c r="E160" s="13"/>
    </row>
    <row r="161" ht="15.75" customHeight="1">
      <c r="A161" s="12"/>
      <c r="B161" s="13"/>
      <c r="C161" s="13"/>
      <c r="D161" s="13"/>
      <c r="E161" s="13"/>
    </row>
    <row r="162" ht="15.75" customHeight="1">
      <c r="A162" s="12"/>
      <c r="B162" s="13"/>
      <c r="C162" s="13"/>
      <c r="D162" s="13"/>
      <c r="E162" s="13"/>
    </row>
    <row r="163" ht="15.75" customHeight="1">
      <c r="A163" s="12"/>
      <c r="B163" s="13"/>
      <c r="C163" s="13"/>
      <c r="D163" s="13"/>
      <c r="E163" s="13"/>
    </row>
    <row r="164" ht="15.75" customHeight="1">
      <c r="A164" s="12"/>
      <c r="B164" s="13"/>
      <c r="C164" s="13"/>
      <c r="D164" s="13"/>
      <c r="E164" s="13"/>
    </row>
    <row r="165" ht="15.75" customHeight="1">
      <c r="A165" s="12"/>
      <c r="B165" s="13"/>
      <c r="C165" s="13"/>
      <c r="D165" s="13"/>
      <c r="E165" s="13"/>
    </row>
    <row r="166" ht="15.75" customHeight="1">
      <c r="A166" s="12"/>
      <c r="B166" s="13"/>
      <c r="C166" s="13"/>
      <c r="D166" s="13"/>
      <c r="E166" s="13"/>
    </row>
    <row r="167" ht="15.75" customHeight="1">
      <c r="A167" s="12"/>
      <c r="B167" s="13"/>
      <c r="C167" s="13"/>
      <c r="D167" s="13"/>
      <c r="E167" s="13"/>
    </row>
    <row r="168" ht="15.75" customHeight="1">
      <c r="A168" s="12"/>
      <c r="B168" s="13"/>
      <c r="C168" s="13"/>
      <c r="D168" s="13"/>
      <c r="E168" s="13"/>
    </row>
    <row r="169" ht="15.75" customHeight="1">
      <c r="A169" s="12"/>
      <c r="B169" s="13"/>
      <c r="C169" s="13"/>
      <c r="D169" s="13"/>
      <c r="E169" s="13"/>
    </row>
    <row r="170" ht="15.75" customHeight="1">
      <c r="A170" s="12"/>
      <c r="B170" s="13"/>
      <c r="C170" s="13"/>
      <c r="D170" s="13"/>
      <c r="E170" s="13"/>
    </row>
    <row r="171" ht="15.75" customHeight="1">
      <c r="A171" s="12"/>
      <c r="B171" s="13"/>
      <c r="C171" s="13"/>
      <c r="D171" s="13"/>
      <c r="E171" s="13"/>
    </row>
    <row r="172" ht="15.75" customHeight="1">
      <c r="A172" s="12"/>
      <c r="B172" s="13"/>
      <c r="C172" s="13"/>
      <c r="D172" s="13"/>
      <c r="E172" s="13"/>
    </row>
    <row r="173" ht="15.75" customHeight="1">
      <c r="A173" s="12"/>
      <c r="B173" s="13"/>
      <c r="C173" s="13"/>
      <c r="D173" s="13"/>
      <c r="E173" s="13"/>
    </row>
    <row r="174" ht="15.75" customHeight="1">
      <c r="A174" s="12"/>
      <c r="B174" s="13"/>
      <c r="C174" s="13"/>
      <c r="D174" s="13"/>
      <c r="E174" s="13"/>
    </row>
    <row r="175" ht="15.75" customHeight="1">
      <c r="A175" s="12"/>
      <c r="B175" s="13"/>
      <c r="C175" s="13"/>
      <c r="D175" s="13"/>
      <c r="E175" s="13"/>
    </row>
    <row r="176" ht="15.75" customHeight="1">
      <c r="A176" s="12"/>
      <c r="B176" s="13"/>
      <c r="C176" s="13"/>
      <c r="D176" s="13"/>
      <c r="E176" s="13"/>
    </row>
    <row r="177" ht="15.75" customHeight="1">
      <c r="A177" s="12"/>
      <c r="B177" s="13"/>
      <c r="C177" s="13"/>
      <c r="D177" s="13"/>
      <c r="E177" s="13"/>
    </row>
    <row r="178" ht="15.75" customHeight="1">
      <c r="A178" s="12"/>
      <c r="B178" s="13"/>
      <c r="C178" s="13"/>
      <c r="D178" s="13"/>
      <c r="E178" s="13"/>
    </row>
    <row r="179" ht="15.75" customHeight="1">
      <c r="A179" s="12"/>
      <c r="B179" s="13"/>
      <c r="C179" s="13"/>
      <c r="D179" s="13"/>
      <c r="E179" s="13"/>
    </row>
    <row r="180" ht="15.75" customHeight="1">
      <c r="A180" s="12"/>
      <c r="B180" s="13"/>
      <c r="C180" s="13"/>
      <c r="D180" s="13"/>
      <c r="E180" s="13"/>
    </row>
    <row r="181" ht="15.75" customHeight="1">
      <c r="A181" s="12"/>
      <c r="B181" s="13"/>
      <c r="C181" s="13"/>
      <c r="D181" s="13"/>
      <c r="E181" s="13"/>
    </row>
    <row r="182" ht="15.75" customHeight="1">
      <c r="A182" s="12"/>
      <c r="B182" s="13"/>
      <c r="C182" s="13"/>
      <c r="D182" s="13"/>
      <c r="E182" s="13"/>
    </row>
    <row r="183" ht="15.75" customHeight="1">
      <c r="A183" s="12"/>
      <c r="B183" s="13"/>
      <c r="C183" s="13"/>
      <c r="D183" s="13"/>
      <c r="E183" s="13"/>
    </row>
    <row r="184" ht="15.75" customHeight="1">
      <c r="A184" s="12"/>
      <c r="B184" s="13"/>
      <c r="C184" s="13"/>
      <c r="D184" s="13"/>
      <c r="E184" s="13"/>
    </row>
    <row r="185" ht="15.75" customHeight="1">
      <c r="A185" s="12"/>
      <c r="B185" s="13"/>
      <c r="C185" s="13"/>
      <c r="D185" s="13"/>
      <c r="E185" s="13"/>
    </row>
    <row r="186" ht="15.75" customHeight="1">
      <c r="A186" s="12"/>
      <c r="B186" s="13"/>
      <c r="C186" s="13"/>
      <c r="D186" s="13"/>
      <c r="E186" s="13"/>
    </row>
    <row r="187" ht="15.75" customHeight="1">
      <c r="A187" s="12"/>
      <c r="B187" s="13"/>
      <c r="C187" s="13"/>
      <c r="D187" s="13"/>
      <c r="E187" s="13"/>
    </row>
    <row r="188" ht="15.75" customHeight="1">
      <c r="A188" s="12"/>
      <c r="B188" s="13"/>
      <c r="C188" s="13"/>
      <c r="D188" s="13"/>
      <c r="E188" s="13"/>
    </row>
    <row r="189" ht="15.75" customHeight="1">
      <c r="A189" s="12"/>
      <c r="B189" s="13"/>
      <c r="C189" s="13"/>
      <c r="D189" s="13"/>
      <c r="E189" s="13"/>
    </row>
    <row r="190" ht="15.75" customHeight="1">
      <c r="A190" s="12"/>
      <c r="B190" s="13"/>
      <c r="C190" s="13"/>
      <c r="D190" s="13"/>
      <c r="E190" s="13"/>
    </row>
    <row r="191" ht="15.75" customHeight="1">
      <c r="A191" s="12"/>
      <c r="B191" s="13"/>
      <c r="C191" s="13"/>
      <c r="D191" s="13"/>
      <c r="E191" s="13"/>
    </row>
    <row r="192" ht="15.75" customHeight="1">
      <c r="A192" s="12"/>
      <c r="B192" s="13"/>
      <c r="C192" s="13"/>
      <c r="D192" s="13"/>
      <c r="E192" s="13"/>
    </row>
    <row r="193" ht="15.75" customHeight="1">
      <c r="A193" s="12"/>
      <c r="B193" s="13"/>
      <c r="C193" s="13"/>
      <c r="D193" s="13"/>
      <c r="E193" s="13"/>
    </row>
    <row r="194" ht="15.75" customHeight="1">
      <c r="A194" s="12"/>
      <c r="B194" s="13"/>
      <c r="C194" s="13"/>
      <c r="D194" s="13"/>
      <c r="E194" s="13"/>
    </row>
    <row r="195" ht="15.75" customHeight="1">
      <c r="A195" s="12"/>
      <c r="B195" s="13"/>
      <c r="C195" s="13"/>
      <c r="D195" s="13"/>
      <c r="E195" s="13"/>
    </row>
    <row r="196" ht="15.75" customHeight="1">
      <c r="A196" s="12"/>
      <c r="B196" s="13"/>
      <c r="C196" s="13"/>
      <c r="D196" s="13"/>
      <c r="E196" s="13"/>
    </row>
    <row r="197" ht="15.75" customHeight="1">
      <c r="A197" s="12"/>
      <c r="B197" s="13"/>
      <c r="C197" s="13"/>
      <c r="D197" s="13"/>
      <c r="E197" s="13"/>
    </row>
    <row r="198" ht="15.75" customHeight="1">
      <c r="A198" s="12"/>
      <c r="B198" s="13"/>
      <c r="C198" s="13"/>
      <c r="D198" s="13"/>
      <c r="E198" s="13"/>
    </row>
    <row r="199" ht="15.75" customHeight="1">
      <c r="A199" s="12"/>
      <c r="B199" s="13"/>
      <c r="C199" s="13"/>
      <c r="D199" s="13"/>
      <c r="E199" s="13"/>
    </row>
    <row r="200" ht="15.75" customHeight="1">
      <c r="A200" s="12"/>
      <c r="B200" s="13"/>
      <c r="C200" s="13"/>
      <c r="D200" s="13"/>
      <c r="E200" s="13"/>
    </row>
    <row r="201" ht="15.75" customHeight="1">
      <c r="A201" s="12"/>
      <c r="B201" s="13"/>
      <c r="C201" s="13"/>
      <c r="D201" s="13"/>
      <c r="E201" s="13"/>
    </row>
    <row r="202" ht="15.75" customHeight="1">
      <c r="A202" s="12"/>
      <c r="B202" s="13"/>
      <c r="C202" s="13"/>
      <c r="D202" s="13"/>
      <c r="E202" s="13"/>
    </row>
    <row r="203" ht="15.75" customHeight="1">
      <c r="A203" s="12"/>
      <c r="B203" s="13"/>
      <c r="C203" s="13"/>
      <c r="D203" s="13"/>
      <c r="E203" s="13"/>
    </row>
    <row r="204" ht="15.75" customHeight="1">
      <c r="A204" s="12"/>
      <c r="B204" s="13"/>
      <c r="C204" s="13"/>
      <c r="D204" s="13"/>
      <c r="E204" s="13"/>
    </row>
    <row r="205" ht="15.75" customHeight="1">
      <c r="A205" s="12"/>
      <c r="B205" s="13"/>
      <c r="C205" s="13"/>
      <c r="D205" s="13"/>
      <c r="E205" s="13"/>
    </row>
    <row r="206" ht="15.75" customHeight="1">
      <c r="A206" s="12"/>
      <c r="B206" s="13"/>
      <c r="C206" s="13"/>
      <c r="D206" s="13"/>
      <c r="E206" s="13"/>
    </row>
    <row r="207" ht="15.75" customHeight="1">
      <c r="A207" s="12"/>
      <c r="B207" s="13"/>
      <c r="C207" s="13"/>
      <c r="D207" s="13"/>
      <c r="E207" s="13"/>
    </row>
    <row r="208" ht="15.75" customHeight="1">
      <c r="A208" s="12"/>
      <c r="B208" s="13"/>
      <c r="C208" s="13"/>
      <c r="D208" s="13"/>
      <c r="E208" s="13"/>
    </row>
    <row r="209" ht="15.75" customHeight="1">
      <c r="A209" s="12"/>
      <c r="B209" s="13"/>
      <c r="C209" s="13"/>
      <c r="D209" s="13"/>
      <c r="E209" s="13"/>
    </row>
    <row r="210" ht="15.75" customHeight="1">
      <c r="A210" s="12"/>
      <c r="B210" s="13"/>
      <c r="C210" s="13"/>
      <c r="D210" s="13"/>
      <c r="E210" s="13"/>
    </row>
    <row r="211" ht="15.75" customHeight="1">
      <c r="A211" s="12"/>
      <c r="B211" s="13"/>
      <c r="C211" s="13"/>
      <c r="D211" s="13"/>
      <c r="E211" s="13"/>
    </row>
    <row r="212" ht="15.75" customHeight="1">
      <c r="A212" s="12"/>
      <c r="B212" s="13"/>
      <c r="C212" s="13"/>
      <c r="D212" s="13"/>
      <c r="E212" s="13"/>
    </row>
    <row r="213" ht="15.75" customHeight="1">
      <c r="A213" s="12"/>
      <c r="B213" s="13"/>
      <c r="C213" s="13"/>
      <c r="D213" s="13"/>
      <c r="E213" s="13"/>
    </row>
    <row r="214" ht="15.75" customHeight="1">
      <c r="A214" s="12"/>
      <c r="B214" s="13"/>
      <c r="C214" s="13"/>
      <c r="D214" s="13"/>
      <c r="E214" s="13"/>
    </row>
    <row r="215" ht="15.75" customHeight="1">
      <c r="A215" s="12"/>
      <c r="B215" s="13"/>
      <c r="C215" s="13"/>
      <c r="D215" s="13"/>
      <c r="E215" s="13"/>
    </row>
    <row r="216" ht="15.75" customHeight="1">
      <c r="A216" s="12"/>
      <c r="B216" s="13"/>
      <c r="C216" s="13"/>
      <c r="D216" s="13"/>
      <c r="E216" s="13"/>
    </row>
    <row r="217" ht="15.75" customHeight="1">
      <c r="A217" s="12"/>
      <c r="B217" s="13"/>
      <c r="C217" s="13"/>
      <c r="D217" s="13"/>
      <c r="E217" s="13"/>
    </row>
    <row r="218" ht="15.75" customHeight="1">
      <c r="A218" s="12"/>
      <c r="B218" s="13"/>
      <c r="C218" s="13"/>
      <c r="D218" s="13"/>
      <c r="E218" s="13"/>
    </row>
    <row r="219" ht="15.75" customHeight="1">
      <c r="A219" s="12"/>
      <c r="B219" s="13"/>
      <c r="C219" s="13"/>
      <c r="D219" s="13"/>
      <c r="E219" s="13"/>
    </row>
    <row r="220" ht="15.75" customHeight="1">
      <c r="A220" s="12"/>
      <c r="B220" s="13"/>
      <c r="C220" s="13"/>
      <c r="D220" s="13"/>
      <c r="E220" s="13"/>
    </row>
    <row r="221" ht="15.75" customHeight="1">
      <c r="A221" s="12"/>
      <c r="B221" s="5"/>
      <c r="D221" s="5"/>
      <c r="E221" s="5"/>
    </row>
    <row r="222" ht="15.75" customHeight="1">
      <c r="A222" s="12"/>
      <c r="B222" s="5"/>
      <c r="D222" s="5"/>
      <c r="E222" s="5"/>
    </row>
    <row r="223" ht="15.75" customHeight="1">
      <c r="A223" s="12"/>
      <c r="B223" s="5"/>
      <c r="D223" s="5"/>
      <c r="E223" s="5"/>
    </row>
    <row r="224" ht="15.75" customHeight="1">
      <c r="A224" s="12"/>
      <c r="B224" s="5"/>
      <c r="D224" s="5"/>
      <c r="E224" s="5"/>
    </row>
    <row r="225" ht="15.75" customHeight="1">
      <c r="A225" s="12"/>
      <c r="B225" s="5"/>
      <c r="D225" s="5"/>
      <c r="E225" s="5"/>
    </row>
    <row r="226" ht="15.75" customHeight="1">
      <c r="A226" s="12"/>
      <c r="B226" s="5"/>
      <c r="D226" s="5"/>
      <c r="E226" s="5"/>
    </row>
    <row r="227" ht="15.75" customHeight="1">
      <c r="A227" s="12"/>
      <c r="B227" s="5"/>
      <c r="D227" s="5"/>
      <c r="E227" s="5"/>
    </row>
    <row r="228" ht="15.75" customHeight="1">
      <c r="A228" s="12"/>
      <c r="B228" s="5"/>
      <c r="D228" s="5"/>
      <c r="E228" s="5"/>
    </row>
    <row r="229" ht="15.75" customHeight="1">
      <c r="A229" s="12"/>
      <c r="B229" s="5"/>
      <c r="D229" s="5"/>
      <c r="E229" s="5"/>
    </row>
    <row r="230" ht="15.75" customHeight="1">
      <c r="A230" s="12"/>
      <c r="B230" s="5"/>
      <c r="D230" s="5"/>
      <c r="E230" s="5"/>
    </row>
    <row r="231" ht="15.75" customHeight="1">
      <c r="A231" s="12"/>
      <c r="B231" s="5"/>
      <c r="D231" s="5"/>
      <c r="E231" s="5"/>
    </row>
    <row r="232" ht="15.75" customHeight="1">
      <c r="A232" s="12"/>
      <c r="B232" s="5"/>
      <c r="D232" s="5"/>
      <c r="E232" s="5"/>
    </row>
    <row r="233" ht="15.75" customHeight="1">
      <c r="A233" s="12"/>
      <c r="B233" s="5"/>
      <c r="D233" s="5"/>
      <c r="E233" s="5"/>
    </row>
    <row r="234" ht="15.75" customHeight="1">
      <c r="A234" s="12"/>
      <c r="B234" s="5"/>
      <c r="D234" s="5"/>
      <c r="E234" s="5"/>
    </row>
    <row r="235" ht="15.75" customHeight="1">
      <c r="A235" s="12"/>
      <c r="B235" s="5"/>
      <c r="D235" s="5"/>
      <c r="E235" s="5"/>
    </row>
    <row r="236" ht="15.75" customHeight="1">
      <c r="A236" s="12"/>
      <c r="B236" s="5"/>
      <c r="D236" s="5"/>
      <c r="E236" s="5"/>
    </row>
    <row r="237" ht="15.75" customHeight="1">
      <c r="A237" s="12"/>
      <c r="B237" s="5"/>
      <c r="D237" s="5"/>
      <c r="E237" s="5"/>
    </row>
    <row r="238" ht="15.75" customHeight="1">
      <c r="A238" s="12"/>
      <c r="B238" s="5"/>
      <c r="D238" s="5"/>
      <c r="E238" s="5"/>
    </row>
    <row r="239" ht="15.75" customHeight="1">
      <c r="A239" s="12"/>
      <c r="B239" s="5"/>
      <c r="D239" s="5"/>
      <c r="E239" s="5"/>
    </row>
    <row r="240" ht="15.75" customHeight="1">
      <c r="A240" s="12"/>
      <c r="B240" s="5"/>
      <c r="D240" s="5"/>
      <c r="E240" s="5"/>
    </row>
    <row r="241" ht="15.75" customHeight="1">
      <c r="A241" s="12"/>
      <c r="B241" s="5"/>
      <c r="D241" s="5"/>
      <c r="E241" s="5"/>
    </row>
    <row r="242" ht="15.75" customHeight="1">
      <c r="A242" s="12"/>
      <c r="B242" s="5"/>
      <c r="D242" s="5"/>
      <c r="E242" s="5"/>
    </row>
    <row r="243" ht="15.75" customHeight="1">
      <c r="A243" s="12"/>
      <c r="B243" s="5"/>
      <c r="D243" s="5"/>
      <c r="E243" s="5"/>
    </row>
    <row r="244" ht="15.75" customHeight="1">
      <c r="A244" s="12"/>
      <c r="B244" s="5"/>
      <c r="D244" s="5"/>
      <c r="E244" s="5"/>
    </row>
    <row r="245" ht="15.75" customHeight="1">
      <c r="A245" s="12"/>
      <c r="B245" s="5"/>
      <c r="D245" s="5"/>
      <c r="E245" s="5"/>
    </row>
    <row r="246" ht="15.75" customHeight="1">
      <c r="A246" s="12"/>
      <c r="B246" s="5"/>
      <c r="D246" s="5"/>
      <c r="E246" s="5"/>
    </row>
    <row r="247" ht="15.75" customHeight="1">
      <c r="A247" s="12"/>
      <c r="B247" s="5"/>
      <c r="D247" s="5"/>
      <c r="E247" s="5"/>
    </row>
    <row r="248" ht="15.75" customHeight="1">
      <c r="A248" s="12"/>
      <c r="B248" s="5"/>
      <c r="D248" s="5"/>
      <c r="E248" s="5"/>
    </row>
    <row r="249" ht="15.75" customHeight="1">
      <c r="A249" s="12"/>
      <c r="B249" s="5"/>
      <c r="D249" s="5"/>
      <c r="E249" s="5"/>
    </row>
    <row r="250" ht="15.75" customHeight="1">
      <c r="A250" s="12"/>
      <c r="B250" s="5"/>
      <c r="D250" s="5"/>
      <c r="E250" s="5"/>
    </row>
    <row r="251" ht="15.75" customHeight="1">
      <c r="A251" s="12"/>
      <c r="B251" s="5"/>
      <c r="D251" s="5"/>
      <c r="E251" s="5"/>
    </row>
    <row r="252" ht="15.75" customHeight="1">
      <c r="A252" s="12"/>
      <c r="B252" s="5"/>
      <c r="D252" s="5"/>
      <c r="E252" s="5"/>
    </row>
    <row r="253" ht="15.75" customHeight="1">
      <c r="A253" s="12"/>
      <c r="B253" s="5"/>
      <c r="D253" s="5"/>
      <c r="E253" s="5"/>
    </row>
    <row r="254" ht="15.75" customHeight="1">
      <c r="A254" s="12"/>
      <c r="B254" s="5"/>
      <c r="D254" s="5"/>
      <c r="E254" s="5"/>
    </row>
    <row r="255" ht="15.75" customHeight="1">
      <c r="A255" s="12"/>
      <c r="B255" s="5"/>
      <c r="D255" s="5"/>
      <c r="E255" s="5"/>
    </row>
    <row r="256" ht="15.75" customHeight="1">
      <c r="A256" s="12"/>
      <c r="B256" s="5"/>
      <c r="D256" s="5"/>
      <c r="E256" s="5"/>
    </row>
    <row r="257" ht="15.75" customHeight="1">
      <c r="A257" s="12"/>
      <c r="B257" s="5"/>
      <c r="D257" s="5"/>
      <c r="E257" s="5"/>
    </row>
    <row r="258" ht="15.75" customHeight="1">
      <c r="A258" s="12"/>
      <c r="B258" s="5"/>
      <c r="D258" s="5"/>
      <c r="E258" s="5"/>
    </row>
    <row r="259" ht="15.75" customHeight="1">
      <c r="A259" s="12"/>
      <c r="B259" s="5"/>
      <c r="D259" s="5"/>
      <c r="E259" s="5"/>
    </row>
    <row r="260" ht="15.75" customHeight="1">
      <c r="A260" s="12"/>
      <c r="B260" s="5"/>
      <c r="D260" s="5"/>
      <c r="E260" s="5"/>
    </row>
    <row r="261" ht="15.75" customHeight="1">
      <c r="A261" s="12"/>
      <c r="B261" s="5"/>
      <c r="D261" s="5"/>
      <c r="E261" s="5"/>
    </row>
    <row r="262" ht="15.75" customHeight="1">
      <c r="A262" s="12"/>
      <c r="B262" s="5"/>
      <c r="D262" s="5"/>
      <c r="E262" s="5"/>
    </row>
    <row r="263" ht="15.75" customHeight="1">
      <c r="A263" s="12"/>
      <c r="B263" s="5"/>
      <c r="D263" s="5"/>
      <c r="E263" s="5"/>
    </row>
    <row r="264" ht="15.75" customHeight="1">
      <c r="A264" s="12"/>
      <c r="B264" s="5"/>
      <c r="D264" s="5"/>
      <c r="E264" s="5"/>
    </row>
    <row r="265" ht="15.75" customHeight="1">
      <c r="A265" s="12"/>
      <c r="B265" s="5"/>
      <c r="D265" s="5"/>
      <c r="E265" s="5"/>
    </row>
    <row r="266" ht="15.75" customHeight="1">
      <c r="A266" s="12"/>
      <c r="B266" s="5"/>
      <c r="D266" s="5"/>
      <c r="E266" s="5"/>
    </row>
    <row r="267" ht="15.75" customHeight="1">
      <c r="A267" s="12"/>
      <c r="B267" s="5"/>
      <c r="D267" s="5"/>
      <c r="E267" s="5"/>
    </row>
    <row r="268" ht="15.75" customHeight="1">
      <c r="A268" s="12"/>
      <c r="B268" s="5"/>
      <c r="D268" s="5"/>
      <c r="E268" s="5"/>
    </row>
    <row r="269" ht="15.75" customHeight="1">
      <c r="A269" s="12"/>
      <c r="B269" s="5"/>
      <c r="D269" s="5"/>
      <c r="E269" s="5"/>
    </row>
    <row r="270" ht="15.75" customHeight="1">
      <c r="A270" s="12"/>
      <c r="B270" s="5"/>
      <c r="D270" s="5"/>
      <c r="E270" s="5"/>
    </row>
    <row r="271" ht="15.75" customHeight="1">
      <c r="A271" s="12"/>
      <c r="B271" s="5"/>
      <c r="D271" s="5"/>
      <c r="E271" s="5"/>
    </row>
    <row r="272" ht="15.75" customHeight="1">
      <c r="A272" s="12"/>
      <c r="B272" s="5"/>
      <c r="D272" s="5"/>
      <c r="E272" s="5"/>
    </row>
    <row r="273" ht="15.75" customHeight="1">
      <c r="A273" s="12"/>
      <c r="B273" s="5"/>
      <c r="D273" s="5"/>
      <c r="E273" s="5"/>
    </row>
    <row r="274" ht="15.75" customHeight="1">
      <c r="A274" s="12"/>
      <c r="B274" s="5"/>
      <c r="D274" s="5"/>
      <c r="E274" s="5"/>
    </row>
    <row r="275" ht="15.75" customHeight="1">
      <c r="A275" s="12"/>
      <c r="B275" s="5"/>
      <c r="D275" s="5"/>
      <c r="E275" s="5"/>
    </row>
    <row r="276" ht="15.75" customHeight="1">
      <c r="A276" s="12"/>
      <c r="B276" s="5"/>
      <c r="D276" s="5"/>
      <c r="E276" s="5"/>
    </row>
    <row r="277" ht="15.75" customHeight="1">
      <c r="A277" s="12"/>
      <c r="B277" s="5"/>
      <c r="D277" s="5"/>
      <c r="E277" s="5"/>
    </row>
    <row r="278" ht="15.75" customHeight="1">
      <c r="A278" s="12"/>
      <c r="B278" s="5"/>
      <c r="D278" s="5"/>
      <c r="E278" s="5"/>
    </row>
    <row r="279" ht="15.75" customHeight="1">
      <c r="A279" s="12"/>
      <c r="B279" s="5"/>
      <c r="D279" s="5"/>
      <c r="E279" s="5"/>
    </row>
    <row r="280" ht="15.75" customHeight="1">
      <c r="A280" s="12"/>
      <c r="B280" s="5"/>
      <c r="D280" s="5"/>
      <c r="E280" s="5"/>
    </row>
    <row r="281" ht="15.75" customHeight="1">
      <c r="A281" s="12"/>
      <c r="B281" s="5"/>
      <c r="D281" s="5"/>
      <c r="E281" s="5"/>
    </row>
    <row r="282" ht="15.75" customHeight="1">
      <c r="A282" s="12"/>
      <c r="B282" s="5"/>
      <c r="D282" s="5"/>
      <c r="E282" s="5"/>
    </row>
    <row r="283" ht="15.75" customHeight="1">
      <c r="A283" s="12"/>
      <c r="B283" s="5"/>
      <c r="D283" s="5"/>
      <c r="E283" s="5"/>
    </row>
    <row r="284" ht="15.75" customHeight="1">
      <c r="A284" s="12"/>
      <c r="B284" s="5"/>
      <c r="D284" s="5"/>
      <c r="E284" s="5"/>
    </row>
    <row r="285" ht="15.75" customHeight="1">
      <c r="A285" s="12"/>
      <c r="B285" s="5"/>
      <c r="D285" s="5"/>
      <c r="E285" s="5"/>
    </row>
    <row r="286" ht="15.75" customHeight="1">
      <c r="A286" s="12"/>
      <c r="B286" s="5"/>
      <c r="D286" s="5"/>
      <c r="E286" s="5"/>
    </row>
    <row r="287" ht="15.75" customHeight="1">
      <c r="A287" s="12"/>
      <c r="B287" s="5"/>
      <c r="D287" s="5"/>
      <c r="E287" s="5"/>
    </row>
    <row r="288" ht="15.75" customHeight="1">
      <c r="A288" s="12"/>
      <c r="B288" s="5"/>
      <c r="D288" s="5"/>
      <c r="E288" s="5"/>
    </row>
    <row r="289" ht="15.75" customHeight="1">
      <c r="A289" s="12"/>
      <c r="B289" s="5"/>
      <c r="D289" s="5"/>
      <c r="E289" s="5"/>
    </row>
    <row r="290" ht="15.75" customHeight="1">
      <c r="A290" s="12"/>
      <c r="B290" s="5"/>
      <c r="D290" s="5"/>
      <c r="E290" s="5"/>
    </row>
    <row r="291" ht="15.75" customHeight="1">
      <c r="A291" s="12"/>
      <c r="B291" s="5"/>
      <c r="D291" s="5"/>
      <c r="E291" s="5"/>
    </row>
    <row r="292" ht="15.75" customHeight="1">
      <c r="A292" s="12"/>
      <c r="B292" s="5"/>
      <c r="D292" s="5"/>
      <c r="E292" s="5"/>
    </row>
    <row r="293" ht="15.75" customHeight="1">
      <c r="A293" s="12"/>
      <c r="B293" s="5"/>
      <c r="D293" s="5"/>
      <c r="E293" s="5"/>
    </row>
    <row r="294" ht="15.75" customHeight="1">
      <c r="A294" s="12"/>
      <c r="B294" s="5"/>
      <c r="D294" s="5"/>
      <c r="E294" s="5"/>
    </row>
    <row r="295" ht="15.75" customHeight="1">
      <c r="A295" s="12"/>
      <c r="B295" s="5"/>
      <c r="D295" s="5"/>
      <c r="E295" s="5"/>
    </row>
    <row r="296" ht="15.75" customHeight="1">
      <c r="A296" s="12"/>
      <c r="B296" s="5"/>
      <c r="D296" s="5"/>
      <c r="E296" s="5"/>
    </row>
    <row r="297" ht="15.75" customHeight="1">
      <c r="A297" s="12"/>
      <c r="B297" s="5"/>
      <c r="D297" s="5"/>
      <c r="E297" s="5"/>
    </row>
    <row r="298" ht="15.75" customHeight="1">
      <c r="A298" s="12"/>
      <c r="B298" s="5"/>
      <c r="D298" s="5"/>
      <c r="E298" s="5"/>
    </row>
    <row r="299" ht="15.75" customHeight="1">
      <c r="A299" s="12"/>
      <c r="B299" s="5"/>
      <c r="D299" s="5"/>
      <c r="E299" s="5"/>
    </row>
    <row r="300" ht="15.75" customHeight="1">
      <c r="A300" s="12"/>
      <c r="B300" s="5"/>
      <c r="D300" s="5"/>
      <c r="E300" s="5"/>
    </row>
    <row r="301" ht="15.75" customHeight="1">
      <c r="A301" s="12"/>
      <c r="B301" s="5"/>
      <c r="D301" s="5"/>
      <c r="E301" s="5"/>
    </row>
    <row r="302" ht="15.75" customHeight="1">
      <c r="A302" s="12"/>
      <c r="B302" s="5"/>
      <c r="D302" s="5"/>
      <c r="E302" s="5"/>
    </row>
    <row r="303" ht="15.75" customHeight="1">
      <c r="A303" s="12"/>
      <c r="B303" s="5"/>
      <c r="D303" s="5"/>
      <c r="E303" s="5"/>
    </row>
    <row r="304" ht="15.75" customHeight="1">
      <c r="A304" s="12"/>
      <c r="B304" s="5"/>
      <c r="D304" s="5"/>
      <c r="E304" s="5"/>
    </row>
    <row r="305" ht="15.75" customHeight="1">
      <c r="A305" s="12"/>
      <c r="B305" s="5"/>
      <c r="D305" s="5"/>
      <c r="E305" s="5"/>
    </row>
    <row r="306" ht="15.75" customHeight="1">
      <c r="A306" s="12"/>
      <c r="B306" s="5"/>
      <c r="D306" s="5"/>
      <c r="E306" s="5"/>
    </row>
    <row r="307" ht="15.75" customHeight="1">
      <c r="A307" s="12"/>
      <c r="B307" s="5"/>
      <c r="D307" s="5"/>
      <c r="E307" s="5"/>
    </row>
    <row r="308" ht="15.75" customHeight="1">
      <c r="A308" s="12"/>
      <c r="B308" s="5"/>
      <c r="D308" s="5"/>
      <c r="E308" s="5"/>
    </row>
    <row r="309" ht="15.75" customHeight="1">
      <c r="A309" s="12"/>
      <c r="B309" s="5"/>
      <c r="D309" s="5"/>
      <c r="E309" s="5"/>
    </row>
    <row r="310" ht="15.75" customHeight="1">
      <c r="A310" s="12"/>
      <c r="B310" s="5"/>
      <c r="D310" s="5"/>
      <c r="E310" s="5"/>
    </row>
    <row r="311" ht="15.75" customHeight="1">
      <c r="A311" s="12"/>
      <c r="B311" s="5"/>
      <c r="D311" s="5"/>
      <c r="E311" s="5"/>
    </row>
    <row r="312" ht="15.75" customHeight="1">
      <c r="A312" s="12"/>
      <c r="B312" s="5"/>
      <c r="D312" s="5"/>
      <c r="E312" s="5"/>
    </row>
    <row r="313" ht="15.75" customHeight="1">
      <c r="A313" s="12"/>
      <c r="B313" s="5"/>
      <c r="D313" s="5"/>
      <c r="E313" s="5"/>
    </row>
    <row r="314" ht="15.75" customHeight="1">
      <c r="A314" s="12"/>
      <c r="B314" s="5"/>
      <c r="D314" s="5"/>
      <c r="E314" s="5"/>
    </row>
    <row r="315" ht="15.75" customHeight="1">
      <c r="A315" s="12"/>
      <c r="B315" s="5"/>
      <c r="D315" s="5"/>
      <c r="E315" s="5"/>
    </row>
    <row r="316" ht="15.75" customHeight="1">
      <c r="A316" s="12"/>
      <c r="B316" s="5"/>
      <c r="D316" s="5"/>
      <c r="E316" s="5"/>
    </row>
    <row r="317" ht="15.75" customHeight="1">
      <c r="A317" s="12"/>
      <c r="B317" s="5"/>
      <c r="D317" s="5"/>
      <c r="E317" s="5"/>
    </row>
    <row r="318" ht="15.75" customHeight="1">
      <c r="A318" s="12"/>
      <c r="B318" s="5"/>
      <c r="D318" s="5"/>
      <c r="E318" s="5"/>
    </row>
    <row r="319" ht="15.75" customHeight="1">
      <c r="A319" s="12"/>
      <c r="B319" s="5"/>
      <c r="D319" s="5"/>
      <c r="E319" s="5"/>
    </row>
    <row r="320" ht="15.75" customHeight="1">
      <c r="A320" s="12"/>
      <c r="B320" s="5"/>
      <c r="D320" s="5"/>
      <c r="E320" s="5"/>
    </row>
    <row r="321" ht="15.75" customHeight="1">
      <c r="A321" s="12"/>
      <c r="B321" s="5"/>
      <c r="D321" s="5"/>
      <c r="E321" s="5"/>
    </row>
    <row r="322" ht="15.75" customHeight="1">
      <c r="A322" s="12"/>
      <c r="B322" s="5"/>
      <c r="D322" s="5"/>
      <c r="E322" s="5"/>
    </row>
    <row r="323" ht="15.75" customHeight="1">
      <c r="A323" s="12"/>
      <c r="B323" s="5"/>
      <c r="D323" s="5"/>
      <c r="E323" s="5"/>
    </row>
    <row r="324" ht="15.75" customHeight="1">
      <c r="A324" s="12"/>
      <c r="B324" s="5"/>
      <c r="D324" s="5"/>
      <c r="E324" s="5"/>
    </row>
    <row r="325" ht="15.75" customHeight="1">
      <c r="A325" s="12"/>
      <c r="B325" s="5"/>
      <c r="D325" s="5"/>
      <c r="E325" s="5"/>
    </row>
    <row r="326" ht="15.75" customHeight="1">
      <c r="A326" s="12"/>
      <c r="B326" s="5"/>
      <c r="D326" s="5"/>
      <c r="E326" s="5"/>
    </row>
    <row r="327" ht="15.75" customHeight="1">
      <c r="A327" s="12"/>
      <c r="B327" s="5"/>
      <c r="D327" s="5"/>
      <c r="E327" s="5"/>
    </row>
    <row r="328" ht="15.75" customHeight="1">
      <c r="A328" s="12"/>
      <c r="B328" s="5"/>
      <c r="D328" s="5"/>
      <c r="E328" s="5"/>
    </row>
    <row r="329" ht="15.75" customHeight="1">
      <c r="A329" s="12"/>
      <c r="B329" s="5"/>
      <c r="D329" s="5"/>
      <c r="E329" s="5"/>
    </row>
    <row r="330" ht="15.75" customHeight="1">
      <c r="A330" s="12"/>
      <c r="B330" s="5"/>
      <c r="D330" s="5"/>
      <c r="E330" s="5"/>
    </row>
    <row r="331" ht="15.75" customHeight="1">
      <c r="A331" s="12"/>
      <c r="B331" s="5"/>
      <c r="D331" s="5"/>
      <c r="E331" s="5"/>
    </row>
    <row r="332" ht="15.75" customHeight="1">
      <c r="A332" s="12"/>
      <c r="B332" s="5"/>
      <c r="D332" s="5"/>
      <c r="E332" s="5"/>
    </row>
    <row r="333" ht="15.75" customHeight="1">
      <c r="A333" s="12"/>
      <c r="B333" s="5"/>
      <c r="D333" s="5"/>
      <c r="E333" s="5"/>
    </row>
    <row r="334" ht="15.75" customHeight="1">
      <c r="A334" s="12"/>
      <c r="B334" s="5"/>
      <c r="D334" s="5"/>
      <c r="E334" s="5"/>
    </row>
    <row r="335" ht="15.75" customHeight="1">
      <c r="A335" s="12"/>
      <c r="B335" s="5"/>
      <c r="D335" s="5"/>
      <c r="E335" s="5"/>
    </row>
    <row r="336" ht="15.75" customHeight="1">
      <c r="A336" s="12"/>
      <c r="B336" s="5"/>
      <c r="D336" s="5"/>
      <c r="E336" s="5"/>
    </row>
    <row r="337" ht="15.75" customHeight="1">
      <c r="A337" s="12"/>
      <c r="B337" s="5"/>
      <c r="D337" s="5"/>
      <c r="E337" s="5"/>
    </row>
    <row r="338" ht="15.75" customHeight="1">
      <c r="A338" s="12"/>
      <c r="B338" s="5"/>
      <c r="D338" s="5"/>
      <c r="E338" s="5"/>
    </row>
    <row r="339" ht="15.75" customHeight="1">
      <c r="A339" s="12"/>
      <c r="B339" s="5"/>
      <c r="D339" s="5"/>
      <c r="E339" s="5"/>
    </row>
    <row r="340" ht="15.75" customHeight="1">
      <c r="A340" s="12"/>
      <c r="B340" s="5"/>
      <c r="D340" s="5"/>
      <c r="E340" s="5"/>
    </row>
    <row r="341" ht="15.75" customHeight="1">
      <c r="A341" s="12"/>
      <c r="B341" s="5"/>
      <c r="D341" s="5"/>
      <c r="E341" s="5"/>
    </row>
    <row r="342" ht="15.75" customHeight="1">
      <c r="A342" s="12"/>
      <c r="B342" s="5"/>
      <c r="D342" s="5"/>
      <c r="E342" s="5"/>
    </row>
    <row r="343" ht="15.75" customHeight="1">
      <c r="A343" s="12"/>
      <c r="B343" s="5"/>
      <c r="D343" s="5"/>
      <c r="E343" s="5"/>
    </row>
    <row r="344" ht="15.75" customHeight="1">
      <c r="A344" s="12"/>
      <c r="B344" s="5"/>
      <c r="D344" s="5"/>
      <c r="E344" s="5"/>
    </row>
    <row r="345" ht="15.75" customHeight="1">
      <c r="A345" s="12"/>
      <c r="B345" s="5"/>
      <c r="D345" s="5"/>
      <c r="E345" s="5"/>
    </row>
    <row r="346" ht="15.75" customHeight="1">
      <c r="A346" s="12"/>
      <c r="B346" s="5"/>
      <c r="D346" s="5"/>
      <c r="E346" s="5"/>
    </row>
    <row r="347" ht="15.75" customHeight="1">
      <c r="A347" s="12"/>
      <c r="B347" s="5"/>
      <c r="D347" s="5"/>
      <c r="E347" s="5"/>
    </row>
    <row r="348" ht="15.75" customHeight="1">
      <c r="A348" s="12"/>
      <c r="B348" s="5"/>
      <c r="D348" s="5"/>
      <c r="E348" s="5"/>
    </row>
    <row r="349" ht="15.75" customHeight="1">
      <c r="A349" s="12"/>
      <c r="B349" s="5"/>
      <c r="D349" s="5"/>
      <c r="E349" s="5"/>
    </row>
    <row r="350" ht="15.75" customHeight="1">
      <c r="A350" s="12"/>
      <c r="B350" s="5"/>
      <c r="D350" s="5"/>
      <c r="E350" s="5"/>
    </row>
    <row r="351" ht="15.75" customHeight="1">
      <c r="A351" s="12"/>
      <c r="B351" s="5"/>
      <c r="D351" s="5"/>
      <c r="E351" s="5"/>
    </row>
    <row r="352" ht="15.75" customHeight="1">
      <c r="A352" s="12"/>
      <c r="B352" s="5"/>
      <c r="D352" s="5"/>
      <c r="E352" s="5"/>
    </row>
    <row r="353" ht="15.75" customHeight="1">
      <c r="A353" s="12"/>
      <c r="B353" s="5"/>
      <c r="D353" s="5"/>
      <c r="E353" s="5"/>
    </row>
    <row r="354" ht="15.75" customHeight="1">
      <c r="A354" s="12"/>
      <c r="B354" s="5"/>
      <c r="D354" s="5"/>
      <c r="E354" s="5"/>
    </row>
    <row r="355" ht="15.75" customHeight="1">
      <c r="A355" s="12"/>
      <c r="B355" s="5"/>
      <c r="D355" s="5"/>
      <c r="E355" s="5"/>
    </row>
    <row r="356" ht="15.75" customHeight="1">
      <c r="A356" s="12"/>
      <c r="B356" s="5"/>
      <c r="D356" s="5"/>
      <c r="E356" s="5"/>
    </row>
    <row r="357" ht="15.75" customHeight="1">
      <c r="A357" s="12"/>
      <c r="B357" s="5"/>
      <c r="D357" s="5"/>
      <c r="E357" s="5"/>
    </row>
    <row r="358" ht="15.75" customHeight="1">
      <c r="A358" s="12"/>
      <c r="B358" s="5"/>
      <c r="D358" s="5"/>
      <c r="E358" s="5"/>
    </row>
    <row r="359" ht="15.75" customHeight="1">
      <c r="A359" s="12"/>
      <c r="B359" s="5"/>
      <c r="D359" s="5"/>
      <c r="E359" s="5"/>
    </row>
    <row r="360" ht="15.75" customHeight="1">
      <c r="A360" s="12"/>
      <c r="B360" s="5"/>
      <c r="D360" s="5"/>
      <c r="E360" s="5"/>
    </row>
    <row r="361" ht="15.75" customHeight="1">
      <c r="A361" s="12"/>
      <c r="B361" s="5"/>
      <c r="D361" s="5"/>
      <c r="E361" s="5"/>
    </row>
    <row r="362" ht="15.75" customHeight="1">
      <c r="A362" s="12"/>
      <c r="B362" s="5"/>
      <c r="D362" s="5"/>
      <c r="E362" s="5"/>
    </row>
    <row r="363" ht="15.75" customHeight="1">
      <c r="A363" s="12"/>
      <c r="B363" s="5"/>
      <c r="D363" s="5"/>
      <c r="E363" s="5"/>
    </row>
    <row r="364" ht="15.75" customHeight="1">
      <c r="A364" s="12"/>
      <c r="B364" s="5"/>
      <c r="D364" s="5"/>
      <c r="E364" s="5"/>
    </row>
    <row r="365" ht="15.75" customHeight="1">
      <c r="A365" s="12"/>
      <c r="B365" s="5"/>
      <c r="D365" s="5"/>
      <c r="E365" s="5"/>
    </row>
    <row r="366" ht="15.75" customHeight="1">
      <c r="A366" s="12"/>
      <c r="B366" s="5"/>
      <c r="D366" s="5"/>
      <c r="E366" s="5"/>
    </row>
    <row r="367" ht="15.75" customHeight="1">
      <c r="A367" s="12"/>
      <c r="B367" s="5"/>
      <c r="D367" s="5"/>
      <c r="E367" s="5"/>
    </row>
    <row r="368" ht="15.75" customHeight="1">
      <c r="A368" s="12"/>
      <c r="B368" s="5"/>
      <c r="D368" s="5"/>
      <c r="E368" s="5"/>
    </row>
    <row r="369" ht="15.75" customHeight="1">
      <c r="A369" s="12"/>
      <c r="B369" s="5"/>
      <c r="D369" s="5"/>
      <c r="E369" s="5"/>
    </row>
    <row r="370" ht="15.75" customHeight="1">
      <c r="A370" s="12"/>
      <c r="B370" s="5"/>
      <c r="D370" s="5"/>
      <c r="E370" s="5"/>
    </row>
    <row r="371" ht="15.75" customHeight="1">
      <c r="A371" s="12"/>
      <c r="B371" s="5"/>
      <c r="D371" s="5"/>
      <c r="E371" s="5"/>
    </row>
    <row r="372" ht="15.75" customHeight="1">
      <c r="A372" s="12"/>
      <c r="B372" s="5"/>
      <c r="D372" s="5"/>
      <c r="E372" s="5"/>
    </row>
    <row r="373" ht="15.75" customHeight="1">
      <c r="A373" s="12"/>
      <c r="B373" s="5"/>
      <c r="D373" s="5"/>
      <c r="E373" s="5"/>
    </row>
    <row r="374" ht="15.75" customHeight="1">
      <c r="A374" s="12"/>
      <c r="B374" s="5"/>
      <c r="D374" s="5"/>
      <c r="E374" s="5"/>
    </row>
    <row r="375" ht="15.75" customHeight="1">
      <c r="A375" s="12"/>
      <c r="B375" s="5"/>
      <c r="D375" s="5"/>
      <c r="E375" s="5"/>
    </row>
    <row r="376" ht="15.75" customHeight="1">
      <c r="A376" s="12"/>
      <c r="B376" s="5"/>
      <c r="D376" s="5"/>
      <c r="E376" s="5"/>
    </row>
    <row r="377" ht="15.75" customHeight="1">
      <c r="A377" s="12"/>
      <c r="B377" s="5"/>
      <c r="D377" s="5"/>
      <c r="E377" s="5"/>
    </row>
    <row r="378" ht="15.75" customHeight="1">
      <c r="A378" s="12"/>
      <c r="B378" s="5"/>
      <c r="D378" s="5"/>
      <c r="E378" s="5"/>
    </row>
    <row r="379" ht="15.75" customHeight="1">
      <c r="A379" s="12"/>
      <c r="B379" s="5"/>
      <c r="D379" s="5"/>
      <c r="E379" s="5"/>
    </row>
    <row r="380" ht="15.75" customHeight="1">
      <c r="A380" s="12"/>
      <c r="B380" s="5"/>
      <c r="D380" s="5"/>
      <c r="E380" s="5"/>
    </row>
    <row r="381" ht="15.75" customHeight="1">
      <c r="A381" s="12"/>
      <c r="B381" s="5"/>
      <c r="D381" s="5"/>
      <c r="E381" s="5"/>
    </row>
    <row r="382" ht="15.75" customHeight="1">
      <c r="A382" s="12"/>
      <c r="B382" s="5"/>
      <c r="D382" s="5"/>
      <c r="E382" s="5"/>
    </row>
    <row r="383" ht="15.75" customHeight="1">
      <c r="A383" s="12"/>
      <c r="B383" s="5"/>
      <c r="D383" s="5"/>
      <c r="E383" s="5"/>
    </row>
    <row r="384" ht="15.75" customHeight="1">
      <c r="A384" s="12"/>
      <c r="B384" s="5"/>
      <c r="D384" s="5"/>
      <c r="E384" s="5"/>
    </row>
    <row r="385" ht="15.75" customHeight="1">
      <c r="A385" s="12"/>
      <c r="B385" s="5"/>
      <c r="D385" s="5"/>
      <c r="E385" s="5"/>
    </row>
    <row r="386" ht="15.75" customHeight="1">
      <c r="A386" s="12"/>
      <c r="B386" s="5"/>
      <c r="D386" s="5"/>
      <c r="E386" s="5"/>
    </row>
    <row r="387" ht="15.75" customHeight="1">
      <c r="A387" s="12"/>
      <c r="B387" s="5"/>
      <c r="D387" s="5"/>
      <c r="E387" s="5"/>
    </row>
    <row r="388" ht="15.75" customHeight="1">
      <c r="A388" s="12"/>
      <c r="B388" s="5"/>
      <c r="D388" s="5"/>
      <c r="E388" s="5"/>
    </row>
    <row r="389" ht="15.75" customHeight="1">
      <c r="A389" s="12"/>
      <c r="B389" s="5"/>
      <c r="D389" s="5"/>
      <c r="E389" s="5"/>
    </row>
    <row r="390" ht="15.75" customHeight="1">
      <c r="A390" s="12"/>
      <c r="B390" s="5"/>
      <c r="D390" s="5"/>
      <c r="E390" s="5"/>
    </row>
    <row r="391" ht="15.75" customHeight="1">
      <c r="A391" s="12"/>
      <c r="B391" s="5"/>
      <c r="D391" s="5"/>
      <c r="E391" s="5"/>
    </row>
    <row r="392" ht="15.75" customHeight="1">
      <c r="A392" s="12"/>
      <c r="B392" s="5"/>
      <c r="D392" s="5"/>
      <c r="E392" s="5"/>
    </row>
    <row r="393" ht="15.75" customHeight="1">
      <c r="A393" s="12"/>
      <c r="B393" s="5"/>
      <c r="D393" s="5"/>
      <c r="E393" s="5"/>
    </row>
    <row r="394" ht="15.75" customHeight="1">
      <c r="A394" s="12"/>
      <c r="B394" s="5"/>
      <c r="D394" s="5"/>
      <c r="E394" s="5"/>
    </row>
    <row r="395" ht="15.75" customHeight="1">
      <c r="A395" s="12"/>
      <c r="B395" s="5"/>
      <c r="D395" s="5"/>
      <c r="E395" s="5"/>
    </row>
    <row r="396" ht="15.75" customHeight="1">
      <c r="A396" s="12"/>
      <c r="B396" s="5"/>
      <c r="D396" s="5"/>
      <c r="E396" s="5"/>
    </row>
    <row r="397" ht="15.75" customHeight="1">
      <c r="A397" s="12"/>
      <c r="B397" s="5"/>
      <c r="D397" s="5"/>
      <c r="E397" s="5"/>
    </row>
    <row r="398" ht="15.75" customHeight="1">
      <c r="A398" s="12"/>
      <c r="B398" s="5"/>
      <c r="D398" s="5"/>
      <c r="E398" s="5"/>
    </row>
    <row r="399" ht="15.75" customHeight="1">
      <c r="A399" s="12"/>
      <c r="B399" s="5"/>
      <c r="D399" s="5"/>
      <c r="E399" s="5"/>
    </row>
    <row r="400" ht="15.75" customHeight="1">
      <c r="A400" s="12"/>
      <c r="B400" s="5"/>
      <c r="D400" s="5"/>
      <c r="E400" s="5"/>
    </row>
    <row r="401" ht="15.75" customHeight="1">
      <c r="A401" s="12"/>
      <c r="B401" s="5"/>
      <c r="D401" s="5"/>
      <c r="E401" s="5"/>
    </row>
    <row r="402" ht="15.75" customHeight="1">
      <c r="A402" s="12"/>
      <c r="B402" s="5"/>
      <c r="D402" s="5"/>
      <c r="E402" s="5"/>
    </row>
    <row r="403" ht="15.75" customHeight="1">
      <c r="A403" s="12"/>
      <c r="B403" s="5"/>
      <c r="D403" s="5"/>
      <c r="E403" s="5"/>
    </row>
    <row r="404" ht="15.75" customHeight="1">
      <c r="A404" s="12"/>
      <c r="B404" s="5"/>
      <c r="D404" s="5"/>
      <c r="E404" s="5"/>
    </row>
    <row r="405" ht="15.75" customHeight="1">
      <c r="A405" s="12"/>
      <c r="B405" s="5"/>
      <c r="D405" s="5"/>
      <c r="E405" s="5"/>
    </row>
    <row r="406" ht="15.75" customHeight="1">
      <c r="A406" s="12"/>
      <c r="B406" s="5"/>
      <c r="D406" s="5"/>
      <c r="E406" s="5"/>
    </row>
    <row r="407" ht="15.75" customHeight="1">
      <c r="A407" s="12"/>
      <c r="B407" s="5"/>
      <c r="D407" s="5"/>
      <c r="E407" s="5"/>
    </row>
    <row r="408" ht="15.75" customHeight="1">
      <c r="A408" s="12"/>
      <c r="B408" s="5"/>
      <c r="D408" s="5"/>
      <c r="E408" s="5"/>
    </row>
    <row r="409" ht="15.75" customHeight="1">
      <c r="A409" s="12"/>
      <c r="B409" s="5"/>
      <c r="D409" s="5"/>
      <c r="E409" s="5"/>
    </row>
    <row r="410" ht="15.75" customHeight="1">
      <c r="A410" s="12"/>
      <c r="B410" s="5"/>
      <c r="D410" s="5"/>
      <c r="E410" s="5"/>
    </row>
    <row r="411" ht="15.75" customHeight="1">
      <c r="A411" s="12"/>
      <c r="B411" s="5"/>
      <c r="D411" s="5"/>
      <c r="E411" s="5"/>
    </row>
    <row r="412" ht="15.75" customHeight="1">
      <c r="A412" s="12"/>
      <c r="B412" s="5"/>
      <c r="D412" s="5"/>
      <c r="E412" s="5"/>
    </row>
    <row r="413" ht="15.75" customHeight="1">
      <c r="A413" s="12"/>
      <c r="B413" s="5"/>
      <c r="D413" s="5"/>
      <c r="E413" s="5"/>
    </row>
    <row r="414" ht="15.75" customHeight="1">
      <c r="A414" s="12"/>
      <c r="B414" s="5"/>
      <c r="D414" s="5"/>
      <c r="E414" s="5"/>
    </row>
    <row r="415" ht="15.75" customHeight="1">
      <c r="A415" s="12"/>
      <c r="B415" s="5"/>
      <c r="D415" s="5"/>
      <c r="E415" s="5"/>
    </row>
    <row r="416" ht="15.75" customHeight="1">
      <c r="A416" s="12"/>
      <c r="B416" s="5"/>
      <c r="D416" s="5"/>
      <c r="E416" s="5"/>
    </row>
    <row r="417" ht="15.75" customHeight="1">
      <c r="A417" s="12"/>
      <c r="B417" s="5"/>
      <c r="D417" s="5"/>
      <c r="E417" s="5"/>
    </row>
    <row r="418" ht="15.75" customHeight="1">
      <c r="A418" s="12"/>
      <c r="B418" s="5"/>
      <c r="D418" s="5"/>
      <c r="E418" s="5"/>
    </row>
    <row r="419" ht="15.75" customHeight="1">
      <c r="A419" s="12"/>
      <c r="B419" s="5"/>
      <c r="D419" s="5"/>
      <c r="E419" s="5"/>
    </row>
    <row r="420" ht="15.75" customHeight="1">
      <c r="A420" s="12"/>
      <c r="B420" s="5"/>
      <c r="D420" s="5"/>
      <c r="E420" s="5"/>
    </row>
    <row r="421" ht="15.75" customHeight="1">
      <c r="A421" s="12"/>
      <c r="B421" s="5"/>
      <c r="D421" s="5"/>
      <c r="E421" s="5"/>
    </row>
    <row r="422" ht="15.75" customHeight="1">
      <c r="A422" s="12"/>
      <c r="B422" s="5"/>
      <c r="D422" s="5"/>
      <c r="E422" s="5"/>
    </row>
    <row r="423" ht="15.75" customHeight="1">
      <c r="A423" s="12"/>
      <c r="B423" s="5"/>
      <c r="D423" s="5"/>
      <c r="E423" s="5"/>
    </row>
    <row r="424" ht="15.75" customHeight="1">
      <c r="A424" s="12"/>
      <c r="B424" s="5"/>
      <c r="D424" s="5"/>
      <c r="E424" s="5"/>
    </row>
    <row r="425" ht="15.75" customHeight="1">
      <c r="A425" s="12"/>
      <c r="B425" s="5"/>
      <c r="D425" s="5"/>
      <c r="E425" s="5"/>
    </row>
    <row r="426" ht="15.75" customHeight="1">
      <c r="A426" s="12"/>
      <c r="B426" s="5"/>
      <c r="D426" s="5"/>
      <c r="E426" s="5"/>
    </row>
    <row r="427" ht="15.75" customHeight="1">
      <c r="A427" s="12"/>
      <c r="B427" s="5"/>
      <c r="D427" s="5"/>
      <c r="E427" s="5"/>
    </row>
    <row r="428" ht="15.75" customHeight="1">
      <c r="A428" s="12"/>
      <c r="B428" s="5"/>
      <c r="D428" s="5"/>
      <c r="E428" s="5"/>
    </row>
    <row r="429" ht="15.75" customHeight="1">
      <c r="A429" s="12"/>
      <c r="B429" s="5"/>
      <c r="D429" s="5"/>
      <c r="E429" s="5"/>
    </row>
    <row r="430" ht="15.75" customHeight="1">
      <c r="A430" s="12"/>
      <c r="B430" s="5"/>
      <c r="D430" s="5"/>
      <c r="E430" s="5"/>
    </row>
    <row r="431" ht="15.75" customHeight="1">
      <c r="A431" s="12"/>
      <c r="B431" s="5"/>
      <c r="D431" s="5"/>
      <c r="E431" s="5"/>
    </row>
    <row r="432" ht="15.75" customHeight="1">
      <c r="A432" s="12"/>
      <c r="B432" s="5"/>
      <c r="D432" s="5"/>
      <c r="E432" s="5"/>
    </row>
    <row r="433" ht="15.75" customHeight="1">
      <c r="A433" s="12"/>
      <c r="B433" s="5"/>
      <c r="D433" s="5"/>
      <c r="E433" s="5"/>
    </row>
    <row r="434" ht="15.75" customHeight="1">
      <c r="A434" s="12"/>
      <c r="B434" s="5"/>
      <c r="D434" s="5"/>
      <c r="E434" s="5"/>
    </row>
    <row r="435" ht="15.75" customHeight="1">
      <c r="A435" s="12"/>
      <c r="B435" s="5"/>
      <c r="D435" s="5"/>
      <c r="E435" s="5"/>
    </row>
    <row r="436" ht="15.75" customHeight="1">
      <c r="A436" s="12"/>
      <c r="B436" s="5"/>
      <c r="D436" s="5"/>
      <c r="E436" s="5"/>
    </row>
    <row r="437" ht="15.75" customHeight="1">
      <c r="A437" s="12"/>
      <c r="B437" s="5"/>
      <c r="D437" s="5"/>
      <c r="E437" s="5"/>
    </row>
    <row r="438" ht="15.75" customHeight="1">
      <c r="A438" s="12"/>
      <c r="B438" s="5"/>
      <c r="D438" s="5"/>
      <c r="E438" s="5"/>
    </row>
    <row r="439" ht="15.75" customHeight="1">
      <c r="A439" s="12"/>
      <c r="B439" s="5"/>
      <c r="D439" s="5"/>
      <c r="E439" s="5"/>
    </row>
    <row r="440" ht="15.75" customHeight="1">
      <c r="A440" s="12"/>
      <c r="B440" s="5"/>
      <c r="D440" s="5"/>
      <c r="E440" s="5"/>
    </row>
    <row r="441" ht="15.75" customHeight="1">
      <c r="A441" s="12"/>
      <c r="B441" s="5"/>
      <c r="D441" s="5"/>
      <c r="E441" s="5"/>
    </row>
    <row r="442" ht="15.75" customHeight="1">
      <c r="A442" s="12"/>
      <c r="B442" s="5"/>
      <c r="D442" s="5"/>
      <c r="E442" s="5"/>
    </row>
    <row r="443" ht="15.75" customHeight="1">
      <c r="A443" s="12"/>
      <c r="B443" s="5"/>
      <c r="D443" s="5"/>
      <c r="E443" s="5"/>
    </row>
    <row r="444" ht="15.75" customHeight="1">
      <c r="A444" s="12"/>
      <c r="B444" s="5"/>
      <c r="D444" s="5"/>
      <c r="E444" s="5"/>
    </row>
    <row r="445" ht="15.75" customHeight="1">
      <c r="A445" s="12"/>
      <c r="B445" s="5"/>
      <c r="D445" s="5"/>
      <c r="E445" s="5"/>
    </row>
    <row r="446" ht="15.75" customHeight="1">
      <c r="A446" s="12"/>
      <c r="B446" s="5"/>
      <c r="D446" s="5"/>
      <c r="E446" s="5"/>
    </row>
    <row r="447" ht="15.75" customHeight="1">
      <c r="A447" s="12"/>
      <c r="B447" s="5"/>
      <c r="D447" s="5"/>
      <c r="E447" s="5"/>
    </row>
    <row r="448" ht="15.75" customHeight="1">
      <c r="A448" s="12"/>
      <c r="B448" s="5"/>
      <c r="D448" s="5"/>
      <c r="E448" s="5"/>
    </row>
    <row r="449" ht="15.75" customHeight="1">
      <c r="A449" s="12"/>
      <c r="B449" s="5"/>
      <c r="D449" s="5"/>
      <c r="E449" s="5"/>
    </row>
    <row r="450" ht="15.75" customHeight="1">
      <c r="A450" s="12"/>
      <c r="B450" s="5"/>
      <c r="D450" s="5"/>
      <c r="E450" s="5"/>
    </row>
    <row r="451" ht="15.75" customHeight="1">
      <c r="A451" s="12"/>
      <c r="B451" s="5"/>
      <c r="D451" s="5"/>
      <c r="E451" s="5"/>
    </row>
    <row r="452" ht="15.75" customHeight="1">
      <c r="A452" s="12"/>
      <c r="B452" s="5"/>
      <c r="D452" s="5"/>
      <c r="E452" s="5"/>
    </row>
    <row r="453" ht="15.75" customHeight="1">
      <c r="A453" s="12"/>
      <c r="B453" s="5"/>
      <c r="D453" s="5"/>
      <c r="E453" s="5"/>
    </row>
    <row r="454" ht="15.75" customHeight="1">
      <c r="A454" s="12"/>
      <c r="B454" s="5"/>
      <c r="D454" s="5"/>
      <c r="E454" s="5"/>
    </row>
    <row r="455" ht="15.75" customHeight="1">
      <c r="A455" s="12"/>
      <c r="B455" s="5"/>
      <c r="D455" s="5"/>
      <c r="E455" s="5"/>
    </row>
    <row r="456" ht="15.75" customHeight="1">
      <c r="A456" s="12"/>
      <c r="B456" s="5"/>
      <c r="D456" s="5"/>
      <c r="E456" s="5"/>
    </row>
    <row r="457" ht="15.75" customHeight="1">
      <c r="A457" s="12"/>
      <c r="B457" s="5"/>
      <c r="D457" s="5"/>
      <c r="E457" s="5"/>
    </row>
    <row r="458" ht="15.75" customHeight="1">
      <c r="A458" s="12"/>
      <c r="B458" s="5"/>
      <c r="D458" s="5"/>
      <c r="E458" s="5"/>
    </row>
    <row r="459" ht="15.75" customHeight="1">
      <c r="A459" s="12"/>
      <c r="B459" s="5"/>
      <c r="D459" s="5"/>
      <c r="E459" s="5"/>
    </row>
    <row r="460" ht="15.75" customHeight="1">
      <c r="A460" s="12"/>
      <c r="B460" s="5"/>
      <c r="D460" s="5"/>
      <c r="E460" s="5"/>
    </row>
    <row r="461" ht="15.75" customHeight="1">
      <c r="A461" s="12"/>
      <c r="B461" s="5"/>
      <c r="D461" s="5"/>
      <c r="E461" s="5"/>
    </row>
    <row r="462" ht="15.75" customHeight="1">
      <c r="A462" s="12"/>
      <c r="B462" s="5"/>
      <c r="D462" s="5"/>
      <c r="E462" s="5"/>
    </row>
    <row r="463" ht="15.75" customHeight="1">
      <c r="A463" s="12"/>
      <c r="B463" s="5"/>
      <c r="D463" s="5"/>
      <c r="E463" s="5"/>
    </row>
    <row r="464" ht="15.75" customHeight="1">
      <c r="A464" s="12"/>
      <c r="B464" s="5"/>
      <c r="D464" s="5"/>
      <c r="E464" s="5"/>
    </row>
    <row r="465" ht="15.75" customHeight="1">
      <c r="A465" s="12"/>
      <c r="B465" s="5"/>
      <c r="D465" s="5"/>
      <c r="E465" s="5"/>
    </row>
    <row r="466" ht="15.75" customHeight="1">
      <c r="A466" s="12"/>
      <c r="B466" s="5"/>
      <c r="D466" s="5"/>
      <c r="E466" s="5"/>
    </row>
    <row r="467" ht="15.75" customHeight="1">
      <c r="A467" s="12"/>
      <c r="B467" s="5"/>
      <c r="D467" s="5"/>
      <c r="E467" s="5"/>
    </row>
    <row r="468" ht="15.75" customHeight="1">
      <c r="A468" s="12"/>
      <c r="B468" s="5"/>
      <c r="D468" s="5"/>
      <c r="E468" s="5"/>
    </row>
    <row r="469" ht="15.75" customHeight="1">
      <c r="A469" s="12"/>
      <c r="B469" s="5"/>
      <c r="D469" s="5"/>
      <c r="E469" s="5"/>
    </row>
    <row r="470" ht="15.75" customHeight="1">
      <c r="A470" s="12"/>
      <c r="B470" s="5"/>
      <c r="D470" s="5"/>
      <c r="E470" s="5"/>
    </row>
    <row r="471" ht="15.75" customHeight="1">
      <c r="A471" s="12"/>
      <c r="B471" s="5"/>
      <c r="D471" s="5"/>
      <c r="E471" s="5"/>
    </row>
    <row r="472" ht="15.75" customHeight="1">
      <c r="A472" s="12"/>
      <c r="B472" s="5"/>
      <c r="D472" s="5"/>
      <c r="E472" s="5"/>
    </row>
    <row r="473" ht="15.75" customHeight="1">
      <c r="A473" s="12"/>
      <c r="B473" s="5"/>
      <c r="D473" s="5"/>
      <c r="E473" s="5"/>
    </row>
    <row r="474" ht="15.75" customHeight="1">
      <c r="A474" s="12"/>
      <c r="B474" s="5"/>
      <c r="D474" s="5"/>
      <c r="E474" s="5"/>
    </row>
    <row r="475" ht="15.75" customHeight="1">
      <c r="A475" s="12"/>
      <c r="B475" s="5"/>
      <c r="D475" s="5"/>
      <c r="E475" s="5"/>
    </row>
    <row r="476" ht="15.75" customHeight="1">
      <c r="A476" s="12"/>
      <c r="B476" s="5"/>
      <c r="D476" s="5"/>
      <c r="E476" s="5"/>
    </row>
    <row r="477" ht="15.75" customHeight="1">
      <c r="A477" s="12"/>
      <c r="B477" s="5"/>
      <c r="D477" s="5"/>
      <c r="E477" s="5"/>
    </row>
    <row r="478" ht="15.75" customHeight="1">
      <c r="A478" s="12"/>
      <c r="B478" s="5"/>
      <c r="D478" s="5"/>
      <c r="E478" s="5"/>
    </row>
    <row r="479" ht="15.75" customHeight="1">
      <c r="A479" s="12"/>
      <c r="B479" s="5"/>
      <c r="D479" s="5"/>
      <c r="E479" s="5"/>
    </row>
    <row r="480" ht="15.75" customHeight="1">
      <c r="A480" s="12"/>
      <c r="B480" s="5"/>
      <c r="D480" s="5"/>
      <c r="E480" s="5"/>
    </row>
    <row r="481" ht="15.75" customHeight="1">
      <c r="A481" s="12"/>
      <c r="B481" s="5"/>
      <c r="D481" s="5"/>
      <c r="E481" s="5"/>
    </row>
    <row r="482" ht="15.75" customHeight="1">
      <c r="A482" s="12"/>
      <c r="B482" s="5"/>
      <c r="D482" s="5"/>
      <c r="E482" s="5"/>
    </row>
    <row r="483" ht="15.75" customHeight="1">
      <c r="A483" s="12"/>
      <c r="B483" s="5"/>
      <c r="D483" s="5"/>
      <c r="E483" s="5"/>
    </row>
    <row r="484" ht="15.75" customHeight="1">
      <c r="A484" s="12"/>
      <c r="B484" s="5"/>
      <c r="D484" s="5"/>
      <c r="E484" s="5"/>
    </row>
    <row r="485" ht="15.75" customHeight="1">
      <c r="A485" s="12"/>
      <c r="B485" s="5"/>
      <c r="D485" s="5"/>
      <c r="E485" s="5"/>
    </row>
    <row r="486" ht="15.75" customHeight="1">
      <c r="A486" s="12"/>
      <c r="B486" s="5"/>
      <c r="D486" s="5"/>
      <c r="E486" s="5"/>
    </row>
    <row r="487" ht="15.75" customHeight="1">
      <c r="A487" s="12"/>
      <c r="B487" s="5"/>
      <c r="D487" s="5"/>
      <c r="E487" s="5"/>
    </row>
    <row r="488" ht="15.75" customHeight="1">
      <c r="A488" s="12"/>
      <c r="B488" s="5"/>
      <c r="D488" s="5"/>
      <c r="E488" s="5"/>
    </row>
    <row r="489" ht="15.75" customHeight="1">
      <c r="A489" s="12"/>
      <c r="B489" s="5"/>
      <c r="D489" s="5"/>
      <c r="E489" s="5"/>
    </row>
    <row r="490" ht="15.75" customHeight="1">
      <c r="A490" s="12"/>
      <c r="B490" s="5"/>
      <c r="D490" s="5"/>
      <c r="E490" s="5"/>
    </row>
    <row r="491" ht="15.75" customHeight="1">
      <c r="A491" s="12"/>
      <c r="B491" s="5"/>
      <c r="D491" s="5"/>
      <c r="E491" s="5"/>
    </row>
    <row r="492" ht="15.75" customHeight="1">
      <c r="A492" s="12"/>
      <c r="B492" s="5"/>
      <c r="D492" s="5"/>
      <c r="E492" s="5"/>
    </row>
    <row r="493" ht="15.75" customHeight="1">
      <c r="A493" s="12"/>
      <c r="B493" s="5"/>
      <c r="D493" s="5"/>
      <c r="E493" s="5"/>
    </row>
    <row r="494" ht="15.75" customHeight="1">
      <c r="A494" s="12"/>
      <c r="B494" s="5"/>
      <c r="D494" s="5"/>
      <c r="E494" s="5"/>
    </row>
    <row r="495" ht="15.75" customHeight="1">
      <c r="A495" s="12"/>
      <c r="B495" s="5"/>
      <c r="D495" s="5"/>
      <c r="E495" s="5"/>
    </row>
    <row r="496" ht="15.75" customHeight="1">
      <c r="A496" s="12"/>
      <c r="B496" s="5"/>
      <c r="D496" s="5"/>
      <c r="E496" s="5"/>
    </row>
    <row r="497" ht="15.75" customHeight="1">
      <c r="A497" s="12"/>
      <c r="B497" s="5"/>
      <c r="D497" s="5"/>
      <c r="E497" s="5"/>
    </row>
    <row r="498" ht="15.75" customHeight="1">
      <c r="A498" s="12"/>
      <c r="B498" s="5"/>
      <c r="D498" s="5"/>
      <c r="E498" s="5"/>
    </row>
    <row r="499" ht="15.75" customHeight="1">
      <c r="A499" s="12"/>
      <c r="B499" s="5"/>
      <c r="D499" s="5"/>
      <c r="E499" s="5"/>
    </row>
    <row r="500" ht="15.75" customHeight="1">
      <c r="A500" s="12"/>
      <c r="B500" s="5"/>
      <c r="D500" s="5"/>
      <c r="E500" s="5"/>
    </row>
    <row r="501" ht="15.75" customHeight="1">
      <c r="A501" s="12"/>
      <c r="B501" s="5"/>
      <c r="D501" s="5"/>
      <c r="E501" s="5"/>
    </row>
    <row r="502" ht="15.75" customHeight="1">
      <c r="A502" s="12"/>
      <c r="B502" s="5"/>
      <c r="D502" s="5"/>
      <c r="E502" s="5"/>
    </row>
    <row r="503" ht="15.75" customHeight="1">
      <c r="A503" s="12"/>
      <c r="B503" s="5"/>
      <c r="D503" s="5"/>
      <c r="E503" s="5"/>
    </row>
    <row r="504" ht="15.75" customHeight="1">
      <c r="A504" s="12"/>
      <c r="B504" s="5"/>
      <c r="D504" s="5"/>
      <c r="E504" s="5"/>
    </row>
    <row r="505" ht="15.75" customHeight="1">
      <c r="A505" s="12"/>
      <c r="B505" s="5"/>
      <c r="D505" s="5"/>
      <c r="E505" s="5"/>
    </row>
    <row r="506" ht="15.75" customHeight="1">
      <c r="A506" s="12"/>
      <c r="B506" s="5"/>
      <c r="D506" s="5"/>
      <c r="E506" s="5"/>
    </row>
    <row r="507" ht="15.75" customHeight="1">
      <c r="A507" s="12"/>
      <c r="B507" s="5"/>
      <c r="D507" s="5"/>
      <c r="E507" s="5"/>
    </row>
    <row r="508" ht="15.75" customHeight="1">
      <c r="A508" s="12"/>
      <c r="B508" s="5"/>
      <c r="D508" s="5"/>
      <c r="E508" s="5"/>
    </row>
    <row r="509" ht="15.75" customHeight="1">
      <c r="A509" s="12"/>
      <c r="B509" s="5"/>
      <c r="D509" s="5"/>
      <c r="E509" s="5"/>
    </row>
    <row r="510" ht="15.75" customHeight="1">
      <c r="A510" s="12"/>
      <c r="B510" s="5"/>
      <c r="D510" s="5"/>
      <c r="E510" s="5"/>
    </row>
    <row r="511" ht="15.75" customHeight="1">
      <c r="A511" s="12"/>
      <c r="B511" s="5"/>
      <c r="D511" s="5"/>
      <c r="E511" s="5"/>
    </row>
    <row r="512" ht="15.75" customHeight="1">
      <c r="A512" s="12"/>
      <c r="B512" s="5"/>
      <c r="D512" s="5"/>
      <c r="E512" s="5"/>
    </row>
    <row r="513" ht="15.75" customHeight="1">
      <c r="A513" s="12"/>
      <c r="B513" s="5"/>
      <c r="D513" s="5"/>
      <c r="E513" s="5"/>
    </row>
    <row r="514" ht="15.75" customHeight="1">
      <c r="A514" s="12"/>
      <c r="B514" s="5"/>
      <c r="D514" s="5"/>
      <c r="E514" s="5"/>
    </row>
    <row r="515" ht="15.75" customHeight="1">
      <c r="A515" s="12"/>
      <c r="B515" s="5"/>
      <c r="D515" s="5"/>
      <c r="E515" s="5"/>
    </row>
    <row r="516" ht="15.75" customHeight="1">
      <c r="A516" s="12"/>
      <c r="B516" s="5"/>
      <c r="D516" s="5"/>
      <c r="E516" s="5"/>
    </row>
    <row r="517" ht="15.75" customHeight="1">
      <c r="A517" s="12"/>
      <c r="B517" s="5"/>
      <c r="D517" s="5"/>
      <c r="E517" s="5"/>
    </row>
    <row r="518" ht="15.75" customHeight="1">
      <c r="A518" s="12"/>
      <c r="B518" s="5"/>
      <c r="D518" s="5"/>
      <c r="E518" s="5"/>
    </row>
    <row r="519" ht="15.75" customHeight="1">
      <c r="A519" s="12"/>
      <c r="B519" s="5"/>
      <c r="D519" s="5"/>
      <c r="E519" s="5"/>
    </row>
    <row r="520" ht="15.75" customHeight="1">
      <c r="A520" s="12"/>
      <c r="B520" s="5"/>
      <c r="D520" s="5"/>
      <c r="E520" s="5"/>
    </row>
    <row r="521" ht="15.75" customHeight="1">
      <c r="A521" s="12"/>
      <c r="B521" s="5"/>
      <c r="D521" s="5"/>
      <c r="E521" s="5"/>
    </row>
    <row r="522" ht="15.75" customHeight="1">
      <c r="A522" s="12"/>
      <c r="B522" s="5"/>
      <c r="D522" s="5"/>
      <c r="E522" s="5"/>
    </row>
    <row r="523" ht="15.75" customHeight="1">
      <c r="A523" s="12"/>
      <c r="B523" s="5"/>
      <c r="D523" s="5"/>
      <c r="E523" s="5"/>
    </row>
    <row r="524" ht="15.75" customHeight="1">
      <c r="A524" s="12"/>
      <c r="B524" s="5"/>
      <c r="D524" s="5"/>
      <c r="E524" s="5"/>
    </row>
    <row r="525" ht="15.75" customHeight="1">
      <c r="A525" s="12"/>
      <c r="B525" s="5"/>
      <c r="D525" s="5"/>
      <c r="E525" s="5"/>
    </row>
    <row r="526" ht="15.75" customHeight="1">
      <c r="A526" s="12"/>
      <c r="B526" s="5"/>
      <c r="D526" s="5"/>
      <c r="E526" s="5"/>
    </row>
    <row r="527" ht="15.75" customHeight="1">
      <c r="A527" s="12"/>
      <c r="B527" s="5"/>
      <c r="D527" s="5"/>
      <c r="E527" s="5"/>
    </row>
    <row r="528" ht="15.75" customHeight="1">
      <c r="A528" s="12"/>
      <c r="B528" s="5"/>
      <c r="D528" s="5"/>
      <c r="E528" s="5"/>
    </row>
    <row r="529" ht="15.75" customHeight="1">
      <c r="A529" s="12"/>
      <c r="B529" s="5"/>
      <c r="D529" s="5"/>
      <c r="E529" s="5"/>
    </row>
    <row r="530" ht="15.75" customHeight="1">
      <c r="A530" s="12"/>
      <c r="B530" s="5"/>
      <c r="D530" s="5"/>
      <c r="E530" s="5"/>
    </row>
    <row r="531" ht="15.75" customHeight="1">
      <c r="A531" s="12"/>
      <c r="B531" s="5"/>
      <c r="D531" s="5"/>
      <c r="E531" s="5"/>
    </row>
    <row r="532" ht="15.75" customHeight="1">
      <c r="A532" s="12"/>
      <c r="B532" s="5"/>
      <c r="D532" s="5"/>
      <c r="E532" s="5"/>
    </row>
    <row r="533" ht="15.75" customHeight="1">
      <c r="A533" s="12"/>
      <c r="B533" s="5"/>
      <c r="D533" s="5"/>
      <c r="E533" s="5"/>
    </row>
    <row r="534" ht="15.75" customHeight="1">
      <c r="A534" s="12"/>
      <c r="B534" s="5"/>
      <c r="D534" s="5"/>
      <c r="E534" s="5"/>
    </row>
    <row r="535" ht="15.75" customHeight="1">
      <c r="A535" s="12"/>
      <c r="B535" s="5"/>
      <c r="D535" s="5"/>
      <c r="E535" s="5"/>
    </row>
    <row r="536" ht="15.75" customHeight="1">
      <c r="A536" s="12"/>
      <c r="B536" s="5"/>
      <c r="D536" s="5"/>
      <c r="E536" s="5"/>
    </row>
    <row r="537" ht="15.75" customHeight="1">
      <c r="A537" s="12"/>
      <c r="B537" s="5"/>
      <c r="D537" s="5"/>
      <c r="E537" s="5"/>
    </row>
    <row r="538" ht="15.75" customHeight="1">
      <c r="A538" s="12"/>
      <c r="B538" s="5"/>
      <c r="D538" s="5"/>
      <c r="E538" s="5"/>
    </row>
    <row r="539" ht="15.75" customHeight="1">
      <c r="A539" s="12"/>
      <c r="B539" s="5"/>
      <c r="D539" s="5"/>
      <c r="E539" s="5"/>
    </row>
    <row r="540" ht="15.75" customHeight="1">
      <c r="A540" s="12"/>
      <c r="B540" s="5"/>
      <c r="D540" s="5"/>
      <c r="E540" s="5"/>
    </row>
    <row r="541" ht="15.75" customHeight="1">
      <c r="A541" s="12"/>
      <c r="B541" s="5"/>
      <c r="D541" s="5"/>
      <c r="E541" s="5"/>
    </row>
    <row r="542" ht="15.75" customHeight="1">
      <c r="A542" s="12"/>
      <c r="B542" s="5"/>
      <c r="D542" s="5"/>
      <c r="E542" s="5"/>
    </row>
    <row r="543" ht="15.75" customHeight="1">
      <c r="A543" s="12"/>
      <c r="B543" s="5"/>
      <c r="D543" s="5"/>
      <c r="E543" s="5"/>
    </row>
    <row r="544" ht="15.75" customHeight="1">
      <c r="A544" s="12"/>
      <c r="B544" s="5"/>
      <c r="D544" s="5"/>
      <c r="E544" s="5"/>
    </row>
    <row r="545" ht="15.75" customHeight="1">
      <c r="A545" s="12"/>
      <c r="B545" s="5"/>
      <c r="D545" s="5"/>
      <c r="E545" s="5"/>
    </row>
    <row r="546" ht="15.75" customHeight="1">
      <c r="A546" s="12"/>
      <c r="B546" s="5"/>
      <c r="D546" s="5"/>
      <c r="E546" s="5"/>
    </row>
    <row r="547" ht="15.75" customHeight="1">
      <c r="A547" s="12"/>
      <c r="B547" s="5"/>
      <c r="D547" s="5"/>
      <c r="E547" s="5"/>
    </row>
    <row r="548" ht="15.75" customHeight="1">
      <c r="A548" s="12"/>
      <c r="B548" s="5"/>
      <c r="D548" s="5"/>
      <c r="E548" s="5"/>
    </row>
    <row r="549" ht="15.75" customHeight="1">
      <c r="A549" s="12"/>
      <c r="B549" s="5"/>
      <c r="D549" s="5"/>
      <c r="E549" s="5"/>
    </row>
    <row r="550" ht="15.75" customHeight="1">
      <c r="A550" s="12"/>
      <c r="B550" s="5"/>
      <c r="D550" s="5"/>
      <c r="E550" s="5"/>
    </row>
    <row r="551" ht="15.75" customHeight="1">
      <c r="A551" s="12"/>
      <c r="B551" s="5"/>
      <c r="D551" s="5"/>
      <c r="E551" s="5"/>
    </row>
    <row r="552" ht="15.75" customHeight="1">
      <c r="A552" s="12"/>
      <c r="B552" s="5"/>
      <c r="D552" s="5"/>
      <c r="E552" s="5"/>
    </row>
    <row r="553" ht="15.75" customHeight="1">
      <c r="A553" s="12"/>
      <c r="B553" s="5"/>
      <c r="D553" s="5"/>
      <c r="E553" s="5"/>
    </row>
    <row r="554" ht="15.75" customHeight="1">
      <c r="A554" s="12"/>
      <c r="B554" s="5"/>
      <c r="D554" s="5"/>
      <c r="E554" s="5"/>
    </row>
    <row r="555" ht="15.75" customHeight="1">
      <c r="A555" s="12"/>
      <c r="B555" s="5"/>
      <c r="D555" s="5"/>
      <c r="E555" s="5"/>
    </row>
    <row r="556" ht="15.75" customHeight="1">
      <c r="A556" s="12"/>
      <c r="B556" s="5"/>
      <c r="D556" s="5"/>
      <c r="E556" s="5"/>
    </row>
    <row r="557" ht="15.75" customHeight="1">
      <c r="A557" s="12"/>
      <c r="B557" s="5"/>
      <c r="D557" s="5"/>
      <c r="E557" s="5"/>
    </row>
    <row r="558" ht="15.75" customHeight="1">
      <c r="A558" s="12"/>
      <c r="B558" s="5"/>
      <c r="D558" s="5"/>
      <c r="E558" s="5"/>
    </row>
    <row r="559" ht="15.75" customHeight="1">
      <c r="A559" s="12"/>
      <c r="B559" s="5"/>
      <c r="D559" s="5"/>
      <c r="E559" s="5"/>
    </row>
    <row r="560" ht="15.75" customHeight="1">
      <c r="A560" s="12"/>
      <c r="B560" s="5"/>
      <c r="D560" s="5"/>
      <c r="E560" s="5"/>
    </row>
    <row r="561" ht="15.75" customHeight="1">
      <c r="A561" s="12"/>
      <c r="B561" s="5"/>
      <c r="D561" s="5"/>
      <c r="E561" s="5"/>
    </row>
    <row r="562" ht="15.75" customHeight="1">
      <c r="A562" s="12"/>
      <c r="B562" s="5"/>
      <c r="D562" s="5"/>
      <c r="E562" s="5"/>
    </row>
    <row r="563" ht="15.75" customHeight="1">
      <c r="A563" s="12"/>
      <c r="B563" s="5"/>
      <c r="D563" s="5"/>
      <c r="E563" s="5"/>
    </row>
    <row r="564" ht="15.75" customHeight="1">
      <c r="A564" s="12"/>
      <c r="B564" s="5"/>
      <c r="D564" s="5"/>
      <c r="E564" s="5"/>
    </row>
    <row r="565" ht="15.75" customHeight="1">
      <c r="A565" s="12"/>
      <c r="B565" s="5"/>
      <c r="D565" s="5"/>
      <c r="E565" s="5"/>
    </row>
    <row r="566" ht="15.75" customHeight="1">
      <c r="A566" s="12"/>
      <c r="B566" s="5"/>
      <c r="D566" s="5"/>
      <c r="E566" s="5"/>
    </row>
    <row r="567" ht="15.75" customHeight="1">
      <c r="A567" s="12"/>
      <c r="B567" s="5"/>
      <c r="D567" s="5"/>
      <c r="E567" s="5"/>
    </row>
    <row r="568" ht="15.75" customHeight="1">
      <c r="A568" s="12"/>
      <c r="B568" s="5"/>
      <c r="D568" s="5"/>
      <c r="E568" s="5"/>
    </row>
    <row r="569" ht="15.75" customHeight="1">
      <c r="A569" s="12"/>
      <c r="B569" s="5"/>
      <c r="D569" s="5"/>
      <c r="E569" s="5"/>
    </row>
    <row r="570" ht="15.75" customHeight="1">
      <c r="A570" s="12"/>
      <c r="B570" s="5"/>
      <c r="D570" s="5"/>
      <c r="E570" s="5"/>
    </row>
    <row r="571" ht="15.75" customHeight="1">
      <c r="A571" s="12"/>
      <c r="B571" s="5"/>
      <c r="D571" s="5"/>
      <c r="E571" s="5"/>
    </row>
    <row r="572" ht="15.75" customHeight="1">
      <c r="A572" s="12"/>
      <c r="B572" s="5"/>
      <c r="D572" s="5"/>
      <c r="E572" s="5"/>
    </row>
    <row r="573" ht="15.75" customHeight="1">
      <c r="A573" s="12"/>
      <c r="B573" s="5"/>
      <c r="D573" s="5"/>
      <c r="E573" s="5"/>
    </row>
    <row r="574" ht="15.75" customHeight="1">
      <c r="A574" s="12"/>
      <c r="B574" s="5"/>
      <c r="D574" s="5"/>
      <c r="E574" s="5"/>
    </row>
    <row r="575" ht="15.75" customHeight="1">
      <c r="A575" s="12"/>
      <c r="B575" s="5"/>
      <c r="D575" s="5"/>
      <c r="E575" s="5"/>
    </row>
    <row r="576" ht="15.75" customHeight="1">
      <c r="A576" s="12"/>
      <c r="B576" s="5"/>
      <c r="D576" s="5"/>
      <c r="E576" s="5"/>
    </row>
    <row r="577" ht="15.75" customHeight="1">
      <c r="A577" s="12"/>
      <c r="B577" s="5"/>
      <c r="D577" s="5"/>
      <c r="E577" s="5"/>
    </row>
    <row r="578" ht="15.75" customHeight="1">
      <c r="A578" s="12"/>
      <c r="B578" s="5"/>
      <c r="D578" s="5"/>
      <c r="E578" s="5"/>
    </row>
    <row r="579" ht="15.75" customHeight="1">
      <c r="A579" s="12"/>
      <c r="B579" s="5"/>
      <c r="D579" s="5"/>
      <c r="E579" s="5"/>
    </row>
    <row r="580" ht="15.75" customHeight="1">
      <c r="A580" s="12"/>
      <c r="B580" s="5"/>
      <c r="D580" s="5"/>
      <c r="E580" s="5"/>
    </row>
    <row r="581" ht="15.75" customHeight="1">
      <c r="A581" s="12"/>
      <c r="B581" s="5"/>
      <c r="D581" s="5"/>
      <c r="E581" s="5"/>
    </row>
    <row r="582" ht="15.75" customHeight="1">
      <c r="A582" s="12"/>
      <c r="B582" s="5"/>
      <c r="D582" s="5"/>
      <c r="E582" s="5"/>
    </row>
    <row r="583" ht="15.75" customHeight="1">
      <c r="A583" s="12"/>
      <c r="B583" s="5"/>
      <c r="D583" s="5"/>
      <c r="E583" s="5"/>
    </row>
    <row r="584" ht="15.75" customHeight="1">
      <c r="A584" s="12"/>
      <c r="B584" s="5"/>
      <c r="D584" s="5"/>
      <c r="E584" s="5"/>
    </row>
    <row r="585" ht="15.75" customHeight="1">
      <c r="A585" s="12"/>
      <c r="B585" s="5"/>
      <c r="D585" s="5"/>
      <c r="E585" s="5"/>
    </row>
    <row r="586" ht="15.75" customHeight="1">
      <c r="A586" s="12"/>
      <c r="B586" s="5"/>
      <c r="D586" s="5"/>
      <c r="E586" s="5"/>
    </row>
    <row r="587" ht="15.75" customHeight="1">
      <c r="A587" s="12"/>
      <c r="B587" s="5"/>
      <c r="D587" s="5"/>
      <c r="E587" s="5"/>
    </row>
    <row r="588" ht="15.75" customHeight="1">
      <c r="A588" s="12"/>
      <c r="B588" s="5"/>
      <c r="D588" s="5"/>
      <c r="E588" s="5"/>
    </row>
    <row r="589" ht="15.75" customHeight="1">
      <c r="A589" s="12"/>
      <c r="B589" s="5"/>
      <c r="D589" s="5"/>
      <c r="E589" s="5"/>
    </row>
    <row r="590" ht="15.75" customHeight="1">
      <c r="A590" s="12"/>
      <c r="B590" s="5"/>
      <c r="D590" s="5"/>
      <c r="E590" s="5"/>
    </row>
    <row r="591" ht="15.75" customHeight="1">
      <c r="A591" s="12"/>
      <c r="B591" s="5"/>
      <c r="D591" s="5"/>
      <c r="E591" s="5"/>
    </row>
    <row r="592" ht="15.75" customHeight="1">
      <c r="A592" s="12"/>
      <c r="B592" s="5"/>
      <c r="D592" s="5"/>
      <c r="E592" s="5"/>
    </row>
    <row r="593" ht="15.75" customHeight="1">
      <c r="A593" s="12"/>
      <c r="B593" s="5"/>
      <c r="D593" s="5"/>
      <c r="E593" s="5"/>
    </row>
    <row r="594" ht="15.75" customHeight="1">
      <c r="A594" s="12"/>
      <c r="B594" s="5"/>
      <c r="D594" s="5"/>
      <c r="E594" s="5"/>
    </row>
    <row r="595" ht="15.75" customHeight="1">
      <c r="A595" s="12"/>
      <c r="B595" s="5"/>
      <c r="D595" s="5"/>
      <c r="E595" s="5"/>
    </row>
    <row r="596" ht="15.75" customHeight="1">
      <c r="A596" s="12"/>
      <c r="B596" s="5"/>
      <c r="D596" s="5"/>
      <c r="E596" s="5"/>
    </row>
    <row r="597" ht="15.75" customHeight="1">
      <c r="A597" s="12"/>
      <c r="B597" s="5"/>
      <c r="D597" s="5"/>
      <c r="E597" s="5"/>
    </row>
    <row r="598" ht="15.75" customHeight="1">
      <c r="A598" s="12"/>
      <c r="B598" s="5"/>
      <c r="D598" s="5"/>
      <c r="E598" s="5"/>
    </row>
    <row r="599" ht="15.75" customHeight="1">
      <c r="A599" s="12"/>
      <c r="B599" s="5"/>
      <c r="D599" s="5"/>
      <c r="E599" s="5"/>
    </row>
    <row r="600" ht="15.75" customHeight="1">
      <c r="A600" s="12"/>
      <c r="B600" s="5"/>
      <c r="D600" s="5"/>
      <c r="E600" s="5"/>
    </row>
    <row r="601" ht="15.75" customHeight="1">
      <c r="A601" s="12"/>
      <c r="B601" s="5"/>
      <c r="D601" s="5"/>
      <c r="E601" s="5"/>
    </row>
    <row r="602" ht="15.75" customHeight="1">
      <c r="A602" s="12"/>
      <c r="B602" s="5"/>
      <c r="D602" s="5"/>
      <c r="E602" s="5"/>
    </row>
    <row r="603" ht="15.75" customHeight="1">
      <c r="A603" s="12"/>
      <c r="B603" s="5"/>
      <c r="D603" s="5"/>
      <c r="E603" s="5"/>
    </row>
    <row r="604" ht="15.75" customHeight="1">
      <c r="A604" s="12"/>
      <c r="B604" s="5"/>
      <c r="D604" s="5"/>
      <c r="E604" s="5"/>
    </row>
    <row r="605" ht="15.75" customHeight="1">
      <c r="A605" s="12"/>
      <c r="B605" s="5"/>
      <c r="D605" s="5"/>
      <c r="E605" s="5"/>
    </row>
    <row r="606" ht="15.75" customHeight="1">
      <c r="A606" s="12"/>
      <c r="B606" s="5"/>
      <c r="D606" s="5"/>
      <c r="E606" s="5"/>
    </row>
    <row r="607" ht="15.75" customHeight="1">
      <c r="A607" s="12"/>
      <c r="B607" s="5"/>
      <c r="D607" s="5"/>
      <c r="E607" s="5"/>
    </row>
    <row r="608" ht="15.75" customHeight="1">
      <c r="A608" s="12"/>
      <c r="B608" s="5"/>
      <c r="D608" s="5"/>
      <c r="E608" s="5"/>
    </row>
    <row r="609" ht="15.75" customHeight="1">
      <c r="A609" s="12"/>
      <c r="B609" s="5"/>
      <c r="D609" s="5"/>
      <c r="E609" s="5"/>
    </row>
    <row r="610" ht="15.75" customHeight="1">
      <c r="A610" s="12"/>
      <c r="B610" s="5"/>
      <c r="D610" s="5"/>
      <c r="E610" s="5"/>
    </row>
    <row r="611" ht="15.75" customHeight="1">
      <c r="A611" s="12"/>
      <c r="B611" s="5"/>
      <c r="D611" s="5"/>
      <c r="E611" s="5"/>
    </row>
    <row r="612" ht="15.75" customHeight="1">
      <c r="A612" s="12"/>
      <c r="B612" s="5"/>
      <c r="D612" s="5"/>
      <c r="E612" s="5"/>
    </row>
    <row r="613" ht="15.75" customHeight="1">
      <c r="A613" s="12"/>
      <c r="B613" s="5"/>
      <c r="D613" s="5"/>
      <c r="E613" s="5"/>
    </row>
    <row r="614" ht="15.75" customHeight="1">
      <c r="A614" s="12"/>
      <c r="B614" s="5"/>
      <c r="D614" s="5"/>
      <c r="E614" s="5"/>
    </row>
    <row r="615" ht="15.75" customHeight="1">
      <c r="A615" s="12"/>
      <c r="B615" s="5"/>
      <c r="D615" s="5"/>
      <c r="E615" s="5"/>
    </row>
    <row r="616" ht="15.75" customHeight="1">
      <c r="A616" s="12"/>
      <c r="B616" s="5"/>
      <c r="D616" s="5"/>
      <c r="E616" s="5"/>
    </row>
    <row r="617" ht="15.75" customHeight="1">
      <c r="A617" s="12"/>
      <c r="B617" s="5"/>
      <c r="D617" s="5"/>
      <c r="E617" s="5"/>
    </row>
    <row r="618" ht="15.75" customHeight="1">
      <c r="A618" s="12"/>
      <c r="B618" s="5"/>
      <c r="D618" s="5"/>
      <c r="E618" s="5"/>
    </row>
    <row r="619" ht="15.75" customHeight="1">
      <c r="A619" s="12"/>
      <c r="B619" s="5"/>
      <c r="D619" s="5"/>
      <c r="E619" s="5"/>
    </row>
    <row r="620" ht="15.75" customHeight="1">
      <c r="A620" s="12"/>
      <c r="B620" s="5"/>
      <c r="D620" s="5"/>
      <c r="E620" s="5"/>
    </row>
    <row r="621" ht="15.75" customHeight="1">
      <c r="A621" s="12"/>
      <c r="B621" s="5"/>
      <c r="D621" s="5"/>
      <c r="E621" s="5"/>
    </row>
    <row r="622" ht="15.75" customHeight="1">
      <c r="A622" s="12"/>
      <c r="B622" s="5"/>
      <c r="D622" s="5"/>
      <c r="E622" s="5"/>
    </row>
    <row r="623" ht="15.75" customHeight="1">
      <c r="A623" s="12"/>
      <c r="B623" s="5"/>
      <c r="D623" s="5"/>
      <c r="E623" s="5"/>
    </row>
    <row r="624" ht="15.75" customHeight="1">
      <c r="A624" s="12"/>
      <c r="B624" s="5"/>
      <c r="D624" s="5"/>
      <c r="E624" s="5"/>
    </row>
    <row r="625" ht="15.75" customHeight="1">
      <c r="A625" s="12"/>
      <c r="B625" s="5"/>
      <c r="D625" s="5"/>
      <c r="E625" s="5"/>
    </row>
    <row r="626" ht="15.75" customHeight="1">
      <c r="A626" s="12"/>
      <c r="B626" s="5"/>
      <c r="D626" s="5"/>
      <c r="E626" s="5"/>
    </row>
    <row r="627" ht="15.75" customHeight="1">
      <c r="A627" s="12"/>
      <c r="B627" s="5"/>
      <c r="D627" s="5"/>
      <c r="E627" s="5"/>
    </row>
    <row r="628" ht="15.75" customHeight="1">
      <c r="A628" s="12"/>
      <c r="B628" s="5"/>
      <c r="D628" s="5"/>
      <c r="E628" s="5"/>
    </row>
    <row r="629" ht="15.75" customHeight="1">
      <c r="A629" s="12"/>
      <c r="B629" s="5"/>
      <c r="D629" s="5"/>
      <c r="E629" s="5"/>
    </row>
    <row r="630" ht="15.75" customHeight="1">
      <c r="A630" s="12"/>
      <c r="B630" s="5"/>
      <c r="D630" s="5"/>
      <c r="E630" s="5"/>
    </row>
    <row r="631" ht="15.75" customHeight="1">
      <c r="A631" s="12"/>
      <c r="B631" s="5"/>
      <c r="D631" s="5"/>
      <c r="E631" s="5"/>
    </row>
    <row r="632" ht="15.75" customHeight="1">
      <c r="A632" s="12"/>
      <c r="B632" s="5"/>
      <c r="D632" s="5"/>
      <c r="E632" s="5"/>
    </row>
    <row r="633" ht="15.75" customHeight="1">
      <c r="A633" s="12"/>
      <c r="B633" s="5"/>
      <c r="D633" s="5"/>
      <c r="E633" s="5"/>
    </row>
    <row r="634" ht="15.75" customHeight="1">
      <c r="A634" s="12"/>
      <c r="B634" s="5"/>
      <c r="D634" s="5"/>
      <c r="E634" s="5"/>
    </row>
    <row r="635" ht="15.75" customHeight="1">
      <c r="A635" s="12"/>
      <c r="B635" s="5"/>
      <c r="D635" s="5"/>
      <c r="E635" s="5"/>
    </row>
    <row r="636" ht="15.75" customHeight="1">
      <c r="A636" s="12"/>
      <c r="B636" s="5"/>
      <c r="D636" s="5"/>
      <c r="E636" s="5"/>
    </row>
    <row r="637" ht="15.75" customHeight="1">
      <c r="A637" s="12"/>
      <c r="B637" s="5"/>
      <c r="D637" s="5"/>
      <c r="E637" s="5"/>
    </row>
    <row r="638" ht="15.75" customHeight="1">
      <c r="A638" s="12"/>
      <c r="B638" s="5"/>
      <c r="D638" s="5"/>
      <c r="E638" s="5"/>
    </row>
    <row r="639" ht="15.75" customHeight="1">
      <c r="A639" s="12"/>
      <c r="B639" s="5"/>
      <c r="D639" s="5"/>
      <c r="E639" s="5"/>
    </row>
    <row r="640" ht="15.75" customHeight="1">
      <c r="A640" s="12"/>
      <c r="B640" s="5"/>
      <c r="D640" s="5"/>
      <c r="E640" s="5"/>
    </row>
    <row r="641" ht="15.75" customHeight="1">
      <c r="A641" s="12"/>
      <c r="B641" s="5"/>
      <c r="D641" s="5"/>
      <c r="E641" s="5"/>
    </row>
    <row r="642" ht="15.75" customHeight="1">
      <c r="A642" s="12"/>
      <c r="B642" s="5"/>
      <c r="D642" s="5"/>
      <c r="E642" s="5"/>
    </row>
    <row r="643" ht="15.75" customHeight="1">
      <c r="A643" s="12"/>
      <c r="B643" s="5"/>
      <c r="D643" s="5"/>
      <c r="E643" s="5"/>
    </row>
    <row r="644" ht="15.75" customHeight="1">
      <c r="A644" s="12"/>
      <c r="B644" s="5"/>
      <c r="D644" s="5"/>
      <c r="E644" s="5"/>
    </row>
    <row r="645" ht="15.75" customHeight="1">
      <c r="A645" s="12"/>
      <c r="B645" s="5"/>
      <c r="D645" s="5"/>
      <c r="E645" s="5"/>
    </row>
    <row r="646" ht="15.75" customHeight="1">
      <c r="A646" s="12"/>
      <c r="B646" s="5"/>
      <c r="D646" s="5"/>
      <c r="E646" s="5"/>
    </row>
    <row r="647" ht="15.75" customHeight="1">
      <c r="A647" s="12"/>
      <c r="B647" s="5"/>
      <c r="D647" s="5"/>
      <c r="E647" s="5"/>
    </row>
    <row r="648" ht="15.75" customHeight="1">
      <c r="A648" s="12"/>
      <c r="B648" s="5"/>
      <c r="D648" s="5"/>
      <c r="E648" s="5"/>
    </row>
    <row r="649" ht="15.75" customHeight="1">
      <c r="A649" s="12"/>
      <c r="B649" s="5"/>
      <c r="D649" s="5"/>
      <c r="E649" s="5"/>
    </row>
    <row r="650" ht="15.75" customHeight="1">
      <c r="A650" s="12"/>
      <c r="B650" s="5"/>
      <c r="D650" s="5"/>
      <c r="E650" s="5"/>
    </row>
    <row r="651" ht="15.75" customHeight="1">
      <c r="A651" s="12"/>
      <c r="B651" s="5"/>
      <c r="D651" s="5"/>
      <c r="E651" s="5"/>
    </row>
    <row r="652" ht="15.75" customHeight="1">
      <c r="A652" s="12"/>
      <c r="B652" s="5"/>
      <c r="D652" s="5"/>
      <c r="E652" s="5"/>
    </row>
    <row r="653" ht="15.75" customHeight="1">
      <c r="A653" s="12"/>
      <c r="B653" s="5"/>
      <c r="D653" s="5"/>
      <c r="E653" s="5"/>
    </row>
    <row r="654" ht="15.75" customHeight="1">
      <c r="A654" s="12"/>
      <c r="B654" s="5"/>
      <c r="D654" s="5"/>
      <c r="E654" s="5"/>
    </row>
    <row r="655" ht="15.75" customHeight="1">
      <c r="A655" s="12"/>
      <c r="B655" s="5"/>
      <c r="D655" s="5"/>
      <c r="E655" s="5"/>
    </row>
    <row r="656" ht="15.75" customHeight="1">
      <c r="A656" s="12"/>
      <c r="B656" s="5"/>
      <c r="D656" s="5"/>
      <c r="E656" s="5"/>
    </row>
    <row r="657" ht="15.75" customHeight="1">
      <c r="A657" s="12"/>
      <c r="B657" s="5"/>
      <c r="D657" s="5"/>
      <c r="E657" s="5"/>
    </row>
    <row r="658" ht="15.75" customHeight="1">
      <c r="A658" s="12"/>
      <c r="B658" s="5"/>
      <c r="D658" s="5"/>
      <c r="E658" s="5"/>
    </row>
    <row r="659" ht="15.75" customHeight="1">
      <c r="A659" s="12"/>
      <c r="B659" s="5"/>
      <c r="D659" s="5"/>
      <c r="E659" s="5"/>
    </row>
    <row r="660" ht="15.75" customHeight="1">
      <c r="A660" s="12"/>
      <c r="B660" s="5"/>
      <c r="D660" s="5"/>
      <c r="E660" s="5"/>
    </row>
    <row r="661" ht="15.75" customHeight="1">
      <c r="A661" s="12"/>
      <c r="B661" s="5"/>
      <c r="D661" s="5"/>
      <c r="E661" s="5"/>
    </row>
    <row r="662" ht="15.75" customHeight="1">
      <c r="A662" s="12"/>
      <c r="B662" s="5"/>
      <c r="D662" s="5"/>
      <c r="E662" s="5"/>
    </row>
    <row r="663" ht="15.75" customHeight="1">
      <c r="A663" s="12"/>
      <c r="B663" s="5"/>
      <c r="D663" s="5"/>
      <c r="E663" s="5"/>
    </row>
    <row r="664" ht="15.75" customHeight="1">
      <c r="A664" s="12"/>
      <c r="B664" s="5"/>
      <c r="D664" s="5"/>
      <c r="E664" s="5"/>
    </row>
    <row r="665" ht="15.75" customHeight="1">
      <c r="A665" s="12"/>
      <c r="B665" s="5"/>
      <c r="D665" s="5"/>
      <c r="E665" s="5"/>
    </row>
    <row r="666" ht="15.75" customHeight="1">
      <c r="A666" s="12"/>
      <c r="B666" s="5"/>
      <c r="D666" s="5"/>
      <c r="E666" s="5"/>
    </row>
    <row r="667" ht="15.75" customHeight="1">
      <c r="A667" s="12"/>
      <c r="B667" s="5"/>
      <c r="D667" s="5"/>
      <c r="E667" s="5"/>
    </row>
    <row r="668" ht="15.75" customHeight="1">
      <c r="A668" s="12"/>
      <c r="B668" s="5"/>
      <c r="D668" s="5"/>
      <c r="E668" s="5"/>
    </row>
    <row r="669" ht="15.75" customHeight="1">
      <c r="A669" s="12"/>
      <c r="B669" s="5"/>
      <c r="D669" s="5"/>
      <c r="E669" s="5"/>
    </row>
    <row r="670" ht="15.75" customHeight="1">
      <c r="A670" s="12"/>
      <c r="B670" s="5"/>
      <c r="D670" s="5"/>
      <c r="E670" s="5"/>
    </row>
    <row r="671" ht="15.75" customHeight="1">
      <c r="A671" s="12"/>
      <c r="B671" s="5"/>
      <c r="D671" s="5"/>
      <c r="E671" s="5"/>
    </row>
    <row r="672" ht="15.75" customHeight="1">
      <c r="A672" s="12"/>
      <c r="B672" s="5"/>
      <c r="D672" s="5"/>
      <c r="E672" s="5"/>
    </row>
    <row r="673" ht="15.75" customHeight="1">
      <c r="A673" s="12"/>
      <c r="B673" s="5"/>
      <c r="D673" s="5"/>
      <c r="E673" s="5"/>
    </row>
    <row r="674" ht="15.75" customHeight="1">
      <c r="A674" s="12"/>
      <c r="B674" s="5"/>
      <c r="D674" s="5"/>
      <c r="E674" s="5"/>
    </row>
    <row r="675" ht="15.75" customHeight="1">
      <c r="A675" s="12"/>
      <c r="B675" s="5"/>
      <c r="D675" s="5"/>
      <c r="E675" s="5"/>
    </row>
    <row r="676" ht="15.75" customHeight="1">
      <c r="A676" s="12"/>
      <c r="B676" s="5"/>
      <c r="D676" s="5"/>
      <c r="E676" s="5"/>
    </row>
    <row r="677" ht="15.75" customHeight="1">
      <c r="A677" s="12"/>
      <c r="B677" s="5"/>
      <c r="D677" s="5"/>
      <c r="E677" s="5"/>
    </row>
    <row r="678" ht="15.75" customHeight="1">
      <c r="A678" s="12"/>
      <c r="B678" s="5"/>
      <c r="D678" s="5"/>
      <c r="E678" s="5"/>
    </row>
    <row r="679" ht="15.75" customHeight="1">
      <c r="A679" s="12"/>
      <c r="B679" s="5"/>
      <c r="D679" s="5"/>
      <c r="E679" s="5"/>
    </row>
    <row r="680" ht="15.75" customHeight="1">
      <c r="A680" s="12"/>
      <c r="B680" s="5"/>
      <c r="D680" s="5"/>
      <c r="E680" s="5"/>
    </row>
    <row r="681" ht="15.75" customHeight="1">
      <c r="A681" s="12"/>
      <c r="B681" s="5"/>
      <c r="D681" s="5"/>
      <c r="E681" s="5"/>
    </row>
    <row r="682" ht="15.75" customHeight="1">
      <c r="A682" s="12"/>
      <c r="B682" s="5"/>
      <c r="D682" s="5"/>
      <c r="E682" s="5"/>
    </row>
    <row r="683" ht="15.75" customHeight="1">
      <c r="A683" s="12"/>
      <c r="B683" s="5"/>
      <c r="D683" s="5"/>
      <c r="E683" s="5"/>
    </row>
    <row r="684" ht="15.75" customHeight="1">
      <c r="A684" s="12"/>
      <c r="B684" s="5"/>
      <c r="D684" s="5"/>
      <c r="E684" s="5"/>
    </row>
    <row r="685" ht="15.75" customHeight="1">
      <c r="A685" s="12"/>
      <c r="B685" s="5"/>
      <c r="D685" s="5"/>
      <c r="E685" s="5"/>
    </row>
    <row r="686" ht="15.75" customHeight="1">
      <c r="A686" s="12"/>
      <c r="B686" s="5"/>
      <c r="D686" s="5"/>
      <c r="E686" s="5"/>
    </row>
    <row r="687" ht="15.75" customHeight="1">
      <c r="A687" s="12"/>
      <c r="B687" s="5"/>
      <c r="D687" s="5"/>
      <c r="E687" s="5"/>
    </row>
    <row r="688" ht="15.75" customHeight="1">
      <c r="A688" s="12"/>
      <c r="B688" s="5"/>
      <c r="D688" s="5"/>
      <c r="E688" s="5"/>
    </row>
    <row r="689" ht="15.75" customHeight="1">
      <c r="A689" s="12"/>
      <c r="B689" s="5"/>
      <c r="D689" s="5"/>
      <c r="E689" s="5"/>
    </row>
    <row r="690" ht="15.75" customHeight="1">
      <c r="A690" s="12"/>
      <c r="B690" s="5"/>
      <c r="D690" s="5"/>
      <c r="E690" s="5"/>
    </row>
    <row r="691" ht="15.75" customHeight="1">
      <c r="A691" s="12"/>
      <c r="B691" s="5"/>
      <c r="D691" s="5"/>
      <c r="E691" s="5"/>
    </row>
    <row r="692" ht="15.75" customHeight="1">
      <c r="A692" s="12"/>
      <c r="B692" s="5"/>
      <c r="D692" s="5"/>
      <c r="E692" s="5"/>
    </row>
    <row r="693" ht="15.75" customHeight="1">
      <c r="A693" s="12"/>
      <c r="B693" s="5"/>
      <c r="D693" s="5"/>
      <c r="E693" s="5"/>
    </row>
    <row r="694" ht="15.75" customHeight="1">
      <c r="A694" s="12"/>
      <c r="B694" s="5"/>
      <c r="D694" s="5"/>
      <c r="E694" s="5"/>
    </row>
    <row r="695" ht="15.75" customHeight="1">
      <c r="A695" s="12"/>
      <c r="B695" s="5"/>
      <c r="D695" s="5"/>
      <c r="E695" s="5"/>
    </row>
    <row r="696" ht="15.75" customHeight="1">
      <c r="A696" s="12"/>
      <c r="B696" s="5"/>
      <c r="D696" s="5"/>
      <c r="E696" s="5"/>
    </row>
    <row r="697" ht="15.75" customHeight="1">
      <c r="A697" s="12"/>
      <c r="B697" s="5"/>
      <c r="D697" s="5"/>
      <c r="E697" s="5"/>
    </row>
    <row r="698" ht="15.75" customHeight="1">
      <c r="A698" s="12"/>
      <c r="B698" s="5"/>
      <c r="D698" s="5"/>
      <c r="E698" s="5"/>
    </row>
    <row r="699" ht="15.75" customHeight="1">
      <c r="A699" s="12"/>
      <c r="B699" s="5"/>
      <c r="D699" s="5"/>
      <c r="E699" s="5"/>
    </row>
    <row r="700" ht="15.75" customHeight="1">
      <c r="A700" s="12"/>
      <c r="B700" s="5"/>
      <c r="D700" s="5"/>
      <c r="E700" s="5"/>
    </row>
    <row r="701" ht="15.75" customHeight="1">
      <c r="A701" s="12"/>
      <c r="B701" s="5"/>
      <c r="D701" s="5"/>
      <c r="E701" s="5"/>
    </row>
    <row r="702" ht="15.75" customHeight="1">
      <c r="A702" s="12"/>
      <c r="B702" s="5"/>
      <c r="D702" s="5"/>
      <c r="E702" s="5"/>
    </row>
    <row r="703" ht="15.75" customHeight="1">
      <c r="A703" s="12"/>
      <c r="B703" s="5"/>
      <c r="D703" s="5"/>
      <c r="E703" s="5"/>
    </row>
    <row r="704" ht="15.75" customHeight="1">
      <c r="A704" s="12"/>
      <c r="B704" s="5"/>
      <c r="D704" s="5"/>
      <c r="E704" s="5"/>
    </row>
    <row r="705" ht="15.75" customHeight="1">
      <c r="A705" s="12"/>
      <c r="B705" s="5"/>
      <c r="D705" s="5"/>
      <c r="E705" s="5"/>
    </row>
    <row r="706" ht="15.75" customHeight="1">
      <c r="A706" s="12"/>
      <c r="B706" s="5"/>
      <c r="D706" s="5"/>
      <c r="E706" s="5"/>
    </row>
    <row r="707" ht="15.75" customHeight="1">
      <c r="A707" s="12"/>
      <c r="B707" s="5"/>
      <c r="D707" s="5"/>
      <c r="E707" s="5"/>
    </row>
    <row r="708" ht="15.75" customHeight="1">
      <c r="A708" s="12"/>
      <c r="B708" s="5"/>
      <c r="D708" s="5"/>
      <c r="E708" s="5"/>
    </row>
    <row r="709" ht="15.75" customHeight="1">
      <c r="A709" s="12"/>
      <c r="B709" s="5"/>
      <c r="D709" s="5"/>
      <c r="E709" s="5"/>
    </row>
    <row r="710" ht="15.75" customHeight="1">
      <c r="A710" s="12"/>
      <c r="B710" s="5"/>
      <c r="D710" s="5"/>
      <c r="E710" s="5"/>
    </row>
    <row r="711" ht="15.75" customHeight="1">
      <c r="A711" s="12"/>
      <c r="B711" s="5"/>
      <c r="D711" s="5"/>
      <c r="E711" s="5"/>
    </row>
    <row r="712" ht="15.75" customHeight="1">
      <c r="A712" s="12"/>
      <c r="B712" s="5"/>
      <c r="D712" s="5"/>
      <c r="E712" s="5"/>
    </row>
    <row r="713" ht="15.75" customHeight="1">
      <c r="A713" s="12"/>
      <c r="B713" s="5"/>
      <c r="D713" s="5"/>
      <c r="E713" s="5"/>
    </row>
    <row r="714" ht="15.75" customHeight="1">
      <c r="A714" s="12"/>
      <c r="B714" s="5"/>
      <c r="D714" s="5"/>
      <c r="E714" s="5"/>
    </row>
    <row r="715" ht="15.75" customHeight="1">
      <c r="A715" s="12"/>
      <c r="B715" s="5"/>
      <c r="D715" s="5"/>
      <c r="E715" s="5"/>
    </row>
    <row r="716" ht="15.75" customHeight="1">
      <c r="A716" s="12"/>
      <c r="B716" s="5"/>
      <c r="D716" s="5"/>
      <c r="E716" s="5"/>
    </row>
    <row r="717" ht="15.75" customHeight="1">
      <c r="A717" s="12"/>
      <c r="B717" s="5"/>
      <c r="D717" s="5"/>
      <c r="E717" s="5"/>
    </row>
    <row r="718" ht="15.75" customHeight="1">
      <c r="A718" s="12"/>
      <c r="B718" s="5"/>
      <c r="D718" s="5"/>
      <c r="E718" s="5"/>
    </row>
    <row r="719" ht="15.75" customHeight="1">
      <c r="A719" s="12"/>
      <c r="B719" s="5"/>
      <c r="D719" s="5"/>
      <c r="E719" s="5"/>
    </row>
    <row r="720" ht="15.75" customHeight="1">
      <c r="A720" s="12"/>
      <c r="B720" s="5"/>
      <c r="D720" s="5"/>
      <c r="E720" s="5"/>
    </row>
    <row r="721" ht="15.75" customHeight="1">
      <c r="A721" s="12"/>
      <c r="B721" s="5"/>
      <c r="D721" s="5"/>
      <c r="E721" s="5"/>
    </row>
    <row r="722" ht="15.75" customHeight="1">
      <c r="A722" s="12"/>
      <c r="B722" s="5"/>
      <c r="D722" s="5"/>
      <c r="E722" s="5"/>
    </row>
    <row r="723" ht="15.75" customHeight="1">
      <c r="A723" s="12"/>
      <c r="B723" s="5"/>
      <c r="D723" s="5"/>
      <c r="E723" s="5"/>
    </row>
    <row r="724" ht="15.75" customHeight="1">
      <c r="A724" s="12"/>
      <c r="B724" s="5"/>
      <c r="D724" s="5"/>
      <c r="E724" s="5"/>
    </row>
    <row r="725" ht="15.75" customHeight="1">
      <c r="A725" s="12"/>
      <c r="B725" s="5"/>
      <c r="D725" s="5"/>
      <c r="E725" s="5"/>
    </row>
    <row r="726" ht="15.75" customHeight="1">
      <c r="A726" s="12"/>
      <c r="B726" s="5"/>
      <c r="D726" s="5"/>
      <c r="E726" s="5"/>
    </row>
    <row r="727" ht="15.75" customHeight="1">
      <c r="A727" s="12"/>
      <c r="B727" s="5"/>
      <c r="D727" s="5"/>
      <c r="E727" s="5"/>
    </row>
    <row r="728" ht="15.75" customHeight="1">
      <c r="A728" s="12"/>
      <c r="B728" s="5"/>
      <c r="D728" s="5"/>
      <c r="E728" s="5"/>
    </row>
    <row r="729" ht="15.75" customHeight="1">
      <c r="A729" s="12"/>
      <c r="B729" s="5"/>
      <c r="D729" s="5"/>
      <c r="E729" s="5"/>
    </row>
    <row r="730" ht="15.75" customHeight="1">
      <c r="A730" s="12"/>
      <c r="B730" s="5"/>
      <c r="D730" s="5"/>
      <c r="E730" s="5"/>
    </row>
    <row r="731" ht="15.75" customHeight="1">
      <c r="A731" s="12"/>
      <c r="B731" s="5"/>
      <c r="D731" s="5"/>
      <c r="E731" s="5"/>
    </row>
    <row r="732" ht="15.75" customHeight="1">
      <c r="A732" s="12"/>
      <c r="B732" s="5"/>
      <c r="D732" s="5"/>
      <c r="E732" s="5"/>
    </row>
    <row r="733" ht="15.75" customHeight="1">
      <c r="A733" s="12"/>
      <c r="B733" s="5"/>
      <c r="D733" s="5"/>
      <c r="E733" s="5"/>
    </row>
    <row r="734" ht="15.75" customHeight="1">
      <c r="A734" s="12"/>
      <c r="B734" s="5"/>
      <c r="D734" s="5"/>
      <c r="E734" s="5"/>
    </row>
    <row r="735" ht="15.75" customHeight="1">
      <c r="A735" s="12"/>
      <c r="B735" s="5"/>
      <c r="D735" s="5"/>
      <c r="E735" s="5"/>
    </row>
    <row r="736" ht="15.75" customHeight="1">
      <c r="A736" s="12"/>
      <c r="B736" s="5"/>
      <c r="D736" s="5"/>
      <c r="E736" s="5"/>
    </row>
    <row r="737" ht="15.75" customHeight="1">
      <c r="A737" s="12"/>
      <c r="B737" s="5"/>
      <c r="D737" s="5"/>
      <c r="E737" s="5"/>
    </row>
    <row r="738" ht="15.75" customHeight="1">
      <c r="A738" s="12"/>
      <c r="B738" s="5"/>
      <c r="D738" s="5"/>
      <c r="E738" s="5"/>
    </row>
    <row r="739" ht="15.75" customHeight="1">
      <c r="A739" s="12"/>
      <c r="B739" s="5"/>
      <c r="D739" s="5"/>
      <c r="E739" s="5"/>
    </row>
    <row r="740" ht="15.75" customHeight="1">
      <c r="A740" s="12"/>
      <c r="B740" s="5"/>
      <c r="D740" s="5"/>
      <c r="E740" s="5"/>
    </row>
    <row r="741" ht="15.75" customHeight="1">
      <c r="A741" s="12"/>
      <c r="B741" s="5"/>
      <c r="D741" s="5"/>
      <c r="E741" s="5"/>
    </row>
    <row r="742" ht="15.75" customHeight="1">
      <c r="A742" s="12"/>
      <c r="B742" s="5"/>
      <c r="D742" s="5"/>
      <c r="E742" s="5"/>
    </row>
    <row r="743" ht="15.75" customHeight="1">
      <c r="A743" s="12"/>
      <c r="B743" s="5"/>
      <c r="D743" s="5"/>
      <c r="E743" s="5"/>
    </row>
    <row r="744" ht="15.75" customHeight="1">
      <c r="A744" s="12"/>
      <c r="B744" s="5"/>
      <c r="D744" s="5"/>
      <c r="E744" s="5"/>
    </row>
    <row r="745" ht="15.75" customHeight="1">
      <c r="A745" s="12"/>
      <c r="B745" s="5"/>
      <c r="D745" s="5"/>
      <c r="E745" s="5"/>
    </row>
    <row r="746" ht="15.75" customHeight="1">
      <c r="A746" s="12"/>
      <c r="B746" s="5"/>
      <c r="D746" s="5"/>
      <c r="E746" s="5"/>
    </row>
    <row r="747" ht="15.75" customHeight="1">
      <c r="A747" s="12"/>
      <c r="B747" s="5"/>
      <c r="D747" s="5"/>
      <c r="E747" s="5"/>
    </row>
    <row r="748" ht="15.75" customHeight="1">
      <c r="A748" s="12"/>
      <c r="B748" s="5"/>
      <c r="D748" s="5"/>
      <c r="E748" s="5"/>
    </row>
    <row r="749" ht="15.75" customHeight="1">
      <c r="A749" s="12"/>
      <c r="B749" s="5"/>
      <c r="D749" s="5"/>
      <c r="E749" s="5"/>
    </row>
    <row r="750" ht="15.75" customHeight="1">
      <c r="A750" s="12"/>
      <c r="B750" s="5"/>
      <c r="D750" s="5"/>
      <c r="E750" s="5"/>
    </row>
    <row r="751" ht="15.75" customHeight="1">
      <c r="A751" s="12"/>
      <c r="B751" s="5"/>
      <c r="D751" s="5"/>
      <c r="E751" s="5"/>
    </row>
    <row r="752" ht="15.75" customHeight="1">
      <c r="A752" s="12"/>
      <c r="B752" s="5"/>
      <c r="D752" s="5"/>
      <c r="E752" s="5"/>
    </row>
    <row r="753" ht="15.75" customHeight="1">
      <c r="A753" s="12"/>
      <c r="B753" s="5"/>
      <c r="D753" s="5"/>
      <c r="E753" s="5"/>
    </row>
    <row r="754" ht="15.75" customHeight="1">
      <c r="A754" s="12"/>
      <c r="B754" s="5"/>
      <c r="D754" s="5"/>
      <c r="E754" s="5"/>
    </row>
    <row r="755" ht="15.75" customHeight="1">
      <c r="A755" s="12"/>
      <c r="B755" s="5"/>
      <c r="D755" s="5"/>
      <c r="E755" s="5"/>
    </row>
    <row r="756" ht="15.75" customHeight="1">
      <c r="A756" s="12"/>
      <c r="B756" s="5"/>
      <c r="D756" s="5"/>
      <c r="E756" s="5"/>
    </row>
    <row r="757" ht="15.75" customHeight="1">
      <c r="A757" s="12"/>
      <c r="B757" s="5"/>
      <c r="D757" s="5"/>
      <c r="E757" s="5"/>
    </row>
    <row r="758" ht="15.75" customHeight="1">
      <c r="A758" s="12"/>
      <c r="B758" s="5"/>
      <c r="D758" s="5"/>
      <c r="E758" s="5"/>
    </row>
    <row r="759" ht="15.75" customHeight="1">
      <c r="A759" s="12"/>
      <c r="B759" s="5"/>
      <c r="D759" s="5"/>
      <c r="E759" s="5"/>
    </row>
    <row r="760" ht="15.75" customHeight="1">
      <c r="A760" s="12"/>
      <c r="B760" s="5"/>
      <c r="D760" s="5"/>
      <c r="E760" s="5"/>
    </row>
    <row r="761" ht="15.75" customHeight="1">
      <c r="A761" s="12"/>
      <c r="B761" s="5"/>
      <c r="D761" s="5"/>
      <c r="E761" s="5"/>
    </row>
    <row r="762" ht="15.75" customHeight="1">
      <c r="A762" s="12"/>
      <c r="B762" s="5"/>
      <c r="D762" s="5"/>
      <c r="E762" s="5"/>
    </row>
    <row r="763" ht="15.75" customHeight="1">
      <c r="A763" s="12"/>
      <c r="B763" s="5"/>
      <c r="D763" s="5"/>
      <c r="E763" s="5"/>
    </row>
    <row r="764" ht="15.75" customHeight="1">
      <c r="A764" s="12"/>
      <c r="B764" s="5"/>
      <c r="D764" s="5"/>
      <c r="E764" s="5"/>
    </row>
    <row r="765" ht="15.75" customHeight="1">
      <c r="A765" s="12"/>
      <c r="B765" s="5"/>
      <c r="D765" s="5"/>
      <c r="E765" s="5"/>
    </row>
    <row r="766" ht="15.75" customHeight="1">
      <c r="A766" s="12"/>
      <c r="B766" s="5"/>
      <c r="D766" s="5"/>
      <c r="E766" s="5"/>
    </row>
    <row r="767" ht="15.75" customHeight="1">
      <c r="A767" s="12"/>
      <c r="B767" s="5"/>
      <c r="D767" s="5"/>
      <c r="E767" s="5"/>
    </row>
    <row r="768" ht="15.75" customHeight="1">
      <c r="A768" s="12"/>
      <c r="B768" s="5"/>
      <c r="D768" s="5"/>
      <c r="E768" s="5"/>
    </row>
    <row r="769" ht="15.75" customHeight="1">
      <c r="A769" s="12"/>
      <c r="B769" s="5"/>
      <c r="D769" s="5"/>
      <c r="E769" s="5"/>
    </row>
    <row r="770" ht="15.75" customHeight="1">
      <c r="A770" s="12"/>
      <c r="B770" s="5"/>
      <c r="D770" s="5"/>
      <c r="E770" s="5"/>
    </row>
    <row r="771" ht="15.75" customHeight="1">
      <c r="A771" s="12"/>
      <c r="B771" s="5"/>
      <c r="D771" s="5"/>
      <c r="E771" s="5"/>
    </row>
    <row r="772" ht="15.75" customHeight="1">
      <c r="A772" s="12"/>
      <c r="B772" s="5"/>
      <c r="D772" s="5"/>
      <c r="E772" s="5"/>
    </row>
    <row r="773" ht="15.75" customHeight="1">
      <c r="A773" s="12"/>
      <c r="B773" s="5"/>
      <c r="D773" s="5"/>
      <c r="E773" s="5"/>
    </row>
    <row r="774" ht="15.75" customHeight="1">
      <c r="A774" s="12"/>
      <c r="B774" s="5"/>
      <c r="D774" s="5"/>
      <c r="E774" s="5"/>
    </row>
    <row r="775" ht="15.75" customHeight="1">
      <c r="A775" s="12"/>
      <c r="B775" s="5"/>
      <c r="D775" s="5"/>
      <c r="E775" s="5"/>
    </row>
    <row r="776" ht="15.75" customHeight="1">
      <c r="A776" s="12"/>
      <c r="B776" s="5"/>
      <c r="D776" s="5"/>
      <c r="E776" s="5"/>
    </row>
    <row r="777" ht="15.75" customHeight="1">
      <c r="A777" s="12"/>
      <c r="B777" s="5"/>
      <c r="D777" s="5"/>
      <c r="E777" s="5"/>
    </row>
    <row r="778" ht="15.75" customHeight="1">
      <c r="A778" s="12"/>
      <c r="B778" s="5"/>
      <c r="D778" s="5"/>
      <c r="E778" s="5"/>
    </row>
    <row r="779" ht="15.75" customHeight="1">
      <c r="A779" s="12"/>
      <c r="B779" s="5"/>
      <c r="D779" s="5"/>
      <c r="E779" s="5"/>
    </row>
    <row r="780" ht="15.75" customHeight="1">
      <c r="A780" s="12"/>
      <c r="B780" s="5"/>
      <c r="D780" s="5"/>
      <c r="E780" s="5"/>
    </row>
    <row r="781" ht="15.75" customHeight="1">
      <c r="A781" s="12"/>
      <c r="B781" s="5"/>
      <c r="D781" s="5"/>
      <c r="E781" s="5"/>
    </row>
    <row r="782" ht="15.75" customHeight="1">
      <c r="A782" s="12"/>
      <c r="B782" s="5"/>
      <c r="D782" s="5"/>
      <c r="E782" s="5"/>
    </row>
    <row r="783" ht="15.75" customHeight="1">
      <c r="A783" s="12"/>
      <c r="B783" s="5"/>
      <c r="D783" s="5"/>
      <c r="E783" s="5"/>
    </row>
    <row r="784" ht="15.75" customHeight="1">
      <c r="A784" s="12"/>
      <c r="B784" s="5"/>
      <c r="D784" s="5"/>
      <c r="E784" s="5"/>
    </row>
    <row r="785" ht="15.75" customHeight="1">
      <c r="A785" s="12"/>
      <c r="B785" s="5"/>
      <c r="D785" s="5"/>
      <c r="E785" s="5"/>
    </row>
    <row r="786" ht="15.75" customHeight="1">
      <c r="A786" s="12"/>
      <c r="B786" s="5"/>
      <c r="D786" s="5"/>
      <c r="E786" s="5"/>
    </row>
    <row r="787" ht="15.75" customHeight="1">
      <c r="A787" s="12"/>
      <c r="B787" s="5"/>
      <c r="D787" s="5"/>
      <c r="E787" s="5"/>
    </row>
    <row r="788" ht="15.75" customHeight="1">
      <c r="A788" s="12"/>
      <c r="B788" s="5"/>
      <c r="D788" s="5"/>
      <c r="E788" s="5"/>
    </row>
    <row r="789" ht="15.75" customHeight="1">
      <c r="A789" s="12"/>
      <c r="B789" s="5"/>
      <c r="D789" s="5"/>
      <c r="E789" s="5"/>
    </row>
    <row r="790" ht="15.75" customHeight="1">
      <c r="A790" s="12"/>
      <c r="B790" s="5"/>
      <c r="D790" s="5"/>
      <c r="E790" s="5"/>
    </row>
    <row r="791" ht="15.75" customHeight="1">
      <c r="A791" s="12"/>
      <c r="B791" s="5"/>
      <c r="D791" s="5"/>
      <c r="E791" s="5"/>
    </row>
    <row r="792" ht="15.75" customHeight="1">
      <c r="A792" s="12"/>
      <c r="B792" s="5"/>
      <c r="D792" s="5"/>
      <c r="E792" s="5"/>
    </row>
    <row r="793" ht="15.75" customHeight="1">
      <c r="A793" s="12"/>
      <c r="B793" s="5"/>
      <c r="D793" s="5"/>
      <c r="E793" s="5"/>
    </row>
    <row r="794" ht="15.75" customHeight="1">
      <c r="A794" s="12"/>
      <c r="B794" s="5"/>
      <c r="D794" s="5"/>
      <c r="E794" s="5"/>
    </row>
    <row r="795" ht="15.75" customHeight="1">
      <c r="A795" s="12"/>
      <c r="B795" s="5"/>
      <c r="D795" s="5"/>
      <c r="E795" s="5"/>
    </row>
    <row r="796" ht="15.75" customHeight="1">
      <c r="A796" s="12"/>
      <c r="B796" s="5"/>
      <c r="D796" s="5"/>
      <c r="E796" s="5"/>
    </row>
    <row r="797" ht="15.75" customHeight="1">
      <c r="A797" s="12"/>
      <c r="B797" s="5"/>
      <c r="D797" s="5"/>
      <c r="E797" s="5"/>
    </row>
    <row r="798" ht="15.75" customHeight="1">
      <c r="A798" s="12"/>
      <c r="B798" s="5"/>
      <c r="D798" s="5"/>
      <c r="E798" s="5"/>
    </row>
    <row r="799" ht="15.75" customHeight="1">
      <c r="A799" s="12"/>
      <c r="B799" s="5"/>
      <c r="D799" s="5"/>
      <c r="E799" s="5"/>
    </row>
    <row r="800" ht="15.75" customHeight="1">
      <c r="A800" s="12"/>
      <c r="B800" s="5"/>
      <c r="D800" s="5"/>
      <c r="E800" s="5"/>
    </row>
    <row r="801" ht="15.75" customHeight="1">
      <c r="A801" s="12"/>
      <c r="B801" s="5"/>
      <c r="D801" s="5"/>
      <c r="E801" s="5"/>
    </row>
    <row r="802" ht="15.75" customHeight="1">
      <c r="A802" s="12"/>
      <c r="B802" s="5"/>
      <c r="D802" s="5"/>
      <c r="E802" s="5"/>
    </row>
    <row r="803" ht="15.75" customHeight="1">
      <c r="A803" s="12"/>
      <c r="B803" s="5"/>
      <c r="D803" s="5"/>
      <c r="E803" s="5"/>
    </row>
    <row r="804" ht="15.75" customHeight="1">
      <c r="A804" s="12"/>
      <c r="B804" s="5"/>
      <c r="D804" s="5"/>
      <c r="E804" s="5"/>
    </row>
    <row r="805" ht="15.75" customHeight="1">
      <c r="A805" s="12"/>
      <c r="B805" s="5"/>
      <c r="D805" s="5"/>
      <c r="E805" s="5"/>
    </row>
    <row r="806" ht="15.75" customHeight="1">
      <c r="A806" s="12"/>
      <c r="B806" s="5"/>
      <c r="D806" s="5"/>
      <c r="E806" s="5"/>
    </row>
    <row r="807" ht="15.75" customHeight="1">
      <c r="A807" s="12"/>
      <c r="B807" s="5"/>
      <c r="D807" s="5"/>
      <c r="E807" s="5"/>
    </row>
    <row r="808" ht="15.75" customHeight="1">
      <c r="A808" s="12"/>
      <c r="B808" s="5"/>
      <c r="D808" s="5"/>
      <c r="E808" s="5"/>
    </row>
    <row r="809" ht="15.75" customHeight="1">
      <c r="A809" s="12"/>
      <c r="B809" s="5"/>
      <c r="D809" s="5"/>
      <c r="E809" s="5"/>
    </row>
    <row r="810" ht="15.75" customHeight="1">
      <c r="A810" s="12"/>
      <c r="B810" s="5"/>
      <c r="D810" s="5"/>
      <c r="E810" s="5"/>
    </row>
    <row r="811" ht="15.75" customHeight="1">
      <c r="A811" s="12"/>
      <c r="B811" s="5"/>
      <c r="D811" s="5"/>
      <c r="E811" s="5"/>
    </row>
    <row r="812" ht="15.75" customHeight="1">
      <c r="A812" s="12"/>
      <c r="B812" s="5"/>
      <c r="D812" s="5"/>
      <c r="E812" s="5"/>
    </row>
    <row r="813" ht="15.75" customHeight="1">
      <c r="A813" s="12"/>
      <c r="B813" s="5"/>
      <c r="D813" s="5"/>
      <c r="E813" s="5"/>
    </row>
    <row r="814" ht="15.75" customHeight="1">
      <c r="A814" s="12"/>
      <c r="B814" s="5"/>
      <c r="D814" s="5"/>
      <c r="E814" s="5"/>
    </row>
    <row r="815" ht="15.75" customHeight="1">
      <c r="A815" s="12"/>
      <c r="B815" s="5"/>
      <c r="D815" s="5"/>
      <c r="E815" s="5"/>
    </row>
    <row r="816" ht="15.75" customHeight="1">
      <c r="A816" s="12"/>
      <c r="B816" s="5"/>
      <c r="D816" s="5"/>
      <c r="E816" s="5"/>
    </row>
    <row r="817" ht="15.75" customHeight="1">
      <c r="A817" s="12"/>
      <c r="B817" s="5"/>
      <c r="D817" s="5"/>
      <c r="E817" s="5"/>
    </row>
    <row r="818" ht="15.75" customHeight="1">
      <c r="A818" s="12"/>
      <c r="B818" s="5"/>
      <c r="D818" s="5"/>
      <c r="E818" s="5"/>
    </row>
    <row r="819" ht="15.75" customHeight="1">
      <c r="A819" s="12"/>
      <c r="B819" s="5"/>
      <c r="D819" s="5"/>
      <c r="E819" s="5"/>
    </row>
    <row r="820" ht="15.75" customHeight="1">
      <c r="A820" s="12"/>
      <c r="B820" s="5"/>
      <c r="D820" s="5"/>
      <c r="E820" s="5"/>
    </row>
    <row r="821" ht="15.75" customHeight="1">
      <c r="A821" s="12"/>
      <c r="B821" s="5"/>
      <c r="D821" s="5"/>
      <c r="E821" s="5"/>
    </row>
    <row r="822" ht="15.75" customHeight="1">
      <c r="A822" s="12"/>
      <c r="B822" s="5"/>
      <c r="D822" s="5"/>
      <c r="E822" s="5"/>
    </row>
    <row r="823" ht="15.75" customHeight="1">
      <c r="A823" s="12"/>
      <c r="B823" s="5"/>
      <c r="D823" s="5"/>
      <c r="E823" s="5"/>
    </row>
    <row r="824" ht="15.75" customHeight="1">
      <c r="A824" s="12"/>
      <c r="B824" s="5"/>
      <c r="D824" s="5"/>
      <c r="E824" s="5"/>
    </row>
    <row r="825" ht="15.75" customHeight="1">
      <c r="A825" s="12"/>
      <c r="B825" s="5"/>
      <c r="D825" s="5"/>
      <c r="E825" s="5"/>
    </row>
    <row r="826" ht="15.75" customHeight="1">
      <c r="A826" s="12"/>
      <c r="B826" s="5"/>
      <c r="D826" s="5"/>
      <c r="E826" s="5"/>
    </row>
    <row r="827" ht="15.75" customHeight="1">
      <c r="A827" s="12"/>
      <c r="B827" s="5"/>
      <c r="D827" s="5"/>
      <c r="E827" s="5"/>
    </row>
    <row r="828" ht="15.75" customHeight="1">
      <c r="A828" s="12"/>
      <c r="B828" s="5"/>
      <c r="D828" s="5"/>
      <c r="E828" s="5"/>
    </row>
    <row r="829" ht="15.75" customHeight="1">
      <c r="A829" s="12"/>
      <c r="B829" s="5"/>
      <c r="D829" s="5"/>
      <c r="E829" s="5"/>
    </row>
    <row r="830" ht="15.75" customHeight="1">
      <c r="A830" s="12"/>
      <c r="B830" s="5"/>
      <c r="D830" s="5"/>
      <c r="E830" s="5"/>
    </row>
    <row r="831" ht="15.75" customHeight="1">
      <c r="A831" s="12"/>
      <c r="B831" s="5"/>
      <c r="D831" s="5"/>
      <c r="E831" s="5"/>
    </row>
    <row r="832" ht="15.75" customHeight="1">
      <c r="A832" s="12"/>
      <c r="B832" s="5"/>
      <c r="D832" s="5"/>
      <c r="E832" s="5"/>
    </row>
    <row r="833" ht="15.75" customHeight="1">
      <c r="A833" s="12"/>
      <c r="B833" s="5"/>
      <c r="D833" s="5"/>
      <c r="E833" s="5"/>
    </row>
    <row r="834" ht="15.75" customHeight="1">
      <c r="A834" s="12"/>
      <c r="B834" s="5"/>
      <c r="D834" s="5"/>
      <c r="E834" s="5"/>
    </row>
    <row r="835" ht="15.75" customHeight="1">
      <c r="A835" s="12"/>
      <c r="B835" s="5"/>
      <c r="D835" s="5"/>
      <c r="E835" s="5"/>
    </row>
    <row r="836" ht="15.75" customHeight="1">
      <c r="A836" s="12"/>
      <c r="B836" s="5"/>
      <c r="D836" s="5"/>
      <c r="E836" s="5"/>
    </row>
    <row r="837" ht="15.75" customHeight="1">
      <c r="A837" s="12"/>
      <c r="B837" s="5"/>
      <c r="D837" s="5"/>
      <c r="E837" s="5"/>
    </row>
    <row r="838" ht="15.75" customHeight="1">
      <c r="A838" s="12"/>
      <c r="B838" s="5"/>
      <c r="D838" s="5"/>
      <c r="E838" s="5"/>
    </row>
    <row r="839" ht="15.75" customHeight="1">
      <c r="A839" s="12"/>
      <c r="B839" s="5"/>
      <c r="D839" s="5"/>
      <c r="E839" s="5"/>
    </row>
    <row r="840" ht="15.75" customHeight="1">
      <c r="A840" s="12"/>
      <c r="B840" s="5"/>
      <c r="D840" s="5"/>
      <c r="E840" s="5"/>
    </row>
    <row r="841" ht="15.75" customHeight="1">
      <c r="A841" s="12"/>
      <c r="B841" s="5"/>
      <c r="D841" s="5"/>
      <c r="E841" s="5"/>
    </row>
    <row r="842" ht="15.75" customHeight="1">
      <c r="A842" s="12"/>
      <c r="B842" s="5"/>
      <c r="D842" s="5"/>
      <c r="E842" s="5"/>
    </row>
    <row r="843" ht="15.75" customHeight="1">
      <c r="A843" s="12"/>
      <c r="B843" s="5"/>
      <c r="D843" s="5"/>
      <c r="E843" s="5"/>
    </row>
    <row r="844" ht="15.75" customHeight="1">
      <c r="A844" s="12"/>
      <c r="B844" s="5"/>
      <c r="D844" s="5"/>
      <c r="E844" s="5"/>
    </row>
    <row r="845" ht="15.75" customHeight="1">
      <c r="A845" s="12"/>
      <c r="B845" s="5"/>
      <c r="D845" s="5"/>
      <c r="E845" s="5"/>
    </row>
    <row r="846" ht="15.75" customHeight="1">
      <c r="A846" s="12"/>
      <c r="B846" s="5"/>
      <c r="D846" s="5"/>
      <c r="E846" s="5"/>
    </row>
    <row r="847" ht="15.75" customHeight="1">
      <c r="A847" s="12"/>
      <c r="B847" s="5"/>
      <c r="D847" s="5"/>
      <c r="E847" s="5"/>
    </row>
    <row r="848" ht="15.75" customHeight="1">
      <c r="A848" s="12"/>
      <c r="B848" s="5"/>
      <c r="D848" s="5"/>
      <c r="E848" s="5"/>
    </row>
    <row r="849" ht="15.75" customHeight="1">
      <c r="A849" s="12"/>
      <c r="B849" s="5"/>
      <c r="D849" s="5"/>
      <c r="E849" s="5"/>
    </row>
    <row r="850" ht="15.75" customHeight="1">
      <c r="A850" s="12"/>
      <c r="B850" s="5"/>
      <c r="D850" s="5"/>
      <c r="E850" s="5"/>
    </row>
    <row r="851" ht="15.75" customHeight="1">
      <c r="A851" s="12"/>
      <c r="B851" s="5"/>
      <c r="D851" s="5"/>
      <c r="E851" s="5"/>
    </row>
    <row r="852" ht="15.75" customHeight="1">
      <c r="A852" s="12"/>
      <c r="B852" s="5"/>
      <c r="D852" s="5"/>
      <c r="E852" s="5"/>
    </row>
    <row r="853" ht="15.75" customHeight="1">
      <c r="A853" s="12"/>
      <c r="B853" s="5"/>
      <c r="D853" s="5"/>
      <c r="E853" s="5"/>
    </row>
    <row r="854" ht="15.75" customHeight="1">
      <c r="A854" s="12"/>
      <c r="B854" s="5"/>
      <c r="D854" s="5"/>
      <c r="E854" s="5"/>
    </row>
    <row r="855" ht="15.75" customHeight="1">
      <c r="A855" s="12"/>
      <c r="B855" s="5"/>
      <c r="D855" s="5"/>
      <c r="E855" s="5"/>
    </row>
    <row r="856" ht="15.75" customHeight="1">
      <c r="A856" s="12"/>
      <c r="B856" s="5"/>
      <c r="D856" s="5"/>
      <c r="E856" s="5"/>
    </row>
    <row r="857" ht="15.75" customHeight="1">
      <c r="A857" s="12"/>
      <c r="B857" s="5"/>
      <c r="D857" s="5"/>
      <c r="E857" s="5"/>
    </row>
    <row r="858" ht="15.75" customHeight="1">
      <c r="A858" s="12"/>
      <c r="B858" s="5"/>
      <c r="D858" s="5"/>
      <c r="E858" s="5"/>
    </row>
    <row r="859" ht="15.75" customHeight="1">
      <c r="A859" s="12"/>
      <c r="B859" s="5"/>
      <c r="D859" s="5"/>
      <c r="E859" s="5"/>
    </row>
    <row r="860" ht="15.75" customHeight="1">
      <c r="A860" s="12"/>
      <c r="B860" s="5"/>
      <c r="D860" s="5"/>
      <c r="E860" s="5"/>
    </row>
    <row r="861" ht="15.75" customHeight="1">
      <c r="A861" s="12"/>
      <c r="B861" s="5"/>
      <c r="D861" s="5"/>
      <c r="E861" s="5"/>
    </row>
    <row r="862" ht="15.75" customHeight="1">
      <c r="A862" s="12"/>
      <c r="B862" s="5"/>
      <c r="D862" s="5"/>
      <c r="E862" s="5"/>
    </row>
    <row r="863" ht="15.75" customHeight="1">
      <c r="A863" s="12"/>
      <c r="B863" s="5"/>
      <c r="D863" s="5"/>
      <c r="E863" s="5"/>
    </row>
    <row r="864" ht="15.75" customHeight="1">
      <c r="A864" s="12"/>
      <c r="B864" s="5"/>
      <c r="D864" s="5"/>
      <c r="E864" s="5"/>
    </row>
    <row r="865" ht="15.75" customHeight="1">
      <c r="A865" s="12"/>
      <c r="B865" s="5"/>
      <c r="D865" s="5"/>
      <c r="E865" s="5"/>
    </row>
    <row r="866" ht="15.75" customHeight="1">
      <c r="A866" s="12"/>
      <c r="B866" s="5"/>
      <c r="D866" s="5"/>
      <c r="E866" s="5"/>
    </row>
    <row r="867" ht="15.75" customHeight="1">
      <c r="A867" s="12"/>
      <c r="B867" s="5"/>
      <c r="D867" s="5"/>
      <c r="E867" s="5"/>
    </row>
    <row r="868" ht="15.75" customHeight="1">
      <c r="A868" s="12"/>
      <c r="B868" s="5"/>
      <c r="D868" s="5"/>
      <c r="E868" s="5"/>
    </row>
    <row r="869" ht="15.75" customHeight="1">
      <c r="A869" s="12"/>
      <c r="B869" s="5"/>
      <c r="D869" s="5"/>
      <c r="E869" s="5"/>
    </row>
    <row r="870" ht="15.75" customHeight="1">
      <c r="A870" s="12"/>
      <c r="B870" s="5"/>
      <c r="D870" s="5"/>
      <c r="E870" s="5"/>
    </row>
    <row r="871" ht="15.75" customHeight="1">
      <c r="A871" s="12"/>
      <c r="B871" s="5"/>
      <c r="D871" s="5"/>
      <c r="E871" s="5"/>
    </row>
    <row r="872" ht="15.75" customHeight="1">
      <c r="A872" s="12"/>
      <c r="B872" s="5"/>
      <c r="D872" s="5"/>
      <c r="E872" s="5"/>
    </row>
    <row r="873" ht="15.75" customHeight="1">
      <c r="A873" s="12"/>
      <c r="B873" s="5"/>
      <c r="D873" s="5"/>
      <c r="E873" s="5"/>
    </row>
    <row r="874" ht="15.75" customHeight="1">
      <c r="A874" s="12"/>
      <c r="B874" s="5"/>
      <c r="D874" s="5"/>
      <c r="E874" s="5"/>
    </row>
    <row r="875" ht="15.75" customHeight="1">
      <c r="A875" s="12"/>
      <c r="B875" s="5"/>
      <c r="D875" s="5"/>
      <c r="E875" s="5"/>
    </row>
    <row r="876" ht="15.75" customHeight="1">
      <c r="A876" s="12"/>
      <c r="B876" s="5"/>
      <c r="D876" s="5"/>
      <c r="E876" s="5"/>
    </row>
    <row r="877" ht="15.75" customHeight="1">
      <c r="A877" s="12"/>
      <c r="B877" s="5"/>
      <c r="D877" s="5"/>
      <c r="E877" s="5"/>
    </row>
    <row r="878" ht="15.75" customHeight="1">
      <c r="A878" s="12"/>
      <c r="B878" s="5"/>
      <c r="D878" s="5"/>
      <c r="E878" s="5"/>
    </row>
    <row r="879" ht="15.75" customHeight="1">
      <c r="A879" s="12"/>
      <c r="B879" s="5"/>
      <c r="D879" s="5"/>
      <c r="E879" s="5"/>
    </row>
    <row r="880" ht="15.75" customHeight="1">
      <c r="A880" s="12"/>
      <c r="B880" s="5"/>
      <c r="D880" s="5"/>
      <c r="E880" s="5"/>
    </row>
    <row r="881" ht="15.75" customHeight="1">
      <c r="A881" s="12"/>
      <c r="B881" s="5"/>
      <c r="D881" s="5"/>
      <c r="E881" s="5"/>
    </row>
    <row r="882" ht="15.75" customHeight="1">
      <c r="A882" s="12"/>
      <c r="B882" s="5"/>
      <c r="D882" s="5"/>
      <c r="E882" s="5"/>
    </row>
    <row r="883" ht="15.75" customHeight="1">
      <c r="A883" s="12"/>
      <c r="B883" s="5"/>
      <c r="D883" s="5"/>
      <c r="E883" s="5"/>
    </row>
    <row r="884" ht="15.75" customHeight="1">
      <c r="A884" s="12"/>
      <c r="B884" s="5"/>
      <c r="D884" s="5"/>
      <c r="E884" s="5"/>
    </row>
    <row r="885" ht="15.75" customHeight="1">
      <c r="A885" s="12"/>
      <c r="B885" s="5"/>
      <c r="D885" s="5"/>
      <c r="E885" s="5"/>
    </row>
    <row r="886" ht="15.75" customHeight="1">
      <c r="A886" s="12"/>
      <c r="B886" s="5"/>
      <c r="D886" s="5"/>
      <c r="E886" s="5"/>
    </row>
    <row r="887" ht="15.75" customHeight="1">
      <c r="A887" s="12"/>
      <c r="B887" s="5"/>
      <c r="D887" s="5"/>
      <c r="E887" s="5"/>
    </row>
    <row r="888" ht="15.75" customHeight="1">
      <c r="A888" s="12"/>
      <c r="B888" s="5"/>
      <c r="D888" s="5"/>
      <c r="E888" s="5"/>
    </row>
    <row r="889" ht="15.75" customHeight="1">
      <c r="A889" s="12"/>
      <c r="B889" s="5"/>
      <c r="D889" s="5"/>
      <c r="E889" s="5"/>
    </row>
    <row r="890" ht="15.75" customHeight="1">
      <c r="A890" s="12"/>
      <c r="B890" s="5"/>
      <c r="D890" s="5"/>
      <c r="E890" s="5"/>
    </row>
    <row r="891" ht="15.75" customHeight="1">
      <c r="A891" s="12"/>
      <c r="B891" s="5"/>
      <c r="D891" s="5"/>
      <c r="E891" s="5"/>
    </row>
    <row r="892" ht="15.75" customHeight="1">
      <c r="A892" s="12"/>
      <c r="B892" s="5"/>
      <c r="D892" s="5"/>
      <c r="E892" s="5"/>
    </row>
    <row r="893" ht="15.75" customHeight="1">
      <c r="A893" s="12"/>
      <c r="B893" s="5"/>
      <c r="D893" s="5"/>
      <c r="E893" s="5"/>
    </row>
    <row r="894" ht="15.75" customHeight="1">
      <c r="A894" s="12"/>
      <c r="B894" s="5"/>
      <c r="D894" s="5"/>
      <c r="E894" s="5"/>
    </row>
    <row r="895" ht="15.75" customHeight="1">
      <c r="A895" s="12"/>
      <c r="B895" s="5"/>
      <c r="D895" s="5"/>
      <c r="E895" s="5"/>
    </row>
    <row r="896" ht="15.75" customHeight="1">
      <c r="A896" s="12"/>
      <c r="B896" s="5"/>
      <c r="D896" s="5"/>
      <c r="E896" s="5"/>
    </row>
    <row r="897" ht="15.75" customHeight="1">
      <c r="A897" s="12"/>
      <c r="B897" s="5"/>
      <c r="D897" s="5"/>
      <c r="E897" s="5"/>
    </row>
    <row r="898" ht="15.75" customHeight="1">
      <c r="A898" s="12"/>
      <c r="B898" s="5"/>
      <c r="D898" s="5"/>
      <c r="E898" s="5"/>
    </row>
    <row r="899" ht="15.75" customHeight="1">
      <c r="A899" s="12"/>
      <c r="B899" s="5"/>
      <c r="D899" s="5"/>
      <c r="E899" s="5"/>
    </row>
    <row r="900" ht="15.75" customHeight="1">
      <c r="A900" s="12"/>
      <c r="B900" s="5"/>
      <c r="D900" s="5"/>
      <c r="E900" s="5"/>
    </row>
    <row r="901" ht="15.75" customHeight="1">
      <c r="A901" s="12"/>
      <c r="B901" s="5"/>
      <c r="D901" s="5"/>
      <c r="E901" s="5"/>
    </row>
    <row r="902" ht="15.75" customHeight="1">
      <c r="A902" s="12"/>
      <c r="B902" s="5"/>
      <c r="D902" s="5"/>
      <c r="E902" s="5"/>
    </row>
    <row r="903" ht="15.75" customHeight="1">
      <c r="A903" s="12"/>
      <c r="B903" s="5"/>
      <c r="D903" s="5"/>
      <c r="E903" s="5"/>
    </row>
    <row r="904" ht="15.75" customHeight="1">
      <c r="A904" s="12"/>
      <c r="B904" s="5"/>
      <c r="D904" s="5"/>
      <c r="E904" s="5"/>
    </row>
    <row r="905" ht="15.75" customHeight="1">
      <c r="A905" s="12"/>
      <c r="B905" s="5"/>
      <c r="D905" s="5"/>
      <c r="E905" s="5"/>
    </row>
    <row r="906" ht="15.75" customHeight="1">
      <c r="A906" s="12"/>
      <c r="B906" s="5"/>
      <c r="D906" s="5"/>
      <c r="E906" s="5"/>
    </row>
    <row r="907" ht="15.75" customHeight="1">
      <c r="A907" s="12"/>
      <c r="B907" s="5"/>
      <c r="D907" s="5"/>
      <c r="E907" s="5"/>
    </row>
    <row r="908" ht="15.75" customHeight="1">
      <c r="A908" s="12"/>
      <c r="B908" s="5"/>
      <c r="D908" s="5"/>
      <c r="E908" s="5"/>
    </row>
    <row r="909" ht="15.75" customHeight="1">
      <c r="A909" s="12"/>
      <c r="B909" s="5"/>
      <c r="D909" s="5"/>
      <c r="E909" s="5"/>
    </row>
    <row r="910" ht="15.75" customHeight="1">
      <c r="A910" s="12"/>
      <c r="B910" s="5"/>
      <c r="D910" s="5"/>
      <c r="E910" s="5"/>
    </row>
    <row r="911" ht="15.75" customHeight="1">
      <c r="A911" s="12"/>
      <c r="B911" s="5"/>
      <c r="D911" s="5"/>
      <c r="E911" s="5"/>
    </row>
    <row r="912" ht="15.75" customHeight="1">
      <c r="A912" s="12"/>
      <c r="B912" s="5"/>
      <c r="D912" s="5"/>
      <c r="E912" s="5"/>
    </row>
    <row r="913" ht="15.75" customHeight="1">
      <c r="A913" s="12"/>
      <c r="B913" s="5"/>
      <c r="D913" s="5"/>
      <c r="E913" s="5"/>
    </row>
    <row r="914" ht="15.75" customHeight="1">
      <c r="A914" s="12"/>
      <c r="B914" s="5"/>
      <c r="D914" s="5"/>
      <c r="E914" s="5"/>
    </row>
    <row r="915" ht="15.75" customHeight="1">
      <c r="A915" s="12"/>
      <c r="B915" s="5"/>
      <c r="D915" s="5"/>
      <c r="E915" s="5"/>
    </row>
    <row r="916" ht="15.75" customHeight="1">
      <c r="A916" s="12"/>
      <c r="B916" s="5"/>
      <c r="D916" s="5"/>
      <c r="E916" s="5"/>
    </row>
    <row r="917" ht="15.75" customHeight="1">
      <c r="A917" s="12"/>
      <c r="B917" s="5"/>
      <c r="D917" s="5"/>
      <c r="E917" s="5"/>
    </row>
    <row r="918" ht="15.75" customHeight="1">
      <c r="A918" s="12"/>
      <c r="B918" s="5"/>
      <c r="D918" s="5"/>
      <c r="E918" s="5"/>
    </row>
    <row r="919" ht="15.75" customHeight="1">
      <c r="A919" s="12"/>
      <c r="B919" s="5"/>
      <c r="D919" s="5"/>
      <c r="E919" s="5"/>
    </row>
    <row r="920" ht="15.75" customHeight="1">
      <c r="A920" s="12"/>
      <c r="B920" s="5"/>
      <c r="D920" s="5"/>
      <c r="E920" s="5"/>
    </row>
    <row r="921" ht="15.75" customHeight="1">
      <c r="A921" s="12"/>
      <c r="B921" s="5"/>
      <c r="D921" s="5"/>
      <c r="E921" s="5"/>
    </row>
    <row r="922" ht="15.75" customHeight="1">
      <c r="A922" s="12"/>
      <c r="B922" s="5"/>
      <c r="D922" s="5"/>
      <c r="E922" s="5"/>
    </row>
    <row r="923" ht="15.75" customHeight="1">
      <c r="A923" s="12"/>
      <c r="B923" s="5"/>
      <c r="D923" s="5"/>
      <c r="E923" s="5"/>
    </row>
    <row r="924" ht="15.75" customHeight="1">
      <c r="A924" s="12"/>
      <c r="B924" s="5"/>
      <c r="D924" s="5"/>
      <c r="E924" s="5"/>
    </row>
    <row r="925" ht="15.75" customHeight="1">
      <c r="A925" s="12"/>
      <c r="B925" s="5"/>
      <c r="D925" s="5"/>
      <c r="E925" s="5"/>
    </row>
    <row r="926" ht="15.75" customHeight="1">
      <c r="A926" s="12"/>
      <c r="B926" s="5"/>
      <c r="D926" s="5"/>
      <c r="E926" s="5"/>
    </row>
    <row r="927" ht="15.75" customHeight="1">
      <c r="A927" s="12"/>
      <c r="B927" s="5"/>
      <c r="D927" s="5"/>
      <c r="E927" s="5"/>
    </row>
    <row r="928" ht="15.75" customHeight="1">
      <c r="A928" s="12"/>
      <c r="B928" s="5"/>
      <c r="D928" s="5"/>
      <c r="E928" s="5"/>
    </row>
    <row r="929" ht="15.75" customHeight="1">
      <c r="A929" s="12"/>
      <c r="B929" s="5"/>
      <c r="D929" s="5"/>
      <c r="E929" s="5"/>
    </row>
    <row r="930" ht="15.75" customHeight="1">
      <c r="A930" s="12"/>
      <c r="B930" s="5"/>
      <c r="D930" s="5"/>
      <c r="E930" s="5"/>
    </row>
    <row r="931" ht="15.75" customHeight="1">
      <c r="A931" s="12"/>
      <c r="B931" s="5"/>
      <c r="D931" s="5"/>
      <c r="E931" s="5"/>
    </row>
    <row r="932" ht="15.75" customHeight="1">
      <c r="A932" s="12"/>
      <c r="B932" s="5"/>
      <c r="D932" s="5"/>
      <c r="E932" s="5"/>
    </row>
    <row r="933" ht="15.75" customHeight="1">
      <c r="A933" s="12"/>
      <c r="B933" s="5"/>
      <c r="D933" s="5"/>
      <c r="E933" s="5"/>
    </row>
    <row r="934" ht="15.75" customHeight="1">
      <c r="A934" s="12"/>
      <c r="B934" s="5"/>
      <c r="D934" s="5"/>
      <c r="E934" s="5"/>
    </row>
    <row r="935" ht="15.75" customHeight="1">
      <c r="A935" s="12"/>
      <c r="B935" s="5"/>
      <c r="D935" s="5"/>
      <c r="E935" s="5"/>
    </row>
    <row r="936" ht="15.75" customHeight="1">
      <c r="A936" s="12"/>
      <c r="B936" s="5"/>
      <c r="D936" s="5"/>
      <c r="E936" s="5"/>
    </row>
    <row r="937" ht="15.75" customHeight="1">
      <c r="A937" s="12"/>
      <c r="B937" s="5"/>
      <c r="D937" s="5"/>
      <c r="E937" s="5"/>
    </row>
    <row r="938" ht="15.75" customHeight="1">
      <c r="A938" s="12"/>
      <c r="B938" s="5"/>
      <c r="D938" s="5"/>
      <c r="E938" s="5"/>
    </row>
    <row r="939" ht="15.75" customHeight="1">
      <c r="A939" s="12"/>
      <c r="B939" s="5"/>
      <c r="D939" s="5"/>
      <c r="E939" s="5"/>
    </row>
    <row r="940" ht="15.75" customHeight="1">
      <c r="A940" s="12"/>
      <c r="B940" s="5"/>
      <c r="D940" s="5"/>
      <c r="E940" s="5"/>
    </row>
    <row r="941" ht="15.75" customHeight="1">
      <c r="A941" s="12"/>
      <c r="B941" s="5"/>
      <c r="D941" s="5"/>
      <c r="E941" s="5"/>
    </row>
    <row r="942" ht="15.75" customHeight="1">
      <c r="A942" s="12"/>
      <c r="B942" s="5"/>
      <c r="D942" s="5"/>
      <c r="E942" s="5"/>
    </row>
    <row r="943" ht="15.75" customHeight="1">
      <c r="A943" s="12"/>
      <c r="B943" s="5"/>
      <c r="D943" s="5"/>
      <c r="E943" s="5"/>
    </row>
    <row r="944" ht="15.75" customHeight="1">
      <c r="A944" s="12"/>
      <c r="B944" s="5"/>
      <c r="D944" s="5"/>
      <c r="E944" s="5"/>
    </row>
    <row r="945" ht="15.75" customHeight="1">
      <c r="A945" s="12"/>
      <c r="B945" s="5"/>
      <c r="D945" s="5"/>
      <c r="E945" s="5"/>
    </row>
    <row r="946" ht="15.75" customHeight="1">
      <c r="A946" s="12"/>
      <c r="B946" s="5"/>
      <c r="D946" s="5"/>
      <c r="E946" s="5"/>
    </row>
    <row r="947" ht="15.75" customHeight="1">
      <c r="A947" s="12"/>
      <c r="B947" s="5"/>
      <c r="D947" s="5"/>
      <c r="E947" s="5"/>
    </row>
    <row r="948" ht="15.75" customHeight="1">
      <c r="A948" s="12"/>
      <c r="B948" s="5"/>
      <c r="D948" s="5"/>
      <c r="E948" s="5"/>
    </row>
    <row r="949" ht="15.75" customHeight="1">
      <c r="A949" s="12"/>
      <c r="B949" s="5"/>
      <c r="D949" s="5"/>
      <c r="E949" s="5"/>
    </row>
    <row r="950" ht="15.75" customHeight="1">
      <c r="A950" s="12"/>
      <c r="B950" s="5"/>
      <c r="D950" s="5"/>
      <c r="E950" s="5"/>
    </row>
    <row r="951" ht="15.75" customHeight="1">
      <c r="A951" s="12"/>
      <c r="B951" s="5"/>
      <c r="D951" s="5"/>
      <c r="E951" s="5"/>
    </row>
    <row r="952" ht="15.75" customHeight="1">
      <c r="A952" s="12"/>
      <c r="B952" s="5"/>
      <c r="D952" s="5"/>
      <c r="E952" s="5"/>
    </row>
    <row r="953" ht="15.75" customHeight="1">
      <c r="A953" s="12"/>
      <c r="B953" s="5"/>
      <c r="D953" s="5"/>
      <c r="E953" s="5"/>
    </row>
    <row r="954" ht="15.75" customHeight="1">
      <c r="A954" s="12"/>
      <c r="B954" s="5"/>
      <c r="D954" s="5"/>
      <c r="E954" s="5"/>
    </row>
    <row r="955" ht="15.75" customHeight="1">
      <c r="A955" s="12"/>
      <c r="B955" s="5"/>
      <c r="D955" s="5"/>
      <c r="E955" s="5"/>
    </row>
    <row r="956" ht="15.75" customHeight="1">
      <c r="A956" s="12"/>
      <c r="B956" s="5"/>
      <c r="D956" s="5"/>
      <c r="E956" s="5"/>
    </row>
    <row r="957" ht="15.75" customHeight="1">
      <c r="A957" s="12"/>
      <c r="B957" s="5"/>
      <c r="D957" s="5"/>
      <c r="E957" s="5"/>
    </row>
    <row r="958" ht="15.75" customHeight="1">
      <c r="A958" s="12"/>
      <c r="B958" s="5"/>
      <c r="D958" s="5"/>
      <c r="E958" s="5"/>
    </row>
    <row r="959" ht="15.75" customHeight="1">
      <c r="A959" s="12"/>
      <c r="B959" s="5"/>
      <c r="D959" s="5"/>
      <c r="E959" s="5"/>
    </row>
    <row r="960" ht="15.75" customHeight="1">
      <c r="A960" s="12"/>
      <c r="B960" s="5"/>
      <c r="D960" s="5"/>
      <c r="E960" s="5"/>
    </row>
    <row r="961" ht="15.75" customHeight="1">
      <c r="A961" s="12"/>
      <c r="B961" s="5"/>
      <c r="D961" s="5"/>
      <c r="E961" s="5"/>
    </row>
    <row r="962" ht="15.75" customHeight="1">
      <c r="A962" s="12"/>
      <c r="B962" s="5"/>
      <c r="D962" s="5"/>
      <c r="E962" s="5"/>
    </row>
    <row r="963" ht="15.75" customHeight="1">
      <c r="A963" s="12"/>
      <c r="B963" s="5"/>
      <c r="D963" s="5"/>
      <c r="E963" s="5"/>
    </row>
    <row r="964" ht="15.75" customHeight="1">
      <c r="A964" s="12"/>
      <c r="B964" s="5"/>
      <c r="D964" s="5"/>
      <c r="E964" s="5"/>
    </row>
    <row r="965" ht="15.75" customHeight="1">
      <c r="A965" s="12"/>
      <c r="B965" s="5"/>
      <c r="D965" s="5"/>
      <c r="E965" s="5"/>
    </row>
    <row r="966" ht="15.75" customHeight="1">
      <c r="A966" s="12"/>
      <c r="B966" s="5"/>
      <c r="D966" s="5"/>
      <c r="E966" s="5"/>
    </row>
    <row r="967" ht="15.75" customHeight="1">
      <c r="A967" s="12"/>
      <c r="B967" s="5"/>
      <c r="D967" s="5"/>
      <c r="E967" s="5"/>
    </row>
    <row r="968" ht="15.75" customHeight="1">
      <c r="A968" s="12"/>
      <c r="B968" s="5"/>
      <c r="D968" s="5"/>
      <c r="E968" s="5"/>
    </row>
    <row r="969" ht="15.75" customHeight="1">
      <c r="A969" s="12"/>
      <c r="B969" s="5"/>
      <c r="D969" s="5"/>
      <c r="E969" s="5"/>
    </row>
    <row r="970" ht="15.75" customHeight="1">
      <c r="A970" s="12"/>
      <c r="B970" s="5"/>
      <c r="D970" s="5"/>
      <c r="E970" s="5"/>
    </row>
    <row r="971" ht="15.75" customHeight="1">
      <c r="A971" s="12"/>
      <c r="B971" s="5"/>
      <c r="D971" s="5"/>
      <c r="E971" s="5"/>
    </row>
    <row r="972" ht="15.75" customHeight="1">
      <c r="A972" s="12"/>
      <c r="B972" s="5"/>
      <c r="D972" s="5"/>
      <c r="E972" s="5"/>
    </row>
    <row r="973" ht="15.75" customHeight="1">
      <c r="A973" s="12"/>
      <c r="B973" s="5"/>
      <c r="D973" s="5"/>
      <c r="E973" s="5"/>
    </row>
    <row r="974" ht="15.75" customHeight="1">
      <c r="A974" s="12"/>
      <c r="B974" s="5"/>
      <c r="D974" s="5"/>
      <c r="E974" s="5"/>
    </row>
    <row r="975" ht="15.75" customHeight="1">
      <c r="A975" s="12"/>
      <c r="B975" s="5"/>
      <c r="D975" s="5"/>
      <c r="E975" s="5"/>
    </row>
    <row r="976" ht="15.75" customHeight="1">
      <c r="A976" s="12"/>
      <c r="B976" s="5"/>
      <c r="D976" s="5"/>
      <c r="E976" s="5"/>
    </row>
    <row r="977" ht="15.75" customHeight="1">
      <c r="A977" s="12"/>
      <c r="B977" s="5"/>
      <c r="D977" s="5"/>
      <c r="E977" s="5"/>
    </row>
    <row r="978" ht="15.75" customHeight="1">
      <c r="A978" s="12"/>
      <c r="B978" s="5"/>
      <c r="D978" s="5"/>
      <c r="E978" s="5"/>
    </row>
    <row r="979" ht="15.75" customHeight="1">
      <c r="A979" s="12"/>
      <c r="B979" s="5"/>
      <c r="D979" s="5"/>
      <c r="E979" s="5"/>
    </row>
    <row r="980" ht="15.75" customHeight="1">
      <c r="A980" s="12"/>
      <c r="B980" s="5"/>
      <c r="D980" s="5"/>
      <c r="E980" s="5"/>
    </row>
    <row r="981" ht="15.75" customHeight="1">
      <c r="A981" s="12"/>
      <c r="B981" s="5"/>
      <c r="D981" s="5"/>
      <c r="E981" s="5"/>
    </row>
    <row r="982" ht="15.75" customHeight="1">
      <c r="A982" s="12"/>
      <c r="B982" s="5"/>
      <c r="D982" s="5"/>
      <c r="E982" s="5"/>
    </row>
    <row r="983" ht="15.75" customHeight="1">
      <c r="A983" s="12"/>
      <c r="B983" s="5"/>
      <c r="D983" s="5"/>
      <c r="E983" s="5"/>
    </row>
    <row r="984" ht="15.75" customHeight="1">
      <c r="A984" s="12"/>
      <c r="B984" s="5"/>
      <c r="D984" s="5"/>
      <c r="E984" s="5"/>
    </row>
    <row r="985" ht="15.75" customHeight="1">
      <c r="A985" s="12"/>
      <c r="B985" s="5"/>
      <c r="D985" s="5"/>
      <c r="E985" s="5"/>
    </row>
    <row r="986" ht="15.75" customHeight="1">
      <c r="A986" s="12"/>
      <c r="B986" s="5"/>
      <c r="D986" s="5"/>
      <c r="E986" s="5"/>
    </row>
    <row r="987" ht="15.75" customHeight="1">
      <c r="A987" s="12"/>
      <c r="B987" s="5"/>
      <c r="D987" s="5"/>
      <c r="E987" s="5"/>
    </row>
    <row r="988" ht="15.75" customHeight="1">
      <c r="A988" s="12"/>
      <c r="B988" s="5"/>
      <c r="D988" s="5"/>
      <c r="E988" s="5"/>
    </row>
    <row r="989" ht="15.75" customHeight="1">
      <c r="A989" s="12"/>
      <c r="B989" s="5"/>
      <c r="D989" s="5"/>
      <c r="E989" s="5"/>
    </row>
    <row r="990" ht="15.75" customHeight="1">
      <c r="A990" s="12"/>
      <c r="B990" s="5"/>
      <c r="D990" s="5"/>
      <c r="E990" s="5"/>
    </row>
    <row r="991" ht="15.75" customHeight="1">
      <c r="A991" s="12"/>
      <c r="B991" s="5"/>
      <c r="D991" s="5"/>
      <c r="E991" s="5"/>
    </row>
    <row r="992" ht="15.75" customHeight="1">
      <c r="A992" s="12"/>
      <c r="B992" s="5"/>
      <c r="D992" s="5"/>
      <c r="E992" s="5"/>
    </row>
    <row r="993" ht="15.75" customHeight="1">
      <c r="A993" s="12"/>
      <c r="B993" s="5"/>
      <c r="D993" s="5"/>
      <c r="E993" s="5"/>
    </row>
    <row r="994" ht="15.75" customHeight="1">
      <c r="A994" s="12"/>
      <c r="B994" s="5"/>
      <c r="D994" s="5"/>
      <c r="E994" s="5"/>
    </row>
    <row r="995" ht="15.75" customHeight="1">
      <c r="A995" s="12"/>
      <c r="B995" s="5"/>
      <c r="D995" s="5"/>
      <c r="E995" s="5"/>
    </row>
    <row r="996" ht="15.75" customHeight="1">
      <c r="A996" s="12"/>
      <c r="B996" s="5"/>
      <c r="D996" s="5"/>
      <c r="E996" s="5"/>
    </row>
    <row r="997" ht="15.75" customHeight="1">
      <c r="A997" s="12"/>
      <c r="B997" s="5"/>
      <c r="D997" s="5"/>
      <c r="E997" s="5"/>
    </row>
    <row r="998" ht="15.75" customHeight="1">
      <c r="A998" s="12"/>
      <c r="B998" s="5"/>
      <c r="D998" s="5"/>
      <c r="E998" s="5"/>
    </row>
    <row r="999" ht="15.75" customHeight="1">
      <c r="A999" s="12"/>
      <c r="B999" s="5"/>
      <c r="D999" s="5"/>
      <c r="E999" s="5"/>
    </row>
    <row r="1000" ht="15.75" customHeight="1">
      <c r="A1000" s="12"/>
      <c r="B1000" s="5"/>
      <c r="D1000" s="5"/>
      <c r="E1000" s="5"/>
    </row>
  </sheetData>
  <dataValidations>
    <dataValidation type="list" allowBlank="1" showErrorMessage="1" sqref="B9:B1000">
      <formula1>datasets!$B$9:$B$1000</formula1>
    </dataValidation>
    <dataValidation type="list" allowBlank="1" showInputMessage="1" showErrorMessage="1" prompt="Value not in codelist - You must use a code from the codelist.&#10;&#10;If no code is appropriate, please create an issue in the RDLS GitHub repository." sqref="E9:E1000">
      <formula1>'# Enums'!$BW$2:$BW$303</formula1>
    </dataValidation>
    <dataValidation type="list" allowBlank="1" showInputMessage="1" showErrorMessage="1" prompt="Value not in codelist - You must use a code from the codelist.&#10;&#10;If no code is appropriate, please create an issue in the RDLS GitHub repository." sqref="D9:D1000">
      <formula1>'# Enums'!$BV$2:$BV$5</formula1>
    </dataValidation>
  </dataValidation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EFE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4" width="16.71"/>
    <col customWidth="1" min="5" max="26" width="8.71"/>
  </cols>
  <sheetData>
    <row r="1">
      <c r="A1" s="6" t="s">
        <v>2896</v>
      </c>
      <c r="B1" s="6" t="s">
        <v>2897</v>
      </c>
      <c r="C1" s="6" t="s">
        <v>3277</v>
      </c>
      <c r="D1" s="6" t="s">
        <v>3278</v>
      </c>
      <c r="E1" s="6"/>
      <c r="F1" s="6"/>
      <c r="G1" s="6"/>
      <c r="H1" s="6"/>
      <c r="I1" s="6"/>
      <c r="J1" s="6"/>
      <c r="K1" s="6"/>
      <c r="L1" s="6"/>
      <c r="M1" s="6"/>
      <c r="N1" s="6"/>
      <c r="O1" s="6"/>
      <c r="P1" s="6"/>
      <c r="Q1" s="6"/>
      <c r="R1" s="6"/>
      <c r="S1" s="6"/>
      <c r="T1" s="6"/>
      <c r="U1" s="6"/>
      <c r="V1" s="6"/>
      <c r="W1" s="6"/>
      <c r="X1" s="6"/>
      <c r="Y1" s="6"/>
      <c r="Z1" s="6"/>
    </row>
    <row r="2">
      <c r="A2" s="7" t="s">
        <v>2932</v>
      </c>
      <c r="B2" s="7" t="s">
        <v>2933</v>
      </c>
      <c r="C2" s="7" t="s">
        <v>3279</v>
      </c>
      <c r="D2" s="7" t="s">
        <v>3280</v>
      </c>
      <c r="E2" s="7"/>
      <c r="F2" s="7"/>
      <c r="G2" s="7"/>
      <c r="H2" s="7"/>
      <c r="I2" s="7"/>
      <c r="J2" s="7"/>
      <c r="K2" s="7"/>
      <c r="L2" s="7"/>
      <c r="M2" s="7"/>
      <c r="N2" s="7"/>
      <c r="O2" s="7"/>
      <c r="P2" s="7"/>
      <c r="Q2" s="7"/>
      <c r="R2" s="7"/>
      <c r="S2" s="7"/>
      <c r="T2" s="7"/>
      <c r="U2" s="7"/>
      <c r="V2" s="7"/>
      <c r="W2" s="7"/>
      <c r="X2" s="7"/>
      <c r="Y2" s="7"/>
      <c r="Z2" s="7"/>
    </row>
    <row r="3" ht="30.0" customHeight="1">
      <c r="A3" s="8" t="s">
        <v>2988</v>
      </c>
      <c r="B3" s="8" t="s">
        <v>2989</v>
      </c>
      <c r="C3" s="8" t="s">
        <v>3281</v>
      </c>
      <c r="D3" s="8" t="s">
        <v>3282</v>
      </c>
      <c r="E3" s="8"/>
      <c r="F3" s="8"/>
      <c r="G3" s="8"/>
      <c r="H3" s="8"/>
      <c r="I3" s="8"/>
      <c r="J3" s="8"/>
      <c r="K3" s="8"/>
      <c r="L3" s="8"/>
      <c r="M3" s="8"/>
      <c r="N3" s="8"/>
      <c r="O3" s="8"/>
      <c r="P3" s="8"/>
      <c r="Q3" s="8"/>
      <c r="R3" s="8"/>
      <c r="S3" s="8"/>
      <c r="T3" s="8"/>
      <c r="U3" s="8"/>
      <c r="V3" s="8"/>
      <c r="W3" s="8"/>
      <c r="X3" s="8"/>
      <c r="Y3" s="8"/>
      <c r="Z3" s="8"/>
    </row>
    <row r="4">
      <c r="A4" s="9" t="s">
        <v>3048</v>
      </c>
      <c r="B4" s="9" t="s">
        <v>3049</v>
      </c>
      <c r="C4" s="9" t="s">
        <v>3049</v>
      </c>
      <c r="D4" s="9" t="s">
        <v>3049</v>
      </c>
      <c r="E4" s="9"/>
      <c r="F4" s="9"/>
      <c r="G4" s="9"/>
      <c r="H4" s="9"/>
      <c r="I4" s="9"/>
      <c r="J4" s="9"/>
      <c r="K4" s="9"/>
      <c r="L4" s="9"/>
      <c r="M4" s="9"/>
      <c r="N4" s="9"/>
      <c r="O4" s="9"/>
      <c r="P4" s="9"/>
      <c r="Q4" s="9"/>
      <c r="R4" s="9"/>
      <c r="S4" s="9"/>
      <c r="T4" s="9"/>
      <c r="U4" s="9"/>
      <c r="V4" s="9"/>
      <c r="W4" s="9"/>
      <c r="X4" s="9"/>
      <c r="Y4" s="9"/>
      <c r="Z4" s="9"/>
    </row>
    <row r="5">
      <c r="A5" s="9" t="s">
        <v>3050</v>
      </c>
      <c r="B5" s="9" t="s">
        <v>3051</v>
      </c>
      <c r="C5" s="9" t="s">
        <v>3051</v>
      </c>
      <c r="D5" s="9" t="s">
        <v>3051</v>
      </c>
      <c r="E5" s="9"/>
      <c r="F5" s="9"/>
      <c r="G5" s="9"/>
      <c r="H5" s="9"/>
      <c r="I5" s="9"/>
      <c r="J5" s="9"/>
      <c r="K5" s="9"/>
      <c r="L5" s="9"/>
      <c r="M5" s="9"/>
      <c r="N5" s="9"/>
      <c r="O5" s="9"/>
      <c r="P5" s="9"/>
      <c r="Q5" s="9"/>
      <c r="R5" s="9"/>
      <c r="S5" s="9"/>
      <c r="T5" s="9"/>
      <c r="U5" s="9"/>
      <c r="V5" s="9"/>
      <c r="W5" s="9"/>
      <c r="X5" s="9"/>
      <c r="Y5" s="9"/>
      <c r="Z5" s="9"/>
    </row>
    <row r="6" ht="30.0" customHeight="1">
      <c r="A6" s="8" t="s">
        <v>3053</v>
      </c>
      <c r="B6" s="8"/>
      <c r="C6" s="8" t="s">
        <v>3056</v>
      </c>
      <c r="D6" s="8"/>
      <c r="E6" s="8"/>
      <c r="F6" s="8"/>
      <c r="G6" s="8"/>
      <c r="H6" s="8"/>
      <c r="I6" s="8"/>
      <c r="J6" s="8"/>
      <c r="K6" s="8"/>
      <c r="L6" s="8"/>
      <c r="M6" s="8"/>
      <c r="N6" s="8"/>
      <c r="O6" s="8"/>
      <c r="P6" s="8"/>
      <c r="Q6" s="8"/>
      <c r="R6" s="8"/>
      <c r="S6" s="8"/>
      <c r="T6" s="8"/>
      <c r="U6" s="8"/>
      <c r="V6" s="8"/>
      <c r="W6" s="8"/>
      <c r="X6" s="8"/>
      <c r="Y6" s="8"/>
      <c r="Z6" s="8"/>
    </row>
    <row r="7">
      <c r="A7" s="10" t="s">
        <v>3070</v>
      </c>
      <c r="B7" s="10"/>
      <c r="C7" s="10"/>
      <c r="D7" s="10"/>
      <c r="E7" s="10"/>
      <c r="F7" s="10"/>
      <c r="G7" s="10"/>
      <c r="H7" s="10"/>
      <c r="I7" s="10"/>
      <c r="J7" s="10"/>
      <c r="K7" s="10"/>
      <c r="L7" s="10"/>
      <c r="M7" s="10"/>
      <c r="N7" s="10"/>
      <c r="O7" s="10"/>
      <c r="P7" s="10"/>
      <c r="Q7" s="10"/>
      <c r="R7" s="10"/>
      <c r="S7" s="10"/>
      <c r="T7" s="10"/>
      <c r="U7" s="10"/>
      <c r="V7" s="10"/>
      <c r="W7" s="10"/>
      <c r="X7" s="10"/>
      <c r="Y7" s="10"/>
      <c r="Z7" s="10"/>
    </row>
    <row r="8" ht="49.5" customHeight="1">
      <c r="A8" s="11" t="s">
        <v>3071</v>
      </c>
      <c r="B8" s="11"/>
      <c r="C8" s="11"/>
      <c r="D8" s="11"/>
      <c r="E8" s="11"/>
      <c r="F8" s="11"/>
      <c r="G8" s="11"/>
      <c r="H8" s="11"/>
      <c r="I8" s="11"/>
      <c r="J8" s="11"/>
      <c r="K8" s="11"/>
      <c r="L8" s="11"/>
      <c r="M8" s="11"/>
      <c r="N8" s="11"/>
      <c r="O8" s="11"/>
      <c r="P8" s="11"/>
      <c r="Q8" s="11"/>
      <c r="R8" s="11"/>
      <c r="S8" s="11"/>
      <c r="T8" s="11"/>
      <c r="U8" s="11"/>
      <c r="V8" s="11"/>
      <c r="W8" s="11"/>
      <c r="X8" s="11"/>
      <c r="Y8" s="11"/>
      <c r="Z8" s="11"/>
    </row>
    <row r="9">
      <c r="A9" s="12"/>
      <c r="B9" s="13" t="str">
        <f>IF(ISBLANK(datasets!B9),"",datasets!B9)</f>
        <v>1</v>
      </c>
      <c r="C9" s="20" t="str">
        <f t="shared" ref="C9:C1008" si="1">IF(B9="","","https://raw.githubusercontent.com/GFDRR/rdl-standard/0__2__0/schema/rdls_schema.json")</f>
        <v>https://raw.githubusercontent.com/GFDRR/rdl-standard/0__2__0/schema/rdls_schema.json</v>
      </c>
      <c r="D9" s="21" t="str">
        <f t="shared" ref="D9:D1008" si="2">IF(B9="","","describedby")</f>
        <v>describedby</v>
      </c>
    </row>
    <row r="10">
      <c r="A10" s="12"/>
      <c r="B10" s="21" t="str">
        <f>IF(ISBLANK(datasets!B10),"",datasets!B10)</f>
        <v/>
      </c>
      <c r="C10" s="21" t="str">
        <f t="shared" si="1"/>
        <v/>
      </c>
      <c r="D10" s="21" t="str">
        <f t="shared" si="2"/>
        <v/>
      </c>
    </row>
    <row r="11">
      <c r="A11" s="12"/>
      <c r="B11" s="21" t="str">
        <f>IF(ISBLANK(datasets!B11),"",datasets!B11)</f>
        <v/>
      </c>
      <c r="C11" s="21" t="str">
        <f t="shared" si="1"/>
        <v/>
      </c>
      <c r="D11" s="21" t="str">
        <f t="shared" si="2"/>
        <v/>
      </c>
    </row>
    <row r="12">
      <c r="A12" s="12"/>
      <c r="B12" s="21" t="str">
        <f>IF(ISBLANK(datasets!B12),"",datasets!B12)</f>
        <v/>
      </c>
      <c r="C12" s="21" t="str">
        <f t="shared" si="1"/>
        <v/>
      </c>
      <c r="D12" s="21" t="str">
        <f t="shared" si="2"/>
        <v/>
      </c>
    </row>
    <row r="13">
      <c r="A13" s="12"/>
      <c r="B13" s="21" t="str">
        <f>IF(ISBLANK(datasets!B13),"",datasets!B13)</f>
        <v/>
      </c>
      <c r="C13" s="21" t="str">
        <f t="shared" si="1"/>
        <v/>
      </c>
      <c r="D13" s="21" t="str">
        <f t="shared" si="2"/>
        <v/>
      </c>
    </row>
    <row r="14">
      <c r="A14" s="12"/>
      <c r="B14" s="21" t="str">
        <f>IF(ISBLANK(datasets!B14),"",datasets!B14)</f>
        <v/>
      </c>
      <c r="C14" s="21" t="str">
        <f t="shared" si="1"/>
        <v/>
      </c>
      <c r="D14" s="21" t="str">
        <f t="shared" si="2"/>
        <v/>
      </c>
    </row>
    <row r="15">
      <c r="A15" s="12"/>
      <c r="B15" s="21" t="str">
        <f>IF(ISBLANK(datasets!B15),"",datasets!B15)</f>
        <v/>
      </c>
      <c r="C15" s="21" t="str">
        <f t="shared" si="1"/>
        <v/>
      </c>
      <c r="D15" s="21" t="str">
        <f t="shared" si="2"/>
        <v/>
      </c>
    </row>
    <row r="16">
      <c r="A16" s="12"/>
      <c r="B16" s="21" t="str">
        <f>IF(ISBLANK(datasets!B16),"",datasets!B16)</f>
        <v/>
      </c>
      <c r="C16" s="21" t="str">
        <f t="shared" si="1"/>
        <v/>
      </c>
      <c r="D16" s="21" t="str">
        <f t="shared" si="2"/>
        <v/>
      </c>
    </row>
    <row r="17">
      <c r="A17" s="12"/>
      <c r="B17" s="21" t="str">
        <f>IF(ISBLANK(datasets!B17),"",datasets!B17)</f>
        <v/>
      </c>
      <c r="C17" s="21" t="str">
        <f t="shared" si="1"/>
        <v/>
      </c>
      <c r="D17" s="21" t="str">
        <f t="shared" si="2"/>
        <v/>
      </c>
    </row>
    <row r="18">
      <c r="A18" s="12"/>
      <c r="B18" s="21" t="str">
        <f>IF(ISBLANK(datasets!B18),"",datasets!B18)</f>
        <v/>
      </c>
      <c r="C18" s="21" t="str">
        <f t="shared" si="1"/>
        <v/>
      </c>
      <c r="D18" s="21" t="str">
        <f t="shared" si="2"/>
        <v/>
      </c>
    </row>
    <row r="19">
      <c r="A19" s="12"/>
      <c r="B19" s="21" t="str">
        <f>IF(ISBLANK(datasets!B19),"",datasets!B19)</f>
        <v/>
      </c>
      <c r="C19" s="21" t="str">
        <f t="shared" si="1"/>
        <v/>
      </c>
      <c r="D19" s="21" t="str">
        <f t="shared" si="2"/>
        <v/>
      </c>
    </row>
    <row r="20">
      <c r="A20" s="12"/>
      <c r="B20" s="21" t="str">
        <f>IF(ISBLANK(datasets!B20),"",datasets!B20)</f>
        <v/>
      </c>
      <c r="C20" s="21" t="str">
        <f t="shared" si="1"/>
        <v/>
      </c>
      <c r="D20" s="21" t="str">
        <f t="shared" si="2"/>
        <v/>
      </c>
    </row>
    <row r="21" ht="15.75" customHeight="1">
      <c r="A21" s="12"/>
      <c r="B21" s="21" t="str">
        <f>IF(ISBLANK(datasets!B21),"",datasets!B21)</f>
        <v/>
      </c>
      <c r="C21" s="21" t="str">
        <f t="shared" si="1"/>
        <v/>
      </c>
      <c r="D21" s="21" t="str">
        <f t="shared" si="2"/>
        <v/>
      </c>
    </row>
    <row r="22" ht="15.75" customHeight="1">
      <c r="A22" s="12"/>
      <c r="B22" s="21" t="str">
        <f>IF(ISBLANK(datasets!B22),"",datasets!B22)</f>
        <v/>
      </c>
      <c r="C22" s="21" t="str">
        <f t="shared" si="1"/>
        <v/>
      </c>
      <c r="D22" s="21" t="str">
        <f t="shared" si="2"/>
        <v/>
      </c>
    </row>
    <row r="23" ht="15.75" customHeight="1">
      <c r="A23" s="12"/>
      <c r="B23" s="21" t="str">
        <f>IF(ISBLANK(datasets!B23),"",datasets!B23)</f>
        <v/>
      </c>
      <c r="C23" s="21" t="str">
        <f t="shared" si="1"/>
        <v/>
      </c>
      <c r="D23" s="21" t="str">
        <f t="shared" si="2"/>
        <v/>
      </c>
    </row>
    <row r="24" ht="15.75" customHeight="1">
      <c r="A24" s="12"/>
      <c r="B24" s="21" t="str">
        <f>IF(ISBLANK(datasets!B24),"",datasets!B24)</f>
        <v/>
      </c>
      <c r="C24" s="21" t="str">
        <f t="shared" si="1"/>
        <v/>
      </c>
      <c r="D24" s="21" t="str">
        <f t="shared" si="2"/>
        <v/>
      </c>
    </row>
    <row r="25" ht="15.75" customHeight="1">
      <c r="A25" s="12"/>
      <c r="B25" s="21" t="str">
        <f>IF(ISBLANK(datasets!B25),"",datasets!B25)</f>
        <v/>
      </c>
      <c r="C25" s="21" t="str">
        <f t="shared" si="1"/>
        <v/>
      </c>
      <c r="D25" s="21" t="str">
        <f t="shared" si="2"/>
        <v/>
      </c>
    </row>
    <row r="26" ht="15.75" customHeight="1">
      <c r="A26" s="12"/>
      <c r="B26" s="21" t="str">
        <f>IF(ISBLANK(datasets!B26),"",datasets!B26)</f>
        <v/>
      </c>
      <c r="C26" s="21" t="str">
        <f t="shared" si="1"/>
        <v/>
      </c>
      <c r="D26" s="21" t="str">
        <f t="shared" si="2"/>
        <v/>
      </c>
    </row>
    <row r="27" ht="15.75" customHeight="1">
      <c r="A27" s="12"/>
      <c r="B27" s="21" t="str">
        <f>IF(ISBLANK(datasets!B27),"",datasets!B27)</f>
        <v/>
      </c>
      <c r="C27" s="21" t="str">
        <f t="shared" si="1"/>
        <v/>
      </c>
      <c r="D27" s="21" t="str">
        <f t="shared" si="2"/>
        <v/>
      </c>
    </row>
    <row r="28" ht="15.75" customHeight="1">
      <c r="A28" s="12"/>
      <c r="B28" s="21" t="str">
        <f>IF(ISBLANK(datasets!B28),"",datasets!B28)</f>
        <v/>
      </c>
      <c r="C28" s="21" t="str">
        <f t="shared" si="1"/>
        <v/>
      </c>
      <c r="D28" s="21" t="str">
        <f t="shared" si="2"/>
        <v/>
      </c>
    </row>
    <row r="29" ht="15.75" customHeight="1">
      <c r="A29" s="12"/>
      <c r="B29" s="21" t="str">
        <f>IF(ISBLANK(datasets!B29),"",datasets!B29)</f>
        <v/>
      </c>
      <c r="C29" s="21" t="str">
        <f t="shared" si="1"/>
        <v/>
      </c>
      <c r="D29" s="21" t="str">
        <f t="shared" si="2"/>
        <v/>
      </c>
    </row>
    <row r="30" ht="15.75" customHeight="1">
      <c r="A30" s="12"/>
      <c r="B30" s="21" t="str">
        <f>IF(ISBLANK(datasets!B30),"",datasets!B30)</f>
        <v/>
      </c>
      <c r="C30" s="21" t="str">
        <f t="shared" si="1"/>
        <v/>
      </c>
      <c r="D30" s="21" t="str">
        <f t="shared" si="2"/>
        <v/>
      </c>
    </row>
    <row r="31" ht="15.75" customHeight="1">
      <c r="A31" s="12"/>
      <c r="B31" s="21" t="str">
        <f>IF(ISBLANK(datasets!B31),"",datasets!B31)</f>
        <v/>
      </c>
      <c r="C31" s="21" t="str">
        <f t="shared" si="1"/>
        <v/>
      </c>
      <c r="D31" s="21" t="str">
        <f t="shared" si="2"/>
        <v/>
      </c>
    </row>
    <row r="32" ht="15.75" customHeight="1">
      <c r="A32" s="12"/>
      <c r="B32" s="21" t="str">
        <f>IF(ISBLANK(datasets!B32),"",datasets!B32)</f>
        <v/>
      </c>
      <c r="C32" s="21" t="str">
        <f t="shared" si="1"/>
        <v/>
      </c>
      <c r="D32" s="21" t="str">
        <f t="shared" si="2"/>
        <v/>
      </c>
    </row>
    <row r="33" ht="15.75" customHeight="1">
      <c r="A33" s="12"/>
      <c r="B33" s="21" t="str">
        <f>IF(ISBLANK(datasets!B33),"",datasets!B33)</f>
        <v/>
      </c>
      <c r="C33" s="21" t="str">
        <f t="shared" si="1"/>
        <v/>
      </c>
      <c r="D33" s="21" t="str">
        <f t="shared" si="2"/>
        <v/>
      </c>
    </row>
    <row r="34" ht="15.75" customHeight="1">
      <c r="A34" s="12"/>
      <c r="B34" s="21" t="str">
        <f>IF(ISBLANK(datasets!B34),"",datasets!B34)</f>
        <v/>
      </c>
      <c r="C34" s="21" t="str">
        <f t="shared" si="1"/>
        <v/>
      </c>
      <c r="D34" s="21" t="str">
        <f t="shared" si="2"/>
        <v/>
      </c>
    </row>
    <row r="35" ht="15.75" customHeight="1">
      <c r="A35" s="12"/>
      <c r="B35" s="21" t="str">
        <f>IF(ISBLANK(datasets!B35),"",datasets!B35)</f>
        <v/>
      </c>
      <c r="C35" s="21" t="str">
        <f t="shared" si="1"/>
        <v/>
      </c>
      <c r="D35" s="21" t="str">
        <f t="shared" si="2"/>
        <v/>
      </c>
    </row>
    <row r="36" ht="15.75" customHeight="1">
      <c r="A36" s="12"/>
      <c r="B36" s="21" t="str">
        <f>IF(ISBLANK(datasets!B36),"",datasets!B36)</f>
        <v/>
      </c>
      <c r="C36" s="21" t="str">
        <f t="shared" si="1"/>
        <v/>
      </c>
      <c r="D36" s="21" t="str">
        <f t="shared" si="2"/>
        <v/>
      </c>
    </row>
    <row r="37" ht="15.75" customHeight="1">
      <c r="A37" s="12"/>
      <c r="B37" s="21" t="str">
        <f>IF(ISBLANK(datasets!B37),"",datasets!B37)</f>
        <v/>
      </c>
      <c r="C37" s="21" t="str">
        <f t="shared" si="1"/>
        <v/>
      </c>
      <c r="D37" s="21" t="str">
        <f t="shared" si="2"/>
        <v/>
      </c>
    </row>
    <row r="38" ht="15.75" customHeight="1">
      <c r="A38" s="12"/>
      <c r="B38" s="21" t="str">
        <f>IF(ISBLANK(datasets!B38),"",datasets!B38)</f>
        <v/>
      </c>
      <c r="C38" s="21" t="str">
        <f t="shared" si="1"/>
        <v/>
      </c>
      <c r="D38" s="21" t="str">
        <f t="shared" si="2"/>
        <v/>
      </c>
    </row>
    <row r="39" ht="15.75" customHeight="1">
      <c r="A39" s="12"/>
      <c r="B39" s="21" t="str">
        <f>IF(ISBLANK(datasets!B39),"",datasets!B39)</f>
        <v/>
      </c>
      <c r="C39" s="21" t="str">
        <f t="shared" si="1"/>
        <v/>
      </c>
      <c r="D39" s="21" t="str">
        <f t="shared" si="2"/>
        <v/>
      </c>
    </row>
    <row r="40" ht="15.75" customHeight="1">
      <c r="A40" s="12"/>
      <c r="B40" s="21" t="str">
        <f>IF(ISBLANK(datasets!B40),"",datasets!B40)</f>
        <v/>
      </c>
      <c r="C40" s="21" t="str">
        <f t="shared" si="1"/>
        <v/>
      </c>
      <c r="D40" s="21" t="str">
        <f t="shared" si="2"/>
        <v/>
      </c>
    </row>
    <row r="41" ht="15.75" customHeight="1">
      <c r="A41" s="12"/>
      <c r="B41" s="21" t="str">
        <f>IF(ISBLANK(datasets!B41),"",datasets!B41)</f>
        <v/>
      </c>
      <c r="C41" s="21" t="str">
        <f t="shared" si="1"/>
        <v/>
      </c>
      <c r="D41" s="21" t="str">
        <f t="shared" si="2"/>
        <v/>
      </c>
    </row>
    <row r="42" ht="15.75" customHeight="1">
      <c r="A42" s="12"/>
      <c r="B42" s="21" t="str">
        <f>IF(ISBLANK(datasets!B42),"",datasets!B42)</f>
        <v/>
      </c>
      <c r="C42" s="21" t="str">
        <f t="shared" si="1"/>
        <v/>
      </c>
      <c r="D42" s="21" t="str">
        <f t="shared" si="2"/>
        <v/>
      </c>
    </row>
    <row r="43" ht="15.75" customHeight="1">
      <c r="A43" s="12"/>
      <c r="B43" s="21" t="str">
        <f>IF(ISBLANK(datasets!B43),"",datasets!B43)</f>
        <v/>
      </c>
      <c r="C43" s="21" t="str">
        <f t="shared" si="1"/>
        <v/>
      </c>
      <c r="D43" s="21" t="str">
        <f t="shared" si="2"/>
        <v/>
      </c>
    </row>
    <row r="44" ht="15.75" customHeight="1">
      <c r="A44" s="12"/>
      <c r="B44" s="21" t="str">
        <f>IF(ISBLANK(datasets!B44),"",datasets!B44)</f>
        <v/>
      </c>
      <c r="C44" s="21" t="str">
        <f t="shared" si="1"/>
        <v/>
      </c>
      <c r="D44" s="21" t="str">
        <f t="shared" si="2"/>
        <v/>
      </c>
    </row>
    <row r="45" ht="15.75" customHeight="1">
      <c r="A45" s="12"/>
      <c r="B45" s="21" t="str">
        <f>IF(ISBLANK(datasets!B45),"",datasets!B45)</f>
        <v/>
      </c>
      <c r="C45" s="21" t="str">
        <f t="shared" si="1"/>
        <v/>
      </c>
      <c r="D45" s="21" t="str">
        <f t="shared" si="2"/>
        <v/>
      </c>
    </row>
    <row r="46" ht="15.75" customHeight="1">
      <c r="A46" s="12"/>
      <c r="B46" s="21" t="str">
        <f>IF(ISBLANK(datasets!B46),"",datasets!B46)</f>
        <v/>
      </c>
      <c r="C46" s="21" t="str">
        <f t="shared" si="1"/>
        <v/>
      </c>
      <c r="D46" s="21" t="str">
        <f t="shared" si="2"/>
        <v/>
      </c>
    </row>
    <row r="47" ht="15.75" customHeight="1">
      <c r="A47" s="12"/>
      <c r="B47" s="21" t="str">
        <f>IF(ISBLANK(datasets!B47),"",datasets!B47)</f>
        <v/>
      </c>
      <c r="C47" s="21" t="str">
        <f t="shared" si="1"/>
        <v/>
      </c>
      <c r="D47" s="21" t="str">
        <f t="shared" si="2"/>
        <v/>
      </c>
    </row>
    <row r="48" ht="15.75" customHeight="1">
      <c r="A48" s="12"/>
      <c r="B48" s="21" t="str">
        <f>IF(ISBLANK(datasets!B48),"",datasets!B48)</f>
        <v/>
      </c>
      <c r="C48" s="21" t="str">
        <f t="shared" si="1"/>
        <v/>
      </c>
      <c r="D48" s="21" t="str">
        <f t="shared" si="2"/>
        <v/>
      </c>
    </row>
    <row r="49" ht="15.75" customHeight="1">
      <c r="A49" s="12"/>
      <c r="B49" s="21" t="str">
        <f>IF(ISBLANK(datasets!B49),"",datasets!B49)</f>
        <v/>
      </c>
      <c r="C49" s="21" t="str">
        <f t="shared" si="1"/>
        <v/>
      </c>
      <c r="D49" s="21" t="str">
        <f t="shared" si="2"/>
        <v/>
      </c>
    </row>
    <row r="50" ht="15.75" customHeight="1">
      <c r="A50" s="12"/>
      <c r="B50" s="21" t="str">
        <f>IF(ISBLANK(datasets!B50),"",datasets!B50)</f>
        <v/>
      </c>
      <c r="C50" s="21" t="str">
        <f t="shared" si="1"/>
        <v/>
      </c>
      <c r="D50" s="21" t="str">
        <f t="shared" si="2"/>
        <v/>
      </c>
    </row>
    <row r="51" ht="15.75" customHeight="1">
      <c r="A51" s="12"/>
      <c r="B51" s="21" t="str">
        <f>IF(ISBLANK(datasets!B51),"",datasets!B51)</f>
        <v/>
      </c>
      <c r="C51" s="21" t="str">
        <f t="shared" si="1"/>
        <v/>
      </c>
      <c r="D51" s="21" t="str">
        <f t="shared" si="2"/>
        <v/>
      </c>
    </row>
    <row r="52" ht="15.75" customHeight="1">
      <c r="A52" s="12"/>
      <c r="B52" s="21" t="str">
        <f>IF(ISBLANK(datasets!B52),"",datasets!B52)</f>
        <v/>
      </c>
      <c r="C52" s="21" t="str">
        <f t="shared" si="1"/>
        <v/>
      </c>
      <c r="D52" s="21" t="str">
        <f t="shared" si="2"/>
        <v/>
      </c>
    </row>
    <row r="53" ht="15.75" customHeight="1">
      <c r="A53" s="12"/>
      <c r="B53" s="21" t="str">
        <f>IF(ISBLANK(datasets!B53),"",datasets!B53)</f>
        <v/>
      </c>
      <c r="C53" s="21" t="str">
        <f t="shared" si="1"/>
        <v/>
      </c>
      <c r="D53" s="21" t="str">
        <f t="shared" si="2"/>
        <v/>
      </c>
    </row>
    <row r="54" ht="15.75" customHeight="1">
      <c r="A54" s="12"/>
      <c r="B54" s="21" t="str">
        <f>IF(ISBLANK(datasets!B54),"",datasets!B54)</f>
        <v/>
      </c>
      <c r="C54" s="21" t="str">
        <f t="shared" si="1"/>
        <v/>
      </c>
      <c r="D54" s="21" t="str">
        <f t="shared" si="2"/>
        <v/>
      </c>
    </row>
    <row r="55" ht="15.75" customHeight="1">
      <c r="A55" s="12"/>
      <c r="B55" s="21" t="str">
        <f>IF(ISBLANK(datasets!B55),"",datasets!B55)</f>
        <v/>
      </c>
      <c r="C55" s="21" t="str">
        <f t="shared" si="1"/>
        <v/>
      </c>
      <c r="D55" s="21" t="str">
        <f t="shared" si="2"/>
        <v/>
      </c>
    </row>
    <row r="56" ht="15.75" customHeight="1">
      <c r="A56" s="12"/>
      <c r="B56" s="21" t="str">
        <f>IF(ISBLANK(datasets!B56),"",datasets!B56)</f>
        <v/>
      </c>
      <c r="C56" s="21" t="str">
        <f t="shared" si="1"/>
        <v/>
      </c>
      <c r="D56" s="21" t="str">
        <f t="shared" si="2"/>
        <v/>
      </c>
    </row>
    <row r="57" ht="15.75" customHeight="1">
      <c r="A57" s="12"/>
      <c r="B57" s="21" t="str">
        <f>IF(ISBLANK(datasets!B57),"",datasets!B57)</f>
        <v/>
      </c>
      <c r="C57" s="21" t="str">
        <f t="shared" si="1"/>
        <v/>
      </c>
      <c r="D57" s="21" t="str">
        <f t="shared" si="2"/>
        <v/>
      </c>
    </row>
    <row r="58" ht="15.75" customHeight="1">
      <c r="A58" s="12"/>
      <c r="B58" s="21" t="str">
        <f>IF(ISBLANK(datasets!B58),"",datasets!B58)</f>
        <v/>
      </c>
      <c r="C58" s="21" t="str">
        <f t="shared" si="1"/>
        <v/>
      </c>
      <c r="D58" s="21" t="str">
        <f t="shared" si="2"/>
        <v/>
      </c>
    </row>
    <row r="59" ht="15.75" customHeight="1">
      <c r="A59" s="12"/>
      <c r="B59" s="21" t="str">
        <f>IF(ISBLANK(datasets!B59),"",datasets!B59)</f>
        <v/>
      </c>
      <c r="C59" s="21" t="str">
        <f t="shared" si="1"/>
        <v/>
      </c>
      <c r="D59" s="21" t="str">
        <f t="shared" si="2"/>
        <v/>
      </c>
    </row>
    <row r="60" ht="15.75" customHeight="1">
      <c r="A60" s="12"/>
      <c r="B60" s="21" t="str">
        <f>IF(ISBLANK(datasets!B60),"",datasets!B60)</f>
        <v/>
      </c>
      <c r="C60" s="21" t="str">
        <f t="shared" si="1"/>
        <v/>
      </c>
      <c r="D60" s="21" t="str">
        <f t="shared" si="2"/>
        <v/>
      </c>
    </row>
    <row r="61" ht="15.75" customHeight="1">
      <c r="A61" s="12"/>
      <c r="B61" s="21" t="str">
        <f>IF(ISBLANK(datasets!B61),"",datasets!B61)</f>
        <v/>
      </c>
      <c r="C61" s="21" t="str">
        <f t="shared" si="1"/>
        <v/>
      </c>
      <c r="D61" s="21" t="str">
        <f t="shared" si="2"/>
        <v/>
      </c>
    </row>
    <row r="62" ht="15.75" customHeight="1">
      <c r="A62" s="12"/>
      <c r="B62" s="21" t="str">
        <f>IF(ISBLANK(datasets!B62),"",datasets!B62)</f>
        <v/>
      </c>
      <c r="C62" s="21" t="str">
        <f t="shared" si="1"/>
        <v/>
      </c>
      <c r="D62" s="21" t="str">
        <f t="shared" si="2"/>
        <v/>
      </c>
    </row>
    <row r="63" ht="15.75" customHeight="1">
      <c r="A63" s="12"/>
      <c r="B63" s="21" t="str">
        <f>IF(ISBLANK(datasets!B63),"",datasets!B63)</f>
        <v/>
      </c>
      <c r="C63" s="21" t="str">
        <f t="shared" si="1"/>
        <v/>
      </c>
      <c r="D63" s="21" t="str">
        <f t="shared" si="2"/>
        <v/>
      </c>
    </row>
    <row r="64" ht="15.75" customHeight="1">
      <c r="A64" s="12"/>
      <c r="B64" s="21" t="str">
        <f>IF(ISBLANK(datasets!B64),"",datasets!B64)</f>
        <v/>
      </c>
      <c r="C64" s="21" t="str">
        <f t="shared" si="1"/>
        <v/>
      </c>
      <c r="D64" s="21" t="str">
        <f t="shared" si="2"/>
        <v/>
      </c>
    </row>
    <row r="65" ht="15.75" customHeight="1">
      <c r="A65" s="12"/>
      <c r="B65" s="21" t="str">
        <f>IF(ISBLANK(datasets!B65),"",datasets!B65)</f>
        <v/>
      </c>
      <c r="C65" s="21" t="str">
        <f t="shared" si="1"/>
        <v/>
      </c>
      <c r="D65" s="21" t="str">
        <f t="shared" si="2"/>
        <v/>
      </c>
    </row>
    <row r="66" ht="15.75" customHeight="1">
      <c r="A66" s="12"/>
      <c r="B66" s="21" t="str">
        <f>IF(ISBLANK(datasets!B66),"",datasets!B66)</f>
        <v/>
      </c>
      <c r="C66" s="21" t="str">
        <f t="shared" si="1"/>
        <v/>
      </c>
      <c r="D66" s="21" t="str">
        <f t="shared" si="2"/>
        <v/>
      </c>
    </row>
    <row r="67" ht="15.75" customHeight="1">
      <c r="A67" s="12"/>
      <c r="B67" s="21" t="str">
        <f>IF(ISBLANK(datasets!B67),"",datasets!B67)</f>
        <v/>
      </c>
      <c r="C67" s="21" t="str">
        <f t="shared" si="1"/>
        <v/>
      </c>
      <c r="D67" s="21" t="str">
        <f t="shared" si="2"/>
        <v/>
      </c>
    </row>
    <row r="68" ht="15.75" customHeight="1">
      <c r="A68" s="12"/>
      <c r="B68" s="21" t="str">
        <f>IF(ISBLANK(datasets!B68),"",datasets!B68)</f>
        <v/>
      </c>
      <c r="C68" s="21" t="str">
        <f t="shared" si="1"/>
        <v/>
      </c>
      <c r="D68" s="21" t="str">
        <f t="shared" si="2"/>
        <v/>
      </c>
    </row>
    <row r="69" ht="15.75" customHeight="1">
      <c r="A69" s="12"/>
      <c r="B69" s="21" t="str">
        <f>IF(ISBLANK(datasets!B69),"",datasets!B69)</f>
        <v/>
      </c>
      <c r="C69" s="21" t="str">
        <f t="shared" si="1"/>
        <v/>
      </c>
      <c r="D69" s="21" t="str">
        <f t="shared" si="2"/>
        <v/>
      </c>
    </row>
    <row r="70" ht="15.75" customHeight="1">
      <c r="A70" s="12"/>
      <c r="B70" s="21" t="str">
        <f>IF(ISBLANK(datasets!B70),"",datasets!B70)</f>
        <v/>
      </c>
      <c r="C70" s="21" t="str">
        <f t="shared" si="1"/>
        <v/>
      </c>
      <c r="D70" s="21" t="str">
        <f t="shared" si="2"/>
        <v/>
      </c>
    </row>
    <row r="71" ht="15.75" customHeight="1">
      <c r="A71" s="12"/>
      <c r="B71" s="21" t="str">
        <f>IF(ISBLANK(datasets!B71),"",datasets!B71)</f>
        <v/>
      </c>
      <c r="C71" s="21" t="str">
        <f t="shared" si="1"/>
        <v/>
      </c>
      <c r="D71" s="21" t="str">
        <f t="shared" si="2"/>
        <v/>
      </c>
    </row>
    <row r="72" ht="15.75" customHeight="1">
      <c r="A72" s="12"/>
      <c r="B72" s="21" t="str">
        <f>IF(ISBLANK(datasets!B72),"",datasets!B72)</f>
        <v/>
      </c>
      <c r="C72" s="21" t="str">
        <f t="shared" si="1"/>
        <v/>
      </c>
      <c r="D72" s="21" t="str">
        <f t="shared" si="2"/>
        <v/>
      </c>
    </row>
    <row r="73" ht="15.75" customHeight="1">
      <c r="A73" s="12"/>
      <c r="B73" s="21" t="str">
        <f>IF(ISBLANK(datasets!B73),"",datasets!B73)</f>
        <v/>
      </c>
      <c r="C73" s="21" t="str">
        <f t="shared" si="1"/>
        <v/>
      </c>
      <c r="D73" s="21" t="str">
        <f t="shared" si="2"/>
        <v/>
      </c>
    </row>
    <row r="74" ht="15.75" customHeight="1">
      <c r="A74" s="12"/>
      <c r="B74" s="21" t="str">
        <f>IF(ISBLANK(datasets!B74),"",datasets!B74)</f>
        <v/>
      </c>
      <c r="C74" s="21" t="str">
        <f t="shared" si="1"/>
        <v/>
      </c>
      <c r="D74" s="21" t="str">
        <f t="shared" si="2"/>
        <v/>
      </c>
    </row>
    <row r="75" ht="15.75" customHeight="1">
      <c r="A75" s="12"/>
      <c r="B75" s="21" t="str">
        <f>IF(ISBLANK(datasets!B75),"",datasets!B75)</f>
        <v/>
      </c>
      <c r="C75" s="21" t="str">
        <f t="shared" si="1"/>
        <v/>
      </c>
      <c r="D75" s="21" t="str">
        <f t="shared" si="2"/>
        <v/>
      </c>
    </row>
    <row r="76" ht="15.75" customHeight="1">
      <c r="A76" s="12"/>
      <c r="B76" s="21" t="str">
        <f>IF(ISBLANK(datasets!B76),"",datasets!B76)</f>
        <v/>
      </c>
      <c r="C76" s="21" t="str">
        <f t="shared" si="1"/>
        <v/>
      </c>
      <c r="D76" s="21" t="str">
        <f t="shared" si="2"/>
        <v/>
      </c>
    </row>
    <row r="77" ht="15.75" customHeight="1">
      <c r="A77" s="12"/>
      <c r="B77" s="21" t="str">
        <f>IF(ISBLANK(datasets!B77),"",datasets!B77)</f>
        <v/>
      </c>
      <c r="C77" s="21" t="str">
        <f t="shared" si="1"/>
        <v/>
      </c>
      <c r="D77" s="21" t="str">
        <f t="shared" si="2"/>
        <v/>
      </c>
    </row>
    <row r="78" ht="15.75" customHeight="1">
      <c r="A78" s="12"/>
      <c r="B78" s="21" t="str">
        <f>IF(ISBLANK(datasets!B78),"",datasets!B78)</f>
        <v/>
      </c>
      <c r="C78" s="21" t="str">
        <f t="shared" si="1"/>
        <v/>
      </c>
      <c r="D78" s="21" t="str">
        <f t="shared" si="2"/>
        <v/>
      </c>
    </row>
    <row r="79" ht="15.75" customHeight="1">
      <c r="A79" s="12"/>
      <c r="B79" s="21" t="str">
        <f>IF(ISBLANK(datasets!B79),"",datasets!B79)</f>
        <v/>
      </c>
      <c r="C79" s="21" t="str">
        <f t="shared" si="1"/>
        <v/>
      </c>
      <c r="D79" s="21" t="str">
        <f t="shared" si="2"/>
        <v/>
      </c>
    </row>
    <row r="80" ht="15.75" customHeight="1">
      <c r="A80" s="12"/>
      <c r="B80" s="21" t="str">
        <f>IF(ISBLANK(datasets!B80),"",datasets!B80)</f>
        <v/>
      </c>
      <c r="C80" s="21" t="str">
        <f t="shared" si="1"/>
        <v/>
      </c>
      <c r="D80" s="21" t="str">
        <f t="shared" si="2"/>
        <v/>
      </c>
    </row>
    <row r="81" ht="15.75" customHeight="1">
      <c r="A81" s="12"/>
      <c r="B81" s="21" t="str">
        <f>IF(ISBLANK(datasets!B81),"",datasets!B81)</f>
        <v/>
      </c>
      <c r="C81" s="21" t="str">
        <f t="shared" si="1"/>
        <v/>
      </c>
      <c r="D81" s="21" t="str">
        <f t="shared" si="2"/>
        <v/>
      </c>
    </row>
    <row r="82" ht="15.75" customHeight="1">
      <c r="A82" s="12"/>
      <c r="B82" s="21" t="str">
        <f>IF(ISBLANK(datasets!B82),"",datasets!B82)</f>
        <v/>
      </c>
      <c r="C82" s="21" t="str">
        <f t="shared" si="1"/>
        <v/>
      </c>
      <c r="D82" s="21" t="str">
        <f t="shared" si="2"/>
        <v/>
      </c>
    </row>
    <row r="83" ht="15.75" customHeight="1">
      <c r="A83" s="12"/>
      <c r="B83" s="21" t="str">
        <f>IF(ISBLANK(datasets!B83),"",datasets!B83)</f>
        <v/>
      </c>
      <c r="C83" s="21" t="str">
        <f t="shared" si="1"/>
        <v/>
      </c>
      <c r="D83" s="21" t="str">
        <f t="shared" si="2"/>
        <v/>
      </c>
    </row>
    <row r="84" ht="15.75" customHeight="1">
      <c r="A84" s="12"/>
      <c r="B84" s="21" t="str">
        <f>IF(ISBLANK(datasets!B84),"",datasets!B84)</f>
        <v/>
      </c>
      <c r="C84" s="21" t="str">
        <f t="shared" si="1"/>
        <v/>
      </c>
      <c r="D84" s="21" t="str">
        <f t="shared" si="2"/>
        <v/>
      </c>
    </row>
    <row r="85" ht="15.75" customHeight="1">
      <c r="A85" s="12"/>
      <c r="B85" s="21" t="str">
        <f>IF(ISBLANK(datasets!B85),"",datasets!B85)</f>
        <v/>
      </c>
      <c r="C85" s="21" t="str">
        <f t="shared" si="1"/>
        <v/>
      </c>
      <c r="D85" s="21" t="str">
        <f t="shared" si="2"/>
        <v/>
      </c>
    </row>
    <row r="86" ht="15.75" customHeight="1">
      <c r="A86" s="12"/>
      <c r="B86" s="21" t="str">
        <f>IF(ISBLANK(datasets!B86),"",datasets!B86)</f>
        <v/>
      </c>
      <c r="C86" s="21" t="str">
        <f t="shared" si="1"/>
        <v/>
      </c>
      <c r="D86" s="21" t="str">
        <f t="shared" si="2"/>
        <v/>
      </c>
    </row>
    <row r="87" ht="15.75" customHeight="1">
      <c r="A87" s="12"/>
      <c r="B87" s="21" t="str">
        <f>IF(ISBLANK(datasets!B87),"",datasets!B87)</f>
        <v/>
      </c>
      <c r="C87" s="21" t="str">
        <f t="shared" si="1"/>
        <v/>
      </c>
      <c r="D87" s="21" t="str">
        <f t="shared" si="2"/>
        <v/>
      </c>
    </row>
    <row r="88" ht="15.75" customHeight="1">
      <c r="A88" s="12"/>
      <c r="B88" s="21" t="str">
        <f>IF(ISBLANK(datasets!B88),"",datasets!B88)</f>
        <v/>
      </c>
      <c r="C88" s="21" t="str">
        <f t="shared" si="1"/>
        <v/>
      </c>
      <c r="D88" s="21" t="str">
        <f t="shared" si="2"/>
        <v/>
      </c>
    </row>
    <row r="89" ht="15.75" customHeight="1">
      <c r="A89" s="12"/>
      <c r="B89" s="21" t="str">
        <f>IF(ISBLANK(datasets!B89),"",datasets!B89)</f>
        <v/>
      </c>
      <c r="C89" s="21" t="str">
        <f t="shared" si="1"/>
        <v/>
      </c>
      <c r="D89" s="21" t="str">
        <f t="shared" si="2"/>
        <v/>
      </c>
    </row>
    <row r="90" ht="15.75" customHeight="1">
      <c r="A90" s="12"/>
      <c r="B90" s="21" t="str">
        <f>IF(ISBLANK(datasets!B90),"",datasets!B90)</f>
        <v/>
      </c>
      <c r="C90" s="21" t="str">
        <f t="shared" si="1"/>
        <v/>
      </c>
      <c r="D90" s="21" t="str">
        <f t="shared" si="2"/>
        <v/>
      </c>
    </row>
    <row r="91" ht="15.75" customHeight="1">
      <c r="A91" s="12"/>
      <c r="B91" s="21" t="str">
        <f>IF(ISBLANK(datasets!B91),"",datasets!B91)</f>
        <v/>
      </c>
      <c r="C91" s="21" t="str">
        <f t="shared" si="1"/>
        <v/>
      </c>
      <c r="D91" s="21" t="str">
        <f t="shared" si="2"/>
        <v/>
      </c>
    </row>
    <row r="92" ht="15.75" customHeight="1">
      <c r="A92" s="12"/>
      <c r="B92" s="21" t="str">
        <f>IF(ISBLANK(datasets!B92),"",datasets!B92)</f>
        <v/>
      </c>
      <c r="C92" s="21" t="str">
        <f t="shared" si="1"/>
        <v/>
      </c>
      <c r="D92" s="21" t="str">
        <f t="shared" si="2"/>
        <v/>
      </c>
    </row>
    <row r="93" ht="15.75" customHeight="1">
      <c r="A93" s="12"/>
      <c r="B93" s="21" t="str">
        <f>IF(ISBLANK(datasets!B93),"",datasets!B93)</f>
        <v/>
      </c>
      <c r="C93" s="21" t="str">
        <f t="shared" si="1"/>
        <v/>
      </c>
      <c r="D93" s="21" t="str">
        <f t="shared" si="2"/>
        <v/>
      </c>
    </row>
    <row r="94" ht="15.75" customHeight="1">
      <c r="A94" s="12"/>
      <c r="B94" s="21" t="str">
        <f>IF(ISBLANK(datasets!B94),"",datasets!B94)</f>
        <v/>
      </c>
      <c r="C94" s="21" t="str">
        <f t="shared" si="1"/>
        <v/>
      </c>
      <c r="D94" s="21" t="str">
        <f t="shared" si="2"/>
        <v/>
      </c>
    </row>
    <row r="95" ht="15.75" customHeight="1">
      <c r="A95" s="12"/>
      <c r="B95" s="21" t="str">
        <f>IF(ISBLANK(datasets!B95),"",datasets!B95)</f>
        <v/>
      </c>
      <c r="C95" s="21" t="str">
        <f t="shared" si="1"/>
        <v/>
      </c>
      <c r="D95" s="21" t="str">
        <f t="shared" si="2"/>
        <v/>
      </c>
    </row>
    <row r="96" ht="15.75" customHeight="1">
      <c r="A96" s="12"/>
      <c r="B96" s="21" t="str">
        <f>IF(ISBLANK(datasets!B96),"",datasets!B96)</f>
        <v/>
      </c>
      <c r="C96" s="21" t="str">
        <f t="shared" si="1"/>
        <v/>
      </c>
      <c r="D96" s="21" t="str">
        <f t="shared" si="2"/>
        <v/>
      </c>
    </row>
    <row r="97" ht="15.75" customHeight="1">
      <c r="A97" s="12"/>
      <c r="B97" s="21" t="str">
        <f>IF(ISBLANK(datasets!B97),"",datasets!B97)</f>
        <v/>
      </c>
      <c r="C97" s="21" t="str">
        <f t="shared" si="1"/>
        <v/>
      </c>
      <c r="D97" s="21" t="str">
        <f t="shared" si="2"/>
        <v/>
      </c>
    </row>
    <row r="98" ht="15.75" customHeight="1">
      <c r="A98" s="12"/>
      <c r="B98" s="21" t="str">
        <f>IF(ISBLANK(datasets!B98),"",datasets!B98)</f>
        <v/>
      </c>
      <c r="C98" s="21" t="str">
        <f t="shared" si="1"/>
        <v/>
      </c>
      <c r="D98" s="21" t="str">
        <f t="shared" si="2"/>
        <v/>
      </c>
    </row>
    <row r="99" ht="15.75" customHeight="1">
      <c r="A99" s="12"/>
      <c r="B99" s="21" t="str">
        <f>IF(ISBLANK(datasets!B99),"",datasets!B99)</f>
        <v/>
      </c>
      <c r="C99" s="21" t="str">
        <f t="shared" si="1"/>
        <v/>
      </c>
      <c r="D99" s="21" t="str">
        <f t="shared" si="2"/>
        <v/>
      </c>
    </row>
    <row r="100" ht="15.75" customHeight="1">
      <c r="A100" s="12"/>
      <c r="B100" s="21" t="str">
        <f>IF(ISBLANK(datasets!B100),"",datasets!B100)</f>
        <v/>
      </c>
      <c r="C100" s="21" t="str">
        <f t="shared" si="1"/>
        <v/>
      </c>
      <c r="D100" s="21" t="str">
        <f t="shared" si="2"/>
        <v/>
      </c>
    </row>
    <row r="101" ht="15.75" customHeight="1">
      <c r="A101" s="12"/>
      <c r="B101" s="21" t="str">
        <f>IF(ISBLANK(datasets!B101),"",datasets!B101)</f>
        <v/>
      </c>
      <c r="C101" s="21" t="str">
        <f t="shared" si="1"/>
        <v/>
      </c>
      <c r="D101" s="21" t="str">
        <f t="shared" si="2"/>
        <v/>
      </c>
    </row>
    <row r="102" ht="15.75" customHeight="1">
      <c r="A102" s="12"/>
      <c r="B102" s="21" t="str">
        <f>IF(ISBLANK(datasets!B102),"",datasets!B102)</f>
        <v/>
      </c>
      <c r="C102" s="21" t="str">
        <f t="shared" si="1"/>
        <v/>
      </c>
      <c r="D102" s="21" t="str">
        <f t="shared" si="2"/>
        <v/>
      </c>
    </row>
    <row r="103" ht="15.75" customHeight="1">
      <c r="A103" s="12"/>
      <c r="B103" s="21" t="str">
        <f>IF(ISBLANK(datasets!B103),"",datasets!B103)</f>
        <v/>
      </c>
      <c r="C103" s="21" t="str">
        <f t="shared" si="1"/>
        <v/>
      </c>
      <c r="D103" s="21" t="str">
        <f t="shared" si="2"/>
        <v/>
      </c>
    </row>
    <row r="104" ht="15.75" customHeight="1">
      <c r="A104" s="12"/>
      <c r="B104" s="21" t="str">
        <f>IF(ISBLANK(datasets!B104),"",datasets!B104)</f>
        <v/>
      </c>
      <c r="C104" s="21" t="str">
        <f t="shared" si="1"/>
        <v/>
      </c>
      <c r="D104" s="21" t="str">
        <f t="shared" si="2"/>
        <v/>
      </c>
    </row>
    <row r="105" ht="15.75" customHeight="1">
      <c r="A105" s="12"/>
      <c r="B105" s="21" t="str">
        <f>IF(ISBLANK(datasets!B105),"",datasets!B105)</f>
        <v/>
      </c>
      <c r="C105" s="21" t="str">
        <f t="shared" si="1"/>
        <v/>
      </c>
      <c r="D105" s="21" t="str">
        <f t="shared" si="2"/>
        <v/>
      </c>
    </row>
    <row r="106" ht="15.75" customHeight="1">
      <c r="A106" s="12"/>
      <c r="B106" s="21" t="str">
        <f>IF(ISBLANK(datasets!B106),"",datasets!B106)</f>
        <v/>
      </c>
      <c r="C106" s="21" t="str">
        <f t="shared" si="1"/>
        <v/>
      </c>
      <c r="D106" s="21" t="str">
        <f t="shared" si="2"/>
        <v/>
      </c>
    </row>
    <row r="107" ht="15.75" customHeight="1">
      <c r="A107" s="12"/>
      <c r="B107" s="21" t="str">
        <f>IF(ISBLANK(datasets!B107),"",datasets!B107)</f>
        <v/>
      </c>
      <c r="C107" s="21" t="str">
        <f t="shared" si="1"/>
        <v/>
      </c>
      <c r="D107" s="21" t="str">
        <f t="shared" si="2"/>
        <v/>
      </c>
    </row>
    <row r="108" ht="15.75" customHeight="1">
      <c r="A108" s="12"/>
      <c r="B108" s="21" t="str">
        <f>IF(ISBLANK(datasets!B108),"",datasets!B108)</f>
        <v/>
      </c>
      <c r="C108" s="21" t="str">
        <f t="shared" si="1"/>
        <v/>
      </c>
      <c r="D108" s="21" t="str">
        <f t="shared" si="2"/>
        <v/>
      </c>
    </row>
    <row r="109" ht="15.75" customHeight="1">
      <c r="A109" s="12"/>
      <c r="B109" s="21" t="str">
        <f>IF(ISBLANK(datasets!B109),"",datasets!B109)</f>
        <v/>
      </c>
      <c r="C109" s="21" t="str">
        <f t="shared" si="1"/>
        <v/>
      </c>
      <c r="D109" s="21" t="str">
        <f t="shared" si="2"/>
        <v/>
      </c>
    </row>
    <row r="110" ht="15.75" customHeight="1">
      <c r="A110" s="12"/>
      <c r="B110" s="21" t="str">
        <f>IF(ISBLANK(datasets!B110),"",datasets!B110)</f>
        <v/>
      </c>
      <c r="C110" s="21" t="str">
        <f t="shared" si="1"/>
        <v/>
      </c>
      <c r="D110" s="21" t="str">
        <f t="shared" si="2"/>
        <v/>
      </c>
    </row>
    <row r="111" ht="15.75" customHeight="1">
      <c r="A111" s="12"/>
      <c r="B111" s="21" t="str">
        <f>IF(ISBLANK(datasets!B111),"",datasets!B111)</f>
        <v/>
      </c>
      <c r="C111" s="21" t="str">
        <f t="shared" si="1"/>
        <v/>
      </c>
      <c r="D111" s="21" t="str">
        <f t="shared" si="2"/>
        <v/>
      </c>
    </row>
    <row r="112" ht="15.75" customHeight="1">
      <c r="A112" s="12"/>
      <c r="B112" s="21" t="str">
        <f>IF(ISBLANK(datasets!B112),"",datasets!B112)</f>
        <v/>
      </c>
      <c r="C112" s="21" t="str">
        <f t="shared" si="1"/>
        <v/>
      </c>
      <c r="D112" s="21" t="str">
        <f t="shared" si="2"/>
        <v/>
      </c>
    </row>
    <row r="113" ht="15.75" customHeight="1">
      <c r="A113" s="12"/>
      <c r="B113" s="21" t="str">
        <f>IF(ISBLANK(datasets!B113),"",datasets!B113)</f>
        <v/>
      </c>
      <c r="C113" s="21" t="str">
        <f t="shared" si="1"/>
        <v/>
      </c>
      <c r="D113" s="21" t="str">
        <f t="shared" si="2"/>
        <v/>
      </c>
    </row>
    <row r="114" ht="15.75" customHeight="1">
      <c r="A114" s="12"/>
      <c r="B114" s="21" t="str">
        <f>IF(ISBLANK(datasets!B114),"",datasets!B114)</f>
        <v/>
      </c>
      <c r="C114" s="21" t="str">
        <f t="shared" si="1"/>
        <v/>
      </c>
      <c r="D114" s="21" t="str">
        <f t="shared" si="2"/>
        <v/>
      </c>
    </row>
    <row r="115" ht="15.75" customHeight="1">
      <c r="A115" s="12"/>
      <c r="B115" s="21" t="str">
        <f>IF(ISBLANK(datasets!B115),"",datasets!B115)</f>
        <v/>
      </c>
      <c r="C115" s="21" t="str">
        <f t="shared" si="1"/>
        <v/>
      </c>
      <c r="D115" s="21" t="str">
        <f t="shared" si="2"/>
        <v/>
      </c>
    </row>
    <row r="116" ht="15.75" customHeight="1">
      <c r="A116" s="12"/>
      <c r="B116" s="21" t="str">
        <f>IF(ISBLANK(datasets!B116),"",datasets!B116)</f>
        <v/>
      </c>
      <c r="C116" s="21" t="str">
        <f t="shared" si="1"/>
        <v/>
      </c>
      <c r="D116" s="21" t="str">
        <f t="shared" si="2"/>
        <v/>
      </c>
    </row>
    <row r="117" ht="15.75" customHeight="1">
      <c r="A117" s="12"/>
      <c r="B117" s="21" t="str">
        <f>IF(ISBLANK(datasets!B117),"",datasets!B117)</f>
        <v/>
      </c>
      <c r="C117" s="21" t="str">
        <f t="shared" si="1"/>
        <v/>
      </c>
      <c r="D117" s="21" t="str">
        <f t="shared" si="2"/>
        <v/>
      </c>
    </row>
    <row r="118" ht="15.75" customHeight="1">
      <c r="A118" s="12"/>
      <c r="B118" s="21" t="str">
        <f>IF(ISBLANK(datasets!B118),"",datasets!B118)</f>
        <v/>
      </c>
      <c r="C118" s="21" t="str">
        <f t="shared" si="1"/>
        <v/>
      </c>
      <c r="D118" s="21" t="str">
        <f t="shared" si="2"/>
        <v/>
      </c>
    </row>
    <row r="119" ht="15.75" customHeight="1">
      <c r="A119" s="12"/>
      <c r="B119" s="21" t="str">
        <f>IF(ISBLANK(datasets!B119),"",datasets!B119)</f>
        <v/>
      </c>
      <c r="C119" s="21" t="str">
        <f t="shared" si="1"/>
        <v/>
      </c>
      <c r="D119" s="21" t="str">
        <f t="shared" si="2"/>
        <v/>
      </c>
    </row>
    <row r="120" ht="15.75" customHeight="1">
      <c r="A120" s="12"/>
      <c r="B120" s="21" t="str">
        <f>IF(ISBLANK(datasets!B120),"",datasets!B120)</f>
        <v/>
      </c>
      <c r="C120" s="21" t="str">
        <f t="shared" si="1"/>
        <v/>
      </c>
      <c r="D120" s="21" t="str">
        <f t="shared" si="2"/>
        <v/>
      </c>
    </row>
    <row r="121" ht="15.75" customHeight="1">
      <c r="A121" s="12"/>
      <c r="B121" s="21" t="str">
        <f>IF(ISBLANK(datasets!B121),"",datasets!B121)</f>
        <v/>
      </c>
      <c r="C121" s="21" t="str">
        <f t="shared" si="1"/>
        <v/>
      </c>
      <c r="D121" s="21" t="str">
        <f t="shared" si="2"/>
        <v/>
      </c>
    </row>
    <row r="122" ht="15.75" customHeight="1">
      <c r="A122" s="12"/>
      <c r="B122" s="21" t="str">
        <f>IF(ISBLANK(datasets!B122),"",datasets!B122)</f>
        <v/>
      </c>
      <c r="C122" s="21" t="str">
        <f t="shared" si="1"/>
        <v/>
      </c>
      <c r="D122" s="21" t="str">
        <f t="shared" si="2"/>
        <v/>
      </c>
    </row>
    <row r="123" ht="15.75" customHeight="1">
      <c r="A123" s="12"/>
      <c r="B123" s="21" t="str">
        <f>IF(ISBLANK(datasets!B123),"",datasets!B123)</f>
        <v/>
      </c>
      <c r="C123" s="21" t="str">
        <f t="shared" si="1"/>
        <v/>
      </c>
      <c r="D123" s="21" t="str">
        <f t="shared" si="2"/>
        <v/>
      </c>
    </row>
    <row r="124" ht="15.75" customHeight="1">
      <c r="A124" s="12"/>
      <c r="B124" s="21" t="str">
        <f>IF(ISBLANK(datasets!B124),"",datasets!B124)</f>
        <v/>
      </c>
      <c r="C124" s="21" t="str">
        <f t="shared" si="1"/>
        <v/>
      </c>
      <c r="D124" s="21" t="str">
        <f t="shared" si="2"/>
        <v/>
      </c>
    </row>
    <row r="125" ht="15.75" customHeight="1">
      <c r="A125" s="12"/>
      <c r="B125" s="21" t="str">
        <f>IF(ISBLANK(datasets!B125),"",datasets!B125)</f>
        <v/>
      </c>
      <c r="C125" s="21" t="str">
        <f t="shared" si="1"/>
        <v/>
      </c>
      <c r="D125" s="21" t="str">
        <f t="shared" si="2"/>
        <v/>
      </c>
    </row>
    <row r="126" ht="15.75" customHeight="1">
      <c r="A126" s="12"/>
      <c r="B126" s="21" t="str">
        <f>IF(ISBLANK(datasets!B126),"",datasets!B126)</f>
        <v/>
      </c>
      <c r="C126" s="21" t="str">
        <f t="shared" si="1"/>
        <v/>
      </c>
      <c r="D126" s="21" t="str">
        <f t="shared" si="2"/>
        <v/>
      </c>
    </row>
    <row r="127" ht="15.75" customHeight="1">
      <c r="A127" s="12"/>
      <c r="B127" s="21" t="str">
        <f>IF(ISBLANK(datasets!B127),"",datasets!B127)</f>
        <v/>
      </c>
      <c r="C127" s="21" t="str">
        <f t="shared" si="1"/>
        <v/>
      </c>
      <c r="D127" s="21" t="str">
        <f t="shared" si="2"/>
        <v/>
      </c>
    </row>
    <row r="128" ht="15.75" customHeight="1">
      <c r="A128" s="12"/>
      <c r="B128" s="21" t="str">
        <f>IF(ISBLANK(datasets!B128),"",datasets!B128)</f>
        <v/>
      </c>
      <c r="C128" s="21" t="str">
        <f t="shared" si="1"/>
        <v/>
      </c>
      <c r="D128" s="21" t="str">
        <f t="shared" si="2"/>
        <v/>
      </c>
    </row>
    <row r="129" ht="15.75" customHeight="1">
      <c r="A129" s="12"/>
      <c r="B129" s="21" t="str">
        <f>IF(ISBLANK(datasets!B129),"",datasets!B129)</f>
        <v/>
      </c>
      <c r="C129" s="21" t="str">
        <f t="shared" si="1"/>
        <v/>
      </c>
      <c r="D129" s="21" t="str">
        <f t="shared" si="2"/>
        <v/>
      </c>
    </row>
    <row r="130" ht="15.75" customHeight="1">
      <c r="A130" s="12"/>
      <c r="B130" s="21" t="str">
        <f>IF(ISBLANK(datasets!B130),"",datasets!B130)</f>
        <v/>
      </c>
      <c r="C130" s="21" t="str">
        <f t="shared" si="1"/>
        <v/>
      </c>
      <c r="D130" s="21" t="str">
        <f t="shared" si="2"/>
        <v/>
      </c>
    </row>
    <row r="131" ht="15.75" customHeight="1">
      <c r="A131" s="12"/>
      <c r="B131" s="21" t="str">
        <f>IF(ISBLANK(datasets!B131),"",datasets!B131)</f>
        <v/>
      </c>
      <c r="C131" s="21" t="str">
        <f t="shared" si="1"/>
        <v/>
      </c>
      <c r="D131" s="21" t="str">
        <f t="shared" si="2"/>
        <v/>
      </c>
    </row>
    <row r="132" ht="15.75" customHeight="1">
      <c r="A132" s="12"/>
      <c r="B132" s="21" t="str">
        <f>IF(ISBLANK(datasets!B132),"",datasets!B132)</f>
        <v/>
      </c>
      <c r="C132" s="21" t="str">
        <f t="shared" si="1"/>
        <v/>
      </c>
      <c r="D132" s="21" t="str">
        <f t="shared" si="2"/>
        <v/>
      </c>
    </row>
    <row r="133" ht="15.75" customHeight="1">
      <c r="A133" s="12"/>
      <c r="B133" s="21" t="str">
        <f>IF(ISBLANK(datasets!B133),"",datasets!B133)</f>
        <v/>
      </c>
      <c r="C133" s="21" t="str">
        <f t="shared" si="1"/>
        <v/>
      </c>
      <c r="D133" s="21" t="str">
        <f t="shared" si="2"/>
        <v/>
      </c>
    </row>
    <row r="134" ht="15.75" customHeight="1">
      <c r="A134" s="12"/>
      <c r="B134" s="21" t="str">
        <f>IF(ISBLANK(datasets!B134),"",datasets!B134)</f>
        <v/>
      </c>
      <c r="C134" s="21" t="str">
        <f t="shared" si="1"/>
        <v/>
      </c>
      <c r="D134" s="21" t="str">
        <f t="shared" si="2"/>
        <v/>
      </c>
    </row>
    <row r="135" ht="15.75" customHeight="1">
      <c r="A135" s="12"/>
      <c r="B135" s="21" t="str">
        <f>IF(ISBLANK(datasets!B135),"",datasets!B135)</f>
        <v/>
      </c>
      <c r="C135" s="21" t="str">
        <f t="shared" si="1"/>
        <v/>
      </c>
      <c r="D135" s="21" t="str">
        <f t="shared" si="2"/>
        <v/>
      </c>
    </row>
    <row r="136" ht="15.75" customHeight="1">
      <c r="A136" s="12"/>
      <c r="B136" s="21" t="str">
        <f>IF(ISBLANK(datasets!B136),"",datasets!B136)</f>
        <v/>
      </c>
      <c r="C136" s="21" t="str">
        <f t="shared" si="1"/>
        <v/>
      </c>
      <c r="D136" s="21" t="str">
        <f t="shared" si="2"/>
        <v/>
      </c>
    </row>
    <row r="137" ht="15.75" customHeight="1">
      <c r="A137" s="12"/>
      <c r="B137" s="21" t="str">
        <f>IF(ISBLANK(datasets!B137),"",datasets!B137)</f>
        <v/>
      </c>
      <c r="C137" s="21" t="str">
        <f t="shared" si="1"/>
        <v/>
      </c>
      <c r="D137" s="21" t="str">
        <f t="shared" si="2"/>
        <v/>
      </c>
    </row>
    <row r="138" ht="15.75" customHeight="1">
      <c r="A138" s="12"/>
      <c r="B138" s="21" t="str">
        <f>IF(ISBLANK(datasets!B138),"",datasets!B138)</f>
        <v/>
      </c>
      <c r="C138" s="21" t="str">
        <f t="shared" si="1"/>
        <v/>
      </c>
      <c r="D138" s="21" t="str">
        <f t="shared" si="2"/>
        <v/>
      </c>
    </row>
    <row r="139" ht="15.75" customHeight="1">
      <c r="A139" s="12"/>
      <c r="B139" s="21" t="str">
        <f>IF(ISBLANK(datasets!B139),"",datasets!B139)</f>
        <v/>
      </c>
      <c r="C139" s="21" t="str">
        <f t="shared" si="1"/>
        <v/>
      </c>
      <c r="D139" s="21" t="str">
        <f t="shared" si="2"/>
        <v/>
      </c>
    </row>
    <row r="140" ht="15.75" customHeight="1">
      <c r="A140" s="12"/>
      <c r="B140" s="21" t="str">
        <f>IF(ISBLANK(datasets!B140),"",datasets!B140)</f>
        <v/>
      </c>
      <c r="C140" s="21" t="str">
        <f t="shared" si="1"/>
        <v/>
      </c>
      <c r="D140" s="21" t="str">
        <f t="shared" si="2"/>
        <v/>
      </c>
    </row>
    <row r="141" ht="15.75" customHeight="1">
      <c r="A141" s="12"/>
      <c r="B141" s="21" t="str">
        <f>IF(ISBLANK(datasets!B141),"",datasets!B141)</f>
        <v/>
      </c>
      <c r="C141" s="21" t="str">
        <f t="shared" si="1"/>
        <v/>
      </c>
      <c r="D141" s="21" t="str">
        <f t="shared" si="2"/>
        <v/>
      </c>
    </row>
    <row r="142" ht="15.75" customHeight="1">
      <c r="A142" s="12"/>
      <c r="B142" s="21" t="str">
        <f>IF(ISBLANK(datasets!B142),"",datasets!B142)</f>
        <v/>
      </c>
      <c r="C142" s="21" t="str">
        <f t="shared" si="1"/>
        <v/>
      </c>
      <c r="D142" s="21" t="str">
        <f t="shared" si="2"/>
        <v/>
      </c>
    </row>
    <row r="143" ht="15.75" customHeight="1">
      <c r="A143" s="12"/>
      <c r="B143" s="21" t="str">
        <f>IF(ISBLANK(datasets!B143),"",datasets!B143)</f>
        <v/>
      </c>
      <c r="C143" s="21" t="str">
        <f t="shared" si="1"/>
        <v/>
      </c>
      <c r="D143" s="21" t="str">
        <f t="shared" si="2"/>
        <v/>
      </c>
    </row>
    <row r="144" ht="15.75" customHeight="1">
      <c r="A144" s="12"/>
      <c r="B144" s="21" t="str">
        <f>IF(ISBLANK(datasets!B144),"",datasets!B144)</f>
        <v/>
      </c>
      <c r="C144" s="21" t="str">
        <f t="shared" si="1"/>
        <v/>
      </c>
      <c r="D144" s="21" t="str">
        <f t="shared" si="2"/>
        <v/>
      </c>
    </row>
    <row r="145" ht="15.75" customHeight="1">
      <c r="A145" s="12"/>
      <c r="B145" s="21" t="str">
        <f>IF(ISBLANK(datasets!B145),"",datasets!B145)</f>
        <v/>
      </c>
      <c r="C145" s="21" t="str">
        <f t="shared" si="1"/>
        <v/>
      </c>
      <c r="D145" s="21" t="str">
        <f t="shared" si="2"/>
        <v/>
      </c>
    </row>
    <row r="146" ht="15.75" customHeight="1">
      <c r="A146" s="12"/>
      <c r="B146" s="21" t="str">
        <f>IF(ISBLANK(datasets!B146),"",datasets!B146)</f>
        <v/>
      </c>
      <c r="C146" s="21" t="str">
        <f t="shared" si="1"/>
        <v/>
      </c>
      <c r="D146" s="21" t="str">
        <f t="shared" si="2"/>
        <v/>
      </c>
    </row>
    <row r="147" ht="15.75" customHeight="1">
      <c r="A147" s="12"/>
      <c r="B147" s="21" t="str">
        <f>IF(ISBLANK(datasets!B147),"",datasets!B147)</f>
        <v/>
      </c>
      <c r="C147" s="21" t="str">
        <f t="shared" si="1"/>
        <v/>
      </c>
      <c r="D147" s="21" t="str">
        <f t="shared" si="2"/>
        <v/>
      </c>
    </row>
    <row r="148" ht="15.75" customHeight="1">
      <c r="A148" s="12"/>
      <c r="B148" s="21" t="str">
        <f>IF(ISBLANK(datasets!B148),"",datasets!B148)</f>
        <v/>
      </c>
      <c r="C148" s="21" t="str">
        <f t="shared" si="1"/>
        <v/>
      </c>
      <c r="D148" s="21" t="str">
        <f t="shared" si="2"/>
        <v/>
      </c>
    </row>
    <row r="149" ht="15.75" customHeight="1">
      <c r="A149" s="12"/>
      <c r="B149" s="21" t="str">
        <f>IF(ISBLANK(datasets!B149),"",datasets!B149)</f>
        <v/>
      </c>
      <c r="C149" s="21" t="str">
        <f t="shared" si="1"/>
        <v/>
      </c>
      <c r="D149" s="21" t="str">
        <f t="shared" si="2"/>
        <v/>
      </c>
    </row>
    <row r="150" ht="15.75" customHeight="1">
      <c r="A150" s="12"/>
      <c r="B150" s="21" t="str">
        <f>IF(ISBLANK(datasets!B150),"",datasets!B150)</f>
        <v/>
      </c>
      <c r="C150" s="21" t="str">
        <f t="shared" si="1"/>
        <v/>
      </c>
      <c r="D150" s="21" t="str">
        <f t="shared" si="2"/>
        <v/>
      </c>
    </row>
    <row r="151" ht="15.75" customHeight="1">
      <c r="A151" s="12"/>
      <c r="B151" s="21" t="str">
        <f>IF(ISBLANK(datasets!B151),"",datasets!B151)</f>
        <v/>
      </c>
      <c r="C151" s="21" t="str">
        <f t="shared" si="1"/>
        <v/>
      </c>
      <c r="D151" s="21" t="str">
        <f t="shared" si="2"/>
        <v/>
      </c>
    </row>
    <row r="152" ht="15.75" customHeight="1">
      <c r="A152" s="12"/>
      <c r="B152" s="21" t="str">
        <f>IF(ISBLANK(datasets!B152),"",datasets!B152)</f>
        <v/>
      </c>
      <c r="C152" s="21" t="str">
        <f t="shared" si="1"/>
        <v/>
      </c>
      <c r="D152" s="21" t="str">
        <f t="shared" si="2"/>
        <v/>
      </c>
    </row>
    <row r="153" ht="15.75" customHeight="1">
      <c r="A153" s="12"/>
      <c r="B153" s="21" t="str">
        <f>IF(ISBLANK(datasets!B153),"",datasets!B153)</f>
        <v/>
      </c>
      <c r="C153" s="21" t="str">
        <f t="shared" si="1"/>
        <v/>
      </c>
      <c r="D153" s="21" t="str">
        <f t="shared" si="2"/>
        <v/>
      </c>
    </row>
    <row r="154" ht="15.75" customHeight="1">
      <c r="A154" s="12"/>
      <c r="B154" s="21" t="str">
        <f>IF(ISBLANK(datasets!B154),"",datasets!B154)</f>
        <v/>
      </c>
      <c r="C154" s="21" t="str">
        <f t="shared" si="1"/>
        <v/>
      </c>
      <c r="D154" s="21" t="str">
        <f t="shared" si="2"/>
        <v/>
      </c>
    </row>
    <row r="155" ht="15.75" customHeight="1">
      <c r="A155" s="12"/>
      <c r="B155" s="21" t="str">
        <f>IF(ISBLANK(datasets!B155),"",datasets!B155)</f>
        <v/>
      </c>
      <c r="C155" s="21" t="str">
        <f t="shared" si="1"/>
        <v/>
      </c>
      <c r="D155" s="21" t="str">
        <f t="shared" si="2"/>
        <v/>
      </c>
    </row>
    <row r="156" ht="15.75" customHeight="1">
      <c r="A156" s="12"/>
      <c r="B156" s="21" t="str">
        <f>IF(ISBLANK(datasets!B156),"",datasets!B156)</f>
        <v/>
      </c>
      <c r="C156" s="21" t="str">
        <f t="shared" si="1"/>
        <v/>
      </c>
      <c r="D156" s="21" t="str">
        <f t="shared" si="2"/>
        <v/>
      </c>
    </row>
    <row r="157" ht="15.75" customHeight="1">
      <c r="A157" s="12"/>
      <c r="B157" s="21" t="str">
        <f>IF(ISBLANK(datasets!B157),"",datasets!B157)</f>
        <v/>
      </c>
      <c r="C157" s="21" t="str">
        <f t="shared" si="1"/>
        <v/>
      </c>
      <c r="D157" s="21" t="str">
        <f t="shared" si="2"/>
        <v/>
      </c>
    </row>
    <row r="158" ht="15.75" customHeight="1">
      <c r="A158" s="12"/>
      <c r="B158" s="21" t="str">
        <f>IF(ISBLANK(datasets!B158),"",datasets!B158)</f>
        <v/>
      </c>
      <c r="C158" s="21" t="str">
        <f t="shared" si="1"/>
        <v/>
      </c>
      <c r="D158" s="21" t="str">
        <f t="shared" si="2"/>
        <v/>
      </c>
    </row>
    <row r="159" ht="15.75" customHeight="1">
      <c r="A159" s="12"/>
      <c r="B159" s="21" t="str">
        <f>IF(ISBLANK(datasets!B159),"",datasets!B159)</f>
        <v/>
      </c>
      <c r="C159" s="21" t="str">
        <f t="shared" si="1"/>
        <v/>
      </c>
      <c r="D159" s="21" t="str">
        <f t="shared" si="2"/>
        <v/>
      </c>
    </row>
    <row r="160" ht="15.75" customHeight="1">
      <c r="A160" s="12"/>
      <c r="B160" s="21" t="str">
        <f>IF(ISBLANK(datasets!B160),"",datasets!B160)</f>
        <v/>
      </c>
      <c r="C160" s="21" t="str">
        <f t="shared" si="1"/>
        <v/>
      </c>
      <c r="D160" s="21" t="str">
        <f t="shared" si="2"/>
        <v/>
      </c>
    </row>
    <row r="161" ht="15.75" customHeight="1">
      <c r="A161" s="12"/>
      <c r="B161" s="21" t="str">
        <f>IF(ISBLANK(datasets!B161),"",datasets!B161)</f>
        <v/>
      </c>
      <c r="C161" s="21" t="str">
        <f t="shared" si="1"/>
        <v/>
      </c>
      <c r="D161" s="21" t="str">
        <f t="shared" si="2"/>
        <v/>
      </c>
    </row>
    <row r="162" ht="15.75" customHeight="1">
      <c r="A162" s="12"/>
      <c r="B162" s="21" t="str">
        <f>IF(ISBLANK(datasets!B162),"",datasets!B162)</f>
        <v/>
      </c>
      <c r="C162" s="21" t="str">
        <f t="shared" si="1"/>
        <v/>
      </c>
      <c r="D162" s="21" t="str">
        <f t="shared" si="2"/>
        <v/>
      </c>
    </row>
    <row r="163" ht="15.75" customHeight="1">
      <c r="A163" s="12"/>
      <c r="B163" s="21" t="str">
        <f>IF(ISBLANK(datasets!B163),"",datasets!B163)</f>
        <v/>
      </c>
      <c r="C163" s="21" t="str">
        <f t="shared" si="1"/>
        <v/>
      </c>
      <c r="D163" s="21" t="str">
        <f t="shared" si="2"/>
        <v/>
      </c>
    </row>
    <row r="164" ht="15.75" customHeight="1">
      <c r="A164" s="12"/>
      <c r="B164" s="21" t="str">
        <f>IF(ISBLANK(datasets!B164),"",datasets!B164)</f>
        <v/>
      </c>
      <c r="C164" s="21" t="str">
        <f t="shared" si="1"/>
        <v/>
      </c>
      <c r="D164" s="21" t="str">
        <f t="shared" si="2"/>
        <v/>
      </c>
    </row>
    <row r="165" ht="15.75" customHeight="1">
      <c r="A165" s="12"/>
      <c r="B165" s="21" t="str">
        <f>IF(ISBLANK(datasets!B165),"",datasets!B165)</f>
        <v/>
      </c>
      <c r="C165" s="21" t="str">
        <f t="shared" si="1"/>
        <v/>
      </c>
      <c r="D165" s="21" t="str">
        <f t="shared" si="2"/>
        <v/>
      </c>
    </row>
    <row r="166" ht="15.75" customHeight="1">
      <c r="A166" s="12"/>
      <c r="B166" s="21" t="str">
        <f>IF(ISBLANK(datasets!B166),"",datasets!B166)</f>
        <v/>
      </c>
      <c r="C166" s="21" t="str">
        <f t="shared" si="1"/>
        <v/>
      </c>
      <c r="D166" s="21" t="str">
        <f t="shared" si="2"/>
        <v/>
      </c>
    </row>
    <row r="167" ht="15.75" customHeight="1">
      <c r="A167" s="12"/>
      <c r="B167" s="21" t="str">
        <f>IF(ISBLANK(datasets!B167),"",datasets!B167)</f>
        <v/>
      </c>
      <c r="C167" s="21" t="str">
        <f t="shared" si="1"/>
        <v/>
      </c>
      <c r="D167" s="21" t="str">
        <f t="shared" si="2"/>
        <v/>
      </c>
    </row>
    <row r="168" ht="15.75" customHeight="1">
      <c r="A168" s="12"/>
      <c r="B168" s="21" t="str">
        <f>IF(ISBLANK(datasets!B168),"",datasets!B168)</f>
        <v/>
      </c>
      <c r="C168" s="21" t="str">
        <f t="shared" si="1"/>
        <v/>
      </c>
      <c r="D168" s="21" t="str">
        <f t="shared" si="2"/>
        <v/>
      </c>
    </row>
    <row r="169" ht="15.75" customHeight="1">
      <c r="A169" s="12"/>
      <c r="B169" s="21" t="str">
        <f>IF(ISBLANK(datasets!B169),"",datasets!B169)</f>
        <v/>
      </c>
      <c r="C169" s="21" t="str">
        <f t="shared" si="1"/>
        <v/>
      </c>
      <c r="D169" s="21" t="str">
        <f t="shared" si="2"/>
        <v/>
      </c>
    </row>
    <row r="170" ht="15.75" customHeight="1">
      <c r="A170" s="12"/>
      <c r="B170" s="21" t="str">
        <f>IF(ISBLANK(datasets!B170),"",datasets!B170)</f>
        <v/>
      </c>
      <c r="C170" s="21" t="str">
        <f t="shared" si="1"/>
        <v/>
      </c>
      <c r="D170" s="21" t="str">
        <f t="shared" si="2"/>
        <v/>
      </c>
    </row>
    <row r="171" ht="15.75" customHeight="1">
      <c r="A171" s="12"/>
      <c r="B171" s="21" t="str">
        <f>IF(ISBLANK(datasets!B171),"",datasets!B171)</f>
        <v/>
      </c>
      <c r="C171" s="21" t="str">
        <f t="shared" si="1"/>
        <v/>
      </c>
      <c r="D171" s="21" t="str">
        <f t="shared" si="2"/>
        <v/>
      </c>
    </row>
    <row r="172" ht="15.75" customHeight="1">
      <c r="A172" s="12"/>
      <c r="B172" s="21" t="str">
        <f>IF(ISBLANK(datasets!B172),"",datasets!B172)</f>
        <v/>
      </c>
      <c r="C172" s="21" t="str">
        <f t="shared" si="1"/>
        <v/>
      </c>
      <c r="D172" s="21" t="str">
        <f t="shared" si="2"/>
        <v/>
      </c>
    </row>
    <row r="173" ht="15.75" customHeight="1">
      <c r="A173" s="12"/>
      <c r="B173" s="21" t="str">
        <f>IF(ISBLANK(datasets!B173),"",datasets!B173)</f>
        <v/>
      </c>
      <c r="C173" s="21" t="str">
        <f t="shared" si="1"/>
        <v/>
      </c>
      <c r="D173" s="21" t="str">
        <f t="shared" si="2"/>
        <v/>
      </c>
    </row>
    <row r="174" ht="15.75" customHeight="1">
      <c r="A174" s="12"/>
      <c r="B174" s="21" t="str">
        <f>IF(ISBLANK(datasets!B174),"",datasets!B174)</f>
        <v/>
      </c>
      <c r="C174" s="21" t="str">
        <f t="shared" si="1"/>
        <v/>
      </c>
      <c r="D174" s="21" t="str">
        <f t="shared" si="2"/>
        <v/>
      </c>
    </row>
    <row r="175" ht="15.75" customHeight="1">
      <c r="A175" s="12"/>
      <c r="B175" s="21" t="str">
        <f>IF(ISBLANK(datasets!B175),"",datasets!B175)</f>
        <v/>
      </c>
      <c r="C175" s="21" t="str">
        <f t="shared" si="1"/>
        <v/>
      </c>
      <c r="D175" s="21" t="str">
        <f t="shared" si="2"/>
        <v/>
      </c>
    </row>
    <row r="176" ht="15.75" customHeight="1">
      <c r="A176" s="12"/>
      <c r="B176" s="21" t="str">
        <f>IF(ISBLANK(datasets!B176),"",datasets!B176)</f>
        <v/>
      </c>
      <c r="C176" s="21" t="str">
        <f t="shared" si="1"/>
        <v/>
      </c>
      <c r="D176" s="21" t="str">
        <f t="shared" si="2"/>
        <v/>
      </c>
    </row>
    <row r="177" ht="15.75" customHeight="1">
      <c r="A177" s="12"/>
      <c r="B177" s="21" t="str">
        <f>IF(ISBLANK(datasets!B177),"",datasets!B177)</f>
        <v/>
      </c>
      <c r="C177" s="21" t="str">
        <f t="shared" si="1"/>
        <v/>
      </c>
      <c r="D177" s="21" t="str">
        <f t="shared" si="2"/>
        <v/>
      </c>
    </row>
    <row r="178" ht="15.75" customHeight="1">
      <c r="A178" s="12"/>
      <c r="B178" s="21" t="str">
        <f>IF(ISBLANK(datasets!B178),"",datasets!B178)</f>
        <v/>
      </c>
      <c r="C178" s="21" t="str">
        <f t="shared" si="1"/>
        <v/>
      </c>
      <c r="D178" s="21" t="str">
        <f t="shared" si="2"/>
        <v/>
      </c>
    </row>
    <row r="179" ht="15.75" customHeight="1">
      <c r="A179" s="12"/>
      <c r="B179" s="21" t="str">
        <f>IF(ISBLANK(datasets!B179),"",datasets!B179)</f>
        <v/>
      </c>
      <c r="C179" s="21" t="str">
        <f t="shared" si="1"/>
        <v/>
      </c>
      <c r="D179" s="21" t="str">
        <f t="shared" si="2"/>
        <v/>
      </c>
    </row>
    <row r="180" ht="15.75" customHeight="1">
      <c r="A180" s="12"/>
      <c r="B180" s="21" t="str">
        <f>IF(ISBLANK(datasets!B180),"",datasets!B180)</f>
        <v/>
      </c>
      <c r="C180" s="21" t="str">
        <f t="shared" si="1"/>
        <v/>
      </c>
      <c r="D180" s="21" t="str">
        <f t="shared" si="2"/>
        <v/>
      </c>
    </row>
    <row r="181" ht="15.75" customHeight="1">
      <c r="A181" s="12"/>
      <c r="B181" s="21" t="str">
        <f>IF(ISBLANK(datasets!B181),"",datasets!B181)</f>
        <v/>
      </c>
      <c r="C181" s="21" t="str">
        <f t="shared" si="1"/>
        <v/>
      </c>
      <c r="D181" s="21" t="str">
        <f t="shared" si="2"/>
        <v/>
      </c>
    </row>
    <row r="182" ht="15.75" customHeight="1">
      <c r="A182" s="12"/>
      <c r="B182" s="21" t="str">
        <f>IF(ISBLANK(datasets!B182),"",datasets!B182)</f>
        <v/>
      </c>
      <c r="C182" s="21" t="str">
        <f t="shared" si="1"/>
        <v/>
      </c>
      <c r="D182" s="21" t="str">
        <f t="shared" si="2"/>
        <v/>
      </c>
    </row>
    <row r="183" ht="15.75" customHeight="1">
      <c r="A183" s="12"/>
      <c r="B183" s="21" t="str">
        <f>IF(ISBLANK(datasets!B183),"",datasets!B183)</f>
        <v/>
      </c>
      <c r="C183" s="21" t="str">
        <f t="shared" si="1"/>
        <v/>
      </c>
      <c r="D183" s="21" t="str">
        <f t="shared" si="2"/>
        <v/>
      </c>
    </row>
    <row r="184" ht="15.75" customHeight="1">
      <c r="A184" s="12"/>
      <c r="B184" s="21" t="str">
        <f>IF(ISBLANK(datasets!B184),"",datasets!B184)</f>
        <v/>
      </c>
      <c r="C184" s="21" t="str">
        <f t="shared" si="1"/>
        <v/>
      </c>
      <c r="D184" s="21" t="str">
        <f t="shared" si="2"/>
        <v/>
      </c>
    </row>
    <row r="185" ht="15.75" customHeight="1">
      <c r="A185" s="12"/>
      <c r="B185" s="21" t="str">
        <f>IF(ISBLANK(datasets!B185),"",datasets!B185)</f>
        <v/>
      </c>
      <c r="C185" s="21" t="str">
        <f t="shared" si="1"/>
        <v/>
      </c>
      <c r="D185" s="21" t="str">
        <f t="shared" si="2"/>
        <v/>
      </c>
    </row>
    <row r="186" ht="15.75" customHeight="1">
      <c r="A186" s="12"/>
      <c r="B186" s="21" t="str">
        <f>IF(ISBLANK(datasets!B186),"",datasets!B186)</f>
        <v/>
      </c>
      <c r="C186" s="21" t="str">
        <f t="shared" si="1"/>
        <v/>
      </c>
      <c r="D186" s="21" t="str">
        <f t="shared" si="2"/>
        <v/>
      </c>
    </row>
    <row r="187" ht="15.75" customHeight="1">
      <c r="A187" s="12"/>
      <c r="B187" s="21" t="str">
        <f>IF(ISBLANK(datasets!B187),"",datasets!B187)</f>
        <v/>
      </c>
      <c r="C187" s="21" t="str">
        <f t="shared" si="1"/>
        <v/>
      </c>
      <c r="D187" s="21" t="str">
        <f t="shared" si="2"/>
        <v/>
      </c>
    </row>
    <row r="188" ht="15.75" customHeight="1">
      <c r="A188" s="12"/>
      <c r="B188" s="21" t="str">
        <f>IF(ISBLANK(datasets!B188),"",datasets!B188)</f>
        <v/>
      </c>
      <c r="C188" s="21" t="str">
        <f t="shared" si="1"/>
        <v/>
      </c>
      <c r="D188" s="21" t="str">
        <f t="shared" si="2"/>
        <v/>
      </c>
    </row>
    <row r="189" ht="15.75" customHeight="1">
      <c r="A189" s="12"/>
      <c r="B189" s="21" t="str">
        <f>IF(ISBLANK(datasets!B189),"",datasets!B189)</f>
        <v/>
      </c>
      <c r="C189" s="21" t="str">
        <f t="shared" si="1"/>
        <v/>
      </c>
      <c r="D189" s="21" t="str">
        <f t="shared" si="2"/>
        <v/>
      </c>
    </row>
    <row r="190" ht="15.75" customHeight="1">
      <c r="A190" s="12"/>
      <c r="B190" s="21" t="str">
        <f>IF(ISBLANK(datasets!B190),"",datasets!B190)</f>
        <v/>
      </c>
      <c r="C190" s="21" t="str">
        <f t="shared" si="1"/>
        <v/>
      </c>
      <c r="D190" s="21" t="str">
        <f t="shared" si="2"/>
        <v/>
      </c>
    </row>
    <row r="191" ht="15.75" customHeight="1">
      <c r="A191" s="12"/>
      <c r="B191" s="21" t="str">
        <f>IF(ISBLANK(datasets!B191),"",datasets!B191)</f>
        <v/>
      </c>
      <c r="C191" s="21" t="str">
        <f t="shared" si="1"/>
        <v/>
      </c>
      <c r="D191" s="21" t="str">
        <f t="shared" si="2"/>
        <v/>
      </c>
    </row>
    <row r="192" ht="15.75" customHeight="1">
      <c r="A192" s="12"/>
      <c r="B192" s="21" t="str">
        <f>IF(ISBLANK(datasets!B192),"",datasets!B192)</f>
        <v/>
      </c>
      <c r="C192" s="21" t="str">
        <f t="shared" si="1"/>
        <v/>
      </c>
      <c r="D192" s="21" t="str">
        <f t="shared" si="2"/>
        <v/>
      </c>
    </row>
    <row r="193" ht="15.75" customHeight="1">
      <c r="A193" s="12"/>
      <c r="B193" s="21" t="str">
        <f>IF(ISBLANK(datasets!B193),"",datasets!B193)</f>
        <v/>
      </c>
      <c r="C193" s="21" t="str">
        <f t="shared" si="1"/>
        <v/>
      </c>
      <c r="D193" s="21" t="str">
        <f t="shared" si="2"/>
        <v/>
      </c>
    </row>
    <row r="194" ht="15.75" customHeight="1">
      <c r="A194" s="12"/>
      <c r="B194" s="21" t="str">
        <f>IF(ISBLANK(datasets!B194),"",datasets!B194)</f>
        <v/>
      </c>
      <c r="C194" s="21" t="str">
        <f t="shared" si="1"/>
        <v/>
      </c>
      <c r="D194" s="21" t="str">
        <f t="shared" si="2"/>
        <v/>
      </c>
    </row>
    <row r="195" ht="15.75" customHeight="1">
      <c r="A195" s="12"/>
      <c r="B195" s="21" t="str">
        <f>IF(ISBLANK(datasets!B195),"",datasets!B195)</f>
        <v/>
      </c>
      <c r="C195" s="21" t="str">
        <f t="shared" si="1"/>
        <v/>
      </c>
      <c r="D195" s="21" t="str">
        <f t="shared" si="2"/>
        <v/>
      </c>
    </row>
    <row r="196" ht="15.75" customHeight="1">
      <c r="A196" s="12"/>
      <c r="B196" s="21" t="str">
        <f>IF(ISBLANK(datasets!B196),"",datasets!B196)</f>
        <v/>
      </c>
      <c r="C196" s="21" t="str">
        <f t="shared" si="1"/>
        <v/>
      </c>
      <c r="D196" s="21" t="str">
        <f t="shared" si="2"/>
        <v/>
      </c>
    </row>
    <row r="197" ht="15.75" customHeight="1">
      <c r="A197" s="12"/>
      <c r="B197" s="21" t="str">
        <f>IF(ISBLANK(datasets!B197),"",datasets!B197)</f>
        <v/>
      </c>
      <c r="C197" s="21" t="str">
        <f t="shared" si="1"/>
        <v/>
      </c>
      <c r="D197" s="21" t="str">
        <f t="shared" si="2"/>
        <v/>
      </c>
    </row>
    <row r="198" ht="15.75" customHeight="1">
      <c r="A198" s="12"/>
      <c r="B198" s="21" t="str">
        <f>IF(ISBLANK(datasets!B198),"",datasets!B198)</f>
        <v/>
      </c>
      <c r="C198" s="21" t="str">
        <f t="shared" si="1"/>
        <v/>
      </c>
      <c r="D198" s="21" t="str">
        <f t="shared" si="2"/>
        <v/>
      </c>
    </row>
    <row r="199" ht="15.75" customHeight="1">
      <c r="A199" s="12"/>
      <c r="B199" s="21" t="str">
        <f>IF(ISBLANK(datasets!B199),"",datasets!B199)</f>
        <v/>
      </c>
      <c r="C199" s="21" t="str">
        <f t="shared" si="1"/>
        <v/>
      </c>
      <c r="D199" s="21" t="str">
        <f t="shared" si="2"/>
        <v/>
      </c>
    </row>
    <row r="200" ht="15.75" customHeight="1">
      <c r="A200" s="12"/>
      <c r="B200" s="21" t="str">
        <f>IF(ISBLANK(datasets!B200),"",datasets!B200)</f>
        <v/>
      </c>
      <c r="C200" s="21" t="str">
        <f t="shared" si="1"/>
        <v/>
      </c>
      <c r="D200" s="21" t="str">
        <f t="shared" si="2"/>
        <v/>
      </c>
    </row>
    <row r="201" ht="15.75" customHeight="1">
      <c r="A201" s="12"/>
      <c r="B201" s="21" t="str">
        <f>IF(ISBLANK(datasets!B201),"",datasets!B201)</f>
        <v/>
      </c>
      <c r="C201" s="21" t="str">
        <f t="shared" si="1"/>
        <v/>
      </c>
      <c r="D201" s="21" t="str">
        <f t="shared" si="2"/>
        <v/>
      </c>
    </row>
    <row r="202" ht="15.75" customHeight="1">
      <c r="A202" s="12"/>
      <c r="B202" s="21" t="str">
        <f>IF(ISBLANK(datasets!B202),"",datasets!B202)</f>
        <v/>
      </c>
      <c r="C202" s="21" t="str">
        <f t="shared" si="1"/>
        <v/>
      </c>
      <c r="D202" s="21" t="str">
        <f t="shared" si="2"/>
        <v/>
      </c>
    </row>
    <row r="203" ht="15.75" customHeight="1">
      <c r="A203" s="12"/>
      <c r="B203" s="21" t="str">
        <f>IF(ISBLANK(datasets!B203),"",datasets!B203)</f>
        <v/>
      </c>
      <c r="C203" s="21" t="str">
        <f t="shared" si="1"/>
        <v/>
      </c>
      <c r="D203" s="21" t="str">
        <f t="shared" si="2"/>
        <v/>
      </c>
    </row>
    <row r="204" ht="15.75" customHeight="1">
      <c r="A204" s="12"/>
      <c r="B204" s="21" t="str">
        <f>IF(ISBLANK(datasets!B204),"",datasets!B204)</f>
        <v/>
      </c>
      <c r="C204" s="21" t="str">
        <f t="shared" si="1"/>
        <v/>
      </c>
      <c r="D204" s="21" t="str">
        <f t="shared" si="2"/>
        <v/>
      </c>
    </row>
    <row r="205" ht="15.75" customHeight="1">
      <c r="A205" s="12"/>
      <c r="B205" s="21" t="str">
        <f>IF(ISBLANK(datasets!B205),"",datasets!B205)</f>
        <v/>
      </c>
      <c r="C205" s="21" t="str">
        <f t="shared" si="1"/>
        <v/>
      </c>
      <c r="D205" s="21" t="str">
        <f t="shared" si="2"/>
        <v/>
      </c>
    </row>
    <row r="206" ht="15.75" customHeight="1">
      <c r="A206" s="12"/>
      <c r="B206" s="21" t="str">
        <f>IF(ISBLANK(datasets!B206),"",datasets!B206)</f>
        <v/>
      </c>
      <c r="C206" s="21" t="str">
        <f t="shared" si="1"/>
        <v/>
      </c>
      <c r="D206" s="21" t="str">
        <f t="shared" si="2"/>
        <v/>
      </c>
    </row>
    <row r="207" ht="15.75" customHeight="1">
      <c r="A207" s="12"/>
      <c r="B207" s="21" t="str">
        <f>IF(ISBLANK(datasets!B207),"",datasets!B207)</f>
        <v/>
      </c>
      <c r="C207" s="21" t="str">
        <f t="shared" si="1"/>
        <v/>
      </c>
      <c r="D207" s="21" t="str">
        <f t="shared" si="2"/>
        <v/>
      </c>
    </row>
    <row r="208" ht="15.75" customHeight="1">
      <c r="A208" s="12"/>
      <c r="B208" s="21" t="str">
        <f>IF(ISBLANK(datasets!B208),"",datasets!B208)</f>
        <v/>
      </c>
      <c r="C208" s="21" t="str">
        <f t="shared" si="1"/>
        <v/>
      </c>
      <c r="D208" s="21" t="str">
        <f t="shared" si="2"/>
        <v/>
      </c>
    </row>
    <row r="209" ht="15.75" customHeight="1">
      <c r="A209" s="12"/>
      <c r="B209" s="21" t="str">
        <f>IF(ISBLANK(datasets!B209),"",datasets!B209)</f>
        <v/>
      </c>
      <c r="C209" s="21" t="str">
        <f t="shared" si="1"/>
        <v/>
      </c>
      <c r="D209" s="21" t="str">
        <f t="shared" si="2"/>
        <v/>
      </c>
    </row>
    <row r="210" ht="15.75" customHeight="1">
      <c r="A210" s="12"/>
      <c r="B210" s="21" t="str">
        <f>IF(ISBLANK(datasets!B210),"",datasets!B210)</f>
        <v/>
      </c>
      <c r="C210" s="21" t="str">
        <f t="shared" si="1"/>
        <v/>
      </c>
      <c r="D210" s="21" t="str">
        <f t="shared" si="2"/>
        <v/>
      </c>
    </row>
    <row r="211" ht="15.75" customHeight="1">
      <c r="A211" s="12"/>
      <c r="B211" s="21" t="str">
        <f>IF(ISBLANK(datasets!B211),"",datasets!B211)</f>
        <v/>
      </c>
      <c r="C211" s="21" t="str">
        <f t="shared" si="1"/>
        <v/>
      </c>
      <c r="D211" s="21" t="str">
        <f t="shared" si="2"/>
        <v/>
      </c>
    </row>
    <row r="212" ht="15.75" customHeight="1">
      <c r="A212" s="12"/>
      <c r="B212" s="21" t="str">
        <f>IF(ISBLANK(datasets!B212),"",datasets!B212)</f>
        <v/>
      </c>
      <c r="C212" s="21" t="str">
        <f t="shared" si="1"/>
        <v/>
      </c>
      <c r="D212" s="21" t="str">
        <f t="shared" si="2"/>
        <v/>
      </c>
    </row>
    <row r="213" ht="15.75" customHeight="1">
      <c r="A213" s="12"/>
      <c r="B213" s="21" t="str">
        <f>IF(ISBLANK(datasets!B213),"",datasets!B213)</f>
        <v/>
      </c>
      <c r="C213" s="21" t="str">
        <f t="shared" si="1"/>
        <v/>
      </c>
      <c r="D213" s="21" t="str">
        <f t="shared" si="2"/>
        <v/>
      </c>
    </row>
    <row r="214" ht="15.75" customHeight="1">
      <c r="A214" s="12"/>
      <c r="B214" s="21" t="str">
        <f>IF(ISBLANK(datasets!B214),"",datasets!B214)</f>
        <v/>
      </c>
      <c r="C214" s="21" t="str">
        <f t="shared" si="1"/>
        <v/>
      </c>
      <c r="D214" s="21" t="str">
        <f t="shared" si="2"/>
        <v/>
      </c>
    </row>
    <row r="215" ht="15.75" customHeight="1">
      <c r="A215" s="12"/>
      <c r="B215" s="21" t="str">
        <f>IF(ISBLANK(datasets!B215),"",datasets!B215)</f>
        <v/>
      </c>
      <c r="C215" s="21" t="str">
        <f t="shared" si="1"/>
        <v/>
      </c>
      <c r="D215" s="21" t="str">
        <f t="shared" si="2"/>
        <v/>
      </c>
    </row>
    <row r="216" ht="15.75" customHeight="1">
      <c r="A216" s="12"/>
      <c r="B216" s="21" t="str">
        <f>IF(ISBLANK(datasets!B216),"",datasets!B216)</f>
        <v/>
      </c>
      <c r="C216" s="21" t="str">
        <f t="shared" si="1"/>
        <v/>
      </c>
      <c r="D216" s="21" t="str">
        <f t="shared" si="2"/>
        <v/>
      </c>
    </row>
    <row r="217" ht="15.75" customHeight="1">
      <c r="A217" s="12"/>
      <c r="B217" s="21" t="str">
        <f>IF(ISBLANK(datasets!B217),"",datasets!B217)</f>
        <v/>
      </c>
      <c r="C217" s="21" t="str">
        <f t="shared" si="1"/>
        <v/>
      </c>
      <c r="D217" s="21" t="str">
        <f t="shared" si="2"/>
        <v/>
      </c>
    </row>
    <row r="218" ht="15.75" customHeight="1">
      <c r="A218" s="12"/>
      <c r="B218" s="21" t="str">
        <f>IF(ISBLANK(datasets!B218),"",datasets!B218)</f>
        <v/>
      </c>
      <c r="C218" s="21" t="str">
        <f t="shared" si="1"/>
        <v/>
      </c>
      <c r="D218" s="21" t="str">
        <f t="shared" si="2"/>
        <v/>
      </c>
    </row>
    <row r="219" ht="15.75" customHeight="1">
      <c r="A219" s="12"/>
      <c r="B219" s="21" t="str">
        <f>IF(ISBLANK(datasets!B219),"",datasets!B219)</f>
        <v/>
      </c>
      <c r="C219" s="21" t="str">
        <f t="shared" si="1"/>
        <v/>
      </c>
      <c r="D219" s="21" t="str">
        <f t="shared" si="2"/>
        <v/>
      </c>
    </row>
    <row r="220" ht="15.75" customHeight="1">
      <c r="A220" s="12"/>
      <c r="B220" s="21" t="str">
        <f>IF(ISBLANK(datasets!B220),"",datasets!B220)</f>
        <v/>
      </c>
      <c r="C220" s="21" t="str">
        <f t="shared" si="1"/>
        <v/>
      </c>
      <c r="D220" s="21" t="str">
        <f t="shared" si="2"/>
        <v/>
      </c>
    </row>
    <row r="221" ht="15.75" customHeight="1">
      <c r="A221" s="12"/>
      <c r="B221" s="21" t="str">
        <f>IF(ISBLANK(datasets!B221),"",datasets!B221)</f>
        <v/>
      </c>
      <c r="C221" s="21" t="str">
        <f t="shared" si="1"/>
        <v/>
      </c>
      <c r="D221" s="21" t="str">
        <f t="shared" si="2"/>
        <v/>
      </c>
    </row>
    <row r="222" ht="15.75" customHeight="1">
      <c r="A222" s="12"/>
      <c r="B222" s="21" t="str">
        <f>IF(ISBLANK(datasets!B222),"",datasets!B222)</f>
        <v/>
      </c>
      <c r="C222" s="21" t="str">
        <f t="shared" si="1"/>
        <v/>
      </c>
      <c r="D222" s="21" t="str">
        <f t="shared" si="2"/>
        <v/>
      </c>
    </row>
    <row r="223" ht="15.75" customHeight="1">
      <c r="A223" s="12"/>
      <c r="B223" s="21" t="str">
        <f>IF(ISBLANK(datasets!B223),"",datasets!B223)</f>
        <v/>
      </c>
      <c r="C223" s="21" t="str">
        <f t="shared" si="1"/>
        <v/>
      </c>
      <c r="D223" s="21" t="str">
        <f t="shared" si="2"/>
        <v/>
      </c>
    </row>
    <row r="224" ht="15.75" customHeight="1">
      <c r="A224" s="12"/>
      <c r="B224" s="21" t="str">
        <f>IF(ISBLANK(datasets!B224),"",datasets!B224)</f>
        <v/>
      </c>
      <c r="C224" s="21" t="str">
        <f t="shared" si="1"/>
        <v/>
      </c>
      <c r="D224" s="21" t="str">
        <f t="shared" si="2"/>
        <v/>
      </c>
    </row>
    <row r="225" ht="15.75" customHeight="1">
      <c r="A225" s="12"/>
      <c r="B225" s="21" t="str">
        <f>IF(ISBLANK(datasets!B225),"",datasets!B225)</f>
        <v/>
      </c>
      <c r="C225" s="21" t="str">
        <f t="shared" si="1"/>
        <v/>
      </c>
      <c r="D225" s="21" t="str">
        <f t="shared" si="2"/>
        <v/>
      </c>
    </row>
    <row r="226" ht="15.75" customHeight="1">
      <c r="A226" s="12"/>
      <c r="B226" s="21" t="str">
        <f>IF(ISBLANK(datasets!B226),"",datasets!B226)</f>
        <v/>
      </c>
      <c r="C226" s="21" t="str">
        <f t="shared" si="1"/>
        <v/>
      </c>
      <c r="D226" s="21" t="str">
        <f t="shared" si="2"/>
        <v/>
      </c>
    </row>
    <row r="227" ht="15.75" customHeight="1">
      <c r="A227" s="12"/>
      <c r="B227" s="21" t="str">
        <f>IF(ISBLANK(datasets!B227),"",datasets!B227)</f>
        <v/>
      </c>
      <c r="C227" s="21" t="str">
        <f t="shared" si="1"/>
        <v/>
      </c>
      <c r="D227" s="21" t="str">
        <f t="shared" si="2"/>
        <v/>
      </c>
    </row>
    <row r="228" ht="15.75" customHeight="1">
      <c r="A228" s="12"/>
      <c r="B228" s="21" t="str">
        <f>IF(ISBLANK(datasets!B228),"",datasets!B228)</f>
        <v/>
      </c>
      <c r="C228" s="21" t="str">
        <f t="shared" si="1"/>
        <v/>
      </c>
      <c r="D228" s="21" t="str">
        <f t="shared" si="2"/>
        <v/>
      </c>
    </row>
    <row r="229" ht="15.75" customHeight="1">
      <c r="A229" s="12"/>
      <c r="B229" s="21" t="str">
        <f>IF(ISBLANK(datasets!B229),"",datasets!B229)</f>
        <v/>
      </c>
      <c r="C229" s="21" t="str">
        <f t="shared" si="1"/>
        <v/>
      </c>
      <c r="D229" s="21" t="str">
        <f t="shared" si="2"/>
        <v/>
      </c>
    </row>
    <row r="230" ht="15.75" customHeight="1">
      <c r="A230" s="12"/>
      <c r="B230" s="21" t="str">
        <f>IF(ISBLANK(datasets!B230),"",datasets!B230)</f>
        <v/>
      </c>
      <c r="C230" s="21" t="str">
        <f t="shared" si="1"/>
        <v/>
      </c>
      <c r="D230" s="21" t="str">
        <f t="shared" si="2"/>
        <v/>
      </c>
    </row>
    <row r="231" ht="15.75" customHeight="1">
      <c r="A231" s="12"/>
      <c r="B231" s="21" t="str">
        <f>IF(ISBLANK(datasets!B231),"",datasets!B231)</f>
        <v/>
      </c>
      <c r="C231" s="21" t="str">
        <f t="shared" si="1"/>
        <v/>
      </c>
      <c r="D231" s="21" t="str">
        <f t="shared" si="2"/>
        <v/>
      </c>
    </row>
    <row r="232" ht="15.75" customHeight="1">
      <c r="A232" s="12"/>
      <c r="B232" s="21" t="str">
        <f>IF(ISBLANK(datasets!B232),"",datasets!B232)</f>
        <v/>
      </c>
      <c r="C232" s="21" t="str">
        <f t="shared" si="1"/>
        <v/>
      </c>
      <c r="D232" s="21" t="str">
        <f t="shared" si="2"/>
        <v/>
      </c>
    </row>
    <row r="233" ht="15.75" customHeight="1">
      <c r="A233" s="12"/>
      <c r="B233" s="21" t="str">
        <f>IF(ISBLANK(datasets!B233),"",datasets!B233)</f>
        <v/>
      </c>
      <c r="C233" s="21" t="str">
        <f t="shared" si="1"/>
        <v/>
      </c>
      <c r="D233" s="21" t="str">
        <f t="shared" si="2"/>
        <v/>
      </c>
    </row>
    <row r="234" ht="15.75" customHeight="1">
      <c r="A234" s="12"/>
      <c r="B234" s="21" t="str">
        <f>IF(ISBLANK(datasets!B234),"",datasets!B234)</f>
        <v/>
      </c>
      <c r="C234" s="21" t="str">
        <f t="shared" si="1"/>
        <v/>
      </c>
      <c r="D234" s="21" t="str">
        <f t="shared" si="2"/>
        <v/>
      </c>
    </row>
    <row r="235" ht="15.75" customHeight="1">
      <c r="A235" s="12"/>
      <c r="B235" s="21" t="str">
        <f>IF(ISBLANK(datasets!B235),"",datasets!B235)</f>
        <v/>
      </c>
      <c r="C235" s="21" t="str">
        <f t="shared" si="1"/>
        <v/>
      </c>
      <c r="D235" s="21" t="str">
        <f t="shared" si="2"/>
        <v/>
      </c>
    </row>
    <row r="236" ht="15.75" customHeight="1">
      <c r="A236" s="12"/>
      <c r="B236" s="21" t="str">
        <f>IF(ISBLANK(datasets!B236),"",datasets!B236)</f>
        <v/>
      </c>
      <c r="C236" s="21" t="str">
        <f t="shared" si="1"/>
        <v/>
      </c>
      <c r="D236" s="21" t="str">
        <f t="shared" si="2"/>
        <v/>
      </c>
    </row>
    <row r="237" ht="15.75" customHeight="1">
      <c r="A237" s="12"/>
      <c r="B237" s="21" t="str">
        <f>IF(ISBLANK(datasets!B237),"",datasets!B237)</f>
        <v/>
      </c>
      <c r="C237" s="21" t="str">
        <f t="shared" si="1"/>
        <v/>
      </c>
      <c r="D237" s="21" t="str">
        <f t="shared" si="2"/>
        <v/>
      </c>
    </row>
    <row r="238" ht="15.75" customHeight="1">
      <c r="A238" s="12"/>
      <c r="B238" s="21" t="str">
        <f>IF(ISBLANK(datasets!B238),"",datasets!B238)</f>
        <v/>
      </c>
      <c r="C238" s="21" t="str">
        <f t="shared" si="1"/>
        <v/>
      </c>
      <c r="D238" s="21" t="str">
        <f t="shared" si="2"/>
        <v/>
      </c>
    </row>
    <row r="239" ht="15.75" customHeight="1">
      <c r="A239" s="12"/>
      <c r="B239" s="21" t="str">
        <f>IF(ISBLANK(datasets!B239),"",datasets!B239)</f>
        <v/>
      </c>
      <c r="C239" s="21" t="str">
        <f t="shared" si="1"/>
        <v/>
      </c>
      <c r="D239" s="21" t="str">
        <f t="shared" si="2"/>
        <v/>
      </c>
    </row>
    <row r="240" ht="15.75" customHeight="1">
      <c r="A240" s="12"/>
      <c r="B240" s="21" t="str">
        <f>IF(ISBLANK(datasets!B240),"",datasets!B240)</f>
        <v/>
      </c>
      <c r="C240" s="21" t="str">
        <f t="shared" si="1"/>
        <v/>
      </c>
      <c r="D240" s="21" t="str">
        <f t="shared" si="2"/>
        <v/>
      </c>
    </row>
    <row r="241" ht="15.75" customHeight="1">
      <c r="A241" s="12"/>
      <c r="B241" s="21" t="str">
        <f>IF(ISBLANK(datasets!B241),"",datasets!B241)</f>
        <v/>
      </c>
      <c r="C241" s="21" t="str">
        <f t="shared" si="1"/>
        <v/>
      </c>
      <c r="D241" s="21" t="str">
        <f t="shared" si="2"/>
        <v/>
      </c>
    </row>
    <row r="242" ht="15.75" customHeight="1">
      <c r="A242" s="12"/>
      <c r="B242" s="21" t="str">
        <f>IF(ISBLANK(datasets!B242),"",datasets!B242)</f>
        <v/>
      </c>
      <c r="C242" s="21" t="str">
        <f t="shared" si="1"/>
        <v/>
      </c>
      <c r="D242" s="21" t="str">
        <f t="shared" si="2"/>
        <v/>
      </c>
    </row>
    <row r="243" ht="15.75" customHeight="1">
      <c r="A243" s="12"/>
      <c r="B243" s="21" t="str">
        <f>IF(ISBLANK(datasets!B243),"",datasets!B243)</f>
        <v/>
      </c>
      <c r="C243" s="21" t="str">
        <f t="shared" si="1"/>
        <v/>
      </c>
      <c r="D243" s="21" t="str">
        <f t="shared" si="2"/>
        <v/>
      </c>
    </row>
    <row r="244" ht="15.75" customHeight="1">
      <c r="A244" s="12"/>
      <c r="B244" s="21" t="str">
        <f>IF(ISBLANK(datasets!B244),"",datasets!B244)</f>
        <v/>
      </c>
      <c r="C244" s="21" t="str">
        <f t="shared" si="1"/>
        <v/>
      </c>
      <c r="D244" s="21" t="str">
        <f t="shared" si="2"/>
        <v/>
      </c>
    </row>
    <row r="245" ht="15.75" customHeight="1">
      <c r="A245" s="12"/>
      <c r="B245" s="21" t="str">
        <f>IF(ISBLANK(datasets!B245),"",datasets!B245)</f>
        <v/>
      </c>
      <c r="C245" s="21" t="str">
        <f t="shared" si="1"/>
        <v/>
      </c>
      <c r="D245" s="21" t="str">
        <f t="shared" si="2"/>
        <v/>
      </c>
    </row>
    <row r="246" ht="15.75" customHeight="1">
      <c r="A246" s="12"/>
      <c r="B246" s="21" t="str">
        <f>IF(ISBLANK(datasets!B246),"",datasets!B246)</f>
        <v/>
      </c>
      <c r="C246" s="21" t="str">
        <f t="shared" si="1"/>
        <v/>
      </c>
      <c r="D246" s="21" t="str">
        <f t="shared" si="2"/>
        <v/>
      </c>
    </row>
    <row r="247" ht="15.75" customHeight="1">
      <c r="A247" s="12"/>
      <c r="B247" s="21" t="str">
        <f>IF(ISBLANK(datasets!B247),"",datasets!B247)</f>
        <v/>
      </c>
      <c r="C247" s="21" t="str">
        <f t="shared" si="1"/>
        <v/>
      </c>
      <c r="D247" s="21" t="str">
        <f t="shared" si="2"/>
        <v/>
      </c>
    </row>
    <row r="248" ht="15.75" customHeight="1">
      <c r="A248" s="12"/>
      <c r="B248" s="21" t="str">
        <f>IF(ISBLANK(datasets!B248),"",datasets!B248)</f>
        <v/>
      </c>
      <c r="C248" s="21" t="str">
        <f t="shared" si="1"/>
        <v/>
      </c>
      <c r="D248" s="21" t="str">
        <f t="shared" si="2"/>
        <v/>
      </c>
    </row>
    <row r="249" ht="15.75" customHeight="1">
      <c r="A249" s="12"/>
      <c r="B249" s="21" t="str">
        <f>IF(ISBLANK(datasets!B249),"",datasets!B249)</f>
        <v/>
      </c>
      <c r="C249" s="21" t="str">
        <f t="shared" si="1"/>
        <v/>
      </c>
      <c r="D249" s="21" t="str">
        <f t="shared" si="2"/>
        <v/>
      </c>
    </row>
    <row r="250" ht="15.75" customHeight="1">
      <c r="A250" s="12"/>
      <c r="B250" s="21" t="str">
        <f>IF(ISBLANK(datasets!B250),"",datasets!B250)</f>
        <v/>
      </c>
      <c r="C250" s="21" t="str">
        <f t="shared" si="1"/>
        <v/>
      </c>
      <c r="D250" s="21" t="str">
        <f t="shared" si="2"/>
        <v/>
      </c>
    </row>
    <row r="251" ht="15.75" customHeight="1">
      <c r="A251" s="12"/>
      <c r="B251" s="21" t="str">
        <f>IF(ISBLANK(datasets!B251),"",datasets!B251)</f>
        <v/>
      </c>
      <c r="C251" s="21" t="str">
        <f t="shared" si="1"/>
        <v/>
      </c>
      <c r="D251" s="21" t="str">
        <f t="shared" si="2"/>
        <v/>
      </c>
    </row>
    <row r="252" ht="15.75" customHeight="1">
      <c r="A252" s="12"/>
      <c r="B252" s="21" t="str">
        <f>IF(ISBLANK(datasets!B252),"",datasets!B252)</f>
        <v/>
      </c>
      <c r="C252" s="21" t="str">
        <f t="shared" si="1"/>
        <v/>
      </c>
      <c r="D252" s="21" t="str">
        <f t="shared" si="2"/>
        <v/>
      </c>
    </row>
    <row r="253" ht="15.75" customHeight="1">
      <c r="A253" s="12"/>
      <c r="B253" s="21" t="str">
        <f>IF(ISBLANK(datasets!B253),"",datasets!B253)</f>
        <v/>
      </c>
      <c r="C253" s="21" t="str">
        <f t="shared" si="1"/>
        <v/>
      </c>
      <c r="D253" s="21" t="str">
        <f t="shared" si="2"/>
        <v/>
      </c>
    </row>
    <row r="254" ht="15.75" customHeight="1">
      <c r="A254" s="12"/>
      <c r="B254" s="21" t="str">
        <f>IF(ISBLANK(datasets!B254),"",datasets!B254)</f>
        <v/>
      </c>
      <c r="C254" s="21" t="str">
        <f t="shared" si="1"/>
        <v/>
      </c>
      <c r="D254" s="21" t="str">
        <f t="shared" si="2"/>
        <v/>
      </c>
    </row>
    <row r="255" ht="15.75" customHeight="1">
      <c r="A255" s="12"/>
      <c r="B255" s="21" t="str">
        <f>IF(ISBLANK(datasets!B255),"",datasets!B255)</f>
        <v/>
      </c>
      <c r="C255" s="21" t="str">
        <f t="shared" si="1"/>
        <v/>
      </c>
      <c r="D255" s="21" t="str">
        <f t="shared" si="2"/>
        <v/>
      </c>
    </row>
    <row r="256" ht="15.75" customHeight="1">
      <c r="A256" s="12"/>
      <c r="B256" s="21" t="str">
        <f>IF(ISBLANK(datasets!B256),"",datasets!B256)</f>
        <v/>
      </c>
      <c r="C256" s="21" t="str">
        <f t="shared" si="1"/>
        <v/>
      </c>
      <c r="D256" s="21" t="str">
        <f t="shared" si="2"/>
        <v/>
      </c>
    </row>
    <row r="257" ht="15.75" customHeight="1">
      <c r="A257" s="12"/>
      <c r="B257" s="21" t="str">
        <f>IF(ISBLANK(datasets!B257),"",datasets!B257)</f>
        <v/>
      </c>
      <c r="C257" s="21" t="str">
        <f t="shared" si="1"/>
        <v/>
      </c>
      <c r="D257" s="21" t="str">
        <f t="shared" si="2"/>
        <v/>
      </c>
    </row>
    <row r="258" ht="15.75" customHeight="1">
      <c r="A258" s="12"/>
      <c r="B258" s="21" t="str">
        <f>IF(ISBLANK(datasets!B258),"",datasets!B258)</f>
        <v/>
      </c>
      <c r="C258" s="21" t="str">
        <f t="shared" si="1"/>
        <v/>
      </c>
      <c r="D258" s="21" t="str">
        <f t="shared" si="2"/>
        <v/>
      </c>
    </row>
    <row r="259" ht="15.75" customHeight="1">
      <c r="A259" s="12"/>
      <c r="B259" s="21" t="str">
        <f>IF(ISBLANK(datasets!B259),"",datasets!B259)</f>
        <v/>
      </c>
      <c r="C259" s="21" t="str">
        <f t="shared" si="1"/>
        <v/>
      </c>
      <c r="D259" s="21" t="str">
        <f t="shared" si="2"/>
        <v/>
      </c>
    </row>
    <row r="260" ht="15.75" customHeight="1">
      <c r="A260" s="12"/>
      <c r="B260" s="21" t="str">
        <f>IF(ISBLANK(datasets!B260),"",datasets!B260)</f>
        <v/>
      </c>
      <c r="C260" s="21" t="str">
        <f t="shared" si="1"/>
        <v/>
      </c>
      <c r="D260" s="21" t="str">
        <f t="shared" si="2"/>
        <v/>
      </c>
    </row>
    <row r="261" ht="15.75" customHeight="1">
      <c r="A261" s="12"/>
      <c r="B261" s="21" t="str">
        <f>IF(ISBLANK(datasets!B261),"",datasets!B261)</f>
        <v/>
      </c>
      <c r="C261" s="21" t="str">
        <f t="shared" si="1"/>
        <v/>
      </c>
      <c r="D261" s="21" t="str">
        <f t="shared" si="2"/>
        <v/>
      </c>
    </row>
    <row r="262" ht="15.75" customHeight="1">
      <c r="A262" s="12"/>
      <c r="B262" s="21" t="str">
        <f>IF(ISBLANK(datasets!B262),"",datasets!B262)</f>
        <v/>
      </c>
      <c r="C262" s="21" t="str">
        <f t="shared" si="1"/>
        <v/>
      </c>
      <c r="D262" s="21" t="str">
        <f t="shared" si="2"/>
        <v/>
      </c>
    </row>
    <row r="263" ht="15.75" customHeight="1">
      <c r="A263" s="12"/>
      <c r="B263" s="21" t="str">
        <f>IF(ISBLANK(datasets!B263),"",datasets!B263)</f>
        <v/>
      </c>
      <c r="C263" s="21" t="str">
        <f t="shared" si="1"/>
        <v/>
      </c>
      <c r="D263" s="21" t="str">
        <f t="shared" si="2"/>
        <v/>
      </c>
    </row>
    <row r="264" ht="15.75" customHeight="1">
      <c r="A264" s="12"/>
      <c r="B264" s="21" t="str">
        <f>IF(ISBLANK(datasets!B264),"",datasets!B264)</f>
        <v/>
      </c>
      <c r="C264" s="21" t="str">
        <f t="shared" si="1"/>
        <v/>
      </c>
      <c r="D264" s="21" t="str">
        <f t="shared" si="2"/>
        <v/>
      </c>
    </row>
    <row r="265" ht="15.75" customHeight="1">
      <c r="A265" s="12"/>
      <c r="B265" s="21" t="str">
        <f>IF(ISBLANK(datasets!B265),"",datasets!B265)</f>
        <v/>
      </c>
      <c r="C265" s="21" t="str">
        <f t="shared" si="1"/>
        <v/>
      </c>
      <c r="D265" s="21" t="str">
        <f t="shared" si="2"/>
        <v/>
      </c>
    </row>
    <row r="266" ht="15.75" customHeight="1">
      <c r="A266" s="12"/>
      <c r="B266" s="21" t="str">
        <f>IF(ISBLANK(datasets!B266),"",datasets!B266)</f>
        <v/>
      </c>
      <c r="C266" s="21" t="str">
        <f t="shared" si="1"/>
        <v/>
      </c>
      <c r="D266" s="21" t="str">
        <f t="shared" si="2"/>
        <v/>
      </c>
    </row>
    <row r="267" ht="15.75" customHeight="1">
      <c r="A267" s="12"/>
      <c r="B267" s="21" t="str">
        <f>IF(ISBLANK(datasets!B267),"",datasets!B267)</f>
        <v/>
      </c>
      <c r="C267" s="21" t="str">
        <f t="shared" si="1"/>
        <v/>
      </c>
      <c r="D267" s="21" t="str">
        <f t="shared" si="2"/>
        <v/>
      </c>
    </row>
    <row r="268" ht="15.75" customHeight="1">
      <c r="A268" s="12"/>
      <c r="B268" s="21" t="str">
        <f>IF(ISBLANK(datasets!B268),"",datasets!B268)</f>
        <v/>
      </c>
      <c r="C268" s="21" t="str">
        <f t="shared" si="1"/>
        <v/>
      </c>
      <c r="D268" s="21" t="str">
        <f t="shared" si="2"/>
        <v/>
      </c>
    </row>
    <row r="269" ht="15.75" customHeight="1">
      <c r="A269" s="12"/>
      <c r="B269" s="21" t="str">
        <f>IF(ISBLANK(datasets!B269),"",datasets!B269)</f>
        <v/>
      </c>
      <c r="C269" s="21" t="str">
        <f t="shared" si="1"/>
        <v/>
      </c>
      <c r="D269" s="21" t="str">
        <f t="shared" si="2"/>
        <v/>
      </c>
    </row>
    <row r="270" ht="15.75" customHeight="1">
      <c r="A270" s="12"/>
      <c r="B270" s="21" t="str">
        <f>IF(ISBLANK(datasets!B270),"",datasets!B270)</f>
        <v/>
      </c>
      <c r="C270" s="21" t="str">
        <f t="shared" si="1"/>
        <v/>
      </c>
      <c r="D270" s="21" t="str">
        <f t="shared" si="2"/>
        <v/>
      </c>
    </row>
    <row r="271" ht="15.75" customHeight="1">
      <c r="A271" s="12"/>
      <c r="B271" s="21" t="str">
        <f>IF(ISBLANK(datasets!B271),"",datasets!B271)</f>
        <v/>
      </c>
      <c r="C271" s="21" t="str">
        <f t="shared" si="1"/>
        <v/>
      </c>
      <c r="D271" s="21" t="str">
        <f t="shared" si="2"/>
        <v/>
      </c>
    </row>
    <row r="272" ht="15.75" customHeight="1">
      <c r="A272" s="12"/>
      <c r="B272" s="21" t="str">
        <f>IF(ISBLANK(datasets!B272),"",datasets!B272)</f>
        <v/>
      </c>
      <c r="C272" s="21" t="str">
        <f t="shared" si="1"/>
        <v/>
      </c>
      <c r="D272" s="21" t="str">
        <f t="shared" si="2"/>
        <v/>
      </c>
    </row>
    <row r="273" ht="15.75" customHeight="1">
      <c r="A273" s="12"/>
      <c r="B273" s="21" t="str">
        <f>IF(ISBLANK(datasets!B273),"",datasets!B273)</f>
        <v/>
      </c>
      <c r="C273" s="21" t="str">
        <f t="shared" si="1"/>
        <v/>
      </c>
      <c r="D273" s="21" t="str">
        <f t="shared" si="2"/>
        <v/>
      </c>
    </row>
    <row r="274" ht="15.75" customHeight="1">
      <c r="A274" s="12"/>
      <c r="B274" s="21" t="str">
        <f>IF(ISBLANK(datasets!B274),"",datasets!B274)</f>
        <v/>
      </c>
      <c r="C274" s="21" t="str">
        <f t="shared" si="1"/>
        <v/>
      </c>
      <c r="D274" s="21" t="str">
        <f t="shared" si="2"/>
        <v/>
      </c>
    </row>
    <row r="275" ht="15.75" customHeight="1">
      <c r="A275" s="12"/>
      <c r="B275" s="21" t="str">
        <f>IF(ISBLANK(datasets!B275),"",datasets!B275)</f>
        <v/>
      </c>
      <c r="C275" s="21" t="str">
        <f t="shared" si="1"/>
        <v/>
      </c>
      <c r="D275" s="21" t="str">
        <f t="shared" si="2"/>
        <v/>
      </c>
    </row>
    <row r="276" ht="15.75" customHeight="1">
      <c r="A276" s="12"/>
      <c r="B276" s="21" t="str">
        <f>IF(ISBLANK(datasets!B276),"",datasets!B276)</f>
        <v/>
      </c>
      <c r="C276" s="21" t="str">
        <f t="shared" si="1"/>
        <v/>
      </c>
      <c r="D276" s="21" t="str">
        <f t="shared" si="2"/>
        <v/>
      </c>
    </row>
    <row r="277" ht="15.75" customHeight="1">
      <c r="A277" s="12"/>
      <c r="B277" s="21" t="str">
        <f>IF(ISBLANK(datasets!B277),"",datasets!B277)</f>
        <v/>
      </c>
      <c r="C277" s="21" t="str">
        <f t="shared" si="1"/>
        <v/>
      </c>
      <c r="D277" s="21" t="str">
        <f t="shared" si="2"/>
        <v/>
      </c>
    </row>
    <row r="278" ht="15.75" customHeight="1">
      <c r="A278" s="12"/>
      <c r="B278" s="21" t="str">
        <f>IF(ISBLANK(datasets!B278),"",datasets!B278)</f>
        <v/>
      </c>
      <c r="C278" s="21" t="str">
        <f t="shared" si="1"/>
        <v/>
      </c>
      <c r="D278" s="21" t="str">
        <f t="shared" si="2"/>
        <v/>
      </c>
    </row>
    <row r="279" ht="15.75" customHeight="1">
      <c r="A279" s="12"/>
      <c r="B279" s="21" t="str">
        <f>IF(ISBLANK(datasets!B279),"",datasets!B279)</f>
        <v/>
      </c>
      <c r="C279" s="21" t="str">
        <f t="shared" si="1"/>
        <v/>
      </c>
      <c r="D279" s="21" t="str">
        <f t="shared" si="2"/>
        <v/>
      </c>
    </row>
    <row r="280" ht="15.75" customHeight="1">
      <c r="A280" s="12"/>
      <c r="B280" s="21" t="str">
        <f>IF(ISBLANK(datasets!B280),"",datasets!B280)</f>
        <v/>
      </c>
      <c r="C280" s="21" t="str">
        <f t="shared" si="1"/>
        <v/>
      </c>
      <c r="D280" s="21" t="str">
        <f t="shared" si="2"/>
        <v/>
      </c>
    </row>
    <row r="281" ht="15.75" customHeight="1">
      <c r="A281" s="12"/>
      <c r="B281" s="21" t="str">
        <f>IF(ISBLANK(datasets!B281),"",datasets!B281)</f>
        <v/>
      </c>
      <c r="C281" s="21" t="str">
        <f t="shared" si="1"/>
        <v/>
      </c>
      <c r="D281" s="21" t="str">
        <f t="shared" si="2"/>
        <v/>
      </c>
    </row>
    <row r="282" ht="15.75" customHeight="1">
      <c r="A282" s="12"/>
      <c r="B282" s="21" t="str">
        <f>IF(ISBLANK(datasets!B282),"",datasets!B282)</f>
        <v/>
      </c>
      <c r="C282" s="21" t="str">
        <f t="shared" si="1"/>
        <v/>
      </c>
      <c r="D282" s="21" t="str">
        <f t="shared" si="2"/>
        <v/>
      </c>
    </row>
    <row r="283" ht="15.75" customHeight="1">
      <c r="A283" s="12"/>
      <c r="B283" s="21" t="str">
        <f>IF(ISBLANK(datasets!B283),"",datasets!B283)</f>
        <v/>
      </c>
      <c r="C283" s="21" t="str">
        <f t="shared" si="1"/>
        <v/>
      </c>
      <c r="D283" s="21" t="str">
        <f t="shared" si="2"/>
        <v/>
      </c>
    </row>
    <row r="284" ht="15.75" customHeight="1">
      <c r="A284" s="12"/>
      <c r="B284" s="21" t="str">
        <f>IF(ISBLANK(datasets!B284),"",datasets!B284)</f>
        <v/>
      </c>
      <c r="C284" s="21" t="str">
        <f t="shared" si="1"/>
        <v/>
      </c>
      <c r="D284" s="21" t="str">
        <f t="shared" si="2"/>
        <v/>
      </c>
    </row>
    <row r="285" ht="15.75" customHeight="1">
      <c r="A285" s="12"/>
      <c r="B285" s="21" t="str">
        <f>IF(ISBLANK(datasets!B285),"",datasets!B285)</f>
        <v/>
      </c>
      <c r="C285" s="21" t="str">
        <f t="shared" si="1"/>
        <v/>
      </c>
      <c r="D285" s="21" t="str">
        <f t="shared" si="2"/>
        <v/>
      </c>
    </row>
    <row r="286" ht="15.75" customHeight="1">
      <c r="A286" s="12"/>
      <c r="B286" s="21" t="str">
        <f>IF(ISBLANK(datasets!B286),"",datasets!B286)</f>
        <v/>
      </c>
      <c r="C286" s="21" t="str">
        <f t="shared" si="1"/>
        <v/>
      </c>
      <c r="D286" s="21" t="str">
        <f t="shared" si="2"/>
        <v/>
      </c>
    </row>
    <row r="287" ht="15.75" customHeight="1">
      <c r="A287" s="12"/>
      <c r="B287" s="21" t="str">
        <f>IF(ISBLANK(datasets!B287),"",datasets!B287)</f>
        <v/>
      </c>
      <c r="C287" s="21" t="str">
        <f t="shared" si="1"/>
        <v/>
      </c>
      <c r="D287" s="21" t="str">
        <f t="shared" si="2"/>
        <v/>
      </c>
    </row>
    <row r="288" ht="15.75" customHeight="1">
      <c r="A288" s="12"/>
      <c r="B288" s="21" t="str">
        <f>IF(ISBLANK(datasets!B288),"",datasets!B288)</f>
        <v/>
      </c>
      <c r="C288" s="21" t="str">
        <f t="shared" si="1"/>
        <v/>
      </c>
      <c r="D288" s="21" t="str">
        <f t="shared" si="2"/>
        <v/>
      </c>
    </row>
    <row r="289" ht="15.75" customHeight="1">
      <c r="A289" s="12"/>
      <c r="B289" s="21" t="str">
        <f>IF(ISBLANK(datasets!B289),"",datasets!B289)</f>
        <v/>
      </c>
      <c r="C289" s="21" t="str">
        <f t="shared" si="1"/>
        <v/>
      </c>
      <c r="D289" s="21" t="str">
        <f t="shared" si="2"/>
        <v/>
      </c>
    </row>
    <row r="290" ht="15.75" customHeight="1">
      <c r="A290" s="12"/>
      <c r="B290" s="21" t="str">
        <f>IF(ISBLANK(datasets!B290),"",datasets!B290)</f>
        <v/>
      </c>
      <c r="C290" s="21" t="str">
        <f t="shared" si="1"/>
        <v/>
      </c>
      <c r="D290" s="21" t="str">
        <f t="shared" si="2"/>
        <v/>
      </c>
    </row>
    <row r="291" ht="15.75" customHeight="1">
      <c r="A291" s="12"/>
      <c r="B291" s="21" t="str">
        <f>IF(ISBLANK(datasets!B291),"",datasets!B291)</f>
        <v/>
      </c>
      <c r="C291" s="21" t="str">
        <f t="shared" si="1"/>
        <v/>
      </c>
      <c r="D291" s="21" t="str">
        <f t="shared" si="2"/>
        <v/>
      </c>
    </row>
    <row r="292" ht="15.75" customHeight="1">
      <c r="A292" s="12"/>
      <c r="B292" s="21" t="str">
        <f>IF(ISBLANK(datasets!B292),"",datasets!B292)</f>
        <v/>
      </c>
      <c r="C292" s="21" t="str">
        <f t="shared" si="1"/>
        <v/>
      </c>
      <c r="D292" s="21" t="str">
        <f t="shared" si="2"/>
        <v/>
      </c>
    </row>
    <row r="293" ht="15.75" customHeight="1">
      <c r="A293" s="12"/>
      <c r="B293" s="21" t="str">
        <f>IF(ISBLANK(datasets!B293),"",datasets!B293)</f>
        <v/>
      </c>
      <c r="C293" s="21" t="str">
        <f t="shared" si="1"/>
        <v/>
      </c>
      <c r="D293" s="21" t="str">
        <f t="shared" si="2"/>
        <v/>
      </c>
    </row>
    <row r="294" ht="15.75" customHeight="1">
      <c r="A294" s="12"/>
      <c r="B294" s="21" t="str">
        <f>IF(ISBLANK(datasets!B294),"",datasets!B294)</f>
        <v/>
      </c>
      <c r="C294" s="21" t="str">
        <f t="shared" si="1"/>
        <v/>
      </c>
      <c r="D294" s="21" t="str">
        <f t="shared" si="2"/>
        <v/>
      </c>
    </row>
    <row r="295" ht="15.75" customHeight="1">
      <c r="A295" s="12"/>
      <c r="B295" s="21" t="str">
        <f>IF(ISBLANK(datasets!B295),"",datasets!B295)</f>
        <v/>
      </c>
      <c r="C295" s="21" t="str">
        <f t="shared" si="1"/>
        <v/>
      </c>
      <c r="D295" s="21" t="str">
        <f t="shared" si="2"/>
        <v/>
      </c>
    </row>
    <row r="296" ht="15.75" customHeight="1">
      <c r="A296" s="12"/>
      <c r="B296" s="21" t="str">
        <f>IF(ISBLANK(datasets!B296),"",datasets!B296)</f>
        <v/>
      </c>
      <c r="C296" s="21" t="str">
        <f t="shared" si="1"/>
        <v/>
      </c>
      <c r="D296" s="21" t="str">
        <f t="shared" si="2"/>
        <v/>
      </c>
    </row>
    <row r="297" ht="15.75" customHeight="1">
      <c r="A297" s="12"/>
      <c r="B297" s="21" t="str">
        <f>IF(ISBLANK(datasets!B297),"",datasets!B297)</f>
        <v/>
      </c>
      <c r="C297" s="21" t="str">
        <f t="shared" si="1"/>
        <v/>
      </c>
      <c r="D297" s="21" t="str">
        <f t="shared" si="2"/>
        <v/>
      </c>
    </row>
    <row r="298" ht="15.75" customHeight="1">
      <c r="A298" s="12"/>
      <c r="B298" s="21" t="str">
        <f>IF(ISBLANK(datasets!B298),"",datasets!B298)</f>
        <v/>
      </c>
      <c r="C298" s="21" t="str">
        <f t="shared" si="1"/>
        <v/>
      </c>
      <c r="D298" s="21" t="str">
        <f t="shared" si="2"/>
        <v/>
      </c>
    </row>
    <row r="299" ht="15.75" customHeight="1">
      <c r="A299" s="12"/>
      <c r="B299" s="21" t="str">
        <f>IF(ISBLANK(datasets!B299),"",datasets!B299)</f>
        <v/>
      </c>
      <c r="C299" s="21" t="str">
        <f t="shared" si="1"/>
        <v/>
      </c>
      <c r="D299" s="21" t="str">
        <f t="shared" si="2"/>
        <v/>
      </c>
    </row>
    <row r="300" ht="15.75" customHeight="1">
      <c r="A300" s="12"/>
      <c r="B300" s="21" t="str">
        <f>IF(ISBLANK(datasets!B300),"",datasets!B300)</f>
        <v/>
      </c>
      <c r="C300" s="21" t="str">
        <f t="shared" si="1"/>
        <v/>
      </c>
      <c r="D300" s="21" t="str">
        <f t="shared" si="2"/>
        <v/>
      </c>
    </row>
    <row r="301" ht="15.75" customHeight="1">
      <c r="A301" s="12"/>
      <c r="B301" s="21" t="str">
        <f>IF(ISBLANK(datasets!B301),"",datasets!B301)</f>
        <v/>
      </c>
      <c r="C301" s="21" t="str">
        <f t="shared" si="1"/>
        <v/>
      </c>
      <c r="D301" s="21" t="str">
        <f t="shared" si="2"/>
        <v/>
      </c>
    </row>
    <row r="302" ht="15.75" customHeight="1">
      <c r="A302" s="12"/>
      <c r="B302" s="21" t="str">
        <f>IF(ISBLANK(datasets!B302),"",datasets!B302)</f>
        <v/>
      </c>
      <c r="C302" s="21" t="str">
        <f t="shared" si="1"/>
        <v/>
      </c>
      <c r="D302" s="21" t="str">
        <f t="shared" si="2"/>
        <v/>
      </c>
    </row>
    <row r="303" ht="15.75" customHeight="1">
      <c r="A303" s="12"/>
      <c r="B303" s="21" t="str">
        <f>IF(ISBLANK(datasets!B303),"",datasets!B303)</f>
        <v/>
      </c>
      <c r="C303" s="21" t="str">
        <f t="shared" si="1"/>
        <v/>
      </c>
      <c r="D303" s="21" t="str">
        <f t="shared" si="2"/>
        <v/>
      </c>
    </row>
    <row r="304" ht="15.75" customHeight="1">
      <c r="A304" s="12"/>
      <c r="B304" s="21" t="str">
        <f>IF(ISBLANK(datasets!B304),"",datasets!B304)</f>
        <v/>
      </c>
      <c r="C304" s="21" t="str">
        <f t="shared" si="1"/>
        <v/>
      </c>
      <c r="D304" s="21" t="str">
        <f t="shared" si="2"/>
        <v/>
      </c>
    </row>
    <row r="305" ht="15.75" customHeight="1">
      <c r="A305" s="12"/>
      <c r="B305" s="21" t="str">
        <f>IF(ISBLANK(datasets!B305),"",datasets!B305)</f>
        <v/>
      </c>
      <c r="C305" s="21" t="str">
        <f t="shared" si="1"/>
        <v/>
      </c>
      <c r="D305" s="21" t="str">
        <f t="shared" si="2"/>
        <v/>
      </c>
    </row>
    <row r="306" ht="15.75" customHeight="1">
      <c r="A306" s="12"/>
      <c r="B306" s="21" t="str">
        <f>IF(ISBLANK(datasets!B306),"",datasets!B306)</f>
        <v/>
      </c>
      <c r="C306" s="21" t="str">
        <f t="shared" si="1"/>
        <v/>
      </c>
      <c r="D306" s="21" t="str">
        <f t="shared" si="2"/>
        <v/>
      </c>
    </row>
    <row r="307" ht="15.75" customHeight="1">
      <c r="A307" s="12"/>
      <c r="B307" s="21" t="str">
        <f>IF(ISBLANK(datasets!B307),"",datasets!B307)</f>
        <v/>
      </c>
      <c r="C307" s="21" t="str">
        <f t="shared" si="1"/>
        <v/>
      </c>
      <c r="D307" s="21" t="str">
        <f t="shared" si="2"/>
        <v/>
      </c>
    </row>
    <row r="308" ht="15.75" customHeight="1">
      <c r="A308" s="12"/>
      <c r="B308" s="21" t="str">
        <f>IF(ISBLANK(datasets!B308),"",datasets!B308)</f>
        <v/>
      </c>
      <c r="C308" s="21" t="str">
        <f t="shared" si="1"/>
        <v/>
      </c>
      <c r="D308" s="21" t="str">
        <f t="shared" si="2"/>
        <v/>
      </c>
    </row>
    <row r="309" ht="15.75" customHeight="1">
      <c r="A309" s="12"/>
      <c r="B309" s="21" t="str">
        <f>IF(ISBLANK(datasets!B309),"",datasets!B309)</f>
        <v/>
      </c>
      <c r="C309" s="21" t="str">
        <f t="shared" si="1"/>
        <v/>
      </c>
      <c r="D309" s="21" t="str">
        <f t="shared" si="2"/>
        <v/>
      </c>
    </row>
    <row r="310" ht="15.75" customHeight="1">
      <c r="A310" s="12"/>
      <c r="B310" s="21" t="str">
        <f>IF(ISBLANK(datasets!B310),"",datasets!B310)</f>
        <v/>
      </c>
      <c r="C310" s="21" t="str">
        <f t="shared" si="1"/>
        <v/>
      </c>
      <c r="D310" s="21" t="str">
        <f t="shared" si="2"/>
        <v/>
      </c>
    </row>
    <row r="311" ht="15.75" customHeight="1">
      <c r="A311" s="12"/>
      <c r="B311" s="21" t="str">
        <f>IF(ISBLANK(datasets!B311),"",datasets!B311)</f>
        <v/>
      </c>
      <c r="C311" s="21" t="str">
        <f t="shared" si="1"/>
        <v/>
      </c>
      <c r="D311" s="21" t="str">
        <f t="shared" si="2"/>
        <v/>
      </c>
    </row>
    <row r="312" ht="15.75" customHeight="1">
      <c r="A312" s="12"/>
      <c r="B312" s="21" t="str">
        <f>IF(ISBLANK(datasets!B312),"",datasets!B312)</f>
        <v/>
      </c>
      <c r="C312" s="21" t="str">
        <f t="shared" si="1"/>
        <v/>
      </c>
      <c r="D312" s="21" t="str">
        <f t="shared" si="2"/>
        <v/>
      </c>
    </row>
    <row r="313" ht="15.75" customHeight="1">
      <c r="A313" s="12"/>
      <c r="B313" s="21" t="str">
        <f>IF(ISBLANK(datasets!B313),"",datasets!B313)</f>
        <v/>
      </c>
      <c r="C313" s="21" t="str">
        <f t="shared" si="1"/>
        <v/>
      </c>
      <c r="D313" s="21" t="str">
        <f t="shared" si="2"/>
        <v/>
      </c>
    </row>
    <row r="314" ht="15.75" customHeight="1">
      <c r="A314" s="12"/>
      <c r="B314" s="21" t="str">
        <f>IF(ISBLANK(datasets!B314),"",datasets!B314)</f>
        <v/>
      </c>
      <c r="C314" s="21" t="str">
        <f t="shared" si="1"/>
        <v/>
      </c>
      <c r="D314" s="21" t="str">
        <f t="shared" si="2"/>
        <v/>
      </c>
    </row>
    <row r="315" ht="15.75" customHeight="1">
      <c r="A315" s="12"/>
      <c r="B315" s="21" t="str">
        <f>IF(ISBLANK(datasets!B315),"",datasets!B315)</f>
        <v/>
      </c>
      <c r="C315" s="21" t="str">
        <f t="shared" si="1"/>
        <v/>
      </c>
      <c r="D315" s="21" t="str">
        <f t="shared" si="2"/>
        <v/>
      </c>
    </row>
    <row r="316" ht="15.75" customHeight="1">
      <c r="A316" s="12"/>
      <c r="B316" s="21" t="str">
        <f>IF(ISBLANK(datasets!B316),"",datasets!B316)</f>
        <v/>
      </c>
      <c r="C316" s="21" t="str">
        <f t="shared" si="1"/>
        <v/>
      </c>
      <c r="D316" s="21" t="str">
        <f t="shared" si="2"/>
        <v/>
      </c>
    </row>
    <row r="317" ht="15.75" customHeight="1">
      <c r="A317" s="12"/>
      <c r="B317" s="21" t="str">
        <f>IF(ISBLANK(datasets!B317),"",datasets!B317)</f>
        <v/>
      </c>
      <c r="C317" s="21" t="str">
        <f t="shared" si="1"/>
        <v/>
      </c>
      <c r="D317" s="21" t="str">
        <f t="shared" si="2"/>
        <v/>
      </c>
    </row>
    <row r="318" ht="15.75" customHeight="1">
      <c r="A318" s="12"/>
      <c r="B318" s="21" t="str">
        <f>IF(ISBLANK(datasets!B318),"",datasets!B318)</f>
        <v/>
      </c>
      <c r="C318" s="21" t="str">
        <f t="shared" si="1"/>
        <v/>
      </c>
      <c r="D318" s="21" t="str">
        <f t="shared" si="2"/>
        <v/>
      </c>
    </row>
    <row r="319" ht="15.75" customHeight="1">
      <c r="A319" s="12"/>
      <c r="B319" s="21" t="str">
        <f>IF(ISBLANK(datasets!B319),"",datasets!B319)</f>
        <v/>
      </c>
      <c r="C319" s="21" t="str">
        <f t="shared" si="1"/>
        <v/>
      </c>
      <c r="D319" s="21" t="str">
        <f t="shared" si="2"/>
        <v/>
      </c>
    </row>
    <row r="320" ht="15.75" customHeight="1">
      <c r="A320" s="12"/>
      <c r="B320" s="21" t="str">
        <f>IF(ISBLANK(datasets!B320),"",datasets!B320)</f>
        <v/>
      </c>
      <c r="C320" s="21" t="str">
        <f t="shared" si="1"/>
        <v/>
      </c>
      <c r="D320" s="21" t="str">
        <f t="shared" si="2"/>
        <v/>
      </c>
    </row>
    <row r="321" ht="15.75" customHeight="1">
      <c r="A321" s="12"/>
      <c r="B321" s="21" t="str">
        <f>IF(ISBLANK(datasets!B321),"",datasets!B321)</f>
        <v/>
      </c>
      <c r="C321" s="21" t="str">
        <f t="shared" si="1"/>
        <v/>
      </c>
      <c r="D321" s="21" t="str">
        <f t="shared" si="2"/>
        <v/>
      </c>
    </row>
    <row r="322" ht="15.75" customHeight="1">
      <c r="A322" s="12"/>
      <c r="B322" s="21" t="str">
        <f>IF(ISBLANK(datasets!B322),"",datasets!B322)</f>
        <v/>
      </c>
      <c r="C322" s="21" t="str">
        <f t="shared" si="1"/>
        <v/>
      </c>
      <c r="D322" s="21" t="str">
        <f t="shared" si="2"/>
        <v/>
      </c>
    </row>
    <row r="323" ht="15.75" customHeight="1">
      <c r="A323" s="12"/>
      <c r="B323" s="21" t="str">
        <f>IF(ISBLANK(datasets!B323),"",datasets!B323)</f>
        <v/>
      </c>
      <c r="C323" s="21" t="str">
        <f t="shared" si="1"/>
        <v/>
      </c>
      <c r="D323" s="21" t="str">
        <f t="shared" si="2"/>
        <v/>
      </c>
    </row>
    <row r="324" ht="15.75" customHeight="1">
      <c r="A324" s="12"/>
      <c r="B324" s="21" t="str">
        <f>IF(ISBLANK(datasets!B324),"",datasets!B324)</f>
        <v/>
      </c>
      <c r="C324" s="21" t="str">
        <f t="shared" si="1"/>
        <v/>
      </c>
      <c r="D324" s="21" t="str">
        <f t="shared" si="2"/>
        <v/>
      </c>
    </row>
    <row r="325" ht="15.75" customHeight="1">
      <c r="A325" s="12"/>
      <c r="B325" s="21" t="str">
        <f>IF(ISBLANK(datasets!B325),"",datasets!B325)</f>
        <v/>
      </c>
      <c r="C325" s="21" t="str">
        <f t="shared" si="1"/>
        <v/>
      </c>
      <c r="D325" s="21" t="str">
        <f t="shared" si="2"/>
        <v/>
      </c>
    </row>
    <row r="326" ht="15.75" customHeight="1">
      <c r="A326" s="12"/>
      <c r="B326" s="21" t="str">
        <f>IF(ISBLANK(datasets!B326),"",datasets!B326)</f>
        <v/>
      </c>
      <c r="C326" s="21" t="str">
        <f t="shared" si="1"/>
        <v/>
      </c>
      <c r="D326" s="21" t="str">
        <f t="shared" si="2"/>
        <v/>
      </c>
    </row>
    <row r="327" ht="15.75" customHeight="1">
      <c r="A327" s="12"/>
      <c r="B327" s="21" t="str">
        <f>IF(ISBLANK(datasets!B327),"",datasets!B327)</f>
        <v/>
      </c>
      <c r="C327" s="21" t="str">
        <f t="shared" si="1"/>
        <v/>
      </c>
      <c r="D327" s="21" t="str">
        <f t="shared" si="2"/>
        <v/>
      </c>
    </row>
    <row r="328" ht="15.75" customHeight="1">
      <c r="A328" s="12"/>
      <c r="B328" s="21" t="str">
        <f>IF(ISBLANK(datasets!B328),"",datasets!B328)</f>
        <v/>
      </c>
      <c r="C328" s="21" t="str">
        <f t="shared" si="1"/>
        <v/>
      </c>
      <c r="D328" s="21" t="str">
        <f t="shared" si="2"/>
        <v/>
      </c>
    </row>
    <row r="329" ht="15.75" customHeight="1">
      <c r="A329" s="12"/>
      <c r="B329" s="21" t="str">
        <f>IF(ISBLANK(datasets!B329),"",datasets!B329)</f>
        <v/>
      </c>
      <c r="C329" s="21" t="str">
        <f t="shared" si="1"/>
        <v/>
      </c>
      <c r="D329" s="21" t="str">
        <f t="shared" si="2"/>
        <v/>
      </c>
    </row>
    <row r="330" ht="15.75" customHeight="1">
      <c r="A330" s="12"/>
      <c r="B330" s="21" t="str">
        <f>IF(ISBLANK(datasets!B330),"",datasets!B330)</f>
        <v/>
      </c>
      <c r="C330" s="21" t="str">
        <f t="shared" si="1"/>
        <v/>
      </c>
      <c r="D330" s="21" t="str">
        <f t="shared" si="2"/>
        <v/>
      </c>
    </row>
    <row r="331" ht="15.75" customHeight="1">
      <c r="A331" s="12"/>
      <c r="B331" s="21" t="str">
        <f>IF(ISBLANK(datasets!B331),"",datasets!B331)</f>
        <v/>
      </c>
      <c r="C331" s="21" t="str">
        <f t="shared" si="1"/>
        <v/>
      </c>
      <c r="D331" s="21" t="str">
        <f t="shared" si="2"/>
        <v/>
      </c>
    </row>
    <row r="332" ht="15.75" customHeight="1">
      <c r="A332" s="12"/>
      <c r="B332" s="21" t="str">
        <f>IF(ISBLANK(datasets!B332),"",datasets!B332)</f>
        <v/>
      </c>
      <c r="C332" s="21" t="str">
        <f t="shared" si="1"/>
        <v/>
      </c>
      <c r="D332" s="21" t="str">
        <f t="shared" si="2"/>
        <v/>
      </c>
    </row>
    <row r="333" ht="15.75" customHeight="1">
      <c r="A333" s="12"/>
      <c r="B333" s="21" t="str">
        <f>IF(ISBLANK(datasets!B333),"",datasets!B333)</f>
        <v/>
      </c>
      <c r="C333" s="21" t="str">
        <f t="shared" si="1"/>
        <v/>
      </c>
      <c r="D333" s="21" t="str">
        <f t="shared" si="2"/>
        <v/>
      </c>
    </row>
    <row r="334" ht="15.75" customHeight="1">
      <c r="A334" s="12"/>
      <c r="B334" s="21" t="str">
        <f>IF(ISBLANK(datasets!B334),"",datasets!B334)</f>
        <v/>
      </c>
      <c r="C334" s="21" t="str">
        <f t="shared" si="1"/>
        <v/>
      </c>
      <c r="D334" s="21" t="str">
        <f t="shared" si="2"/>
        <v/>
      </c>
    </row>
    <row r="335" ht="15.75" customHeight="1">
      <c r="A335" s="12"/>
      <c r="B335" s="21" t="str">
        <f>IF(ISBLANK(datasets!B335),"",datasets!B335)</f>
        <v/>
      </c>
      <c r="C335" s="21" t="str">
        <f t="shared" si="1"/>
        <v/>
      </c>
      <c r="D335" s="21" t="str">
        <f t="shared" si="2"/>
        <v/>
      </c>
    </row>
    <row r="336" ht="15.75" customHeight="1">
      <c r="A336" s="12"/>
      <c r="B336" s="21" t="str">
        <f>IF(ISBLANK(datasets!B336),"",datasets!B336)</f>
        <v/>
      </c>
      <c r="C336" s="21" t="str">
        <f t="shared" si="1"/>
        <v/>
      </c>
      <c r="D336" s="21" t="str">
        <f t="shared" si="2"/>
        <v/>
      </c>
    </row>
    <row r="337" ht="15.75" customHeight="1">
      <c r="A337" s="12"/>
      <c r="B337" s="21" t="str">
        <f>IF(ISBLANK(datasets!B337),"",datasets!B337)</f>
        <v/>
      </c>
      <c r="C337" s="21" t="str">
        <f t="shared" si="1"/>
        <v/>
      </c>
      <c r="D337" s="21" t="str">
        <f t="shared" si="2"/>
        <v/>
      </c>
    </row>
    <row r="338" ht="15.75" customHeight="1">
      <c r="A338" s="12"/>
      <c r="B338" s="21" t="str">
        <f>IF(ISBLANK(datasets!B338),"",datasets!B338)</f>
        <v/>
      </c>
      <c r="C338" s="21" t="str">
        <f t="shared" si="1"/>
        <v/>
      </c>
      <c r="D338" s="21" t="str">
        <f t="shared" si="2"/>
        <v/>
      </c>
    </row>
    <row r="339" ht="15.75" customHeight="1">
      <c r="A339" s="12"/>
      <c r="B339" s="21" t="str">
        <f>IF(ISBLANK(datasets!B339),"",datasets!B339)</f>
        <v/>
      </c>
      <c r="C339" s="21" t="str">
        <f t="shared" si="1"/>
        <v/>
      </c>
      <c r="D339" s="21" t="str">
        <f t="shared" si="2"/>
        <v/>
      </c>
    </row>
    <row r="340" ht="15.75" customHeight="1">
      <c r="A340" s="12"/>
      <c r="B340" s="21" t="str">
        <f>IF(ISBLANK(datasets!B340),"",datasets!B340)</f>
        <v/>
      </c>
      <c r="C340" s="21" t="str">
        <f t="shared" si="1"/>
        <v/>
      </c>
      <c r="D340" s="21" t="str">
        <f t="shared" si="2"/>
        <v/>
      </c>
    </row>
    <row r="341" ht="15.75" customHeight="1">
      <c r="A341" s="12"/>
      <c r="B341" s="21" t="str">
        <f>IF(ISBLANK(datasets!B341),"",datasets!B341)</f>
        <v/>
      </c>
      <c r="C341" s="21" t="str">
        <f t="shared" si="1"/>
        <v/>
      </c>
      <c r="D341" s="21" t="str">
        <f t="shared" si="2"/>
        <v/>
      </c>
    </row>
    <row r="342" ht="15.75" customHeight="1">
      <c r="A342" s="12"/>
      <c r="B342" s="21" t="str">
        <f>IF(ISBLANK(datasets!B342),"",datasets!B342)</f>
        <v/>
      </c>
      <c r="C342" s="21" t="str">
        <f t="shared" si="1"/>
        <v/>
      </c>
      <c r="D342" s="21" t="str">
        <f t="shared" si="2"/>
        <v/>
      </c>
    </row>
    <row r="343" ht="15.75" customHeight="1">
      <c r="A343" s="12"/>
      <c r="B343" s="21" t="str">
        <f>IF(ISBLANK(datasets!B343),"",datasets!B343)</f>
        <v/>
      </c>
      <c r="C343" s="21" t="str">
        <f t="shared" si="1"/>
        <v/>
      </c>
      <c r="D343" s="21" t="str">
        <f t="shared" si="2"/>
        <v/>
      </c>
    </row>
    <row r="344" ht="15.75" customHeight="1">
      <c r="A344" s="12"/>
      <c r="B344" s="21" t="str">
        <f>IF(ISBLANK(datasets!B344),"",datasets!B344)</f>
        <v/>
      </c>
      <c r="C344" s="21" t="str">
        <f t="shared" si="1"/>
        <v/>
      </c>
      <c r="D344" s="21" t="str">
        <f t="shared" si="2"/>
        <v/>
      </c>
    </row>
    <row r="345" ht="15.75" customHeight="1">
      <c r="A345" s="12"/>
      <c r="B345" s="21" t="str">
        <f>IF(ISBLANK(datasets!B345),"",datasets!B345)</f>
        <v/>
      </c>
      <c r="C345" s="21" t="str">
        <f t="shared" si="1"/>
        <v/>
      </c>
      <c r="D345" s="21" t="str">
        <f t="shared" si="2"/>
        <v/>
      </c>
    </row>
    <row r="346" ht="15.75" customHeight="1">
      <c r="A346" s="12"/>
      <c r="B346" s="21" t="str">
        <f>IF(ISBLANK(datasets!B346),"",datasets!B346)</f>
        <v/>
      </c>
      <c r="C346" s="21" t="str">
        <f t="shared" si="1"/>
        <v/>
      </c>
      <c r="D346" s="21" t="str">
        <f t="shared" si="2"/>
        <v/>
      </c>
    </row>
    <row r="347" ht="15.75" customHeight="1">
      <c r="A347" s="12"/>
      <c r="B347" s="21" t="str">
        <f>IF(ISBLANK(datasets!B347),"",datasets!B347)</f>
        <v/>
      </c>
      <c r="C347" s="21" t="str">
        <f t="shared" si="1"/>
        <v/>
      </c>
      <c r="D347" s="21" t="str">
        <f t="shared" si="2"/>
        <v/>
      </c>
    </row>
    <row r="348" ht="15.75" customHeight="1">
      <c r="A348" s="12"/>
      <c r="B348" s="21" t="str">
        <f>IF(ISBLANK(datasets!B348),"",datasets!B348)</f>
        <v/>
      </c>
      <c r="C348" s="21" t="str">
        <f t="shared" si="1"/>
        <v/>
      </c>
      <c r="D348" s="21" t="str">
        <f t="shared" si="2"/>
        <v/>
      </c>
    </row>
    <row r="349" ht="15.75" customHeight="1">
      <c r="A349" s="12"/>
      <c r="B349" s="21" t="str">
        <f>IF(ISBLANK(datasets!B349),"",datasets!B349)</f>
        <v/>
      </c>
      <c r="C349" s="21" t="str">
        <f t="shared" si="1"/>
        <v/>
      </c>
      <c r="D349" s="21" t="str">
        <f t="shared" si="2"/>
        <v/>
      </c>
    </row>
    <row r="350" ht="15.75" customHeight="1">
      <c r="A350" s="12"/>
      <c r="B350" s="21" t="str">
        <f>IF(ISBLANK(datasets!B350),"",datasets!B350)</f>
        <v/>
      </c>
      <c r="C350" s="21" t="str">
        <f t="shared" si="1"/>
        <v/>
      </c>
      <c r="D350" s="21" t="str">
        <f t="shared" si="2"/>
        <v/>
      </c>
    </row>
    <row r="351" ht="15.75" customHeight="1">
      <c r="A351" s="12"/>
      <c r="B351" s="21" t="str">
        <f>IF(ISBLANK(datasets!B351),"",datasets!B351)</f>
        <v/>
      </c>
      <c r="C351" s="21" t="str">
        <f t="shared" si="1"/>
        <v/>
      </c>
      <c r="D351" s="21" t="str">
        <f t="shared" si="2"/>
        <v/>
      </c>
    </row>
    <row r="352" ht="15.75" customHeight="1">
      <c r="A352" s="12"/>
      <c r="B352" s="21" t="str">
        <f>IF(ISBLANK(datasets!B352),"",datasets!B352)</f>
        <v/>
      </c>
      <c r="C352" s="21" t="str">
        <f t="shared" si="1"/>
        <v/>
      </c>
      <c r="D352" s="21" t="str">
        <f t="shared" si="2"/>
        <v/>
      </c>
    </row>
    <row r="353" ht="15.75" customHeight="1">
      <c r="A353" s="12"/>
      <c r="B353" s="21" t="str">
        <f>IF(ISBLANK(datasets!B353),"",datasets!B353)</f>
        <v/>
      </c>
      <c r="C353" s="21" t="str">
        <f t="shared" si="1"/>
        <v/>
      </c>
      <c r="D353" s="21" t="str">
        <f t="shared" si="2"/>
        <v/>
      </c>
    </row>
    <row r="354" ht="15.75" customHeight="1">
      <c r="A354" s="12"/>
      <c r="B354" s="21" t="str">
        <f>IF(ISBLANK(datasets!B354),"",datasets!B354)</f>
        <v/>
      </c>
      <c r="C354" s="21" t="str">
        <f t="shared" si="1"/>
        <v/>
      </c>
      <c r="D354" s="21" t="str">
        <f t="shared" si="2"/>
        <v/>
      </c>
    </row>
    <row r="355" ht="15.75" customHeight="1">
      <c r="A355" s="12"/>
      <c r="B355" s="21" t="str">
        <f>IF(ISBLANK(datasets!B355),"",datasets!B355)</f>
        <v/>
      </c>
      <c r="C355" s="21" t="str">
        <f t="shared" si="1"/>
        <v/>
      </c>
      <c r="D355" s="21" t="str">
        <f t="shared" si="2"/>
        <v/>
      </c>
    </row>
    <row r="356" ht="15.75" customHeight="1">
      <c r="A356" s="12"/>
      <c r="B356" s="21" t="str">
        <f>IF(ISBLANK(datasets!B356),"",datasets!B356)</f>
        <v/>
      </c>
      <c r="C356" s="21" t="str">
        <f t="shared" si="1"/>
        <v/>
      </c>
      <c r="D356" s="21" t="str">
        <f t="shared" si="2"/>
        <v/>
      </c>
    </row>
    <row r="357" ht="15.75" customHeight="1">
      <c r="A357" s="12"/>
      <c r="B357" s="21" t="str">
        <f>IF(ISBLANK(datasets!B357),"",datasets!B357)</f>
        <v/>
      </c>
      <c r="C357" s="21" t="str">
        <f t="shared" si="1"/>
        <v/>
      </c>
      <c r="D357" s="21" t="str">
        <f t="shared" si="2"/>
        <v/>
      </c>
    </row>
    <row r="358" ht="15.75" customHeight="1">
      <c r="A358" s="12"/>
      <c r="B358" s="21" t="str">
        <f>IF(ISBLANK(datasets!B358),"",datasets!B358)</f>
        <v/>
      </c>
      <c r="C358" s="21" t="str">
        <f t="shared" si="1"/>
        <v/>
      </c>
      <c r="D358" s="21" t="str">
        <f t="shared" si="2"/>
        <v/>
      </c>
    </row>
    <row r="359" ht="15.75" customHeight="1">
      <c r="A359" s="12"/>
      <c r="B359" s="21" t="str">
        <f>IF(ISBLANK(datasets!B359),"",datasets!B359)</f>
        <v/>
      </c>
      <c r="C359" s="21" t="str">
        <f t="shared" si="1"/>
        <v/>
      </c>
      <c r="D359" s="21" t="str">
        <f t="shared" si="2"/>
        <v/>
      </c>
    </row>
    <row r="360" ht="15.75" customHeight="1">
      <c r="A360" s="12"/>
      <c r="B360" s="21" t="str">
        <f>IF(ISBLANK(datasets!B360),"",datasets!B360)</f>
        <v/>
      </c>
      <c r="C360" s="21" t="str">
        <f t="shared" si="1"/>
        <v/>
      </c>
      <c r="D360" s="21" t="str">
        <f t="shared" si="2"/>
        <v/>
      </c>
    </row>
    <row r="361" ht="15.75" customHeight="1">
      <c r="A361" s="12"/>
      <c r="B361" s="21" t="str">
        <f>IF(ISBLANK(datasets!B361),"",datasets!B361)</f>
        <v/>
      </c>
      <c r="C361" s="21" t="str">
        <f t="shared" si="1"/>
        <v/>
      </c>
      <c r="D361" s="21" t="str">
        <f t="shared" si="2"/>
        <v/>
      </c>
    </row>
    <row r="362" ht="15.75" customHeight="1">
      <c r="A362" s="12"/>
      <c r="B362" s="21" t="str">
        <f>IF(ISBLANK(datasets!B362),"",datasets!B362)</f>
        <v/>
      </c>
      <c r="C362" s="21" t="str">
        <f t="shared" si="1"/>
        <v/>
      </c>
      <c r="D362" s="21" t="str">
        <f t="shared" si="2"/>
        <v/>
      </c>
    </row>
    <row r="363" ht="15.75" customHeight="1">
      <c r="A363" s="12"/>
      <c r="B363" s="21" t="str">
        <f>IF(ISBLANK(datasets!B363),"",datasets!B363)</f>
        <v/>
      </c>
      <c r="C363" s="21" t="str">
        <f t="shared" si="1"/>
        <v/>
      </c>
      <c r="D363" s="21" t="str">
        <f t="shared" si="2"/>
        <v/>
      </c>
    </row>
    <row r="364" ht="15.75" customHeight="1">
      <c r="A364" s="12"/>
      <c r="B364" s="21" t="str">
        <f>IF(ISBLANK(datasets!B364),"",datasets!B364)</f>
        <v/>
      </c>
      <c r="C364" s="21" t="str">
        <f t="shared" si="1"/>
        <v/>
      </c>
      <c r="D364" s="21" t="str">
        <f t="shared" si="2"/>
        <v/>
      </c>
    </row>
    <row r="365" ht="15.75" customHeight="1">
      <c r="A365" s="12"/>
      <c r="B365" s="21" t="str">
        <f>IF(ISBLANK(datasets!B365),"",datasets!B365)</f>
        <v/>
      </c>
      <c r="C365" s="21" t="str">
        <f t="shared" si="1"/>
        <v/>
      </c>
      <c r="D365" s="21" t="str">
        <f t="shared" si="2"/>
        <v/>
      </c>
    </row>
    <row r="366" ht="15.75" customHeight="1">
      <c r="A366" s="12"/>
      <c r="B366" s="21" t="str">
        <f>IF(ISBLANK(datasets!B366),"",datasets!B366)</f>
        <v/>
      </c>
      <c r="C366" s="21" t="str">
        <f t="shared" si="1"/>
        <v/>
      </c>
      <c r="D366" s="21" t="str">
        <f t="shared" si="2"/>
        <v/>
      </c>
    </row>
    <row r="367" ht="15.75" customHeight="1">
      <c r="A367" s="12"/>
      <c r="B367" s="21" t="str">
        <f>IF(ISBLANK(datasets!B367),"",datasets!B367)</f>
        <v/>
      </c>
      <c r="C367" s="21" t="str">
        <f t="shared" si="1"/>
        <v/>
      </c>
      <c r="D367" s="21" t="str">
        <f t="shared" si="2"/>
        <v/>
      </c>
    </row>
    <row r="368" ht="15.75" customHeight="1">
      <c r="A368" s="12"/>
      <c r="B368" s="21" t="str">
        <f>IF(ISBLANK(datasets!B368),"",datasets!B368)</f>
        <v/>
      </c>
      <c r="C368" s="21" t="str">
        <f t="shared" si="1"/>
        <v/>
      </c>
      <c r="D368" s="21" t="str">
        <f t="shared" si="2"/>
        <v/>
      </c>
    </row>
    <row r="369" ht="15.75" customHeight="1">
      <c r="A369" s="12"/>
      <c r="B369" s="21" t="str">
        <f>IF(ISBLANK(datasets!B369),"",datasets!B369)</f>
        <v/>
      </c>
      <c r="C369" s="21" t="str">
        <f t="shared" si="1"/>
        <v/>
      </c>
      <c r="D369" s="21" t="str">
        <f t="shared" si="2"/>
        <v/>
      </c>
    </row>
    <row r="370" ht="15.75" customHeight="1">
      <c r="A370" s="12"/>
      <c r="B370" s="21" t="str">
        <f>IF(ISBLANK(datasets!B370),"",datasets!B370)</f>
        <v/>
      </c>
      <c r="C370" s="21" t="str">
        <f t="shared" si="1"/>
        <v/>
      </c>
      <c r="D370" s="21" t="str">
        <f t="shared" si="2"/>
        <v/>
      </c>
    </row>
    <row r="371" ht="15.75" customHeight="1">
      <c r="A371" s="12"/>
      <c r="B371" s="21" t="str">
        <f>IF(ISBLANK(datasets!B371),"",datasets!B371)</f>
        <v/>
      </c>
      <c r="C371" s="21" t="str">
        <f t="shared" si="1"/>
        <v/>
      </c>
      <c r="D371" s="21" t="str">
        <f t="shared" si="2"/>
        <v/>
      </c>
    </row>
    <row r="372" ht="15.75" customHeight="1">
      <c r="A372" s="12"/>
      <c r="B372" s="21" t="str">
        <f>IF(ISBLANK(datasets!B372),"",datasets!B372)</f>
        <v/>
      </c>
      <c r="C372" s="21" t="str">
        <f t="shared" si="1"/>
        <v/>
      </c>
      <c r="D372" s="21" t="str">
        <f t="shared" si="2"/>
        <v/>
      </c>
    </row>
    <row r="373" ht="15.75" customHeight="1">
      <c r="A373" s="12"/>
      <c r="B373" s="21" t="str">
        <f>IF(ISBLANK(datasets!B373),"",datasets!B373)</f>
        <v/>
      </c>
      <c r="C373" s="21" t="str">
        <f t="shared" si="1"/>
        <v/>
      </c>
      <c r="D373" s="21" t="str">
        <f t="shared" si="2"/>
        <v/>
      </c>
    </row>
    <row r="374" ht="15.75" customHeight="1">
      <c r="A374" s="12"/>
      <c r="B374" s="21" t="str">
        <f>IF(ISBLANK(datasets!B374),"",datasets!B374)</f>
        <v/>
      </c>
      <c r="C374" s="21" t="str">
        <f t="shared" si="1"/>
        <v/>
      </c>
      <c r="D374" s="21" t="str">
        <f t="shared" si="2"/>
        <v/>
      </c>
    </row>
    <row r="375" ht="15.75" customHeight="1">
      <c r="A375" s="12"/>
      <c r="B375" s="21" t="str">
        <f>IF(ISBLANK(datasets!B375),"",datasets!B375)</f>
        <v/>
      </c>
      <c r="C375" s="21" t="str">
        <f t="shared" si="1"/>
        <v/>
      </c>
      <c r="D375" s="21" t="str">
        <f t="shared" si="2"/>
        <v/>
      </c>
    </row>
    <row r="376" ht="15.75" customHeight="1">
      <c r="A376" s="12"/>
      <c r="B376" s="21" t="str">
        <f>IF(ISBLANK(datasets!B376),"",datasets!B376)</f>
        <v/>
      </c>
      <c r="C376" s="21" t="str">
        <f t="shared" si="1"/>
        <v/>
      </c>
      <c r="D376" s="21" t="str">
        <f t="shared" si="2"/>
        <v/>
      </c>
    </row>
    <row r="377" ht="15.75" customHeight="1">
      <c r="A377" s="12"/>
      <c r="B377" s="21" t="str">
        <f>IF(ISBLANK(datasets!B377),"",datasets!B377)</f>
        <v/>
      </c>
      <c r="C377" s="21" t="str">
        <f t="shared" si="1"/>
        <v/>
      </c>
      <c r="D377" s="21" t="str">
        <f t="shared" si="2"/>
        <v/>
      </c>
    </row>
    <row r="378" ht="15.75" customHeight="1">
      <c r="A378" s="12"/>
      <c r="B378" s="21" t="str">
        <f>IF(ISBLANK(datasets!B378),"",datasets!B378)</f>
        <v/>
      </c>
      <c r="C378" s="21" t="str">
        <f t="shared" si="1"/>
        <v/>
      </c>
      <c r="D378" s="21" t="str">
        <f t="shared" si="2"/>
        <v/>
      </c>
    </row>
    <row r="379" ht="15.75" customHeight="1">
      <c r="A379" s="12"/>
      <c r="B379" s="21" t="str">
        <f>IF(ISBLANK(datasets!B379),"",datasets!B379)</f>
        <v/>
      </c>
      <c r="C379" s="21" t="str">
        <f t="shared" si="1"/>
        <v/>
      </c>
      <c r="D379" s="21" t="str">
        <f t="shared" si="2"/>
        <v/>
      </c>
    </row>
    <row r="380" ht="15.75" customHeight="1">
      <c r="A380" s="12"/>
      <c r="B380" s="21" t="str">
        <f>IF(ISBLANK(datasets!B380),"",datasets!B380)</f>
        <v/>
      </c>
      <c r="C380" s="21" t="str">
        <f t="shared" si="1"/>
        <v/>
      </c>
      <c r="D380" s="21" t="str">
        <f t="shared" si="2"/>
        <v/>
      </c>
    </row>
    <row r="381" ht="15.75" customHeight="1">
      <c r="A381" s="12"/>
      <c r="B381" s="21" t="str">
        <f>IF(ISBLANK(datasets!B381),"",datasets!B381)</f>
        <v/>
      </c>
      <c r="C381" s="21" t="str">
        <f t="shared" si="1"/>
        <v/>
      </c>
      <c r="D381" s="21" t="str">
        <f t="shared" si="2"/>
        <v/>
      </c>
    </row>
    <row r="382" ht="15.75" customHeight="1">
      <c r="A382" s="12"/>
      <c r="B382" s="21" t="str">
        <f>IF(ISBLANK(datasets!B382),"",datasets!B382)</f>
        <v/>
      </c>
      <c r="C382" s="21" t="str">
        <f t="shared" si="1"/>
        <v/>
      </c>
      <c r="D382" s="21" t="str">
        <f t="shared" si="2"/>
        <v/>
      </c>
    </row>
    <row r="383" ht="15.75" customHeight="1">
      <c r="A383" s="12"/>
      <c r="B383" s="21" t="str">
        <f>IF(ISBLANK(datasets!B383),"",datasets!B383)</f>
        <v/>
      </c>
      <c r="C383" s="21" t="str">
        <f t="shared" si="1"/>
        <v/>
      </c>
      <c r="D383" s="21" t="str">
        <f t="shared" si="2"/>
        <v/>
      </c>
    </row>
    <row r="384" ht="15.75" customHeight="1">
      <c r="A384" s="12"/>
      <c r="B384" s="21" t="str">
        <f>IF(ISBLANK(datasets!B384),"",datasets!B384)</f>
        <v/>
      </c>
      <c r="C384" s="21" t="str">
        <f t="shared" si="1"/>
        <v/>
      </c>
      <c r="D384" s="21" t="str">
        <f t="shared" si="2"/>
        <v/>
      </c>
    </row>
    <row r="385" ht="15.75" customHeight="1">
      <c r="A385" s="12"/>
      <c r="B385" s="21" t="str">
        <f>IF(ISBLANK(datasets!B385),"",datasets!B385)</f>
        <v/>
      </c>
      <c r="C385" s="21" t="str">
        <f t="shared" si="1"/>
        <v/>
      </c>
      <c r="D385" s="21" t="str">
        <f t="shared" si="2"/>
        <v/>
      </c>
    </row>
    <row r="386" ht="15.75" customHeight="1">
      <c r="A386" s="12"/>
      <c r="B386" s="21" t="str">
        <f>IF(ISBLANK(datasets!B386),"",datasets!B386)</f>
        <v/>
      </c>
      <c r="C386" s="21" t="str">
        <f t="shared" si="1"/>
        <v/>
      </c>
      <c r="D386" s="21" t="str">
        <f t="shared" si="2"/>
        <v/>
      </c>
    </row>
    <row r="387" ht="15.75" customHeight="1">
      <c r="A387" s="12"/>
      <c r="B387" s="21" t="str">
        <f>IF(ISBLANK(datasets!B387),"",datasets!B387)</f>
        <v/>
      </c>
      <c r="C387" s="21" t="str">
        <f t="shared" si="1"/>
        <v/>
      </c>
      <c r="D387" s="21" t="str">
        <f t="shared" si="2"/>
        <v/>
      </c>
    </row>
    <row r="388" ht="15.75" customHeight="1">
      <c r="A388" s="12"/>
      <c r="B388" s="21" t="str">
        <f>IF(ISBLANK(datasets!B388),"",datasets!B388)</f>
        <v/>
      </c>
      <c r="C388" s="21" t="str">
        <f t="shared" si="1"/>
        <v/>
      </c>
      <c r="D388" s="21" t="str">
        <f t="shared" si="2"/>
        <v/>
      </c>
    </row>
    <row r="389" ht="15.75" customHeight="1">
      <c r="A389" s="12"/>
      <c r="B389" s="21" t="str">
        <f>IF(ISBLANK(datasets!B389),"",datasets!B389)</f>
        <v/>
      </c>
      <c r="C389" s="21" t="str">
        <f t="shared" si="1"/>
        <v/>
      </c>
      <c r="D389" s="21" t="str">
        <f t="shared" si="2"/>
        <v/>
      </c>
    </row>
    <row r="390" ht="15.75" customHeight="1">
      <c r="A390" s="12"/>
      <c r="B390" s="21" t="str">
        <f>IF(ISBLANK(datasets!B390),"",datasets!B390)</f>
        <v/>
      </c>
      <c r="C390" s="21" t="str">
        <f t="shared" si="1"/>
        <v/>
      </c>
      <c r="D390" s="21" t="str">
        <f t="shared" si="2"/>
        <v/>
      </c>
    </row>
    <row r="391" ht="15.75" customHeight="1">
      <c r="A391" s="12"/>
      <c r="B391" s="21" t="str">
        <f>IF(ISBLANK(datasets!B391),"",datasets!B391)</f>
        <v/>
      </c>
      <c r="C391" s="21" t="str">
        <f t="shared" si="1"/>
        <v/>
      </c>
      <c r="D391" s="21" t="str">
        <f t="shared" si="2"/>
        <v/>
      </c>
    </row>
    <row r="392" ht="15.75" customHeight="1">
      <c r="A392" s="12"/>
      <c r="B392" s="21" t="str">
        <f>IF(ISBLANK(datasets!B392),"",datasets!B392)</f>
        <v/>
      </c>
      <c r="C392" s="21" t="str">
        <f t="shared" si="1"/>
        <v/>
      </c>
      <c r="D392" s="21" t="str">
        <f t="shared" si="2"/>
        <v/>
      </c>
    </row>
    <row r="393" ht="15.75" customHeight="1">
      <c r="A393" s="12"/>
      <c r="B393" s="21" t="str">
        <f>IF(ISBLANK(datasets!B393),"",datasets!B393)</f>
        <v/>
      </c>
      <c r="C393" s="21" t="str">
        <f t="shared" si="1"/>
        <v/>
      </c>
      <c r="D393" s="21" t="str">
        <f t="shared" si="2"/>
        <v/>
      </c>
    </row>
    <row r="394" ht="15.75" customHeight="1">
      <c r="A394" s="12"/>
      <c r="B394" s="21" t="str">
        <f>IF(ISBLANK(datasets!B394),"",datasets!B394)</f>
        <v/>
      </c>
      <c r="C394" s="21" t="str">
        <f t="shared" si="1"/>
        <v/>
      </c>
      <c r="D394" s="21" t="str">
        <f t="shared" si="2"/>
        <v/>
      </c>
    </row>
    <row r="395" ht="15.75" customHeight="1">
      <c r="A395" s="12"/>
      <c r="B395" s="21" t="str">
        <f>IF(ISBLANK(datasets!B395),"",datasets!B395)</f>
        <v/>
      </c>
      <c r="C395" s="21" t="str">
        <f t="shared" si="1"/>
        <v/>
      </c>
      <c r="D395" s="21" t="str">
        <f t="shared" si="2"/>
        <v/>
      </c>
    </row>
    <row r="396" ht="15.75" customHeight="1">
      <c r="A396" s="12"/>
      <c r="B396" s="21" t="str">
        <f>IF(ISBLANK(datasets!B396),"",datasets!B396)</f>
        <v/>
      </c>
      <c r="C396" s="21" t="str">
        <f t="shared" si="1"/>
        <v/>
      </c>
      <c r="D396" s="21" t="str">
        <f t="shared" si="2"/>
        <v/>
      </c>
    </row>
    <row r="397" ht="15.75" customHeight="1">
      <c r="A397" s="12"/>
      <c r="B397" s="21" t="str">
        <f>IF(ISBLANK(datasets!B397),"",datasets!B397)</f>
        <v/>
      </c>
      <c r="C397" s="21" t="str">
        <f t="shared" si="1"/>
        <v/>
      </c>
      <c r="D397" s="21" t="str">
        <f t="shared" si="2"/>
        <v/>
      </c>
    </row>
    <row r="398" ht="15.75" customHeight="1">
      <c r="A398" s="12"/>
      <c r="B398" s="21" t="str">
        <f>IF(ISBLANK(datasets!B398),"",datasets!B398)</f>
        <v/>
      </c>
      <c r="C398" s="21" t="str">
        <f t="shared" si="1"/>
        <v/>
      </c>
      <c r="D398" s="21" t="str">
        <f t="shared" si="2"/>
        <v/>
      </c>
    </row>
    <row r="399" ht="15.75" customHeight="1">
      <c r="A399" s="12"/>
      <c r="B399" s="21" t="str">
        <f>IF(ISBLANK(datasets!B399),"",datasets!B399)</f>
        <v/>
      </c>
      <c r="C399" s="21" t="str">
        <f t="shared" si="1"/>
        <v/>
      </c>
      <c r="D399" s="21" t="str">
        <f t="shared" si="2"/>
        <v/>
      </c>
    </row>
    <row r="400" ht="15.75" customHeight="1">
      <c r="A400" s="12"/>
      <c r="B400" s="21" t="str">
        <f>IF(ISBLANK(datasets!B400),"",datasets!B400)</f>
        <v/>
      </c>
      <c r="C400" s="21" t="str">
        <f t="shared" si="1"/>
        <v/>
      </c>
      <c r="D400" s="21" t="str">
        <f t="shared" si="2"/>
        <v/>
      </c>
    </row>
    <row r="401" ht="15.75" customHeight="1">
      <c r="A401" s="12"/>
      <c r="B401" s="21" t="str">
        <f>IF(ISBLANK(datasets!B401),"",datasets!B401)</f>
        <v/>
      </c>
      <c r="C401" s="21" t="str">
        <f t="shared" si="1"/>
        <v/>
      </c>
      <c r="D401" s="21" t="str">
        <f t="shared" si="2"/>
        <v/>
      </c>
    </row>
    <row r="402" ht="15.75" customHeight="1">
      <c r="A402" s="12"/>
      <c r="B402" s="21" t="str">
        <f>IF(ISBLANK(datasets!B402),"",datasets!B402)</f>
        <v/>
      </c>
      <c r="C402" s="21" t="str">
        <f t="shared" si="1"/>
        <v/>
      </c>
      <c r="D402" s="21" t="str">
        <f t="shared" si="2"/>
        <v/>
      </c>
    </row>
    <row r="403" ht="15.75" customHeight="1">
      <c r="A403" s="12"/>
      <c r="B403" s="21" t="str">
        <f>IF(ISBLANK(datasets!B403),"",datasets!B403)</f>
        <v/>
      </c>
      <c r="C403" s="21" t="str">
        <f t="shared" si="1"/>
        <v/>
      </c>
      <c r="D403" s="21" t="str">
        <f t="shared" si="2"/>
        <v/>
      </c>
    </row>
    <row r="404" ht="15.75" customHeight="1">
      <c r="A404" s="12"/>
      <c r="B404" s="21" t="str">
        <f>IF(ISBLANK(datasets!B404),"",datasets!B404)</f>
        <v/>
      </c>
      <c r="C404" s="21" t="str">
        <f t="shared" si="1"/>
        <v/>
      </c>
      <c r="D404" s="21" t="str">
        <f t="shared" si="2"/>
        <v/>
      </c>
    </row>
    <row r="405" ht="15.75" customHeight="1">
      <c r="A405" s="12"/>
      <c r="B405" s="21" t="str">
        <f>IF(ISBLANK(datasets!B405),"",datasets!B405)</f>
        <v/>
      </c>
      <c r="C405" s="21" t="str">
        <f t="shared" si="1"/>
        <v/>
      </c>
      <c r="D405" s="21" t="str">
        <f t="shared" si="2"/>
        <v/>
      </c>
    </row>
    <row r="406" ht="15.75" customHeight="1">
      <c r="A406" s="12"/>
      <c r="B406" s="21" t="str">
        <f>IF(ISBLANK(datasets!B406),"",datasets!B406)</f>
        <v/>
      </c>
      <c r="C406" s="21" t="str">
        <f t="shared" si="1"/>
        <v/>
      </c>
      <c r="D406" s="21" t="str">
        <f t="shared" si="2"/>
        <v/>
      </c>
    </row>
    <row r="407" ht="15.75" customHeight="1">
      <c r="A407" s="12"/>
      <c r="B407" s="21" t="str">
        <f>IF(ISBLANK(datasets!B407),"",datasets!B407)</f>
        <v/>
      </c>
      <c r="C407" s="21" t="str">
        <f t="shared" si="1"/>
        <v/>
      </c>
      <c r="D407" s="21" t="str">
        <f t="shared" si="2"/>
        <v/>
      </c>
    </row>
    <row r="408" ht="15.75" customHeight="1">
      <c r="A408" s="12"/>
      <c r="B408" s="21" t="str">
        <f>IF(ISBLANK(datasets!B408),"",datasets!B408)</f>
        <v/>
      </c>
      <c r="C408" s="21" t="str">
        <f t="shared" si="1"/>
        <v/>
      </c>
      <c r="D408" s="21" t="str">
        <f t="shared" si="2"/>
        <v/>
      </c>
    </row>
    <row r="409" ht="15.75" customHeight="1">
      <c r="A409" s="12"/>
      <c r="B409" s="21" t="str">
        <f>IF(ISBLANK(datasets!B409),"",datasets!B409)</f>
        <v/>
      </c>
      <c r="C409" s="21" t="str">
        <f t="shared" si="1"/>
        <v/>
      </c>
      <c r="D409" s="21" t="str">
        <f t="shared" si="2"/>
        <v/>
      </c>
    </row>
    <row r="410" ht="15.75" customHeight="1">
      <c r="A410" s="12"/>
      <c r="B410" s="21" t="str">
        <f>IF(ISBLANK(datasets!B410),"",datasets!B410)</f>
        <v/>
      </c>
      <c r="C410" s="21" t="str">
        <f t="shared" si="1"/>
        <v/>
      </c>
      <c r="D410" s="21" t="str">
        <f t="shared" si="2"/>
        <v/>
      </c>
    </row>
    <row r="411" ht="15.75" customHeight="1">
      <c r="A411" s="12"/>
      <c r="B411" s="21" t="str">
        <f>IF(ISBLANK(datasets!B411),"",datasets!B411)</f>
        <v/>
      </c>
      <c r="C411" s="21" t="str">
        <f t="shared" si="1"/>
        <v/>
      </c>
      <c r="D411" s="21" t="str">
        <f t="shared" si="2"/>
        <v/>
      </c>
    </row>
    <row r="412" ht="15.75" customHeight="1">
      <c r="A412" s="12"/>
      <c r="B412" s="21" t="str">
        <f>IF(ISBLANK(datasets!B412),"",datasets!B412)</f>
        <v/>
      </c>
      <c r="C412" s="21" t="str">
        <f t="shared" si="1"/>
        <v/>
      </c>
      <c r="D412" s="21" t="str">
        <f t="shared" si="2"/>
        <v/>
      </c>
    </row>
    <row r="413" ht="15.75" customHeight="1">
      <c r="A413" s="12"/>
      <c r="B413" s="21" t="str">
        <f>IF(ISBLANK(datasets!B413),"",datasets!B413)</f>
        <v/>
      </c>
      <c r="C413" s="21" t="str">
        <f t="shared" si="1"/>
        <v/>
      </c>
      <c r="D413" s="21" t="str">
        <f t="shared" si="2"/>
        <v/>
      </c>
    </row>
    <row r="414" ht="15.75" customHeight="1">
      <c r="A414" s="12"/>
      <c r="B414" s="21" t="str">
        <f>IF(ISBLANK(datasets!B414),"",datasets!B414)</f>
        <v/>
      </c>
      <c r="C414" s="21" t="str">
        <f t="shared" si="1"/>
        <v/>
      </c>
      <c r="D414" s="21" t="str">
        <f t="shared" si="2"/>
        <v/>
      </c>
    </row>
    <row r="415" ht="15.75" customHeight="1">
      <c r="A415" s="12"/>
      <c r="B415" s="21" t="str">
        <f>IF(ISBLANK(datasets!B415),"",datasets!B415)</f>
        <v/>
      </c>
      <c r="C415" s="21" t="str">
        <f t="shared" si="1"/>
        <v/>
      </c>
      <c r="D415" s="21" t="str">
        <f t="shared" si="2"/>
        <v/>
      </c>
    </row>
    <row r="416" ht="15.75" customHeight="1">
      <c r="A416" s="12"/>
      <c r="B416" s="21" t="str">
        <f>IF(ISBLANK(datasets!B416),"",datasets!B416)</f>
        <v/>
      </c>
      <c r="C416" s="21" t="str">
        <f t="shared" si="1"/>
        <v/>
      </c>
      <c r="D416" s="21" t="str">
        <f t="shared" si="2"/>
        <v/>
      </c>
    </row>
    <row r="417" ht="15.75" customHeight="1">
      <c r="A417" s="12"/>
      <c r="B417" s="21" t="str">
        <f>IF(ISBLANK(datasets!B417),"",datasets!B417)</f>
        <v/>
      </c>
      <c r="C417" s="21" t="str">
        <f t="shared" si="1"/>
        <v/>
      </c>
      <c r="D417" s="21" t="str">
        <f t="shared" si="2"/>
        <v/>
      </c>
    </row>
    <row r="418" ht="15.75" customHeight="1">
      <c r="A418" s="12"/>
      <c r="B418" s="21" t="str">
        <f>IF(ISBLANK(datasets!B418),"",datasets!B418)</f>
        <v/>
      </c>
      <c r="C418" s="21" t="str">
        <f t="shared" si="1"/>
        <v/>
      </c>
      <c r="D418" s="21" t="str">
        <f t="shared" si="2"/>
        <v/>
      </c>
    </row>
    <row r="419" ht="15.75" customHeight="1">
      <c r="A419" s="12"/>
      <c r="B419" s="21" t="str">
        <f>IF(ISBLANK(datasets!B419),"",datasets!B419)</f>
        <v/>
      </c>
      <c r="C419" s="21" t="str">
        <f t="shared" si="1"/>
        <v/>
      </c>
      <c r="D419" s="21" t="str">
        <f t="shared" si="2"/>
        <v/>
      </c>
    </row>
    <row r="420" ht="15.75" customHeight="1">
      <c r="A420" s="12"/>
      <c r="B420" s="21" t="str">
        <f>IF(ISBLANK(datasets!B420),"",datasets!B420)</f>
        <v/>
      </c>
      <c r="C420" s="21" t="str">
        <f t="shared" si="1"/>
        <v/>
      </c>
      <c r="D420" s="21" t="str">
        <f t="shared" si="2"/>
        <v/>
      </c>
    </row>
    <row r="421" ht="15.75" customHeight="1">
      <c r="A421" s="12"/>
      <c r="B421" s="21" t="str">
        <f>IF(ISBLANK(datasets!B421),"",datasets!B421)</f>
        <v/>
      </c>
      <c r="C421" s="21" t="str">
        <f t="shared" si="1"/>
        <v/>
      </c>
      <c r="D421" s="21" t="str">
        <f t="shared" si="2"/>
        <v/>
      </c>
    </row>
    <row r="422" ht="15.75" customHeight="1">
      <c r="A422" s="12"/>
      <c r="B422" s="21" t="str">
        <f>IF(ISBLANK(datasets!B422),"",datasets!B422)</f>
        <v/>
      </c>
      <c r="C422" s="21" t="str">
        <f t="shared" si="1"/>
        <v/>
      </c>
      <c r="D422" s="21" t="str">
        <f t="shared" si="2"/>
        <v/>
      </c>
    </row>
    <row r="423" ht="15.75" customHeight="1">
      <c r="A423" s="12"/>
      <c r="B423" s="21" t="str">
        <f>IF(ISBLANK(datasets!B423),"",datasets!B423)</f>
        <v/>
      </c>
      <c r="C423" s="21" t="str">
        <f t="shared" si="1"/>
        <v/>
      </c>
      <c r="D423" s="21" t="str">
        <f t="shared" si="2"/>
        <v/>
      </c>
    </row>
    <row r="424" ht="15.75" customHeight="1">
      <c r="A424" s="12"/>
      <c r="B424" s="21" t="str">
        <f>IF(ISBLANK(datasets!B424),"",datasets!B424)</f>
        <v/>
      </c>
      <c r="C424" s="21" t="str">
        <f t="shared" si="1"/>
        <v/>
      </c>
      <c r="D424" s="21" t="str">
        <f t="shared" si="2"/>
        <v/>
      </c>
    </row>
    <row r="425" ht="15.75" customHeight="1">
      <c r="A425" s="12"/>
      <c r="B425" s="21" t="str">
        <f>IF(ISBLANK(datasets!B425),"",datasets!B425)</f>
        <v/>
      </c>
      <c r="C425" s="21" t="str">
        <f t="shared" si="1"/>
        <v/>
      </c>
      <c r="D425" s="21" t="str">
        <f t="shared" si="2"/>
        <v/>
      </c>
    </row>
    <row r="426" ht="15.75" customHeight="1">
      <c r="A426" s="12"/>
      <c r="B426" s="21" t="str">
        <f>IF(ISBLANK(datasets!B426),"",datasets!B426)</f>
        <v/>
      </c>
      <c r="C426" s="21" t="str">
        <f t="shared" si="1"/>
        <v/>
      </c>
      <c r="D426" s="21" t="str">
        <f t="shared" si="2"/>
        <v/>
      </c>
    </row>
    <row r="427" ht="15.75" customHeight="1">
      <c r="A427" s="12"/>
      <c r="B427" s="21" t="str">
        <f>IF(ISBLANK(datasets!B427),"",datasets!B427)</f>
        <v/>
      </c>
      <c r="C427" s="21" t="str">
        <f t="shared" si="1"/>
        <v/>
      </c>
      <c r="D427" s="21" t="str">
        <f t="shared" si="2"/>
        <v/>
      </c>
    </row>
    <row r="428" ht="15.75" customHeight="1">
      <c r="A428" s="12"/>
      <c r="B428" s="21" t="str">
        <f>IF(ISBLANK(datasets!B428),"",datasets!B428)</f>
        <v/>
      </c>
      <c r="C428" s="21" t="str">
        <f t="shared" si="1"/>
        <v/>
      </c>
      <c r="D428" s="21" t="str">
        <f t="shared" si="2"/>
        <v/>
      </c>
    </row>
    <row r="429" ht="15.75" customHeight="1">
      <c r="A429" s="12"/>
      <c r="B429" s="21" t="str">
        <f>IF(ISBLANK(datasets!B429),"",datasets!B429)</f>
        <v/>
      </c>
      <c r="C429" s="21" t="str">
        <f t="shared" si="1"/>
        <v/>
      </c>
      <c r="D429" s="21" t="str">
        <f t="shared" si="2"/>
        <v/>
      </c>
    </row>
    <row r="430" ht="15.75" customHeight="1">
      <c r="A430" s="12"/>
      <c r="B430" s="21" t="str">
        <f>IF(ISBLANK(datasets!B430),"",datasets!B430)</f>
        <v/>
      </c>
      <c r="C430" s="21" t="str">
        <f t="shared" si="1"/>
        <v/>
      </c>
      <c r="D430" s="21" t="str">
        <f t="shared" si="2"/>
        <v/>
      </c>
    </row>
    <row r="431" ht="15.75" customHeight="1">
      <c r="A431" s="12"/>
      <c r="B431" s="21" t="str">
        <f>IF(ISBLANK(datasets!B431),"",datasets!B431)</f>
        <v/>
      </c>
      <c r="C431" s="21" t="str">
        <f t="shared" si="1"/>
        <v/>
      </c>
      <c r="D431" s="21" t="str">
        <f t="shared" si="2"/>
        <v/>
      </c>
    </row>
    <row r="432" ht="15.75" customHeight="1">
      <c r="A432" s="12"/>
      <c r="B432" s="21" t="str">
        <f>IF(ISBLANK(datasets!B432),"",datasets!B432)</f>
        <v/>
      </c>
      <c r="C432" s="21" t="str">
        <f t="shared" si="1"/>
        <v/>
      </c>
      <c r="D432" s="21" t="str">
        <f t="shared" si="2"/>
        <v/>
      </c>
    </row>
    <row r="433" ht="15.75" customHeight="1">
      <c r="A433" s="12"/>
      <c r="B433" s="21" t="str">
        <f>IF(ISBLANK(datasets!B433),"",datasets!B433)</f>
        <v/>
      </c>
      <c r="C433" s="21" t="str">
        <f t="shared" si="1"/>
        <v/>
      </c>
      <c r="D433" s="21" t="str">
        <f t="shared" si="2"/>
        <v/>
      </c>
    </row>
    <row r="434" ht="15.75" customHeight="1">
      <c r="A434" s="12"/>
      <c r="B434" s="21" t="str">
        <f>IF(ISBLANK(datasets!B434),"",datasets!B434)</f>
        <v/>
      </c>
      <c r="C434" s="21" t="str">
        <f t="shared" si="1"/>
        <v/>
      </c>
      <c r="D434" s="21" t="str">
        <f t="shared" si="2"/>
        <v/>
      </c>
    </row>
    <row r="435" ht="15.75" customHeight="1">
      <c r="A435" s="12"/>
      <c r="B435" s="21" t="str">
        <f>IF(ISBLANK(datasets!B435),"",datasets!B435)</f>
        <v/>
      </c>
      <c r="C435" s="21" t="str">
        <f t="shared" si="1"/>
        <v/>
      </c>
      <c r="D435" s="21" t="str">
        <f t="shared" si="2"/>
        <v/>
      </c>
    </row>
    <row r="436" ht="15.75" customHeight="1">
      <c r="A436" s="12"/>
      <c r="B436" s="21" t="str">
        <f>IF(ISBLANK(datasets!B436),"",datasets!B436)</f>
        <v/>
      </c>
      <c r="C436" s="21" t="str">
        <f t="shared" si="1"/>
        <v/>
      </c>
      <c r="D436" s="21" t="str">
        <f t="shared" si="2"/>
        <v/>
      </c>
    </row>
    <row r="437" ht="15.75" customHeight="1">
      <c r="A437" s="12"/>
      <c r="B437" s="21" t="str">
        <f>IF(ISBLANK(datasets!B437),"",datasets!B437)</f>
        <v/>
      </c>
      <c r="C437" s="21" t="str">
        <f t="shared" si="1"/>
        <v/>
      </c>
      <c r="D437" s="21" t="str">
        <f t="shared" si="2"/>
        <v/>
      </c>
    </row>
    <row r="438" ht="15.75" customHeight="1">
      <c r="A438" s="12"/>
      <c r="B438" s="21" t="str">
        <f>IF(ISBLANK(datasets!B438),"",datasets!B438)</f>
        <v/>
      </c>
      <c r="C438" s="21" t="str">
        <f t="shared" si="1"/>
        <v/>
      </c>
      <c r="D438" s="21" t="str">
        <f t="shared" si="2"/>
        <v/>
      </c>
    </row>
    <row r="439" ht="15.75" customHeight="1">
      <c r="A439" s="12"/>
      <c r="B439" s="21" t="str">
        <f>IF(ISBLANK(datasets!B439),"",datasets!B439)</f>
        <v/>
      </c>
      <c r="C439" s="21" t="str">
        <f t="shared" si="1"/>
        <v/>
      </c>
      <c r="D439" s="21" t="str">
        <f t="shared" si="2"/>
        <v/>
      </c>
    </row>
    <row r="440" ht="15.75" customHeight="1">
      <c r="A440" s="12"/>
      <c r="B440" s="21" t="str">
        <f>IF(ISBLANK(datasets!B440),"",datasets!B440)</f>
        <v/>
      </c>
      <c r="C440" s="21" t="str">
        <f t="shared" si="1"/>
        <v/>
      </c>
      <c r="D440" s="21" t="str">
        <f t="shared" si="2"/>
        <v/>
      </c>
    </row>
    <row r="441" ht="15.75" customHeight="1">
      <c r="A441" s="12"/>
      <c r="B441" s="21" t="str">
        <f>IF(ISBLANK(datasets!B441),"",datasets!B441)</f>
        <v/>
      </c>
      <c r="C441" s="21" t="str">
        <f t="shared" si="1"/>
        <v/>
      </c>
      <c r="D441" s="21" t="str">
        <f t="shared" si="2"/>
        <v/>
      </c>
    </row>
    <row r="442" ht="15.75" customHeight="1">
      <c r="A442" s="12"/>
      <c r="B442" s="21" t="str">
        <f>IF(ISBLANK(datasets!B442),"",datasets!B442)</f>
        <v/>
      </c>
      <c r="C442" s="21" t="str">
        <f t="shared" si="1"/>
        <v/>
      </c>
      <c r="D442" s="21" t="str">
        <f t="shared" si="2"/>
        <v/>
      </c>
    </row>
    <row r="443" ht="15.75" customHeight="1">
      <c r="A443" s="12"/>
      <c r="B443" s="21" t="str">
        <f>IF(ISBLANK(datasets!B443),"",datasets!B443)</f>
        <v/>
      </c>
      <c r="C443" s="21" t="str">
        <f t="shared" si="1"/>
        <v/>
      </c>
      <c r="D443" s="21" t="str">
        <f t="shared" si="2"/>
        <v/>
      </c>
    </row>
    <row r="444" ht="15.75" customHeight="1">
      <c r="A444" s="12"/>
      <c r="B444" s="21" t="str">
        <f>IF(ISBLANK(datasets!B444),"",datasets!B444)</f>
        <v/>
      </c>
      <c r="C444" s="21" t="str">
        <f t="shared" si="1"/>
        <v/>
      </c>
      <c r="D444" s="21" t="str">
        <f t="shared" si="2"/>
        <v/>
      </c>
    </row>
    <row r="445" ht="15.75" customHeight="1">
      <c r="A445" s="12"/>
      <c r="B445" s="21" t="str">
        <f>IF(ISBLANK(datasets!B445),"",datasets!B445)</f>
        <v/>
      </c>
      <c r="C445" s="21" t="str">
        <f t="shared" si="1"/>
        <v/>
      </c>
      <c r="D445" s="21" t="str">
        <f t="shared" si="2"/>
        <v/>
      </c>
    </row>
    <row r="446" ht="15.75" customHeight="1">
      <c r="A446" s="12"/>
      <c r="B446" s="21" t="str">
        <f>IF(ISBLANK(datasets!B446),"",datasets!B446)</f>
        <v/>
      </c>
      <c r="C446" s="21" t="str">
        <f t="shared" si="1"/>
        <v/>
      </c>
      <c r="D446" s="21" t="str">
        <f t="shared" si="2"/>
        <v/>
      </c>
    </row>
    <row r="447" ht="15.75" customHeight="1">
      <c r="A447" s="12"/>
      <c r="B447" s="21" t="str">
        <f>IF(ISBLANK(datasets!B447),"",datasets!B447)</f>
        <v/>
      </c>
      <c r="C447" s="21" t="str">
        <f t="shared" si="1"/>
        <v/>
      </c>
      <c r="D447" s="21" t="str">
        <f t="shared" si="2"/>
        <v/>
      </c>
    </row>
    <row r="448" ht="15.75" customHeight="1">
      <c r="A448" s="12"/>
      <c r="B448" s="21" t="str">
        <f>IF(ISBLANK(datasets!B448),"",datasets!B448)</f>
        <v/>
      </c>
      <c r="C448" s="21" t="str">
        <f t="shared" si="1"/>
        <v/>
      </c>
      <c r="D448" s="21" t="str">
        <f t="shared" si="2"/>
        <v/>
      </c>
    </row>
    <row r="449" ht="15.75" customHeight="1">
      <c r="A449" s="12"/>
      <c r="B449" s="21" t="str">
        <f>IF(ISBLANK(datasets!B449),"",datasets!B449)</f>
        <v/>
      </c>
      <c r="C449" s="21" t="str">
        <f t="shared" si="1"/>
        <v/>
      </c>
      <c r="D449" s="21" t="str">
        <f t="shared" si="2"/>
        <v/>
      </c>
    </row>
    <row r="450" ht="15.75" customHeight="1">
      <c r="A450" s="12"/>
      <c r="B450" s="21" t="str">
        <f>IF(ISBLANK(datasets!B450),"",datasets!B450)</f>
        <v/>
      </c>
      <c r="C450" s="21" t="str">
        <f t="shared" si="1"/>
        <v/>
      </c>
      <c r="D450" s="21" t="str">
        <f t="shared" si="2"/>
        <v/>
      </c>
    </row>
    <row r="451" ht="15.75" customHeight="1">
      <c r="A451" s="12"/>
      <c r="B451" s="21" t="str">
        <f>IF(ISBLANK(datasets!B451),"",datasets!B451)</f>
        <v/>
      </c>
      <c r="C451" s="21" t="str">
        <f t="shared" si="1"/>
        <v/>
      </c>
      <c r="D451" s="21" t="str">
        <f t="shared" si="2"/>
        <v/>
      </c>
    </row>
    <row r="452" ht="15.75" customHeight="1">
      <c r="A452" s="12"/>
      <c r="B452" s="21" t="str">
        <f>IF(ISBLANK(datasets!B452),"",datasets!B452)</f>
        <v/>
      </c>
      <c r="C452" s="21" t="str">
        <f t="shared" si="1"/>
        <v/>
      </c>
      <c r="D452" s="21" t="str">
        <f t="shared" si="2"/>
        <v/>
      </c>
    </row>
    <row r="453" ht="15.75" customHeight="1">
      <c r="A453" s="12"/>
      <c r="B453" s="21" t="str">
        <f>IF(ISBLANK(datasets!B453),"",datasets!B453)</f>
        <v/>
      </c>
      <c r="C453" s="21" t="str">
        <f t="shared" si="1"/>
        <v/>
      </c>
      <c r="D453" s="21" t="str">
        <f t="shared" si="2"/>
        <v/>
      </c>
    </row>
    <row r="454" ht="15.75" customHeight="1">
      <c r="A454" s="12"/>
      <c r="B454" s="21" t="str">
        <f>IF(ISBLANK(datasets!B454),"",datasets!B454)</f>
        <v/>
      </c>
      <c r="C454" s="21" t="str">
        <f t="shared" si="1"/>
        <v/>
      </c>
      <c r="D454" s="21" t="str">
        <f t="shared" si="2"/>
        <v/>
      </c>
    </row>
    <row r="455" ht="15.75" customHeight="1">
      <c r="A455" s="12"/>
      <c r="B455" s="21" t="str">
        <f>IF(ISBLANK(datasets!B455),"",datasets!B455)</f>
        <v/>
      </c>
      <c r="C455" s="21" t="str">
        <f t="shared" si="1"/>
        <v/>
      </c>
      <c r="D455" s="21" t="str">
        <f t="shared" si="2"/>
        <v/>
      </c>
    </row>
    <row r="456" ht="15.75" customHeight="1">
      <c r="A456" s="12"/>
      <c r="B456" s="21" t="str">
        <f>IF(ISBLANK(datasets!B456),"",datasets!B456)</f>
        <v/>
      </c>
      <c r="C456" s="21" t="str">
        <f t="shared" si="1"/>
        <v/>
      </c>
      <c r="D456" s="21" t="str">
        <f t="shared" si="2"/>
        <v/>
      </c>
    </row>
    <row r="457" ht="15.75" customHeight="1">
      <c r="A457" s="12"/>
      <c r="B457" s="21" t="str">
        <f>IF(ISBLANK(datasets!B457),"",datasets!B457)</f>
        <v/>
      </c>
      <c r="C457" s="21" t="str">
        <f t="shared" si="1"/>
        <v/>
      </c>
      <c r="D457" s="21" t="str">
        <f t="shared" si="2"/>
        <v/>
      </c>
    </row>
    <row r="458" ht="15.75" customHeight="1">
      <c r="A458" s="12"/>
      <c r="B458" s="21" t="str">
        <f>IF(ISBLANK(datasets!B458),"",datasets!B458)</f>
        <v/>
      </c>
      <c r="C458" s="21" t="str">
        <f t="shared" si="1"/>
        <v/>
      </c>
      <c r="D458" s="21" t="str">
        <f t="shared" si="2"/>
        <v/>
      </c>
    </row>
    <row r="459" ht="15.75" customHeight="1">
      <c r="A459" s="12"/>
      <c r="B459" s="21" t="str">
        <f>IF(ISBLANK(datasets!B459),"",datasets!B459)</f>
        <v/>
      </c>
      <c r="C459" s="21" t="str">
        <f t="shared" si="1"/>
        <v/>
      </c>
      <c r="D459" s="21" t="str">
        <f t="shared" si="2"/>
        <v/>
      </c>
    </row>
    <row r="460" ht="15.75" customHeight="1">
      <c r="A460" s="12"/>
      <c r="B460" s="21" t="str">
        <f>IF(ISBLANK(datasets!B460),"",datasets!B460)</f>
        <v/>
      </c>
      <c r="C460" s="21" t="str">
        <f t="shared" si="1"/>
        <v/>
      </c>
      <c r="D460" s="21" t="str">
        <f t="shared" si="2"/>
        <v/>
      </c>
    </row>
    <row r="461" ht="15.75" customHeight="1">
      <c r="A461" s="12"/>
      <c r="B461" s="21" t="str">
        <f>IF(ISBLANK(datasets!B461),"",datasets!B461)</f>
        <v/>
      </c>
      <c r="C461" s="21" t="str">
        <f t="shared" si="1"/>
        <v/>
      </c>
      <c r="D461" s="21" t="str">
        <f t="shared" si="2"/>
        <v/>
      </c>
    </row>
    <row r="462" ht="15.75" customHeight="1">
      <c r="A462" s="12"/>
      <c r="B462" s="21" t="str">
        <f>IF(ISBLANK(datasets!B462),"",datasets!B462)</f>
        <v/>
      </c>
      <c r="C462" s="21" t="str">
        <f t="shared" si="1"/>
        <v/>
      </c>
      <c r="D462" s="21" t="str">
        <f t="shared" si="2"/>
        <v/>
      </c>
    </row>
    <row r="463" ht="15.75" customHeight="1">
      <c r="A463" s="12"/>
      <c r="B463" s="21" t="str">
        <f>IF(ISBLANK(datasets!B463),"",datasets!B463)</f>
        <v/>
      </c>
      <c r="C463" s="21" t="str">
        <f t="shared" si="1"/>
        <v/>
      </c>
      <c r="D463" s="21" t="str">
        <f t="shared" si="2"/>
        <v/>
      </c>
    </row>
    <row r="464" ht="15.75" customHeight="1">
      <c r="A464" s="12"/>
      <c r="B464" s="21" t="str">
        <f>IF(ISBLANK(datasets!B464),"",datasets!B464)</f>
        <v/>
      </c>
      <c r="C464" s="21" t="str">
        <f t="shared" si="1"/>
        <v/>
      </c>
      <c r="D464" s="21" t="str">
        <f t="shared" si="2"/>
        <v/>
      </c>
    </row>
    <row r="465" ht="15.75" customHeight="1">
      <c r="A465" s="12"/>
      <c r="B465" s="21" t="str">
        <f>IF(ISBLANK(datasets!B465),"",datasets!B465)</f>
        <v/>
      </c>
      <c r="C465" s="21" t="str">
        <f t="shared" si="1"/>
        <v/>
      </c>
      <c r="D465" s="21" t="str">
        <f t="shared" si="2"/>
        <v/>
      </c>
    </row>
    <row r="466" ht="15.75" customHeight="1">
      <c r="A466" s="12"/>
      <c r="B466" s="21" t="str">
        <f>IF(ISBLANK(datasets!B466),"",datasets!B466)</f>
        <v/>
      </c>
      <c r="C466" s="21" t="str">
        <f t="shared" si="1"/>
        <v/>
      </c>
      <c r="D466" s="21" t="str">
        <f t="shared" si="2"/>
        <v/>
      </c>
    </row>
    <row r="467" ht="15.75" customHeight="1">
      <c r="A467" s="12"/>
      <c r="B467" s="21" t="str">
        <f>IF(ISBLANK(datasets!B467),"",datasets!B467)</f>
        <v/>
      </c>
      <c r="C467" s="21" t="str">
        <f t="shared" si="1"/>
        <v/>
      </c>
      <c r="D467" s="21" t="str">
        <f t="shared" si="2"/>
        <v/>
      </c>
    </row>
    <row r="468" ht="15.75" customHeight="1">
      <c r="A468" s="12"/>
      <c r="B468" s="21" t="str">
        <f>IF(ISBLANK(datasets!B468),"",datasets!B468)</f>
        <v/>
      </c>
      <c r="C468" s="21" t="str">
        <f t="shared" si="1"/>
        <v/>
      </c>
      <c r="D468" s="21" t="str">
        <f t="shared" si="2"/>
        <v/>
      </c>
    </row>
    <row r="469" ht="15.75" customHeight="1">
      <c r="A469" s="12"/>
      <c r="B469" s="21" t="str">
        <f>IF(ISBLANK(datasets!B469),"",datasets!B469)</f>
        <v/>
      </c>
      <c r="C469" s="21" t="str">
        <f t="shared" si="1"/>
        <v/>
      </c>
      <c r="D469" s="21" t="str">
        <f t="shared" si="2"/>
        <v/>
      </c>
    </row>
    <row r="470" ht="15.75" customHeight="1">
      <c r="A470" s="12"/>
      <c r="B470" s="21" t="str">
        <f>IF(ISBLANK(datasets!B470),"",datasets!B470)</f>
        <v/>
      </c>
      <c r="C470" s="21" t="str">
        <f t="shared" si="1"/>
        <v/>
      </c>
      <c r="D470" s="21" t="str">
        <f t="shared" si="2"/>
        <v/>
      </c>
    </row>
    <row r="471" ht="15.75" customHeight="1">
      <c r="A471" s="12"/>
      <c r="B471" s="21" t="str">
        <f>IF(ISBLANK(datasets!B471),"",datasets!B471)</f>
        <v/>
      </c>
      <c r="C471" s="21" t="str">
        <f t="shared" si="1"/>
        <v/>
      </c>
      <c r="D471" s="21" t="str">
        <f t="shared" si="2"/>
        <v/>
      </c>
    </row>
    <row r="472" ht="15.75" customHeight="1">
      <c r="A472" s="12"/>
      <c r="B472" s="21" t="str">
        <f>IF(ISBLANK(datasets!B472),"",datasets!B472)</f>
        <v/>
      </c>
      <c r="C472" s="21" t="str">
        <f t="shared" si="1"/>
        <v/>
      </c>
      <c r="D472" s="21" t="str">
        <f t="shared" si="2"/>
        <v/>
      </c>
    </row>
    <row r="473" ht="15.75" customHeight="1">
      <c r="A473" s="12"/>
      <c r="B473" s="21" t="str">
        <f>IF(ISBLANK(datasets!B473),"",datasets!B473)</f>
        <v/>
      </c>
      <c r="C473" s="21" t="str">
        <f t="shared" si="1"/>
        <v/>
      </c>
      <c r="D473" s="21" t="str">
        <f t="shared" si="2"/>
        <v/>
      </c>
    </row>
    <row r="474" ht="15.75" customHeight="1">
      <c r="A474" s="12"/>
      <c r="B474" s="21" t="str">
        <f>IF(ISBLANK(datasets!B474),"",datasets!B474)</f>
        <v/>
      </c>
      <c r="C474" s="21" t="str">
        <f t="shared" si="1"/>
        <v/>
      </c>
      <c r="D474" s="21" t="str">
        <f t="shared" si="2"/>
        <v/>
      </c>
    </row>
    <row r="475" ht="15.75" customHeight="1">
      <c r="A475" s="12"/>
      <c r="B475" s="21" t="str">
        <f>IF(ISBLANK(datasets!B475),"",datasets!B475)</f>
        <v/>
      </c>
      <c r="C475" s="21" t="str">
        <f t="shared" si="1"/>
        <v/>
      </c>
      <c r="D475" s="21" t="str">
        <f t="shared" si="2"/>
        <v/>
      </c>
    </row>
    <row r="476" ht="15.75" customHeight="1">
      <c r="A476" s="12"/>
      <c r="B476" s="21" t="str">
        <f>IF(ISBLANK(datasets!B476),"",datasets!B476)</f>
        <v/>
      </c>
      <c r="C476" s="21" t="str">
        <f t="shared" si="1"/>
        <v/>
      </c>
      <c r="D476" s="21" t="str">
        <f t="shared" si="2"/>
        <v/>
      </c>
    </row>
    <row r="477" ht="15.75" customHeight="1">
      <c r="A477" s="12"/>
      <c r="B477" s="21" t="str">
        <f>IF(ISBLANK(datasets!B477),"",datasets!B477)</f>
        <v/>
      </c>
      <c r="C477" s="21" t="str">
        <f t="shared" si="1"/>
        <v/>
      </c>
      <c r="D477" s="21" t="str">
        <f t="shared" si="2"/>
        <v/>
      </c>
    </row>
    <row r="478" ht="15.75" customHeight="1">
      <c r="A478" s="12"/>
      <c r="B478" s="21" t="str">
        <f>IF(ISBLANK(datasets!B478),"",datasets!B478)</f>
        <v/>
      </c>
      <c r="C478" s="21" t="str">
        <f t="shared" si="1"/>
        <v/>
      </c>
      <c r="D478" s="21" t="str">
        <f t="shared" si="2"/>
        <v/>
      </c>
    </row>
    <row r="479" ht="15.75" customHeight="1">
      <c r="A479" s="12"/>
      <c r="B479" s="21" t="str">
        <f>IF(ISBLANK(datasets!B479),"",datasets!B479)</f>
        <v/>
      </c>
      <c r="C479" s="21" t="str">
        <f t="shared" si="1"/>
        <v/>
      </c>
      <c r="D479" s="21" t="str">
        <f t="shared" si="2"/>
        <v/>
      </c>
    </row>
    <row r="480" ht="15.75" customHeight="1">
      <c r="A480" s="12"/>
      <c r="B480" s="21" t="str">
        <f>IF(ISBLANK(datasets!B480),"",datasets!B480)</f>
        <v/>
      </c>
      <c r="C480" s="21" t="str">
        <f t="shared" si="1"/>
        <v/>
      </c>
      <c r="D480" s="21" t="str">
        <f t="shared" si="2"/>
        <v/>
      </c>
    </row>
    <row r="481" ht="15.75" customHeight="1">
      <c r="A481" s="12"/>
      <c r="B481" s="21" t="str">
        <f>IF(ISBLANK(datasets!B481),"",datasets!B481)</f>
        <v/>
      </c>
      <c r="C481" s="21" t="str">
        <f t="shared" si="1"/>
        <v/>
      </c>
      <c r="D481" s="21" t="str">
        <f t="shared" si="2"/>
        <v/>
      </c>
    </row>
    <row r="482" ht="15.75" customHeight="1">
      <c r="A482" s="12"/>
      <c r="B482" s="21" t="str">
        <f>IF(ISBLANK(datasets!B482),"",datasets!B482)</f>
        <v/>
      </c>
      <c r="C482" s="21" t="str">
        <f t="shared" si="1"/>
        <v/>
      </c>
      <c r="D482" s="21" t="str">
        <f t="shared" si="2"/>
        <v/>
      </c>
    </row>
    <row r="483" ht="15.75" customHeight="1">
      <c r="A483" s="12"/>
      <c r="B483" s="21" t="str">
        <f>IF(ISBLANK(datasets!B483),"",datasets!B483)</f>
        <v/>
      </c>
      <c r="C483" s="21" t="str">
        <f t="shared" si="1"/>
        <v/>
      </c>
      <c r="D483" s="21" t="str">
        <f t="shared" si="2"/>
        <v/>
      </c>
    </row>
    <row r="484" ht="15.75" customHeight="1">
      <c r="A484" s="12"/>
      <c r="B484" s="21" t="str">
        <f>IF(ISBLANK(datasets!B484),"",datasets!B484)</f>
        <v/>
      </c>
      <c r="C484" s="21" t="str">
        <f t="shared" si="1"/>
        <v/>
      </c>
      <c r="D484" s="21" t="str">
        <f t="shared" si="2"/>
        <v/>
      </c>
    </row>
    <row r="485" ht="15.75" customHeight="1">
      <c r="A485" s="12"/>
      <c r="B485" s="21" t="str">
        <f>IF(ISBLANK(datasets!B485),"",datasets!B485)</f>
        <v/>
      </c>
      <c r="C485" s="21" t="str">
        <f t="shared" si="1"/>
        <v/>
      </c>
      <c r="D485" s="21" t="str">
        <f t="shared" si="2"/>
        <v/>
      </c>
    </row>
    <row r="486" ht="15.75" customHeight="1">
      <c r="A486" s="12"/>
      <c r="B486" s="21" t="str">
        <f>IF(ISBLANK(datasets!B486),"",datasets!B486)</f>
        <v/>
      </c>
      <c r="C486" s="21" t="str">
        <f t="shared" si="1"/>
        <v/>
      </c>
      <c r="D486" s="21" t="str">
        <f t="shared" si="2"/>
        <v/>
      </c>
    </row>
    <row r="487" ht="15.75" customHeight="1">
      <c r="A487" s="12"/>
      <c r="B487" s="21" t="str">
        <f>IF(ISBLANK(datasets!B487),"",datasets!B487)</f>
        <v/>
      </c>
      <c r="C487" s="21" t="str">
        <f t="shared" si="1"/>
        <v/>
      </c>
      <c r="D487" s="21" t="str">
        <f t="shared" si="2"/>
        <v/>
      </c>
    </row>
    <row r="488" ht="15.75" customHeight="1">
      <c r="A488" s="12"/>
      <c r="B488" s="21" t="str">
        <f>IF(ISBLANK(datasets!B488),"",datasets!B488)</f>
        <v/>
      </c>
      <c r="C488" s="21" t="str">
        <f t="shared" si="1"/>
        <v/>
      </c>
      <c r="D488" s="21" t="str">
        <f t="shared" si="2"/>
        <v/>
      </c>
    </row>
    <row r="489" ht="15.75" customHeight="1">
      <c r="A489" s="12"/>
      <c r="B489" s="21" t="str">
        <f>IF(ISBLANK(datasets!B489),"",datasets!B489)</f>
        <v/>
      </c>
      <c r="C489" s="21" t="str">
        <f t="shared" si="1"/>
        <v/>
      </c>
      <c r="D489" s="21" t="str">
        <f t="shared" si="2"/>
        <v/>
      </c>
    </row>
    <row r="490" ht="15.75" customHeight="1">
      <c r="A490" s="12"/>
      <c r="B490" s="21" t="str">
        <f>IF(ISBLANK(datasets!B490),"",datasets!B490)</f>
        <v/>
      </c>
      <c r="C490" s="21" t="str">
        <f t="shared" si="1"/>
        <v/>
      </c>
      <c r="D490" s="21" t="str">
        <f t="shared" si="2"/>
        <v/>
      </c>
    </row>
    <row r="491" ht="15.75" customHeight="1">
      <c r="A491" s="12"/>
      <c r="B491" s="21" t="str">
        <f>IF(ISBLANK(datasets!B491),"",datasets!B491)</f>
        <v/>
      </c>
      <c r="C491" s="21" t="str">
        <f t="shared" si="1"/>
        <v/>
      </c>
      <c r="D491" s="21" t="str">
        <f t="shared" si="2"/>
        <v/>
      </c>
    </row>
    <row r="492" ht="15.75" customHeight="1">
      <c r="A492" s="12"/>
      <c r="B492" s="21" t="str">
        <f>IF(ISBLANK(datasets!B492),"",datasets!B492)</f>
        <v/>
      </c>
      <c r="C492" s="21" t="str">
        <f t="shared" si="1"/>
        <v/>
      </c>
      <c r="D492" s="21" t="str">
        <f t="shared" si="2"/>
        <v/>
      </c>
    </row>
    <row r="493" ht="15.75" customHeight="1">
      <c r="A493" s="12"/>
      <c r="B493" s="21" t="str">
        <f>IF(ISBLANK(datasets!B493),"",datasets!B493)</f>
        <v/>
      </c>
      <c r="C493" s="21" t="str">
        <f t="shared" si="1"/>
        <v/>
      </c>
      <c r="D493" s="21" t="str">
        <f t="shared" si="2"/>
        <v/>
      </c>
    </row>
    <row r="494" ht="15.75" customHeight="1">
      <c r="A494" s="12"/>
      <c r="B494" s="21" t="str">
        <f>IF(ISBLANK(datasets!B494),"",datasets!B494)</f>
        <v/>
      </c>
      <c r="C494" s="21" t="str">
        <f t="shared" si="1"/>
        <v/>
      </c>
      <c r="D494" s="21" t="str">
        <f t="shared" si="2"/>
        <v/>
      </c>
    </row>
    <row r="495" ht="15.75" customHeight="1">
      <c r="A495" s="12"/>
      <c r="B495" s="21" t="str">
        <f>IF(ISBLANK(datasets!B495),"",datasets!B495)</f>
        <v/>
      </c>
      <c r="C495" s="21" t="str">
        <f t="shared" si="1"/>
        <v/>
      </c>
      <c r="D495" s="21" t="str">
        <f t="shared" si="2"/>
        <v/>
      </c>
    </row>
    <row r="496" ht="15.75" customHeight="1">
      <c r="A496" s="12"/>
      <c r="B496" s="21" t="str">
        <f>IF(ISBLANK(datasets!B496),"",datasets!B496)</f>
        <v/>
      </c>
      <c r="C496" s="21" t="str">
        <f t="shared" si="1"/>
        <v/>
      </c>
      <c r="D496" s="21" t="str">
        <f t="shared" si="2"/>
        <v/>
      </c>
    </row>
    <row r="497" ht="15.75" customHeight="1">
      <c r="A497" s="12"/>
      <c r="B497" s="21" t="str">
        <f>IF(ISBLANK(datasets!B497),"",datasets!B497)</f>
        <v/>
      </c>
      <c r="C497" s="21" t="str">
        <f t="shared" si="1"/>
        <v/>
      </c>
      <c r="D497" s="21" t="str">
        <f t="shared" si="2"/>
        <v/>
      </c>
    </row>
    <row r="498" ht="15.75" customHeight="1">
      <c r="A498" s="12"/>
      <c r="B498" s="21" t="str">
        <f>IF(ISBLANK(datasets!B498),"",datasets!B498)</f>
        <v/>
      </c>
      <c r="C498" s="21" t="str">
        <f t="shared" si="1"/>
        <v/>
      </c>
      <c r="D498" s="21" t="str">
        <f t="shared" si="2"/>
        <v/>
      </c>
    </row>
    <row r="499" ht="15.75" customHeight="1">
      <c r="A499" s="12"/>
      <c r="B499" s="21" t="str">
        <f>IF(ISBLANK(datasets!B499),"",datasets!B499)</f>
        <v/>
      </c>
      <c r="C499" s="21" t="str">
        <f t="shared" si="1"/>
        <v/>
      </c>
      <c r="D499" s="21" t="str">
        <f t="shared" si="2"/>
        <v/>
      </c>
    </row>
    <row r="500" ht="15.75" customHeight="1">
      <c r="A500" s="12"/>
      <c r="B500" s="21" t="str">
        <f>IF(ISBLANK(datasets!B500),"",datasets!B500)</f>
        <v/>
      </c>
      <c r="C500" s="21" t="str">
        <f t="shared" si="1"/>
        <v/>
      </c>
      <c r="D500" s="21" t="str">
        <f t="shared" si="2"/>
        <v/>
      </c>
    </row>
    <row r="501" ht="15.75" customHeight="1">
      <c r="A501" s="12"/>
      <c r="B501" s="21" t="str">
        <f>IF(ISBLANK(datasets!B501),"",datasets!B501)</f>
        <v/>
      </c>
      <c r="C501" s="21" t="str">
        <f t="shared" si="1"/>
        <v/>
      </c>
      <c r="D501" s="21" t="str">
        <f t="shared" si="2"/>
        <v/>
      </c>
    </row>
    <row r="502" ht="15.75" customHeight="1">
      <c r="A502" s="12"/>
      <c r="B502" s="21" t="str">
        <f>IF(ISBLANK(datasets!B502),"",datasets!B502)</f>
        <v/>
      </c>
      <c r="C502" s="21" t="str">
        <f t="shared" si="1"/>
        <v/>
      </c>
      <c r="D502" s="21" t="str">
        <f t="shared" si="2"/>
        <v/>
      </c>
    </row>
    <row r="503" ht="15.75" customHeight="1">
      <c r="A503" s="12"/>
      <c r="B503" s="21" t="str">
        <f>IF(ISBLANK(datasets!B503),"",datasets!B503)</f>
        <v/>
      </c>
      <c r="C503" s="21" t="str">
        <f t="shared" si="1"/>
        <v/>
      </c>
      <c r="D503" s="21" t="str">
        <f t="shared" si="2"/>
        <v/>
      </c>
    </row>
    <row r="504" ht="15.75" customHeight="1">
      <c r="A504" s="12"/>
      <c r="B504" s="21" t="str">
        <f>IF(ISBLANK(datasets!B504),"",datasets!B504)</f>
        <v/>
      </c>
      <c r="C504" s="21" t="str">
        <f t="shared" si="1"/>
        <v/>
      </c>
      <c r="D504" s="21" t="str">
        <f t="shared" si="2"/>
        <v/>
      </c>
    </row>
    <row r="505" ht="15.75" customHeight="1">
      <c r="A505" s="12"/>
      <c r="B505" s="21" t="str">
        <f>IF(ISBLANK(datasets!B505),"",datasets!B505)</f>
        <v/>
      </c>
      <c r="C505" s="21" t="str">
        <f t="shared" si="1"/>
        <v/>
      </c>
      <c r="D505" s="21" t="str">
        <f t="shared" si="2"/>
        <v/>
      </c>
    </row>
    <row r="506" ht="15.75" customHeight="1">
      <c r="A506" s="12"/>
      <c r="B506" s="21" t="str">
        <f>IF(ISBLANK(datasets!B506),"",datasets!B506)</f>
        <v/>
      </c>
      <c r="C506" s="21" t="str">
        <f t="shared" si="1"/>
        <v/>
      </c>
      <c r="D506" s="21" t="str">
        <f t="shared" si="2"/>
        <v/>
      </c>
    </row>
    <row r="507" ht="15.75" customHeight="1">
      <c r="A507" s="12"/>
      <c r="B507" s="21" t="str">
        <f>IF(ISBLANK(datasets!B507),"",datasets!B507)</f>
        <v/>
      </c>
      <c r="C507" s="21" t="str">
        <f t="shared" si="1"/>
        <v/>
      </c>
      <c r="D507" s="21" t="str">
        <f t="shared" si="2"/>
        <v/>
      </c>
    </row>
    <row r="508" ht="15.75" customHeight="1">
      <c r="A508" s="12"/>
      <c r="B508" s="21" t="str">
        <f>IF(ISBLANK(datasets!B508),"",datasets!B508)</f>
        <v/>
      </c>
      <c r="C508" s="21" t="str">
        <f t="shared" si="1"/>
        <v/>
      </c>
      <c r="D508" s="21" t="str">
        <f t="shared" si="2"/>
        <v/>
      </c>
    </row>
    <row r="509" ht="15.75" customHeight="1">
      <c r="A509" s="12"/>
      <c r="B509" s="21" t="str">
        <f>IF(ISBLANK(datasets!B509),"",datasets!B509)</f>
        <v/>
      </c>
      <c r="C509" s="21" t="str">
        <f t="shared" si="1"/>
        <v/>
      </c>
      <c r="D509" s="21" t="str">
        <f t="shared" si="2"/>
        <v/>
      </c>
    </row>
    <row r="510" ht="15.75" customHeight="1">
      <c r="A510" s="12"/>
      <c r="B510" s="21" t="str">
        <f>IF(ISBLANK(datasets!B510),"",datasets!B510)</f>
        <v/>
      </c>
      <c r="C510" s="21" t="str">
        <f t="shared" si="1"/>
        <v/>
      </c>
      <c r="D510" s="21" t="str">
        <f t="shared" si="2"/>
        <v/>
      </c>
    </row>
    <row r="511" ht="15.75" customHeight="1">
      <c r="A511" s="12"/>
      <c r="B511" s="21" t="str">
        <f>IF(ISBLANK(datasets!B511),"",datasets!B511)</f>
        <v/>
      </c>
      <c r="C511" s="21" t="str">
        <f t="shared" si="1"/>
        <v/>
      </c>
      <c r="D511" s="21" t="str">
        <f t="shared" si="2"/>
        <v/>
      </c>
    </row>
    <row r="512" ht="15.75" customHeight="1">
      <c r="A512" s="12"/>
      <c r="B512" s="21" t="str">
        <f>IF(ISBLANK(datasets!B512),"",datasets!B512)</f>
        <v/>
      </c>
      <c r="C512" s="21" t="str">
        <f t="shared" si="1"/>
        <v/>
      </c>
      <c r="D512" s="21" t="str">
        <f t="shared" si="2"/>
        <v/>
      </c>
    </row>
    <row r="513" ht="15.75" customHeight="1">
      <c r="A513" s="12"/>
      <c r="B513" s="21" t="str">
        <f>IF(ISBLANK(datasets!B513),"",datasets!B513)</f>
        <v/>
      </c>
      <c r="C513" s="21" t="str">
        <f t="shared" si="1"/>
        <v/>
      </c>
      <c r="D513" s="21" t="str">
        <f t="shared" si="2"/>
        <v/>
      </c>
    </row>
    <row r="514" ht="15.75" customHeight="1">
      <c r="A514" s="12"/>
      <c r="B514" s="21" t="str">
        <f>IF(ISBLANK(datasets!B514),"",datasets!B514)</f>
        <v/>
      </c>
      <c r="C514" s="21" t="str">
        <f t="shared" si="1"/>
        <v/>
      </c>
      <c r="D514" s="21" t="str">
        <f t="shared" si="2"/>
        <v/>
      </c>
    </row>
    <row r="515" ht="15.75" customHeight="1">
      <c r="A515" s="12"/>
      <c r="B515" s="21" t="str">
        <f>IF(ISBLANK(datasets!B515),"",datasets!B515)</f>
        <v/>
      </c>
      <c r="C515" s="21" t="str">
        <f t="shared" si="1"/>
        <v/>
      </c>
      <c r="D515" s="21" t="str">
        <f t="shared" si="2"/>
        <v/>
      </c>
    </row>
    <row r="516" ht="15.75" customHeight="1">
      <c r="A516" s="12"/>
      <c r="B516" s="21" t="str">
        <f>IF(ISBLANK(datasets!B516),"",datasets!B516)</f>
        <v/>
      </c>
      <c r="C516" s="21" t="str">
        <f t="shared" si="1"/>
        <v/>
      </c>
      <c r="D516" s="21" t="str">
        <f t="shared" si="2"/>
        <v/>
      </c>
    </row>
    <row r="517" ht="15.75" customHeight="1">
      <c r="A517" s="12"/>
      <c r="B517" s="21" t="str">
        <f>IF(ISBLANK(datasets!B517),"",datasets!B517)</f>
        <v/>
      </c>
      <c r="C517" s="21" t="str">
        <f t="shared" si="1"/>
        <v/>
      </c>
      <c r="D517" s="21" t="str">
        <f t="shared" si="2"/>
        <v/>
      </c>
    </row>
    <row r="518" ht="15.75" customHeight="1">
      <c r="A518" s="12"/>
      <c r="B518" s="21" t="str">
        <f>IF(ISBLANK(datasets!B518),"",datasets!B518)</f>
        <v/>
      </c>
      <c r="C518" s="21" t="str">
        <f t="shared" si="1"/>
        <v/>
      </c>
      <c r="D518" s="21" t="str">
        <f t="shared" si="2"/>
        <v/>
      </c>
    </row>
    <row r="519" ht="15.75" customHeight="1">
      <c r="A519" s="12"/>
      <c r="B519" s="21" t="str">
        <f>IF(ISBLANK(datasets!B519),"",datasets!B519)</f>
        <v/>
      </c>
      <c r="C519" s="21" t="str">
        <f t="shared" si="1"/>
        <v/>
      </c>
      <c r="D519" s="21" t="str">
        <f t="shared" si="2"/>
        <v/>
      </c>
    </row>
    <row r="520" ht="15.75" customHeight="1">
      <c r="A520" s="12"/>
      <c r="B520" s="21" t="str">
        <f>IF(ISBLANK(datasets!B520),"",datasets!B520)</f>
        <v/>
      </c>
      <c r="C520" s="21" t="str">
        <f t="shared" si="1"/>
        <v/>
      </c>
      <c r="D520" s="21" t="str">
        <f t="shared" si="2"/>
        <v/>
      </c>
    </row>
    <row r="521" ht="15.75" customHeight="1">
      <c r="A521" s="12"/>
      <c r="B521" s="21" t="str">
        <f>IF(ISBLANK(datasets!B521),"",datasets!B521)</f>
        <v/>
      </c>
      <c r="C521" s="21" t="str">
        <f t="shared" si="1"/>
        <v/>
      </c>
      <c r="D521" s="21" t="str">
        <f t="shared" si="2"/>
        <v/>
      </c>
    </row>
    <row r="522" ht="15.75" customHeight="1">
      <c r="A522" s="12"/>
      <c r="B522" s="21" t="str">
        <f>IF(ISBLANK(datasets!B522),"",datasets!B522)</f>
        <v/>
      </c>
      <c r="C522" s="21" t="str">
        <f t="shared" si="1"/>
        <v/>
      </c>
      <c r="D522" s="21" t="str">
        <f t="shared" si="2"/>
        <v/>
      </c>
    </row>
    <row r="523" ht="15.75" customHeight="1">
      <c r="A523" s="12"/>
      <c r="B523" s="21" t="str">
        <f>IF(ISBLANK(datasets!B523),"",datasets!B523)</f>
        <v/>
      </c>
      <c r="C523" s="21" t="str">
        <f t="shared" si="1"/>
        <v/>
      </c>
      <c r="D523" s="21" t="str">
        <f t="shared" si="2"/>
        <v/>
      </c>
    </row>
    <row r="524" ht="15.75" customHeight="1">
      <c r="A524" s="12"/>
      <c r="B524" s="21" t="str">
        <f>IF(ISBLANK(datasets!B524),"",datasets!B524)</f>
        <v/>
      </c>
      <c r="C524" s="21" t="str">
        <f t="shared" si="1"/>
        <v/>
      </c>
      <c r="D524" s="21" t="str">
        <f t="shared" si="2"/>
        <v/>
      </c>
    </row>
    <row r="525" ht="15.75" customHeight="1">
      <c r="A525" s="12"/>
      <c r="B525" s="21" t="str">
        <f>IF(ISBLANK(datasets!B525),"",datasets!B525)</f>
        <v/>
      </c>
      <c r="C525" s="21" t="str">
        <f t="shared" si="1"/>
        <v/>
      </c>
      <c r="D525" s="21" t="str">
        <f t="shared" si="2"/>
        <v/>
      </c>
    </row>
    <row r="526" ht="15.75" customHeight="1">
      <c r="A526" s="12"/>
      <c r="B526" s="21" t="str">
        <f>IF(ISBLANK(datasets!B526),"",datasets!B526)</f>
        <v/>
      </c>
      <c r="C526" s="21" t="str">
        <f t="shared" si="1"/>
        <v/>
      </c>
      <c r="D526" s="21" t="str">
        <f t="shared" si="2"/>
        <v/>
      </c>
    </row>
    <row r="527" ht="15.75" customHeight="1">
      <c r="A527" s="12"/>
      <c r="B527" s="21" t="str">
        <f>IF(ISBLANK(datasets!B527),"",datasets!B527)</f>
        <v/>
      </c>
      <c r="C527" s="21" t="str">
        <f t="shared" si="1"/>
        <v/>
      </c>
      <c r="D527" s="21" t="str">
        <f t="shared" si="2"/>
        <v/>
      </c>
    </row>
    <row r="528" ht="15.75" customHeight="1">
      <c r="A528" s="12"/>
      <c r="B528" s="21" t="str">
        <f>IF(ISBLANK(datasets!B528),"",datasets!B528)</f>
        <v/>
      </c>
      <c r="C528" s="21" t="str">
        <f t="shared" si="1"/>
        <v/>
      </c>
      <c r="D528" s="21" t="str">
        <f t="shared" si="2"/>
        <v/>
      </c>
    </row>
    <row r="529" ht="15.75" customHeight="1">
      <c r="A529" s="12"/>
      <c r="B529" s="21" t="str">
        <f>IF(ISBLANK(datasets!B529),"",datasets!B529)</f>
        <v/>
      </c>
      <c r="C529" s="21" t="str">
        <f t="shared" si="1"/>
        <v/>
      </c>
      <c r="D529" s="21" t="str">
        <f t="shared" si="2"/>
        <v/>
      </c>
    </row>
    <row r="530" ht="15.75" customHeight="1">
      <c r="A530" s="12"/>
      <c r="B530" s="21" t="str">
        <f>IF(ISBLANK(datasets!B530),"",datasets!B530)</f>
        <v/>
      </c>
      <c r="C530" s="21" t="str">
        <f t="shared" si="1"/>
        <v/>
      </c>
      <c r="D530" s="21" t="str">
        <f t="shared" si="2"/>
        <v/>
      </c>
    </row>
    <row r="531" ht="15.75" customHeight="1">
      <c r="A531" s="12"/>
      <c r="B531" s="21" t="str">
        <f>IF(ISBLANK(datasets!B531),"",datasets!B531)</f>
        <v/>
      </c>
      <c r="C531" s="21" t="str">
        <f t="shared" si="1"/>
        <v/>
      </c>
      <c r="D531" s="21" t="str">
        <f t="shared" si="2"/>
        <v/>
      </c>
    </row>
    <row r="532" ht="15.75" customHeight="1">
      <c r="A532" s="12"/>
      <c r="B532" s="21" t="str">
        <f>IF(ISBLANK(datasets!B532),"",datasets!B532)</f>
        <v/>
      </c>
      <c r="C532" s="21" t="str">
        <f t="shared" si="1"/>
        <v/>
      </c>
      <c r="D532" s="21" t="str">
        <f t="shared" si="2"/>
        <v/>
      </c>
    </row>
    <row r="533" ht="15.75" customHeight="1">
      <c r="A533" s="12"/>
      <c r="B533" s="21" t="str">
        <f>IF(ISBLANK(datasets!B533),"",datasets!B533)</f>
        <v/>
      </c>
      <c r="C533" s="21" t="str">
        <f t="shared" si="1"/>
        <v/>
      </c>
      <c r="D533" s="21" t="str">
        <f t="shared" si="2"/>
        <v/>
      </c>
    </row>
    <row r="534" ht="15.75" customHeight="1">
      <c r="A534" s="12"/>
      <c r="B534" s="21" t="str">
        <f>IF(ISBLANK(datasets!B534),"",datasets!B534)</f>
        <v/>
      </c>
      <c r="C534" s="21" t="str">
        <f t="shared" si="1"/>
        <v/>
      </c>
      <c r="D534" s="21" t="str">
        <f t="shared" si="2"/>
        <v/>
      </c>
    </row>
    <row r="535" ht="15.75" customHeight="1">
      <c r="A535" s="12"/>
      <c r="B535" s="21" t="str">
        <f>IF(ISBLANK(datasets!B535),"",datasets!B535)</f>
        <v/>
      </c>
      <c r="C535" s="21" t="str">
        <f t="shared" si="1"/>
        <v/>
      </c>
      <c r="D535" s="21" t="str">
        <f t="shared" si="2"/>
        <v/>
      </c>
    </row>
    <row r="536" ht="15.75" customHeight="1">
      <c r="A536" s="12"/>
      <c r="B536" s="21" t="str">
        <f>IF(ISBLANK(datasets!B536),"",datasets!B536)</f>
        <v/>
      </c>
      <c r="C536" s="21" t="str">
        <f t="shared" si="1"/>
        <v/>
      </c>
      <c r="D536" s="21" t="str">
        <f t="shared" si="2"/>
        <v/>
      </c>
    </row>
    <row r="537" ht="15.75" customHeight="1">
      <c r="A537" s="12"/>
      <c r="B537" s="21" t="str">
        <f>IF(ISBLANK(datasets!B537),"",datasets!B537)</f>
        <v/>
      </c>
      <c r="C537" s="21" t="str">
        <f t="shared" si="1"/>
        <v/>
      </c>
      <c r="D537" s="21" t="str">
        <f t="shared" si="2"/>
        <v/>
      </c>
    </row>
    <row r="538" ht="15.75" customHeight="1">
      <c r="A538" s="12"/>
      <c r="B538" s="21" t="str">
        <f>IF(ISBLANK(datasets!B538),"",datasets!B538)</f>
        <v/>
      </c>
      <c r="C538" s="21" t="str">
        <f t="shared" si="1"/>
        <v/>
      </c>
      <c r="D538" s="21" t="str">
        <f t="shared" si="2"/>
        <v/>
      </c>
    </row>
    <row r="539" ht="15.75" customHeight="1">
      <c r="A539" s="12"/>
      <c r="B539" s="21" t="str">
        <f>IF(ISBLANK(datasets!B539),"",datasets!B539)</f>
        <v/>
      </c>
      <c r="C539" s="21" t="str">
        <f t="shared" si="1"/>
        <v/>
      </c>
      <c r="D539" s="21" t="str">
        <f t="shared" si="2"/>
        <v/>
      </c>
    </row>
    <row r="540" ht="15.75" customHeight="1">
      <c r="A540" s="12"/>
      <c r="B540" s="21" t="str">
        <f>IF(ISBLANK(datasets!B540),"",datasets!B540)</f>
        <v/>
      </c>
      <c r="C540" s="21" t="str">
        <f t="shared" si="1"/>
        <v/>
      </c>
      <c r="D540" s="21" t="str">
        <f t="shared" si="2"/>
        <v/>
      </c>
    </row>
    <row r="541" ht="15.75" customHeight="1">
      <c r="A541" s="12"/>
      <c r="B541" s="21" t="str">
        <f>IF(ISBLANK(datasets!B541),"",datasets!B541)</f>
        <v/>
      </c>
      <c r="C541" s="21" t="str">
        <f t="shared" si="1"/>
        <v/>
      </c>
      <c r="D541" s="21" t="str">
        <f t="shared" si="2"/>
        <v/>
      </c>
    </row>
    <row r="542" ht="15.75" customHeight="1">
      <c r="A542" s="12"/>
      <c r="B542" s="21" t="str">
        <f>IF(ISBLANK(datasets!B542),"",datasets!B542)</f>
        <v/>
      </c>
      <c r="C542" s="21" t="str">
        <f t="shared" si="1"/>
        <v/>
      </c>
      <c r="D542" s="21" t="str">
        <f t="shared" si="2"/>
        <v/>
      </c>
    </row>
    <row r="543" ht="15.75" customHeight="1">
      <c r="A543" s="12"/>
      <c r="B543" s="21" t="str">
        <f>IF(ISBLANK(datasets!B543),"",datasets!B543)</f>
        <v/>
      </c>
      <c r="C543" s="21" t="str">
        <f t="shared" si="1"/>
        <v/>
      </c>
      <c r="D543" s="21" t="str">
        <f t="shared" si="2"/>
        <v/>
      </c>
    </row>
    <row r="544" ht="15.75" customHeight="1">
      <c r="A544" s="12"/>
      <c r="B544" s="21" t="str">
        <f>IF(ISBLANK(datasets!B544),"",datasets!B544)</f>
        <v/>
      </c>
      <c r="C544" s="21" t="str">
        <f t="shared" si="1"/>
        <v/>
      </c>
      <c r="D544" s="21" t="str">
        <f t="shared" si="2"/>
        <v/>
      </c>
    </row>
    <row r="545" ht="15.75" customHeight="1">
      <c r="A545" s="12"/>
      <c r="B545" s="21" t="str">
        <f>IF(ISBLANK(datasets!B545),"",datasets!B545)</f>
        <v/>
      </c>
      <c r="C545" s="21" t="str">
        <f t="shared" si="1"/>
        <v/>
      </c>
      <c r="D545" s="21" t="str">
        <f t="shared" si="2"/>
        <v/>
      </c>
    </row>
    <row r="546" ht="15.75" customHeight="1">
      <c r="A546" s="12"/>
      <c r="B546" s="21" t="str">
        <f>IF(ISBLANK(datasets!B546),"",datasets!B546)</f>
        <v/>
      </c>
      <c r="C546" s="21" t="str">
        <f t="shared" si="1"/>
        <v/>
      </c>
      <c r="D546" s="21" t="str">
        <f t="shared" si="2"/>
        <v/>
      </c>
    </row>
    <row r="547" ht="15.75" customHeight="1">
      <c r="A547" s="12"/>
      <c r="B547" s="21" t="str">
        <f>IF(ISBLANK(datasets!B547),"",datasets!B547)</f>
        <v/>
      </c>
      <c r="C547" s="21" t="str">
        <f t="shared" si="1"/>
        <v/>
      </c>
      <c r="D547" s="21" t="str">
        <f t="shared" si="2"/>
        <v/>
      </c>
    </row>
    <row r="548" ht="15.75" customHeight="1">
      <c r="A548" s="12"/>
      <c r="B548" s="21" t="str">
        <f>IF(ISBLANK(datasets!B548),"",datasets!B548)</f>
        <v/>
      </c>
      <c r="C548" s="21" t="str">
        <f t="shared" si="1"/>
        <v/>
      </c>
      <c r="D548" s="21" t="str">
        <f t="shared" si="2"/>
        <v/>
      </c>
    </row>
    <row r="549" ht="15.75" customHeight="1">
      <c r="A549" s="12"/>
      <c r="B549" s="21" t="str">
        <f>IF(ISBLANK(datasets!B549),"",datasets!B549)</f>
        <v/>
      </c>
      <c r="C549" s="21" t="str">
        <f t="shared" si="1"/>
        <v/>
      </c>
      <c r="D549" s="21" t="str">
        <f t="shared" si="2"/>
        <v/>
      </c>
    </row>
    <row r="550" ht="15.75" customHeight="1">
      <c r="A550" s="12"/>
      <c r="B550" s="21" t="str">
        <f>IF(ISBLANK(datasets!B550),"",datasets!B550)</f>
        <v/>
      </c>
      <c r="C550" s="21" t="str">
        <f t="shared" si="1"/>
        <v/>
      </c>
      <c r="D550" s="21" t="str">
        <f t="shared" si="2"/>
        <v/>
      </c>
    </row>
    <row r="551" ht="15.75" customHeight="1">
      <c r="A551" s="12"/>
      <c r="B551" s="21" t="str">
        <f>IF(ISBLANK(datasets!B551),"",datasets!B551)</f>
        <v/>
      </c>
      <c r="C551" s="21" t="str">
        <f t="shared" si="1"/>
        <v/>
      </c>
      <c r="D551" s="21" t="str">
        <f t="shared" si="2"/>
        <v/>
      </c>
    </row>
    <row r="552" ht="15.75" customHeight="1">
      <c r="A552" s="12"/>
      <c r="B552" s="21" t="str">
        <f>IF(ISBLANK(datasets!B552),"",datasets!B552)</f>
        <v/>
      </c>
      <c r="C552" s="21" t="str">
        <f t="shared" si="1"/>
        <v/>
      </c>
      <c r="D552" s="21" t="str">
        <f t="shared" si="2"/>
        <v/>
      </c>
    </row>
    <row r="553" ht="15.75" customHeight="1">
      <c r="A553" s="12"/>
      <c r="B553" s="21" t="str">
        <f>IF(ISBLANK(datasets!B553),"",datasets!B553)</f>
        <v/>
      </c>
      <c r="C553" s="21" t="str">
        <f t="shared" si="1"/>
        <v/>
      </c>
      <c r="D553" s="21" t="str">
        <f t="shared" si="2"/>
        <v/>
      </c>
    </row>
    <row r="554" ht="15.75" customHeight="1">
      <c r="A554" s="12"/>
      <c r="B554" s="21" t="str">
        <f>IF(ISBLANK(datasets!B554),"",datasets!B554)</f>
        <v/>
      </c>
      <c r="C554" s="21" t="str">
        <f t="shared" si="1"/>
        <v/>
      </c>
      <c r="D554" s="21" t="str">
        <f t="shared" si="2"/>
        <v/>
      </c>
    </row>
    <row r="555" ht="15.75" customHeight="1">
      <c r="A555" s="12"/>
      <c r="B555" s="21" t="str">
        <f>IF(ISBLANK(datasets!B555),"",datasets!B555)</f>
        <v/>
      </c>
      <c r="C555" s="21" t="str">
        <f t="shared" si="1"/>
        <v/>
      </c>
      <c r="D555" s="21" t="str">
        <f t="shared" si="2"/>
        <v/>
      </c>
    </row>
    <row r="556" ht="15.75" customHeight="1">
      <c r="A556" s="12"/>
      <c r="B556" s="21" t="str">
        <f>IF(ISBLANK(datasets!B556),"",datasets!B556)</f>
        <v/>
      </c>
      <c r="C556" s="21" t="str">
        <f t="shared" si="1"/>
        <v/>
      </c>
      <c r="D556" s="21" t="str">
        <f t="shared" si="2"/>
        <v/>
      </c>
    </row>
    <row r="557" ht="15.75" customHeight="1">
      <c r="A557" s="12"/>
      <c r="B557" s="21" t="str">
        <f>IF(ISBLANK(datasets!B557),"",datasets!B557)</f>
        <v/>
      </c>
      <c r="C557" s="21" t="str">
        <f t="shared" si="1"/>
        <v/>
      </c>
      <c r="D557" s="21" t="str">
        <f t="shared" si="2"/>
        <v/>
      </c>
    </row>
    <row r="558" ht="15.75" customHeight="1">
      <c r="A558" s="12"/>
      <c r="B558" s="21" t="str">
        <f>IF(ISBLANK(datasets!B558),"",datasets!B558)</f>
        <v/>
      </c>
      <c r="C558" s="21" t="str">
        <f t="shared" si="1"/>
        <v/>
      </c>
      <c r="D558" s="21" t="str">
        <f t="shared" si="2"/>
        <v/>
      </c>
    </row>
    <row r="559" ht="15.75" customHeight="1">
      <c r="A559" s="12"/>
      <c r="B559" s="21" t="str">
        <f>IF(ISBLANK(datasets!B559),"",datasets!B559)</f>
        <v/>
      </c>
      <c r="C559" s="21" t="str">
        <f t="shared" si="1"/>
        <v/>
      </c>
      <c r="D559" s="21" t="str">
        <f t="shared" si="2"/>
        <v/>
      </c>
    </row>
    <row r="560" ht="15.75" customHeight="1">
      <c r="A560" s="12"/>
      <c r="B560" s="21" t="str">
        <f>IF(ISBLANK(datasets!B560),"",datasets!B560)</f>
        <v/>
      </c>
      <c r="C560" s="21" t="str">
        <f t="shared" si="1"/>
        <v/>
      </c>
      <c r="D560" s="21" t="str">
        <f t="shared" si="2"/>
        <v/>
      </c>
    </row>
    <row r="561" ht="15.75" customHeight="1">
      <c r="A561" s="12"/>
      <c r="B561" s="21" t="str">
        <f>IF(ISBLANK(datasets!B561),"",datasets!B561)</f>
        <v/>
      </c>
      <c r="C561" s="21" t="str">
        <f t="shared" si="1"/>
        <v/>
      </c>
      <c r="D561" s="21" t="str">
        <f t="shared" si="2"/>
        <v/>
      </c>
    </row>
    <row r="562" ht="15.75" customHeight="1">
      <c r="A562" s="12"/>
      <c r="B562" s="21" t="str">
        <f>IF(ISBLANK(datasets!B562),"",datasets!B562)</f>
        <v/>
      </c>
      <c r="C562" s="21" t="str">
        <f t="shared" si="1"/>
        <v/>
      </c>
      <c r="D562" s="21" t="str">
        <f t="shared" si="2"/>
        <v/>
      </c>
    </row>
    <row r="563" ht="15.75" customHeight="1">
      <c r="A563" s="12"/>
      <c r="B563" s="21" t="str">
        <f>IF(ISBLANK(datasets!B563),"",datasets!B563)</f>
        <v/>
      </c>
      <c r="C563" s="21" t="str">
        <f t="shared" si="1"/>
        <v/>
      </c>
      <c r="D563" s="21" t="str">
        <f t="shared" si="2"/>
        <v/>
      </c>
    </row>
    <row r="564" ht="15.75" customHeight="1">
      <c r="A564" s="12"/>
      <c r="B564" s="21" t="str">
        <f>IF(ISBLANK(datasets!B564),"",datasets!B564)</f>
        <v/>
      </c>
      <c r="C564" s="21" t="str">
        <f t="shared" si="1"/>
        <v/>
      </c>
      <c r="D564" s="21" t="str">
        <f t="shared" si="2"/>
        <v/>
      </c>
    </row>
    <row r="565" ht="15.75" customHeight="1">
      <c r="A565" s="12"/>
      <c r="B565" s="21" t="str">
        <f>IF(ISBLANK(datasets!B565),"",datasets!B565)</f>
        <v/>
      </c>
      <c r="C565" s="21" t="str">
        <f t="shared" si="1"/>
        <v/>
      </c>
      <c r="D565" s="21" t="str">
        <f t="shared" si="2"/>
        <v/>
      </c>
    </row>
    <row r="566" ht="15.75" customHeight="1">
      <c r="A566" s="12"/>
      <c r="B566" s="21" t="str">
        <f>IF(ISBLANK(datasets!B566),"",datasets!B566)</f>
        <v/>
      </c>
      <c r="C566" s="21" t="str">
        <f t="shared" si="1"/>
        <v/>
      </c>
      <c r="D566" s="21" t="str">
        <f t="shared" si="2"/>
        <v/>
      </c>
    </row>
    <row r="567" ht="15.75" customHeight="1">
      <c r="A567" s="12"/>
      <c r="B567" s="21" t="str">
        <f>IF(ISBLANK(datasets!B567),"",datasets!B567)</f>
        <v/>
      </c>
      <c r="C567" s="21" t="str">
        <f t="shared" si="1"/>
        <v/>
      </c>
      <c r="D567" s="21" t="str">
        <f t="shared" si="2"/>
        <v/>
      </c>
    </row>
    <row r="568" ht="15.75" customHeight="1">
      <c r="A568" s="12"/>
      <c r="B568" s="21" t="str">
        <f>IF(ISBLANK(datasets!B568),"",datasets!B568)</f>
        <v/>
      </c>
      <c r="C568" s="21" t="str">
        <f t="shared" si="1"/>
        <v/>
      </c>
      <c r="D568" s="21" t="str">
        <f t="shared" si="2"/>
        <v/>
      </c>
    </row>
    <row r="569" ht="15.75" customHeight="1">
      <c r="A569" s="12"/>
      <c r="B569" s="21" t="str">
        <f>IF(ISBLANK(datasets!B569),"",datasets!B569)</f>
        <v/>
      </c>
      <c r="C569" s="21" t="str">
        <f t="shared" si="1"/>
        <v/>
      </c>
      <c r="D569" s="21" t="str">
        <f t="shared" si="2"/>
        <v/>
      </c>
    </row>
    <row r="570" ht="15.75" customHeight="1">
      <c r="A570" s="12"/>
      <c r="B570" s="21" t="str">
        <f>IF(ISBLANK(datasets!B570),"",datasets!B570)</f>
        <v/>
      </c>
      <c r="C570" s="21" t="str">
        <f t="shared" si="1"/>
        <v/>
      </c>
      <c r="D570" s="21" t="str">
        <f t="shared" si="2"/>
        <v/>
      </c>
    </row>
    <row r="571" ht="15.75" customHeight="1">
      <c r="A571" s="12"/>
      <c r="B571" s="21" t="str">
        <f>IF(ISBLANK(datasets!B571),"",datasets!B571)</f>
        <v/>
      </c>
      <c r="C571" s="21" t="str">
        <f t="shared" si="1"/>
        <v/>
      </c>
      <c r="D571" s="21" t="str">
        <f t="shared" si="2"/>
        <v/>
      </c>
    </row>
    <row r="572" ht="15.75" customHeight="1">
      <c r="A572" s="12"/>
      <c r="B572" s="21" t="str">
        <f>IF(ISBLANK(datasets!B572),"",datasets!B572)</f>
        <v/>
      </c>
      <c r="C572" s="21" t="str">
        <f t="shared" si="1"/>
        <v/>
      </c>
      <c r="D572" s="21" t="str">
        <f t="shared" si="2"/>
        <v/>
      </c>
    </row>
    <row r="573" ht="15.75" customHeight="1">
      <c r="A573" s="12"/>
      <c r="B573" s="21" t="str">
        <f>IF(ISBLANK(datasets!B573),"",datasets!B573)</f>
        <v/>
      </c>
      <c r="C573" s="21" t="str">
        <f t="shared" si="1"/>
        <v/>
      </c>
      <c r="D573" s="21" t="str">
        <f t="shared" si="2"/>
        <v/>
      </c>
    </row>
    <row r="574" ht="15.75" customHeight="1">
      <c r="A574" s="12"/>
      <c r="B574" s="21" t="str">
        <f>IF(ISBLANK(datasets!B574),"",datasets!B574)</f>
        <v/>
      </c>
      <c r="C574" s="21" t="str">
        <f t="shared" si="1"/>
        <v/>
      </c>
      <c r="D574" s="21" t="str">
        <f t="shared" si="2"/>
        <v/>
      </c>
    </row>
    <row r="575" ht="15.75" customHeight="1">
      <c r="A575" s="12"/>
      <c r="B575" s="21" t="str">
        <f>IF(ISBLANK(datasets!B575),"",datasets!B575)</f>
        <v/>
      </c>
      <c r="C575" s="21" t="str">
        <f t="shared" si="1"/>
        <v/>
      </c>
      <c r="D575" s="21" t="str">
        <f t="shared" si="2"/>
        <v/>
      </c>
    </row>
    <row r="576" ht="15.75" customHeight="1">
      <c r="A576" s="12"/>
      <c r="B576" s="21" t="str">
        <f>IF(ISBLANK(datasets!B576),"",datasets!B576)</f>
        <v/>
      </c>
      <c r="C576" s="21" t="str">
        <f t="shared" si="1"/>
        <v/>
      </c>
      <c r="D576" s="21" t="str">
        <f t="shared" si="2"/>
        <v/>
      </c>
    </row>
    <row r="577" ht="15.75" customHeight="1">
      <c r="A577" s="12"/>
      <c r="B577" s="21" t="str">
        <f>IF(ISBLANK(datasets!B577),"",datasets!B577)</f>
        <v/>
      </c>
      <c r="C577" s="21" t="str">
        <f t="shared" si="1"/>
        <v/>
      </c>
      <c r="D577" s="21" t="str">
        <f t="shared" si="2"/>
        <v/>
      </c>
    </row>
    <row r="578" ht="15.75" customHeight="1">
      <c r="A578" s="12"/>
      <c r="B578" s="21" t="str">
        <f>IF(ISBLANK(datasets!B578),"",datasets!B578)</f>
        <v/>
      </c>
      <c r="C578" s="21" t="str">
        <f t="shared" si="1"/>
        <v/>
      </c>
      <c r="D578" s="21" t="str">
        <f t="shared" si="2"/>
        <v/>
      </c>
    </row>
    <row r="579" ht="15.75" customHeight="1">
      <c r="A579" s="12"/>
      <c r="B579" s="21" t="str">
        <f>IF(ISBLANK(datasets!B579),"",datasets!B579)</f>
        <v/>
      </c>
      <c r="C579" s="21" t="str">
        <f t="shared" si="1"/>
        <v/>
      </c>
      <c r="D579" s="21" t="str">
        <f t="shared" si="2"/>
        <v/>
      </c>
    </row>
    <row r="580" ht="15.75" customHeight="1">
      <c r="A580" s="12"/>
      <c r="B580" s="21" t="str">
        <f>IF(ISBLANK(datasets!B580),"",datasets!B580)</f>
        <v/>
      </c>
      <c r="C580" s="21" t="str">
        <f t="shared" si="1"/>
        <v/>
      </c>
      <c r="D580" s="21" t="str">
        <f t="shared" si="2"/>
        <v/>
      </c>
    </row>
    <row r="581" ht="15.75" customHeight="1">
      <c r="A581" s="12"/>
      <c r="B581" s="21" t="str">
        <f>IF(ISBLANK(datasets!B581),"",datasets!B581)</f>
        <v/>
      </c>
      <c r="C581" s="21" t="str">
        <f t="shared" si="1"/>
        <v/>
      </c>
      <c r="D581" s="21" t="str">
        <f t="shared" si="2"/>
        <v/>
      </c>
    </row>
    <row r="582" ht="15.75" customHeight="1">
      <c r="A582" s="12"/>
      <c r="B582" s="21" t="str">
        <f>IF(ISBLANK(datasets!B582),"",datasets!B582)</f>
        <v/>
      </c>
      <c r="C582" s="21" t="str">
        <f t="shared" si="1"/>
        <v/>
      </c>
      <c r="D582" s="21" t="str">
        <f t="shared" si="2"/>
        <v/>
      </c>
    </row>
    <row r="583" ht="15.75" customHeight="1">
      <c r="A583" s="12"/>
      <c r="B583" s="21" t="str">
        <f>IF(ISBLANK(datasets!B583),"",datasets!B583)</f>
        <v/>
      </c>
      <c r="C583" s="21" t="str">
        <f t="shared" si="1"/>
        <v/>
      </c>
      <c r="D583" s="21" t="str">
        <f t="shared" si="2"/>
        <v/>
      </c>
    </row>
    <row r="584" ht="15.75" customHeight="1">
      <c r="A584" s="12"/>
      <c r="B584" s="21" t="str">
        <f>IF(ISBLANK(datasets!B584),"",datasets!B584)</f>
        <v/>
      </c>
      <c r="C584" s="21" t="str">
        <f t="shared" si="1"/>
        <v/>
      </c>
      <c r="D584" s="21" t="str">
        <f t="shared" si="2"/>
        <v/>
      </c>
    </row>
    <row r="585" ht="15.75" customHeight="1">
      <c r="A585" s="12"/>
      <c r="B585" s="21" t="str">
        <f>IF(ISBLANK(datasets!B585),"",datasets!B585)</f>
        <v/>
      </c>
      <c r="C585" s="21" t="str">
        <f t="shared" si="1"/>
        <v/>
      </c>
      <c r="D585" s="21" t="str">
        <f t="shared" si="2"/>
        <v/>
      </c>
    </row>
    <row r="586" ht="15.75" customHeight="1">
      <c r="A586" s="12"/>
      <c r="B586" s="21" t="str">
        <f>IF(ISBLANK(datasets!B586),"",datasets!B586)</f>
        <v/>
      </c>
      <c r="C586" s="21" t="str">
        <f t="shared" si="1"/>
        <v/>
      </c>
      <c r="D586" s="21" t="str">
        <f t="shared" si="2"/>
        <v/>
      </c>
    </row>
    <row r="587" ht="15.75" customHeight="1">
      <c r="A587" s="12"/>
      <c r="B587" s="21" t="str">
        <f>IF(ISBLANK(datasets!B587),"",datasets!B587)</f>
        <v/>
      </c>
      <c r="C587" s="21" t="str">
        <f t="shared" si="1"/>
        <v/>
      </c>
      <c r="D587" s="21" t="str">
        <f t="shared" si="2"/>
        <v/>
      </c>
    </row>
    <row r="588" ht="15.75" customHeight="1">
      <c r="A588" s="12"/>
      <c r="B588" s="21" t="str">
        <f>IF(ISBLANK(datasets!B588),"",datasets!B588)</f>
        <v/>
      </c>
      <c r="C588" s="21" t="str">
        <f t="shared" si="1"/>
        <v/>
      </c>
      <c r="D588" s="21" t="str">
        <f t="shared" si="2"/>
        <v/>
      </c>
    </row>
    <row r="589" ht="15.75" customHeight="1">
      <c r="A589" s="12"/>
      <c r="B589" s="21" t="str">
        <f>IF(ISBLANK(datasets!B589),"",datasets!B589)</f>
        <v/>
      </c>
      <c r="C589" s="21" t="str">
        <f t="shared" si="1"/>
        <v/>
      </c>
      <c r="D589" s="21" t="str">
        <f t="shared" si="2"/>
        <v/>
      </c>
    </row>
    <row r="590" ht="15.75" customHeight="1">
      <c r="A590" s="12"/>
      <c r="B590" s="21" t="str">
        <f>IF(ISBLANK(datasets!B590),"",datasets!B590)</f>
        <v/>
      </c>
      <c r="C590" s="21" t="str">
        <f t="shared" si="1"/>
        <v/>
      </c>
      <c r="D590" s="21" t="str">
        <f t="shared" si="2"/>
        <v/>
      </c>
    </row>
    <row r="591" ht="15.75" customHeight="1">
      <c r="A591" s="12"/>
      <c r="B591" s="21" t="str">
        <f>IF(ISBLANK(datasets!B591),"",datasets!B591)</f>
        <v/>
      </c>
      <c r="C591" s="21" t="str">
        <f t="shared" si="1"/>
        <v/>
      </c>
      <c r="D591" s="21" t="str">
        <f t="shared" si="2"/>
        <v/>
      </c>
    </row>
    <row r="592" ht="15.75" customHeight="1">
      <c r="A592" s="12"/>
      <c r="B592" s="21" t="str">
        <f>IF(ISBLANK(datasets!B592),"",datasets!B592)</f>
        <v/>
      </c>
      <c r="C592" s="21" t="str">
        <f t="shared" si="1"/>
        <v/>
      </c>
      <c r="D592" s="21" t="str">
        <f t="shared" si="2"/>
        <v/>
      </c>
    </row>
    <row r="593" ht="15.75" customHeight="1">
      <c r="A593" s="12"/>
      <c r="B593" s="21" t="str">
        <f>IF(ISBLANK(datasets!B593),"",datasets!B593)</f>
        <v/>
      </c>
      <c r="C593" s="21" t="str">
        <f t="shared" si="1"/>
        <v/>
      </c>
      <c r="D593" s="21" t="str">
        <f t="shared" si="2"/>
        <v/>
      </c>
    </row>
    <row r="594" ht="15.75" customHeight="1">
      <c r="A594" s="12"/>
      <c r="B594" s="21" t="str">
        <f>IF(ISBLANK(datasets!B594),"",datasets!B594)</f>
        <v/>
      </c>
      <c r="C594" s="21" t="str">
        <f t="shared" si="1"/>
        <v/>
      </c>
      <c r="D594" s="21" t="str">
        <f t="shared" si="2"/>
        <v/>
      </c>
    </row>
    <row r="595" ht="15.75" customHeight="1">
      <c r="A595" s="12"/>
      <c r="B595" s="21" t="str">
        <f>IF(ISBLANK(datasets!B595),"",datasets!B595)</f>
        <v/>
      </c>
      <c r="C595" s="21" t="str">
        <f t="shared" si="1"/>
        <v/>
      </c>
      <c r="D595" s="21" t="str">
        <f t="shared" si="2"/>
        <v/>
      </c>
    </row>
    <row r="596" ht="15.75" customHeight="1">
      <c r="A596" s="12"/>
      <c r="B596" s="21" t="str">
        <f>IF(ISBLANK(datasets!B596),"",datasets!B596)</f>
        <v/>
      </c>
      <c r="C596" s="21" t="str">
        <f t="shared" si="1"/>
        <v/>
      </c>
      <c r="D596" s="21" t="str">
        <f t="shared" si="2"/>
        <v/>
      </c>
    </row>
    <row r="597" ht="15.75" customHeight="1">
      <c r="A597" s="12"/>
      <c r="B597" s="21" t="str">
        <f>IF(ISBLANK(datasets!B597),"",datasets!B597)</f>
        <v/>
      </c>
      <c r="C597" s="21" t="str">
        <f t="shared" si="1"/>
        <v/>
      </c>
      <c r="D597" s="21" t="str">
        <f t="shared" si="2"/>
        <v/>
      </c>
    </row>
    <row r="598" ht="15.75" customHeight="1">
      <c r="A598" s="12"/>
      <c r="B598" s="21" t="str">
        <f>IF(ISBLANK(datasets!B598),"",datasets!B598)</f>
        <v/>
      </c>
      <c r="C598" s="21" t="str">
        <f t="shared" si="1"/>
        <v/>
      </c>
      <c r="D598" s="21" t="str">
        <f t="shared" si="2"/>
        <v/>
      </c>
    </row>
    <row r="599" ht="15.75" customHeight="1">
      <c r="A599" s="12"/>
      <c r="B599" s="21" t="str">
        <f>IF(ISBLANK(datasets!B599),"",datasets!B599)</f>
        <v/>
      </c>
      <c r="C599" s="21" t="str">
        <f t="shared" si="1"/>
        <v/>
      </c>
      <c r="D599" s="21" t="str">
        <f t="shared" si="2"/>
        <v/>
      </c>
    </row>
    <row r="600" ht="15.75" customHeight="1">
      <c r="A600" s="12"/>
      <c r="B600" s="21" t="str">
        <f>IF(ISBLANK(datasets!B600),"",datasets!B600)</f>
        <v/>
      </c>
      <c r="C600" s="21" t="str">
        <f t="shared" si="1"/>
        <v/>
      </c>
      <c r="D600" s="21" t="str">
        <f t="shared" si="2"/>
        <v/>
      </c>
    </row>
    <row r="601" ht="15.75" customHeight="1">
      <c r="A601" s="12"/>
      <c r="B601" s="21" t="str">
        <f>IF(ISBLANK(datasets!B601),"",datasets!B601)</f>
        <v/>
      </c>
      <c r="C601" s="21" t="str">
        <f t="shared" si="1"/>
        <v/>
      </c>
      <c r="D601" s="21" t="str">
        <f t="shared" si="2"/>
        <v/>
      </c>
    </row>
    <row r="602" ht="15.75" customHeight="1">
      <c r="A602" s="12"/>
      <c r="B602" s="21" t="str">
        <f>IF(ISBLANK(datasets!B602),"",datasets!B602)</f>
        <v/>
      </c>
      <c r="C602" s="21" t="str">
        <f t="shared" si="1"/>
        <v/>
      </c>
      <c r="D602" s="21" t="str">
        <f t="shared" si="2"/>
        <v/>
      </c>
    </row>
    <row r="603" ht="15.75" customHeight="1">
      <c r="A603" s="12"/>
      <c r="B603" s="21" t="str">
        <f>IF(ISBLANK(datasets!B603),"",datasets!B603)</f>
        <v/>
      </c>
      <c r="C603" s="21" t="str">
        <f t="shared" si="1"/>
        <v/>
      </c>
      <c r="D603" s="21" t="str">
        <f t="shared" si="2"/>
        <v/>
      </c>
    </row>
    <row r="604" ht="15.75" customHeight="1">
      <c r="A604" s="12"/>
      <c r="B604" s="21" t="str">
        <f>IF(ISBLANK(datasets!B604),"",datasets!B604)</f>
        <v/>
      </c>
      <c r="C604" s="21" t="str">
        <f t="shared" si="1"/>
        <v/>
      </c>
      <c r="D604" s="21" t="str">
        <f t="shared" si="2"/>
        <v/>
      </c>
    </row>
    <row r="605" ht="15.75" customHeight="1">
      <c r="A605" s="12"/>
      <c r="B605" s="21" t="str">
        <f>IF(ISBLANK(datasets!B605),"",datasets!B605)</f>
        <v/>
      </c>
      <c r="C605" s="21" t="str">
        <f t="shared" si="1"/>
        <v/>
      </c>
      <c r="D605" s="21" t="str">
        <f t="shared" si="2"/>
        <v/>
      </c>
    </row>
    <row r="606" ht="15.75" customHeight="1">
      <c r="A606" s="12"/>
      <c r="B606" s="21" t="str">
        <f>IF(ISBLANK(datasets!B606),"",datasets!B606)</f>
        <v/>
      </c>
      <c r="C606" s="21" t="str">
        <f t="shared" si="1"/>
        <v/>
      </c>
      <c r="D606" s="21" t="str">
        <f t="shared" si="2"/>
        <v/>
      </c>
    </row>
    <row r="607" ht="15.75" customHeight="1">
      <c r="A607" s="12"/>
      <c r="B607" s="21" t="str">
        <f>IF(ISBLANK(datasets!B607),"",datasets!B607)</f>
        <v/>
      </c>
      <c r="C607" s="21" t="str">
        <f t="shared" si="1"/>
        <v/>
      </c>
      <c r="D607" s="21" t="str">
        <f t="shared" si="2"/>
        <v/>
      </c>
    </row>
    <row r="608" ht="15.75" customHeight="1">
      <c r="A608" s="12"/>
      <c r="B608" s="21" t="str">
        <f>IF(ISBLANK(datasets!B608),"",datasets!B608)</f>
        <v/>
      </c>
      <c r="C608" s="21" t="str">
        <f t="shared" si="1"/>
        <v/>
      </c>
      <c r="D608" s="21" t="str">
        <f t="shared" si="2"/>
        <v/>
      </c>
    </row>
    <row r="609" ht="15.75" customHeight="1">
      <c r="A609" s="12"/>
      <c r="B609" s="21" t="str">
        <f>IF(ISBLANK(datasets!B609),"",datasets!B609)</f>
        <v/>
      </c>
      <c r="C609" s="21" t="str">
        <f t="shared" si="1"/>
        <v/>
      </c>
      <c r="D609" s="21" t="str">
        <f t="shared" si="2"/>
        <v/>
      </c>
    </row>
    <row r="610" ht="15.75" customHeight="1">
      <c r="A610" s="12"/>
      <c r="B610" s="21" t="str">
        <f>IF(ISBLANK(datasets!B610),"",datasets!B610)</f>
        <v/>
      </c>
      <c r="C610" s="21" t="str">
        <f t="shared" si="1"/>
        <v/>
      </c>
      <c r="D610" s="21" t="str">
        <f t="shared" si="2"/>
        <v/>
      </c>
    </row>
    <row r="611" ht="15.75" customHeight="1">
      <c r="A611" s="12"/>
      <c r="B611" s="21" t="str">
        <f>IF(ISBLANK(datasets!B611),"",datasets!B611)</f>
        <v/>
      </c>
      <c r="C611" s="21" t="str">
        <f t="shared" si="1"/>
        <v/>
      </c>
      <c r="D611" s="21" t="str">
        <f t="shared" si="2"/>
        <v/>
      </c>
    </row>
    <row r="612" ht="15.75" customHeight="1">
      <c r="A612" s="12"/>
      <c r="B612" s="21" t="str">
        <f>IF(ISBLANK(datasets!B612),"",datasets!B612)</f>
        <v/>
      </c>
      <c r="C612" s="21" t="str">
        <f t="shared" si="1"/>
        <v/>
      </c>
      <c r="D612" s="21" t="str">
        <f t="shared" si="2"/>
        <v/>
      </c>
    </row>
    <row r="613" ht="15.75" customHeight="1">
      <c r="A613" s="12"/>
      <c r="B613" s="21" t="str">
        <f>IF(ISBLANK(datasets!B613),"",datasets!B613)</f>
        <v/>
      </c>
      <c r="C613" s="21" t="str">
        <f t="shared" si="1"/>
        <v/>
      </c>
      <c r="D613" s="21" t="str">
        <f t="shared" si="2"/>
        <v/>
      </c>
    </row>
    <row r="614" ht="15.75" customHeight="1">
      <c r="A614" s="12"/>
      <c r="B614" s="21" t="str">
        <f>IF(ISBLANK(datasets!B614),"",datasets!B614)</f>
        <v/>
      </c>
      <c r="C614" s="21" t="str">
        <f t="shared" si="1"/>
        <v/>
      </c>
      <c r="D614" s="21" t="str">
        <f t="shared" si="2"/>
        <v/>
      </c>
    </row>
    <row r="615" ht="15.75" customHeight="1">
      <c r="A615" s="12"/>
      <c r="B615" s="21" t="str">
        <f>IF(ISBLANK(datasets!B615),"",datasets!B615)</f>
        <v/>
      </c>
      <c r="C615" s="21" t="str">
        <f t="shared" si="1"/>
        <v/>
      </c>
      <c r="D615" s="21" t="str">
        <f t="shared" si="2"/>
        <v/>
      </c>
    </row>
    <row r="616" ht="15.75" customHeight="1">
      <c r="A616" s="12"/>
      <c r="B616" s="21" t="str">
        <f>IF(ISBLANK(datasets!B616),"",datasets!B616)</f>
        <v/>
      </c>
      <c r="C616" s="21" t="str">
        <f t="shared" si="1"/>
        <v/>
      </c>
      <c r="D616" s="21" t="str">
        <f t="shared" si="2"/>
        <v/>
      </c>
    </row>
    <row r="617" ht="15.75" customHeight="1">
      <c r="A617" s="12"/>
      <c r="B617" s="21" t="str">
        <f>IF(ISBLANK(datasets!B617),"",datasets!B617)</f>
        <v/>
      </c>
      <c r="C617" s="21" t="str">
        <f t="shared" si="1"/>
        <v/>
      </c>
      <c r="D617" s="21" t="str">
        <f t="shared" si="2"/>
        <v/>
      </c>
    </row>
    <row r="618" ht="15.75" customHeight="1">
      <c r="A618" s="12"/>
      <c r="B618" s="21" t="str">
        <f>IF(ISBLANK(datasets!B618),"",datasets!B618)</f>
        <v/>
      </c>
      <c r="C618" s="21" t="str">
        <f t="shared" si="1"/>
        <v/>
      </c>
      <c r="D618" s="21" t="str">
        <f t="shared" si="2"/>
        <v/>
      </c>
    </row>
    <row r="619" ht="15.75" customHeight="1">
      <c r="A619" s="12"/>
      <c r="B619" s="21" t="str">
        <f>IF(ISBLANK(datasets!B619),"",datasets!B619)</f>
        <v/>
      </c>
      <c r="C619" s="21" t="str">
        <f t="shared" si="1"/>
        <v/>
      </c>
      <c r="D619" s="21" t="str">
        <f t="shared" si="2"/>
        <v/>
      </c>
    </row>
    <row r="620" ht="15.75" customHeight="1">
      <c r="A620" s="12"/>
      <c r="B620" s="21" t="str">
        <f>IF(ISBLANK(datasets!B620),"",datasets!B620)</f>
        <v/>
      </c>
      <c r="C620" s="21" t="str">
        <f t="shared" si="1"/>
        <v/>
      </c>
      <c r="D620" s="21" t="str">
        <f t="shared" si="2"/>
        <v/>
      </c>
    </row>
    <row r="621" ht="15.75" customHeight="1">
      <c r="A621" s="12"/>
      <c r="B621" s="21" t="str">
        <f>IF(ISBLANK(datasets!B621),"",datasets!B621)</f>
        <v/>
      </c>
      <c r="C621" s="21" t="str">
        <f t="shared" si="1"/>
        <v/>
      </c>
      <c r="D621" s="21" t="str">
        <f t="shared" si="2"/>
        <v/>
      </c>
    </row>
    <row r="622" ht="15.75" customHeight="1">
      <c r="A622" s="12"/>
      <c r="B622" s="21" t="str">
        <f>IF(ISBLANK(datasets!B622),"",datasets!B622)</f>
        <v/>
      </c>
      <c r="C622" s="21" t="str">
        <f t="shared" si="1"/>
        <v/>
      </c>
      <c r="D622" s="21" t="str">
        <f t="shared" si="2"/>
        <v/>
      </c>
    </row>
    <row r="623" ht="15.75" customHeight="1">
      <c r="A623" s="12"/>
      <c r="B623" s="21" t="str">
        <f>IF(ISBLANK(datasets!B623),"",datasets!B623)</f>
        <v/>
      </c>
      <c r="C623" s="21" t="str">
        <f t="shared" si="1"/>
        <v/>
      </c>
      <c r="D623" s="21" t="str">
        <f t="shared" si="2"/>
        <v/>
      </c>
    </row>
    <row r="624" ht="15.75" customHeight="1">
      <c r="A624" s="12"/>
      <c r="B624" s="21" t="str">
        <f>IF(ISBLANK(datasets!B624),"",datasets!B624)</f>
        <v/>
      </c>
      <c r="C624" s="21" t="str">
        <f t="shared" si="1"/>
        <v/>
      </c>
      <c r="D624" s="21" t="str">
        <f t="shared" si="2"/>
        <v/>
      </c>
    </row>
    <row r="625" ht="15.75" customHeight="1">
      <c r="A625" s="12"/>
      <c r="B625" s="21" t="str">
        <f>IF(ISBLANK(datasets!B625),"",datasets!B625)</f>
        <v/>
      </c>
      <c r="C625" s="21" t="str">
        <f t="shared" si="1"/>
        <v/>
      </c>
      <c r="D625" s="21" t="str">
        <f t="shared" si="2"/>
        <v/>
      </c>
    </row>
    <row r="626" ht="15.75" customHeight="1">
      <c r="A626" s="12"/>
      <c r="B626" s="21" t="str">
        <f>IF(ISBLANK(datasets!B626),"",datasets!B626)</f>
        <v/>
      </c>
      <c r="C626" s="21" t="str">
        <f t="shared" si="1"/>
        <v/>
      </c>
      <c r="D626" s="21" t="str">
        <f t="shared" si="2"/>
        <v/>
      </c>
    </row>
    <row r="627" ht="15.75" customHeight="1">
      <c r="A627" s="12"/>
      <c r="B627" s="21" t="str">
        <f>IF(ISBLANK(datasets!B627),"",datasets!B627)</f>
        <v/>
      </c>
      <c r="C627" s="21" t="str">
        <f t="shared" si="1"/>
        <v/>
      </c>
      <c r="D627" s="21" t="str">
        <f t="shared" si="2"/>
        <v/>
      </c>
    </row>
    <row r="628" ht="15.75" customHeight="1">
      <c r="A628" s="12"/>
      <c r="B628" s="21" t="str">
        <f>IF(ISBLANK(datasets!B628),"",datasets!B628)</f>
        <v/>
      </c>
      <c r="C628" s="21" t="str">
        <f t="shared" si="1"/>
        <v/>
      </c>
      <c r="D628" s="21" t="str">
        <f t="shared" si="2"/>
        <v/>
      </c>
    </row>
    <row r="629" ht="15.75" customHeight="1">
      <c r="A629" s="12"/>
      <c r="B629" s="21" t="str">
        <f>IF(ISBLANK(datasets!B629),"",datasets!B629)</f>
        <v/>
      </c>
      <c r="C629" s="21" t="str">
        <f t="shared" si="1"/>
        <v/>
      </c>
      <c r="D629" s="21" t="str">
        <f t="shared" si="2"/>
        <v/>
      </c>
    </row>
    <row r="630" ht="15.75" customHeight="1">
      <c r="A630" s="12"/>
      <c r="B630" s="21" t="str">
        <f>IF(ISBLANK(datasets!B630),"",datasets!B630)</f>
        <v/>
      </c>
      <c r="C630" s="21" t="str">
        <f t="shared" si="1"/>
        <v/>
      </c>
      <c r="D630" s="21" t="str">
        <f t="shared" si="2"/>
        <v/>
      </c>
    </row>
    <row r="631" ht="15.75" customHeight="1">
      <c r="A631" s="12"/>
      <c r="B631" s="21" t="str">
        <f>IF(ISBLANK(datasets!B631),"",datasets!B631)</f>
        <v/>
      </c>
      <c r="C631" s="21" t="str">
        <f t="shared" si="1"/>
        <v/>
      </c>
      <c r="D631" s="21" t="str">
        <f t="shared" si="2"/>
        <v/>
      </c>
    </row>
    <row r="632" ht="15.75" customHeight="1">
      <c r="A632" s="12"/>
      <c r="B632" s="21" t="str">
        <f>IF(ISBLANK(datasets!B632),"",datasets!B632)</f>
        <v/>
      </c>
      <c r="C632" s="21" t="str">
        <f t="shared" si="1"/>
        <v/>
      </c>
      <c r="D632" s="21" t="str">
        <f t="shared" si="2"/>
        <v/>
      </c>
    </row>
    <row r="633" ht="15.75" customHeight="1">
      <c r="A633" s="12"/>
      <c r="B633" s="21" t="str">
        <f>IF(ISBLANK(datasets!B633),"",datasets!B633)</f>
        <v/>
      </c>
      <c r="C633" s="21" t="str">
        <f t="shared" si="1"/>
        <v/>
      </c>
      <c r="D633" s="21" t="str">
        <f t="shared" si="2"/>
        <v/>
      </c>
    </row>
    <row r="634" ht="15.75" customHeight="1">
      <c r="A634" s="12"/>
      <c r="B634" s="21" t="str">
        <f>IF(ISBLANK(datasets!B634),"",datasets!B634)</f>
        <v/>
      </c>
      <c r="C634" s="21" t="str">
        <f t="shared" si="1"/>
        <v/>
      </c>
      <c r="D634" s="21" t="str">
        <f t="shared" si="2"/>
        <v/>
      </c>
    </row>
    <row r="635" ht="15.75" customHeight="1">
      <c r="A635" s="12"/>
      <c r="B635" s="21" t="str">
        <f>IF(ISBLANK(datasets!B635),"",datasets!B635)</f>
        <v/>
      </c>
      <c r="C635" s="21" t="str">
        <f t="shared" si="1"/>
        <v/>
      </c>
      <c r="D635" s="21" t="str">
        <f t="shared" si="2"/>
        <v/>
      </c>
    </row>
    <row r="636" ht="15.75" customHeight="1">
      <c r="A636" s="12"/>
      <c r="B636" s="21" t="str">
        <f>IF(ISBLANK(datasets!B636),"",datasets!B636)</f>
        <v/>
      </c>
      <c r="C636" s="21" t="str">
        <f t="shared" si="1"/>
        <v/>
      </c>
      <c r="D636" s="21" t="str">
        <f t="shared" si="2"/>
        <v/>
      </c>
    </row>
    <row r="637" ht="15.75" customHeight="1">
      <c r="A637" s="12"/>
      <c r="B637" s="21" t="str">
        <f>IF(ISBLANK(datasets!B637),"",datasets!B637)</f>
        <v/>
      </c>
      <c r="C637" s="21" t="str">
        <f t="shared" si="1"/>
        <v/>
      </c>
      <c r="D637" s="21" t="str">
        <f t="shared" si="2"/>
        <v/>
      </c>
    </row>
    <row r="638" ht="15.75" customHeight="1">
      <c r="A638" s="12"/>
      <c r="B638" s="21" t="str">
        <f>IF(ISBLANK(datasets!B638),"",datasets!B638)</f>
        <v/>
      </c>
      <c r="C638" s="21" t="str">
        <f t="shared" si="1"/>
        <v/>
      </c>
      <c r="D638" s="21" t="str">
        <f t="shared" si="2"/>
        <v/>
      </c>
    </row>
    <row r="639" ht="15.75" customHeight="1">
      <c r="A639" s="12"/>
      <c r="B639" s="21" t="str">
        <f>IF(ISBLANK(datasets!B639),"",datasets!B639)</f>
        <v/>
      </c>
      <c r="C639" s="21" t="str">
        <f t="shared" si="1"/>
        <v/>
      </c>
      <c r="D639" s="21" t="str">
        <f t="shared" si="2"/>
        <v/>
      </c>
    </row>
    <row r="640" ht="15.75" customHeight="1">
      <c r="A640" s="12"/>
      <c r="B640" s="21" t="str">
        <f>IF(ISBLANK(datasets!B640),"",datasets!B640)</f>
        <v/>
      </c>
      <c r="C640" s="21" t="str">
        <f t="shared" si="1"/>
        <v/>
      </c>
      <c r="D640" s="21" t="str">
        <f t="shared" si="2"/>
        <v/>
      </c>
    </row>
    <row r="641" ht="15.75" customHeight="1">
      <c r="A641" s="12"/>
      <c r="B641" s="21" t="str">
        <f>IF(ISBLANK(datasets!B641),"",datasets!B641)</f>
        <v/>
      </c>
      <c r="C641" s="21" t="str">
        <f t="shared" si="1"/>
        <v/>
      </c>
      <c r="D641" s="21" t="str">
        <f t="shared" si="2"/>
        <v/>
      </c>
    </row>
    <row r="642" ht="15.75" customHeight="1">
      <c r="A642" s="12"/>
      <c r="B642" s="21" t="str">
        <f>IF(ISBLANK(datasets!B642),"",datasets!B642)</f>
        <v/>
      </c>
      <c r="C642" s="21" t="str">
        <f t="shared" si="1"/>
        <v/>
      </c>
      <c r="D642" s="21" t="str">
        <f t="shared" si="2"/>
        <v/>
      </c>
    </row>
    <row r="643" ht="15.75" customHeight="1">
      <c r="A643" s="12"/>
      <c r="B643" s="21" t="str">
        <f>IF(ISBLANK(datasets!B643),"",datasets!B643)</f>
        <v/>
      </c>
      <c r="C643" s="21" t="str">
        <f t="shared" si="1"/>
        <v/>
      </c>
      <c r="D643" s="21" t="str">
        <f t="shared" si="2"/>
        <v/>
      </c>
    </row>
    <row r="644" ht="15.75" customHeight="1">
      <c r="A644" s="12"/>
      <c r="B644" s="21" t="str">
        <f>IF(ISBLANK(datasets!B644),"",datasets!B644)</f>
        <v/>
      </c>
      <c r="C644" s="21" t="str">
        <f t="shared" si="1"/>
        <v/>
      </c>
      <c r="D644" s="21" t="str">
        <f t="shared" si="2"/>
        <v/>
      </c>
    </row>
    <row r="645" ht="15.75" customHeight="1">
      <c r="A645" s="12"/>
      <c r="B645" s="21" t="str">
        <f>IF(ISBLANK(datasets!B645),"",datasets!B645)</f>
        <v/>
      </c>
      <c r="C645" s="21" t="str">
        <f t="shared" si="1"/>
        <v/>
      </c>
      <c r="D645" s="21" t="str">
        <f t="shared" si="2"/>
        <v/>
      </c>
    </row>
    <row r="646" ht="15.75" customHeight="1">
      <c r="A646" s="12"/>
      <c r="B646" s="21" t="str">
        <f>IF(ISBLANK(datasets!B646),"",datasets!B646)</f>
        <v/>
      </c>
      <c r="C646" s="21" t="str">
        <f t="shared" si="1"/>
        <v/>
      </c>
      <c r="D646" s="21" t="str">
        <f t="shared" si="2"/>
        <v/>
      </c>
    </row>
    <row r="647" ht="15.75" customHeight="1">
      <c r="A647" s="12"/>
      <c r="B647" s="21" t="str">
        <f>IF(ISBLANK(datasets!B647),"",datasets!B647)</f>
        <v/>
      </c>
      <c r="C647" s="21" t="str">
        <f t="shared" si="1"/>
        <v/>
      </c>
      <c r="D647" s="21" t="str">
        <f t="shared" si="2"/>
        <v/>
      </c>
    </row>
    <row r="648" ht="15.75" customHeight="1">
      <c r="A648" s="12"/>
      <c r="B648" s="21" t="str">
        <f>IF(ISBLANK(datasets!B648),"",datasets!B648)</f>
        <v/>
      </c>
      <c r="C648" s="21" t="str">
        <f t="shared" si="1"/>
        <v/>
      </c>
      <c r="D648" s="21" t="str">
        <f t="shared" si="2"/>
        <v/>
      </c>
    </row>
    <row r="649" ht="15.75" customHeight="1">
      <c r="A649" s="12"/>
      <c r="B649" s="21" t="str">
        <f>IF(ISBLANK(datasets!B649),"",datasets!B649)</f>
        <v/>
      </c>
      <c r="C649" s="21" t="str">
        <f t="shared" si="1"/>
        <v/>
      </c>
      <c r="D649" s="21" t="str">
        <f t="shared" si="2"/>
        <v/>
      </c>
    </row>
    <row r="650" ht="15.75" customHeight="1">
      <c r="A650" s="12"/>
      <c r="B650" s="21" t="str">
        <f>IF(ISBLANK(datasets!B650),"",datasets!B650)</f>
        <v/>
      </c>
      <c r="C650" s="21" t="str">
        <f t="shared" si="1"/>
        <v/>
      </c>
      <c r="D650" s="21" t="str">
        <f t="shared" si="2"/>
        <v/>
      </c>
    </row>
    <row r="651" ht="15.75" customHeight="1">
      <c r="A651" s="12"/>
      <c r="B651" s="21" t="str">
        <f>IF(ISBLANK(datasets!B651),"",datasets!B651)</f>
        <v/>
      </c>
      <c r="C651" s="21" t="str">
        <f t="shared" si="1"/>
        <v/>
      </c>
      <c r="D651" s="21" t="str">
        <f t="shared" si="2"/>
        <v/>
      </c>
    </row>
    <row r="652" ht="15.75" customHeight="1">
      <c r="A652" s="12"/>
      <c r="B652" s="21" t="str">
        <f>IF(ISBLANK(datasets!B652),"",datasets!B652)</f>
        <v/>
      </c>
      <c r="C652" s="21" t="str">
        <f t="shared" si="1"/>
        <v/>
      </c>
      <c r="D652" s="21" t="str">
        <f t="shared" si="2"/>
        <v/>
      </c>
    </row>
    <row r="653" ht="15.75" customHeight="1">
      <c r="A653" s="12"/>
      <c r="B653" s="21" t="str">
        <f>IF(ISBLANK(datasets!B653),"",datasets!B653)</f>
        <v/>
      </c>
      <c r="C653" s="21" t="str">
        <f t="shared" si="1"/>
        <v/>
      </c>
      <c r="D653" s="21" t="str">
        <f t="shared" si="2"/>
        <v/>
      </c>
    </row>
    <row r="654" ht="15.75" customHeight="1">
      <c r="A654" s="12"/>
      <c r="B654" s="21" t="str">
        <f>IF(ISBLANK(datasets!B654),"",datasets!B654)</f>
        <v/>
      </c>
      <c r="C654" s="21" t="str">
        <f t="shared" si="1"/>
        <v/>
      </c>
      <c r="D654" s="21" t="str">
        <f t="shared" si="2"/>
        <v/>
      </c>
    </row>
    <row r="655" ht="15.75" customHeight="1">
      <c r="A655" s="12"/>
      <c r="B655" s="21" t="str">
        <f>IF(ISBLANK(datasets!B655),"",datasets!B655)</f>
        <v/>
      </c>
      <c r="C655" s="21" t="str">
        <f t="shared" si="1"/>
        <v/>
      </c>
      <c r="D655" s="21" t="str">
        <f t="shared" si="2"/>
        <v/>
      </c>
    </row>
    <row r="656" ht="15.75" customHeight="1">
      <c r="A656" s="12"/>
      <c r="B656" s="21" t="str">
        <f>IF(ISBLANK(datasets!B656),"",datasets!B656)</f>
        <v/>
      </c>
      <c r="C656" s="21" t="str">
        <f t="shared" si="1"/>
        <v/>
      </c>
      <c r="D656" s="21" t="str">
        <f t="shared" si="2"/>
        <v/>
      </c>
    </row>
    <row r="657" ht="15.75" customHeight="1">
      <c r="A657" s="12"/>
      <c r="B657" s="21" t="str">
        <f>IF(ISBLANK(datasets!B657),"",datasets!B657)</f>
        <v/>
      </c>
      <c r="C657" s="21" t="str">
        <f t="shared" si="1"/>
        <v/>
      </c>
      <c r="D657" s="21" t="str">
        <f t="shared" si="2"/>
        <v/>
      </c>
    </row>
    <row r="658" ht="15.75" customHeight="1">
      <c r="A658" s="12"/>
      <c r="B658" s="21" t="str">
        <f>IF(ISBLANK(datasets!B658),"",datasets!B658)</f>
        <v/>
      </c>
      <c r="C658" s="21" t="str">
        <f t="shared" si="1"/>
        <v/>
      </c>
      <c r="D658" s="21" t="str">
        <f t="shared" si="2"/>
        <v/>
      </c>
    </row>
    <row r="659" ht="15.75" customHeight="1">
      <c r="A659" s="12"/>
      <c r="B659" s="21" t="str">
        <f>IF(ISBLANK(datasets!B659),"",datasets!B659)</f>
        <v/>
      </c>
      <c r="C659" s="21" t="str">
        <f t="shared" si="1"/>
        <v/>
      </c>
      <c r="D659" s="21" t="str">
        <f t="shared" si="2"/>
        <v/>
      </c>
    </row>
    <row r="660" ht="15.75" customHeight="1">
      <c r="A660" s="12"/>
      <c r="B660" s="21" t="str">
        <f>IF(ISBLANK(datasets!B660),"",datasets!B660)</f>
        <v/>
      </c>
      <c r="C660" s="21" t="str">
        <f t="shared" si="1"/>
        <v/>
      </c>
      <c r="D660" s="21" t="str">
        <f t="shared" si="2"/>
        <v/>
      </c>
    </row>
    <row r="661" ht="15.75" customHeight="1">
      <c r="A661" s="12"/>
      <c r="B661" s="21" t="str">
        <f>IF(ISBLANK(datasets!B661),"",datasets!B661)</f>
        <v/>
      </c>
      <c r="C661" s="21" t="str">
        <f t="shared" si="1"/>
        <v/>
      </c>
      <c r="D661" s="21" t="str">
        <f t="shared" si="2"/>
        <v/>
      </c>
    </row>
    <row r="662" ht="15.75" customHeight="1">
      <c r="A662" s="12"/>
      <c r="B662" s="21" t="str">
        <f>IF(ISBLANK(datasets!B662),"",datasets!B662)</f>
        <v/>
      </c>
      <c r="C662" s="21" t="str">
        <f t="shared" si="1"/>
        <v/>
      </c>
      <c r="D662" s="21" t="str">
        <f t="shared" si="2"/>
        <v/>
      </c>
    </row>
    <row r="663" ht="15.75" customHeight="1">
      <c r="A663" s="12"/>
      <c r="B663" s="21" t="str">
        <f>IF(ISBLANK(datasets!B663),"",datasets!B663)</f>
        <v/>
      </c>
      <c r="C663" s="21" t="str">
        <f t="shared" si="1"/>
        <v/>
      </c>
      <c r="D663" s="21" t="str">
        <f t="shared" si="2"/>
        <v/>
      </c>
    </row>
    <row r="664" ht="15.75" customHeight="1">
      <c r="A664" s="12"/>
      <c r="B664" s="21" t="str">
        <f>IF(ISBLANK(datasets!B664),"",datasets!B664)</f>
        <v/>
      </c>
      <c r="C664" s="21" t="str">
        <f t="shared" si="1"/>
        <v/>
      </c>
      <c r="D664" s="21" t="str">
        <f t="shared" si="2"/>
        <v/>
      </c>
    </row>
    <row r="665" ht="15.75" customHeight="1">
      <c r="A665" s="12"/>
      <c r="B665" s="21" t="str">
        <f>IF(ISBLANK(datasets!B665),"",datasets!B665)</f>
        <v/>
      </c>
      <c r="C665" s="21" t="str">
        <f t="shared" si="1"/>
        <v/>
      </c>
      <c r="D665" s="21" t="str">
        <f t="shared" si="2"/>
        <v/>
      </c>
    </row>
    <row r="666" ht="15.75" customHeight="1">
      <c r="A666" s="12"/>
      <c r="B666" s="21" t="str">
        <f>IF(ISBLANK(datasets!B666),"",datasets!B666)</f>
        <v/>
      </c>
      <c r="C666" s="21" t="str">
        <f t="shared" si="1"/>
        <v/>
      </c>
      <c r="D666" s="21" t="str">
        <f t="shared" si="2"/>
        <v/>
      </c>
    </row>
    <row r="667" ht="15.75" customHeight="1">
      <c r="A667" s="12"/>
      <c r="B667" s="21" t="str">
        <f>IF(ISBLANK(datasets!B667),"",datasets!B667)</f>
        <v/>
      </c>
      <c r="C667" s="21" t="str">
        <f t="shared" si="1"/>
        <v/>
      </c>
      <c r="D667" s="21" t="str">
        <f t="shared" si="2"/>
        <v/>
      </c>
    </row>
    <row r="668" ht="15.75" customHeight="1">
      <c r="A668" s="12"/>
      <c r="B668" s="21" t="str">
        <f>IF(ISBLANK(datasets!B668),"",datasets!B668)</f>
        <v/>
      </c>
      <c r="C668" s="21" t="str">
        <f t="shared" si="1"/>
        <v/>
      </c>
      <c r="D668" s="21" t="str">
        <f t="shared" si="2"/>
        <v/>
      </c>
    </row>
    <row r="669" ht="15.75" customHeight="1">
      <c r="A669" s="12"/>
      <c r="B669" s="21" t="str">
        <f>IF(ISBLANK(datasets!B669),"",datasets!B669)</f>
        <v/>
      </c>
      <c r="C669" s="21" t="str">
        <f t="shared" si="1"/>
        <v/>
      </c>
      <c r="D669" s="21" t="str">
        <f t="shared" si="2"/>
        <v/>
      </c>
    </row>
    <row r="670" ht="15.75" customHeight="1">
      <c r="A670" s="12"/>
      <c r="B670" s="21" t="str">
        <f>IF(ISBLANK(datasets!B670),"",datasets!B670)</f>
        <v/>
      </c>
      <c r="C670" s="21" t="str">
        <f t="shared" si="1"/>
        <v/>
      </c>
      <c r="D670" s="21" t="str">
        <f t="shared" si="2"/>
        <v/>
      </c>
    </row>
    <row r="671" ht="15.75" customHeight="1">
      <c r="A671" s="12"/>
      <c r="B671" s="21" t="str">
        <f>IF(ISBLANK(datasets!B671),"",datasets!B671)</f>
        <v/>
      </c>
      <c r="C671" s="21" t="str">
        <f t="shared" si="1"/>
        <v/>
      </c>
      <c r="D671" s="21" t="str">
        <f t="shared" si="2"/>
        <v/>
      </c>
    </row>
    <row r="672" ht="15.75" customHeight="1">
      <c r="A672" s="12"/>
      <c r="B672" s="21" t="str">
        <f>IF(ISBLANK(datasets!B672),"",datasets!B672)</f>
        <v/>
      </c>
      <c r="C672" s="21" t="str">
        <f t="shared" si="1"/>
        <v/>
      </c>
      <c r="D672" s="21" t="str">
        <f t="shared" si="2"/>
        <v/>
      </c>
    </row>
    <row r="673" ht="15.75" customHeight="1">
      <c r="A673" s="12"/>
      <c r="B673" s="21" t="str">
        <f>IF(ISBLANK(datasets!B673),"",datasets!B673)</f>
        <v/>
      </c>
      <c r="C673" s="21" t="str">
        <f t="shared" si="1"/>
        <v/>
      </c>
      <c r="D673" s="21" t="str">
        <f t="shared" si="2"/>
        <v/>
      </c>
    </row>
    <row r="674" ht="15.75" customHeight="1">
      <c r="A674" s="12"/>
      <c r="B674" s="21" t="str">
        <f>IF(ISBLANK(datasets!B674),"",datasets!B674)</f>
        <v/>
      </c>
      <c r="C674" s="21" t="str">
        <f t="shared" si="1"/>
        <v/>
      </c>
      <c r="D674" s="21" t="str">
        <f t="shared" si="2"/>
        <v/>
      </c>
    </row>
    <row r="675" ht="15.75" customHeight="1">
      <c r="A675" s="12"/>
      <c r="B675" s="21" t="str">
        <f>IF(ISBLANK(datasets!B675),"",datasets!B675)</f>
        <v/>
      </c>
      <c r="C675" s="21" t="str">
        <f t="shared" si="1"/>
        <v/>
      </c>
      <c r="D675" s="21" t="str">
        <f t="shared" si="2"/>
        <v/>
      </c>
    </row>
    <row r="676" ht="15.75" customHeight="1">
      <c r="A676" s="12"/>
      <c r="B676" s="21" t="str">
        <f>IF(ISBLANK(datasets!B676),"",datasets!B676)</f>
        <v/>
      </c>
      <c r="C676" s="21" t="str">
        <f t="shared" si="1"/>
        <v/>
      </c>
      <c r="D676" s="21" t="str">
        <f t="shared" si="2"/>
        <v/>
      </c>
    </row>
    <row r="677" ht="15.75" customHeight="1">
      <c r="A677" s="12"/>
      <c r="B677" s="21" t="str">
        <f>IF(ISBLANK(datasets!B677),"",datasets!B677)</f>
        <v/>
      </c>
      <c r="C677" s="21" t="str">
        <f t="shared" si="1"/>
        <v/>
      </c>
      <c r="D677" s="21" t="str">
        <f t="shared" si="2"/>
        <v/>
      </c>
    </row>
    <row r="678" ht="15.75" customHeight="1">
      <c r="A678" s="12"/>
      <c r="B678" s="21" t="str">
        <f>IF(ISBLANK(datasets!B678),"",datasets!B678)</f>
        <v/>
      </c>
      <c r="C678" s="21" t="str">
        <f t="shared" si="1"/>
        <v/>
      </c>
      <c r="D678" s="21" t="str">
        <f t="shared" si="2"/>
        <v/>
      </c>
    </row>
    <row r="679" ht="15.75" customHeight="1">
      <c r="A679" s="12"/>
      <c r="B679" s="21" t="str">
        <f>IF(ISBLANK(datasets!B679),"",datasets!B679)</f>
        <v/>
      </c>
      <c r="C679" s="21" t="str">
        <f t="shared" si="1"/>
        <v/>
      </c>
      <c r="D679" s="21" t="str">
        <f t="shared" si="2"/>
        <v/>
      </c>
    </row>
    <row r="680" ht="15.75" customHeight="1">
      <c r="A680" s="12"/>
      <c r="B680" s="21" t="str">
        <f>IF(ISBLANK(datasets!B680),"",datasets!B680)</f>
        <v/>
      </c>
      <c r="C680" s="21" t="str">
        <f t="shared" si="1"/>
        <v/>
      </c>
      <c r="D680" s="21" t="str">
        <f t="shared" si="2"/>
        <v/>
      </c>
    </row>
    <row r="681" ht="15.75" customHeight="1">
      <c r="A681" s="12"/>
      <c r="B681" s="21" t="str">
        <f>IF(ISBLANK(datasets!B681),"",datasets!B681)</f>
        <v/>
      </c>
      <c r="C681" s="21" t="str">
        <f t="shared" si="1"/>
        <v/>
      </c>
      <c r="D681" s="21" t="str">
        <f t="shared" si="2"/>
        <v/>
      </c>
    </row>
    <row r="682" ht="15.75" customHeight="1">
      <c r="A682" s="12"/>
      <c r="B682" s="21" t="str">
        <f>IF(ISBLANK(datasets!B682),"",datasets!B682)</f>
        <v/>
      </c>
      <c r="C682" s="21" t="str">
        <f t="shared" si="1"/>
        <v/>
      </c>
      <c r="D682" s="21" t="str">
        <f t="shared" si="2"/>
        <v/>
      </c>
    </row>
    <row r="683" ht="15.75" customHeight="1">
      <c r="A683" s="12"/>
      <c r="B683" s="21" t="str">
        <f>IF(ISBLANK(datasets!B683),"",datasets!B683)</f>
        <v/>
      </c>
      <c r="C683" s="21" t="str">
        <f t="shared" si="1"/>
        <v/>
      </c>
      <c r="D683" s="21" t="str">
        <f t="shared" si="2"/>
        <v/>
      </c>
    </row>
    <row r="684" ht="15.75" customHeight="1">
      <c r="A684" s="12"/>
      <c r="B684" s="21" t="str">
        <f>IF(ISBLANK(datasets!B684),"",datasets!B684)</f>
        <v/>
      </c>
      <c r="C684" s="21" t="str">
        <f t="shared" si="1"/>
        <v/>
      </c>
      <c r="D684" s="21" t="str">
        <f t="shared" si="2"/>
        <v/>
      </c>
    </row>
    <row r="685" ht="15.75" customHeight="1">
      <c r="A685" s="12"/>
      <c r="B685" s="21" t="str">
        <f>IF(ISBLANK(datasets!B685),"",datasets!B685)</f>
        <v/>
      </c>
      <c r="C685" s="21" t="str">
        <f t="shared" si="1"/>
        <v/>
      </c>
      <c r="D685" s="21" t="str">
        <f t="shared" si="2"/>
        <v/>
      </c>
    </row>
    <row r="686" ht="15.75" customHeight="1">
      <c r="A686" s="12"/>
      <c r="B686" s="21" t="str">
        <f>IF(ISBLANK(datasets!B686),"",datasets!B686)</f>
        <v/>
      </c>
      <c r="C686" s="21" t="str">
        <f t="shared" si="1"/>
        <v/>
      </c>
      <c r="D686" s="21" t="str">
        <f t="shared" si="2"/>
        <v/>
      </c>
    </row>
    <row r="687" ht="15.75" customHeight="1">
      <c r="A687" s="12"/>
      <c r="B687" s="21" t="str">
        <f>IF(ISBLANK(datasets!B687),"",datasets!B687)</f>
        <v/>
      </c>
      <c r="C687" s="21" t="str">
        <f t="shared" si="1"/>
        <v/>
      </c>
      <c r="D687" s="21" t="str">
        <f t="shared" si="2"/>
        <v/>
      </c>
    </row>
    <row r="688" ht="15.75" customHeight="1">
      <c r="A688" s="12"/>
      <c r="B688" s="21" t="str">
        <f>IF(ISBLANK(datasets!B688),"",datasets!B688)</f>
        <v/>
      </c>
      <c r="C688" s="21" t="str">
        <f t="shared" si="1"/>
        <v/>
      </c>
      <c r="D688" s="21" t="str">
        <f t="shared" si="2"/>
        <v/>
      </c>
    </row>
    <row r="689" ht="15.75" customHeight="1">
      <c r="A689" s="12"/>
      <c r="B689" s="21" t="str">
        <f>IF(ISBLANK(datasets!B689),"",datasets!B689)</f>
        <v/>
      </c>
      <c r="C689" s="21" t="str">
        <f t="shared" si="1"/>
        <v/>
      </c>
      <c r="D689" s="21" t="str">
        <f t="shared" si="2"/>
        <v/>
      </c>
    </row>
    <row r="690" ht="15.75" customHeight="1">
      <c r="A690" s="12"/>
      <c r="B690" s="21" t="str">
        <f>IF(ISBLANK(datasets!B690),"",datasets!B690)</f>
        <v/>
      </c>
      <c r="C690" s="21" t="str">
        <f t="shared" si="1"/>
        <v/>
      </c>
      <c r="D690" s="21" t="str">
        <f t="shared" si="2"/>
        <v/>
      </c>
    </row>
    <row r="691" ht="15.75" customHeight="1">
      <c r="A691" s="12"/>
      <c r="B691" s="21" t="str">
        <f>IF(ISBLANK(datasets!B691),"",datasets!B691)</f>
        <v/>
      </c>
      <c r="C691" s="21" t="str">
        <f t="shared" si="1"/>
        <v/>
      </c>
      <c r="D691" s="21" t="str">
        <f t="shared" si="2"/>
        <v/>
      </c>
    </row>
    <row r="692" ht="15.75" customHeight="1">
      <c r="A692" s="12"/>
      <c r="B692" s="21" t="str">
        <f>IF(ISBLANK(datasets!B692),"",datasets!B692)</f>
        <v/>
      </c>
      <c r="C692" s="21" t="str">
        <f t="shared" si="1"/>
        <v/>
      </c>
      <c r="D692" s="21" t="str">
        <f t="shared" si="2"/>
        <v/>
      </c>
    </row>
    <row r="693" ht="15.75" customHeight="1">
      <c r="A693" s="12"/>
      <c r="B693" s="21" t="str">
        <f>IF(ISBLANK(datasets!B693),"",datasets!B693)</f>
        <v/>
      </c>
      <c r="C693" s="21" t="str">
        <f t="shared" si="1"/>
        <v/>
      </c>
      <c r="D693" s="21" t="str">
        <f t="shared" si="2"/>
        <v/>
      </c>
    </row>
    <row r="694" ht="15.75" customHeight="1">
      <c r="A694" s="12"/>
      <c r="B694" s="21" t="str">
        <f>IF(ISBLANK(datasets!B694),"",datasets!B694)</f>
        <v/>
      </c>
      <c r="C694" s="21" t="str">
        <f t="shared" si="1"/>
        <v/>
      </c>
      <c r="D694" s="21" t="str">
        <f t="shared" si="2"/>
        <v/>
      </c>
    </row>
    <row r="695" ht="15.75" customHeight="1">
      <c r="A695" s="12"/>
      <c r="B695" s="21" t="str">
        <f>IF(ISBLANK(datasets!B695),"",datasets!B695)</f>
        <v/>
      </c>
      <c r="C695" s="21" t="str">
        <f t="shared" si="1"/>
        <v/>
      </c>
      <c r="D695" s="21" t="str">
        <f t="shared" si="2"/>
        <v/>
      </c>
    </row>
    <row r="696" ht="15.75" customHeight="1">
      <c r="A696" s="12"/>
      <c r="B696" s="21" t="str">
        <f>IF(ISBLANK(datasets!B696),"",datasets!B696)</f>
        <v/>
      </c>
      <c r="C696" s="21" t="str">
        <f t="shared" si="1"/>
        <v/>
      </c>
      <c r="D696" s="21" t="str">
        <f t="shared" si="2"/>
        <v/>
      </c>
    </row>
    <row r="697" ht="15.75" customHeight="1">
      <c r="A697" s="12"/>
      <c r="B697" s="21" t="str">
        <f>IF(ISBLANK(datasets!B697),"",datasets!B697)</f>
        <v/>
      </c>
      <c r="C697" s="21" t="str">
        <f t="shared" si="1"/>
        <v/>
      </c>
      <c r="D697" s="21" t="str">
        <f t="shared" si="2"/>
        <v/>
      </c>
    </row>
    <row r="698" ht="15.75" customHeight="1">
      <c r="A698" s="12"/>
      <c r="B698" s="21" t="str">
        <f>IF(ISBLANK(datasets!B698),"",datasets!B698)</f>
        <v/>
      </c>
      <c r="C698" s="21" t="str">
        <f t="shared" si="1"/>
        <v/>
      </c>
      <c r="D698" s="21" t="str">
        <f t="shared" si="2"/>
        <v/>
      </c>
    </row>
    <row r="699" ht="15.75" customHeight="1">
      <c r="A699" s="12"/>
      <c r="B699" s="21" t="str">
        <f>IF(ISBLANK(datasets!B699),"",datasets!B699)</f>
        <v/>
      </c>
      <c r="C699" s="21" t="str">
        <f t="shared" si="1"/>
        <v/>
      </c>
      <c r="D699" s="21" t="str">
        <f t="shared" si="2"/>
        <v/>
      </c>
    </row>
    <row r="700" ht="15.75" customHeight="1">
      <c r="A700" s="12"/>
      <c r="B700" s="21" t="str">
        <f>IF(ISBLANK(datasets!B700),"",datasets!B700)</f>
        <v/>
      </c>
      <c r="C700" s="21" t="str">
        <f t="shared" si="1"/>
        <v/>
      </c>
      <c r="D700" s="21" t="str">
        <f t="shared" si="2"/>
        <v/>
      </c>
    </row>
    <row r="701" ht="15.75" customHeight="1">
      <c r="A701" s="12"/>
      <c r="B701" s="21" t="str">
        <f>IF(ISBLANK(datasets!B701),"",datasets!B701)</f>
        <v/>
      </c>
      <c r="C701" s="21" t="str">
        <f t="shared" si="1"/>
        <v/>
      </c>
      <c r="D701" s="21" t="str">
        <f t="shared" si="2"/>
        <v/>
      </c>
    </row>
    <row r="702" ht="15.75" customHeight="1">
      <c r="A702" s="12"/>
      <c r="B702" s="21" t="str">
        <f>IF(ISBLANK(datasets!B702),"",datasets!B702)</f>
        <v/>
      </c>
      <c r="C702" s="21" t="str">
        <f t="shared" si="1"/>
        <v/>
      </c>
      <c r="D702" s="21" t="str">
        <f t="shared" si="2"/>
        <v/>
      </c>
    </row>
    <row r="703" ht="15.75" customHeight="1">
      <c r="A703" s="12"/>
      <c r="B703" s="21" t="str">
        <f>IF(ISBLANK(datasets!B703),"",datasets!B703)</f>
        <v/>
      </c>
      <c r="C703" s="21" t="str">
        <f t="shared" si="1"/>
        <v/>
      </c>
      <c r="D703" s="21" t="str">
        <f t="shared" si="2"/>
        <v/>
      </c>
    </row>
    <row r="704" ht="15.75" customHeight="1">
      <c r="A704" s="12"/>
      <c r="B704" s="21" t="str">
        <f>IF(ISBLANK(datasets!B704),"",datasets!B704)</f>
        <v/>
      </c>
      <c r="C704" s="21" t="str">
        <f t="shared" si="1"/>
        <v/>
      </c>
      <c r="D704" s="21" t="str">
        <f t="shared" si="2"/>
        <v/>
      </c>
    </row>
    <row r="705" ht="15.75" customHeight="1">
      <c r="A705" s="12"/>
      <c r="B705" s="21" t="str">
        <f>IF(ISBLANK(datasets!B705),"",datasets!B705)</f>
        <v/>
      </c>
      <c r="C705" s="21" t="str">
        <f t="shared" si="1"/>
        <v/>
      </c>
      <c r="D705" s="21" t="str">
        <f t="shared" si="2"/>
        <v/>
      </c>
    </row>
    <row r="706" ht="15.75" customHeight="1">
      <c r="A706" s="12"/>
      <c r="B706" s="21" t="str">
        <f>IF(ISBLANK(datasets!B706),"",datasets!B706)</f>
        <v/>
      </c>
      <c r="C706" s="21" t="str">
        <f t="shared" si="1"/>
        <v/>
      </c>
      <c r="D706" s="21" t="str">
        <f t="shared" si="2"/>
        <v/>
      </c>
    </row>
    <row r="707" ht="15.75" customHeight="1">
      <c r="A707" s="12"/>
      <c r="B707" s="21" t="str">
        <f>IF(ISBLANK(datasets!B707),"",datasets!B707)</f>
        <v/>
      </c>
      <c r="C707" s="21" t="str">
        <f t="shared" si="1"/>
        <v/>
      </c>
      <c r="D707" s="21" t="str">
        <f t="shared" si="2"/>
        <v/>
      </c>
    </row>
    <row r="708" ht="15.75" customHeight="1">
      <c r="A708" s="12"/>
      <c r="B708" s="21" t="str">
        <f>IF(ISBLANK(datasets!B708),"",datasets!B708)</f>
        <v/>
      </c>
      <c r="C708" s="21" t="str">
        <f t="shared" si="1"/>
        <v/>
      </c>
      <c r="D708" s="21" t="str">
        <f t="shared" si="2"/>
        <v/>
      </c>
    </row>
    <row r="709" ht="15.75" customHeight="1">
      <c r="A709" s="12"/>
      <c r="B709" s="21" t="str">
        <f>IF(ISBLANK(datasets!B709),"",datasets!B709)</f>
        <v/>
      </c>
      <c r="C709" s="21" t="str">
        <f t="shared" si="1"/>
        <v/>
      </c>
      <c r="D709" s="21" t="str">
        <f t="shared" si="2"/>
        <v/>
      </c>
    </row>
    <row r="710" ht="15.75" customHeight="1">
      <c r="A710" s="12"/>
      <c r="B710" s="21" t="str">
        <f>IF(ISBLANK(datasets!B710),"",datasets!B710)</f>
        <v/>
      </c>
      <c r="C710" s="21" t="str">
        <f t="shared" si="1"/>
        <v/>
      </c>
      <c r="D710" s="21" t="str">
        <f t="shared" si="2"/>
        <v/>
      </c>
    </row>
    <row r="711" ht="15.75" customHeight="1">
      <c r="A711" s="12"/>
      <c r="B711" s="21" t="str">
        <f>IF(ISBLANK(datasets!B711),"",datasets!B711)</f>
        <v/>
      </c>
      <c r="C711" s="21" t="str">
        <f t="shared" si="1"/>
        <v/>
      </c>
      <c r="D711" s="21" t="str">
        <f t="shared" si="2"/>
        <v/>
      </c>
    </row>
    <row r="712" ht="15.75" customHeight="1">
      <c r="A712" s="12"/>
      <c r="B712" s="21" t="str">
        <f>IF(ISBLANK(datasets!B712),"",datasets!B712)</f>
        <v/>
      </c>
      <c r="C712" s="21" t="str">
        <f t="shared" si="1"/>
        <v/>
      </c>
      <c r="D712" s="21" t="str">
        <f t="shared" si="2"/>
        <v/>
      </c>
    </row>
    <row r="713" ht="15.75" customHeight="1">
      <c r="A713" s="12"/>
      <c r="B713" s="21" t="str">
        <f>IF(ISBLANK(datasets!B713),"",datasets!B713)</f>
        <v/>
      </c>
      <c r="C713" s="21" t="str">
        <f t="shared" si="1"/>
        <v/>
      </c>
      <c r="D713" s="21" t="str">
        <f t="shared" si="2"/>
        <v/>
      </c>
    </row>
    <row r="714" ht="15.75" customHeight="1">
      <c r="A714" s="12"/>
      <c r="B714" s="21" t="str">
        <f>IF(ISBLANK(datasets!B714),"",datasets!B714)</f>
        <v/>
      </c>
      <c r="C714" s="21" t="str">
        <f t="shared" si="1"/>
        <v/>
      </c>
      <c r="D714" s="21" t="str">
        <f t="shared" si="2"/>
        <v/>
      </c>
    </row>
    <row r="715" ht="15.75" customHeight="1">
      <c r="A715" s="12"/>
      <c r="B715" s="21" t="str">
        <f>IF(ISBLANK(datasets!B715),"",datasets!B715)</f>
        <v/>
      </c>
      <c r="C715" s="21" t="str">
        <f t="shared" si="1"/>
        <v/>
      </c>
      <c r="D715" s="21" t="str">
        <f t="shared" si="2"/>
        <v/>
      </c>
    </row>
    <row r="716" ht="15.75" customHeight="1">
      <c r="A716" s="12"/>
      <c r="B716" s="21" t="str">
        <f>IF(ISBLANK(datasets!B716),"",datasets!B716)</f>
        <v/>
      </c>
      <c r="C716" s="21" t="str">
        <f t="shared" si="1"/>
        <v/>
      </c>
      <c r="D716" s="21" t="str">
        <f t="shared" si="2"/>
        <v/>
      </c>
    </row>
    <row r="717" ht="15.75" customHeight="1">
      <c r="A717" s="12"/>
      <c r="B717" s="21" t="str">
        <f>IF(ISBLANK(datasets!B717),"",datasets!B717)</f>
        <v/>
      </c>
      <c r="C717" s="21" t="str">
        <f t="shared" si="1"/>
        <v/>
      </c>
      <c r="D717" s="21" t="str">
        <f t="shared" si="2"/>
        <v/>
      </c>
    </row>
    <row r="718" ht="15.75" customHeight="1">
      <c r="A718" s="12"/>
      <c r="B718" s="21" t="str">
        <f>IF(ISBLANK(datasets!B718),"",datasets!B718)</f>
        <v/>
      </c>
      <c r="C718" s="21" t="str">
        <f t="shared" si="1"/>
        <v/>
      </c>
      <c r="D718" s="21" t="str">
        <f t="shared" si="2"/>
        <v/>
      </c>
    </row>
    <row r="719" ht="15.75" customHeight="1">
      <c r="A719" s="12"/>
      <c r="B719" s="21" t="str">
        <f>IF(ISBLANK(datasets!B719),"",datasets!B719)</f>
        <v/>
      </c>
      <c r="C719" s="21" t="str">
        <f t="shared" si="1"/>
        <v/>
      </c>
      <c r="D719" s="21" t="str">
        <f t="shared" si="2"/>
        <v/>
      </c>
    </row>
    <row r="720" ht="15.75" customHeight="1">
      <c r="A720" s="12"/>
      <c r="B720" s="21" t="str">
        <f>IF(ISBLANK(datasets!B720),"",datasets!B720)</f>
        <v/>
      </c>
      <c r="C720" s="21" t="str">
        <f t="shared" si="1"/>
        <v/>
      </c>
      <c r="D720" s="21" t="str">
        <f t="shared" si="2"/>
        <v/>
      </c>
    </row>
    <row r="721" ht="15.75" customHeight="1">
      <c r="A721" s="12"/>
      <c r="B721" s="21" t="str">
        <f>IF(ISBLANK(datasets!B721),"",datasets!B721)</f>
        <v/>
      </c>
      <c r="C721" s="21" t="str">
        <f t="shared" si="1"/>
        <v/>
      </c>
      <c r="D721" s="21" t="str">
        <f t="shared" si="2"/>
        <v/>
      </c>
    </row>
    <row r="722" ht="15.75" customHeight="1">
      <c r="A722" s="12"/>
      <c r="B722" s="21" t="str">
        <f>IF(ISBLANK(datasets!B722),"",datasets!B722)</f>
        <v/>
      </c>
      <c r="C722" s="21" t="str">
        <f t="shared" si="1"/>
        <v/>
      </c>
      <c r="D722" s="21" t="str">
        <f t="shared" si="2"/>
        <v/>
      </c>
    </row>
    <row r="723" ht="15.75" customHeight="1">
      <c r="A723" s="12"/>
      <c r="B723" s="21" t="str">
        <f>IF(ISBLANK(datasets!B723),"",datasets!B723)</f>
        <v/>
      </c>
      <c r="C723" s="21" t="str">
        <f t="shared" si="1"/>
        <v/>
      </c>
      <c r="D723" s="21" t="str">
        <f t="shared" si="2"/>
        <v/>
      </c>
    </row>
    <row r="724" ht="15.75" customHeight="1">
      <c r="A724" s="12"/>
      <c r="B724" s="21" t="str">
        <f>IF(ISBLANK(datasets!B724),"",datasets!B724)</f>
        <v/>
      </c>
      <c r="C724" s="21" t="str">
        <f t="shared" si="1"/>
        <v/>
      </c>
      <c r="D724" s="21" t="str">
        <f t="shared" si="2"/>
        <v/>
      </c>
    </row>
    <row r="725" ht="15.75" customHeight="1">
      <c r="A725" s="12"/>
      <c r="B725" s="21" t="str">
        <f>IF(ISBLANK(datasets!B725),"",datasets!B725)</f>
        <v/>
      </c>
      <c r="C725" s="21" t="str">
        <f t="shared" si="1"/>
        <v/>
      </c>
      <c r="D725" s="21" t="str">
        <f t="shared" si="2"/>
        <v/>
      </c>
    </row>
    <row r="726" ht="15.75" customHeight="1">
      <c r="A726" s="12"/>
      <c r="B726" s="21" t="str">
        <f>IF(ISBLANK(datasets!B726),"",datasets!B726)</f>
        <v/>
      </c>
      <c r="C726" s="21" t="str">
        <f t="shared" si="1"/>
        <v/>
      </c>
      <c r="D726" s="21" t="str">
        <f t="shared" si="2"/>
        <v/>
      </c>
    </row>
    <row r="727" ht="15.75" customHeight="1">
      <c r="A727" s="12"/>
      <c r="B727" s="21" t="str">
        <f>IF(ISBLANK(datasets!B727),"",datasets!B727)</f>
        <v/>
      </c>
      <c r="C727" s="21" t="str">
        <f t="shared" si="1"/>
        <v/>
      </c>
      <c r="D727" s="21" t="str">
        <f t="shared" si="2"/>
        <v/>
      </c>
    </row>
    <row r="728" ht="15.75" customHeight="1">
      <c r="A728" s="12"/>
      <c r="B728" s="21" t="str">
        <f>IF(ISBLANK(datasets!B728),"",datasets!B728)</f>
        <v/>
      </c>
      <c r="C728" s="21" t="str">
        <f t="shared" si="1"/>
        <v/>
      </c>
      <c r="D728" s="21" t="str">
        <f t="shared" si="2"/>
        <v/>
      </c>
    </row>
    <row r="729" ht="15.75" customHeight="1">
      <c r="A729" s="12"/>
      <c r="B729" s="21" t="str">
        <f>IF(ISBLANK(datasets!B729),"",datasets!B729)</f>
        <v/>
      </c>
      <c r="C729" s="21" t="str">
        <f t="shared" si="1"/>
        <v/>
      </c>
      <c r="D729" s="21" t="str">
        <f t="shared" si="2"/>
        <v/>
      </c>
    </row>
    <row r="730" ht="15.75" customHeight="1">
      <c r="A730" s="12"/>
      <c r="B730" s="21" t="str">
        <f>IF(ISBLANK(datasets!B730),"",datasets!B730)</f>
        <v/>
      </c>
      <c r="C730" s="21" t="str">
        <f t="shared" si="1"/>
        <v/>
      </c>
      <c r="D730" s="21" t="str">
        <f t="shared" si="2"/>
        <v/>
      </c>
    </row>
    <row r="731" ht="15.75" customHeight="1">
      <c r="A731" s="12"/>
      <c r="B731" s="21" t="str">
        <f>IF(ISBLANK(datasets!B731),"",datasets!B731)</f>
        <v/>
      </c>
      <c r="C731" s="21" t="str">
        <f t="shared" si="1"/>
        <v/>
      </c>
      <c r="D731" s="21" t="str">
        <f t="shared" si="2"/>
        <v/>
      </c>
    </row>
    <row r="732" ht="15.75" customHeight="1">
      <c r="A732" s="12"/>
      <c r="B732" s="21" t="str">
        <f>IF(ISBLANK(datasets!B732),"",datasets!B732)</f>
        <v/>
      </c>
      <c r="C732" s="21" t="str">
        <f t="shared" si="1"/>
        <v/>
      </c>
      <c r="D732" s="21" t="str">
        <f t="shared" si="2"/>
        <v/>
      </c>
    </row>
    <row r="733" ht="15.75" customHeight="1">
      <c r="A733" s="12"/>
      <c r="B733" s="21" t="str">
        <f>IF(ISBLANK(datasets!B733),"",datasets!B733)</f>
        <v/>
      </c>
      <c r="C733" s="21" t="str">
        <f t="shared" si="1"/>
        <v/>
      </c>
      <c r="D733" s="21" t="str">
        <f t="shared" si="2"/>
        <v/>
      </c>
    </row>
    <row r="734" ht="15.75" customHeight="1">
      <c r="A734" s="12"/>
      <c r="B734" s="21" t="str">
        <f>IF(ISBLANK(datasets!B734),"",datasets!B734)</f>
        <v/>
      </c>
      <c r="C734" s="21" t="str">
        <f t="shared" si="1"/>
        <v/>
      </c>
      <c r="D734" s="21" t="str">
        <f t="shared" si="2"/>
        <v/>
      </c>
    </row>
    <row r="735" ht="15.75" customHeight="1">
      <c r="A735" s="12"/>
      <c r="B735" s="21" t="str">
        <f>IF(ISBLANK(datasets!B735),"",datasets!B735)</f>
        <v/>
      </c>
      <c r="C735" s="21" t="str">
        <f t="shared" si="1"/>
        <v/>
      </c>
      <c r="D735" s="21" t="str">
        <f t="shared" si="2"/>
        <v/>
      </c>
    </row>
    <row r="736" ht="15.75" customHeight="1">
      <c r="A736" s="12"/>
      <c r="B736" s="21" t="str">
        <f>IF(ISBLANK(datasets!B736),"",datasets!B736)</f>
        <v/>
      </c>
      <c r="C736" s="21" t="str">
        <f t="shared" si="1"/>
        <v/>
      </c>
      <c r="D736" s="21" t="str">
        <f t="shared" si="2"/>
        <v/>
      </c>
    </row>
    <row r="737" ht="15.75" customHeight="1">
      <c r="A737" s="12"/>
      <c r="B737" s="21" t="str">
        <f>IF(ISBLANK(datasets!B737),"",datasets!B737)</f>
        <v/>
      </c>
      <c r="C737" s="21" t="str">
        <f t="shared" si="1"/>
        <v/>
      </c>
      <c r="D737" s="21" t="str">
        <f t="shared" si="2"/>
        <v/>
      </c>
    </row>
    <row r="738" ht="15.75" customHeight="1">
      <c r="A738" s="12"/>
      <c r="B738" s="21" t="str">
        <f>IF(ISBLANK(datasets!B738),"",datasets!B738)</f>
        <v/>
      </c>
      <c r="C738" s="21" t="str">
        <f t="shared" si="1"/>
        <v/>
      </c>
      <c r="D738" s="21" t="str">
        <f t="shared" si="2"/>
        <v/>
      </c>
    </row>
    <row r="739" ht="15.75" customHeight="1">
      <c r="A739" s="12"/>
      <c r="B739" s="21" t="str">
        <f>IF(ISBLANK(datasets!B739),"",datasets!B739)</f>
        <v/>
      </c>
      <c r="C739" s="21" t="str">
        <f t="shared" si="1"/>
        <v/>
      </c>
      <c r="D739" s="21" t="str">
        <f t="shared" si="2"/>
        <v/>
      </c>
    </row>
    <row r="740" ht="15.75" customHeight="1">
      <c r="A740" s="12"/>
      <c r="B740" s="21" t="str">
        <f>IF(ISBLANK(datasets!B740),"",datasets!B740)</f>
        <v/>
      </c>
      <c r="C740" s="21" t="str">
        <f t="shared" si="1"/>
        <v/>
      </c>
      <c r="D740" s="21" t="str">
        <f t="shared" si="2"/>
        <v/>
      </c>
    </row>
    <row r="741" ht="15.75" customHeight="1">
      <c r="A741" s="12"/>
      <c r="B741" s="21" t="str">
        <f>IF(ISBLANK(datasets!B741),"",datasets!B741)</f>
        <v/>
      </c>
      <c r="C741" s="21" t="str">
        <f t="shared" si="1"/>
        <v/>
      </c>
      <c r="D741" s="21" t="str">
        <f t="shared" si="2"/>
        <v/>
      </c>
    </row>
    <row r="742" ht="15.75" customHeight="1">
      <c r="A742" s="12"/>
      <c r="B742" s="21" t="str">
        <f>IF(ISBLANK(datasets!B742),"",datasets!B742)</f>
        <v/>
      </c>
      <c r="C742" s="21" t="str">
        <f t="shared" si="1"/>
        <v/>
      </c>
      <c r="D742" s="21" t="str">
        <f t="shared" si="2"/>
        <v/>
      </c>
    </row>
    <row r="743" ht="15.75" customHeight="1">
      <c r="A743" s="12"/>
      <c r="B743" s="21" t="str">
        <f>IF(ISBLANK(datasets!B743),"",datasets!B743)</f>
        <v/>
      </c>
      <c r="C743" s="21" t="str">
        <f t="shared" si="1"/>
        <v/>
      </c>
      <c r="D743" s="21" t="str">
        <f t="shared" si="2"/>
        <v/>
      </c>
    </row>
    <row r="744" ht="15.75" customHeight="1">
      <c r="A744" s="12"/>
      <c r="B744" s="21" t="str">
        <f>IF(ISBLANK(datasets!B744),"",datasets!B744)</f>
        <v/>
      </c>
      <c r="C744" s="21" t="str">
        <f t="shared" si="1"/>
        <v/>
      </c>
      <c r="D744" s="21" t="str">
        <f t="shared" si="2"/>
        <v/>
      </c>
    </row>
    <row r="745" ht="15.75" customHeight="1">
      <c r="A745" s="12"/>
      <c r="B745" s="21" t="str">
        <f>IF(ISBLANK(datasets!B745),"",datasets!B745)</f>
        <v/>
      </c>
      <c r="C745" s="21" t="str">
        <f t="shared" si="1"/>
        <v/>
      </c>
      <c r="D745" s="21" t="str">
        <f t="shared" si="2"/>
        <v/>
      </c>
    </row>
    <row r="746" ht="15.75" customHeight="1">
      <c r="A746" s="12"/>
      <c r="B746" s="21" t="str">
        <f>IF(ISBLANK(datasets!B746),"",datasets!B746)</f>
        <v/>
      </c>
      <c r="C746" s="21" t="str">
        <f t="shared" si="1"/>
        <v/>
      </c>
      <c r="D746" s="21" t="str">
        <f t="shared" si="2"/>
        <v/>
      </c>
    </row>
    <row r="747" ht="15.75" customHeight="1">
      <c r="A747" s="12"/>
      <c r="B747" s="21" t="str">
        <f>IF(ISBLANK(datasets!B747),"",datasets!B747)</f>
        <v/>
      </c>
      <c r="C747" s="21" t="str">
        <f t="shared" si="1"/>
        <v/>
      </c>
      <c r="D747" s="21" t="str">
        <f t="shared" si="2"/>
        <v/>
      </c>
    </row>
    <row r="748" ht="15.75" customHeight="1">
      <c r="A748" s="12"/>
      <c r="B748" s="21" t="str">
        <f>IF(ISBLANK(datasets!B748),"",datasets!B748)</f>
        <v/>
      </c>
      <c r="C748" s="21" t="str">
        <f t="shared" si="1"/>
        <v/>
      </c>
      <c r="D748" s="21" t="str">
        <f t="shared" si="2"/>
        <v/>
      </c>
    </row>
    <row r="749" ht="15.75" customHeight="1">
      <c r="A749" s="12"/>
      <c r="B749" s="21" t="str">
        <f>IF(ISBLANK(datasets!B749),"",datasets!B749)</f>
        <v/>
      </c>
      <c r="C749" s="21" t="str">
        <f t="shared" si="1"/>
        <v/>
      </c>
      <c r="D749" s="21" t="str">
        <f t="shared" si="2"/>
        <v/>
      </c>
    </row>
    <row r="750" ht="15.75" customHeight="1">
      <c r="A750" s="12"/>
      <c r="B750" s="21" t="str">
        <f>IF(ISBLANK(datasets!B750),"",datasets!B750)</f>
        <v/>
      </c>
      <c r="C750" s="21" t="str">
        <f t="shared" si="1"/>
        <v/>
      </c>
      <c r="D750" s="21" t="str">
        <f t="shared" si="2"/>
        <v/>
      </c>
    </row>
    <row r="751" ht="15.75" customHeight="1">
      <c r="A751" s="12"/>
      <c r="B751" s="21" t="str">
        <f>IF(ISBLANK(datasets!B751),"",datasets!B751)</f>
        <v/>
      </c>
      <c r="C751" s="21" t="str">
        <f t="shared" si="1"/>
        <v/>
      </c>
      <c r="D751" s="21" t="str">
        <f t="shared" si="2"/>
        <v/>
      </c>
    </row>
    <row r="752" ht="15.75" customHeight="1">
      <c r="A752" s="12"/>
      <c r="B752" s="21" t="str">
        <f>IF(ISBLANK(datasets!B752),"",datasets!B752)</f>
        <v/>
      </c>
      <c r="C752" s="21" t="str">
        <f t="shared" si="1"/>
        <v/>
      </c>
      <c r="D752" s="21" t="str">
        <f t="shared" si="2"/>
        <v/>
      </c>
    </row>
    <row r="753" ht="15.75" customHeight="1">
      <c r="A753" s="12"/>
      <c r="B753" s="21" t="str">
        <f>IF(ISBLANK(datasets!B753),"",datasets!B753)</f>
        <v/>
      </c>
      <c r="C753" s="21" t="str">
        <f t="shared" si="1"/>
        <v/>
      </c>
      <c r="D753" s="21" t="str">
        <f t="shared" si="2"/>
        <v/>
      </c>
    </row>
    <row r="754" ht="15.75" customHeight="1">
      <c r="A754" s="12"/>
      <c r="B754" s="21" t="str">
        <f>IF(ISBLANK(datasets!B754),"",datasets!B754)</f>
        <v/>
      </c>
      <c r="C754" s="21" t="str">
        <f t="shared" si="1"/>
        <v/>
      </c>
      <c r="D754" s="21" t="str">
        <f t="shared" si="2"/>
        <v/>
      </c>
    </row>
    <row r="755" ht="15.75" customHeight="1">
      <c r="A755" s="12"/>
      <c r="B755" s="21" t="str">
        <f>IF(ISBLANK(datasets!B755),"",datasets!B755)</f>
        <v/>
      </c>
      <c r="C755" s="21" t="str">
        <f t="shared" si="1"/>
        <v/>
      </c>
      <c r="D755" s="21" t="str">
        <f t="shared" si="2"/>
        <v/>
      </c>
    </row>
    <row r="756" ht="15.75" customHeight="1">
      <c r="A756" s="12"/>
      <c r="B756" s="21" t="str">
        <f>IF(ISBLANK(datasets!B756),"",datasets!B756)</f>
        <v/>
      </c>
      <c r="C756" s="21" t="str">
        <f t="shared" si="1"/>
        <v/>
      </c>
      <c r="D756" s="21" t="str">
        <f t="shared" si="2"/>
        <v/>
      </c>
    </row>
    <row r="757" ht="15.75" customHeight="1">
      <c r="A757" s="12"/>
      <c r="B757" s="21" t="str">
        <f>IF(ISBLANK(datasets!B757),"",datasets!B757)</f>
        <v/>
      </c>
      <c r="C757" s="21" t="str">
        <f t="shared" si="1"/>
        <v/>
      </c>
      <c r="D757" s="21" t="str">
        <f t="shared" si="2"/>
        <v/>
      </c>
    </row>
    <row r="758" ht="15.75" customHeight="1">
      <c r="A758" s="12"/>
      <c r="B758" s="21" t="str">
        <f>IF(ISBLANK(datasets!B758),"",datasets!B758)</f>
        <v/>
      </c>
      <c r="C758" s="21" t="str">
        <f t="shared" si="1"/>
        <v/>
      </c>
      <c r="D758" s="21" t="str">
        <f t="shared" si="2"/>
        <v/>
      </c>
    </row>
    <row r="759" ht="15.75" customHeight="1">
      <c r="A759" s="12"/>
      <c r="B759" s="21" t="str">
        <f>IF(ISBLANK(datasets!B759),"",datasets!B759)</f>
        <v/>
      </c>
      <c r="C759" s="21" t="str">
        <f t="shared" si="1"/>
        <v/>
      </c>
      <c r="D759" s="21" t="str">
        <f t="shared" si="2"/>
        <v/>
      </c>
    </row>
    <row r="760" ht="15.75" customHeight="1">
      <c r="A760" s="12"/>
      <c r="B760" s="21" t="str">
        <f>IF(ISBLANK(datasets!B760),"",datasets!B760)</f>
        <v/>
      </c>
      <c r="C760" s="21" t="str">
        <f t="shared" si="1"/>
        <v/>
      </c>
      <c r="D760" s="21" t="str">
        <f t="shared" si="2"/>
        <v/>
      </c>
    </row>
    <row r="761" ht="15.75" customHeight="1">
      <c r="A761" s="12"/>
      <c r="B761" s="21" t="str">
        <f>IF(ISBLANK(datasets!B761),"",datasets!B761)</f>
        <v/>
      </c>
      <c r="C761" s="21" t="str">
        <f t="shared" si="1"/>
        <v/>
      </c>
      <c r="D761" s="21" t="str">
        <f t="shared" si="2"/>
        <v/>
      </c>
    </row>
    <row r="762" ht="15.75" customHeight="1">
      <c r="A762" s="12"/>
      <c r="B762" s="21" t="str">
        <f>IF(ISBLANK(datasets!B762),"",datasets!B762)</f>
        <v/>
      </c>
      <c r="C762" s="21" t="str">
        <f t="shared" si="1"/>
        <v/>
      </c>
      <c r="D762" s="21" t="str">
        <f t="shared" si="2"/>
        <v/>
      </c>
    </row>
    <row r="763" ht="15.75" customHeight="1">
      <c r="A763" s="12"/>
      <c r="B763" s="21" t="str">
        <f>IF(ISBLANK(datasets!B763),"",datasets!B763)</f>
        <v/>
      </c>
      <c r="C763" s="21" t="str">
        <f t="shared" si="1"/>
        <v/>
      </c>
      <c r="D763" s="21" t="str">
        <f t="shared" si="2"/>
        <v/>
      </c>
    </row>
    <row r="764" ht="15.75" customHeight="1">
      <c r="A764" s="12"/>
      <c r="B764" s="21" t="str">
        <f>IF(ISBLANK(datasets!B764),"",datasets!B764)</f>
        <v/>
      </c>
      <c r="C764" s="21" t="str">
        <f t="shared" si="1"/>
        <v/>
      </c>
      <c r="D764" s="21" t="str">
        <f t="shared" si="2"/>
        <v/>
      </c>
    </row>
    <row r="765" ht="15.75" customHeight="1">
      <c r="A765" s="12"/>
      <c r="B765" s="21" t="str">
        <f>IF(ISBLANK(datasets!B765),"",datasets!B765)</f>
        <v/>
      </c>
      <c r="C765" s="21" t="str">
        <f t="shared" si="1"/>
        <v/>
      </c>
      <c r="D765" s="21" t="str">
        <f t="shared" si="2"/>
        <v/>
      </c>
    </row>
    <row r="766" ht="15.75" customHeight="1">
      <c r="A766" s="12"/>
      <c r="B766" s="21" t="str">
        <f>IF(ISBLANK(datasets!B766),"",datasets!B766)</f>
        <v/>
      </c>
      <c r="C766" s="21" t="str">
        <f t="shared" si="1"/>
        <v/>
      </c>
      <c r="D766" s="21" t="str">
        <f t="shared" si="2"/>
        <v/>
      </c>
    </row>
    <row r="767" ht="15.75" customHeight="1">
      <c r="A767" s="12"/>
      <c r="B767" s="21" t="str">
        <f>IF(ISBLANK(datasets!B767),"",datasets!B767)</f>
        <v/>
      </c>
      <c r="C767" s="21" t="str">
        <f t="shared" si="1"/>
        <v/>
      </c>
      <c r="D767" s="21" t="str">
        <f t="shared" si="2"/>
        <v/>
      </c>
    </row>
    <row r="768" ht="15.75" customHeight="1">
      <c r="A768" s="12"/>
      <c r="B768" s="21" t="str">
        <f>IF(ISBLANK(datasets!B768),"",datasets!B768)</f>
        <v/>
      </c>
      <c r="C768" s="21" t="str">
        <f t="shared" si="1"/>
        <v/>
      </c>
      <c r="D768" s="21" t="str">
        <f t="shared" si="2"/>
        <v/>
      </c>
    </row>
    <row r="769" ht="15.75" customHeight="1">
      <c r="A769" s="12"/>
      <c r="B769" s="21" t="str">
        <f>IF(ISBLANK(datasets!B769),"",datasets!B769)</f>
        <v/>
      </c>
      <c r="C769" s="21" t="str">
        <f t="shared" si="1"/>
        <v/>
      </c>
      <c r="D769" s="21" t="str">
        <f t="shared" si="2"/>
        <v/>
      </c>
    </row>
    <row r="770" ht="15.75" customHeight="1">
      <c r="A770" s="12"/>
      <c r="B770" s="21" t="str">
        <f>IF(ISBLANK(datasets!B770),"",datasets!B770)</f>
        <v/>
      </c>
      <c r="C770" s="21" t="str">
        <f t="shared" si="1"/>
        <v/>
      </c>
      <c r="D770" s="21" t="str">
        <f t="shared" si="2"/>
        <v/>
      </c>
    </row>
    <row r="771" ht="15.75" customHeight="1">
      <c r="A771" s="12"/>
      <c r="B771" s="21" t="str">
        <f>IF(ISBLANK(datasets!B771),"",datasets!B771)</f>
        <v/>
      </c>
      <c r="C771" s="21" t="str">
        <f t="shared" si="1"/>
        <v/>
      </c>
      <c r="D771" s="21" t="str">
        <f t="shared" si="2"/>
        <v/>
      </c>
    </row>
    <row r="772" ht="15.75" customHeight="1">
      <c r="A772" s="12"/>
      <c r="B772" s="21" t="str">
        <f>IF(ISBLANK(datasets!B772),"",datasets!B772)</f>
        <v/>
      </c>
      <c r="C772" s="21" t="str">
        <f t="shared" si="1"/>
        <v/>
      </c>
      <c r="D772" s="21" t="str">
        <f t="shared" si="2"/>
        <v/>
      </c>
    </row>
    <row r="773" ht="15.75" customHeight="1">
      <c r="A773" s="12"/>
      <c r="B773" s="21" t="str">
        <f>IF(ISBLANK(datasets!B773),"",datasets!B773)</f>
        <v/>
      </c>
      <c r="C773" s="21" t="str">
        <f t="shared" si="1"/>
        <v/>
      </c>
      <c r="D773" s="21" t="str">
        <f t="shared" si="2"/>
        <v/>
      </c>
    </row>
    <row r="774" ht="15.75" customHeight="1">
      <c r="A774" s="12"/>
      <c r="B774" s="21" t="str">
        <f>IF(ISBLANK(datasets!B774),"",datasets!B774)</f>
        <v/>
      </c>
      <c r="C774" s="21" t="str">
        <f t="shared" si="1"/>
        <v/>
      </c>
      <c r="D774" s="21" t="str">
        <f t="shared" si="2"/>
        <v/>
      </c>
    </row>
    <row r="775" ht="15.75" customHeight="1">
      <c r="A775" s="12"/>
      <c r="B775" s="21" t="str">
        <f>IF(ISBLANK(datasets!B775),"",datasets!B775)</f>
        <v/>
      </c>
      <c r="C775" s="21" t="str">
        <f t="shared" si="1"/>
        <v/>
      </c>
      <c r="D775" s="21" t="str">
        <f t="shared" si="2"/>
        <v/>
      </c>
    </row>
    <row r="776" ht="15.75" customHeight="1">
      <c r="A776" s="12"/>
      <c r="B776" s="21" t="str">
        <f>IF(ISBLANK(datasets!B776),"",datasets!B776)</f>
        <v/>
      </c>
      <c r="C776" s="21" t="str">
        <f t="shared" si="1"/>
        <v/>
      </c>
      <c r="D776" s="21" t="str">
        <f t="shared" si="2"/>
        <v/>
      </c>
    </row>
    <row r="777" ht="15.75" customHeight="1">
      <c r="A777" s="12"/>
      <c r="B777" s="21" t="str">
        <f>IF(ISBLANK(datasets!B777),"",datasets!B777)</f>
        <v/>
      </c>
      <c r="C777" s="21" t="str">
        <f t="shared" si="1"/>
        <v/>
      </c>
      <c r="D777" s="21" t="str">
        <f t="shared" si="2"/>
        <v/>
      </c>
    </row>
    <row r="778" ht="15.75" customHeight="1">
      <c r="A778" s="12"/>
      <c r="B778" s="21" t="str">
        <f>IF(ISBLANK(datasets!B778),"",datasets!B778)</f>
        <v/>
      </c>
      <c r="C778" s="21" t="str">
        <f t="shared" si="1"/>
        <v/>
      </c>
      <c r="D778" s="21" t="str">
        <f t="shared" si="2"/>
        <v/>
      </c>
    </row>
    <row r="779" ht="15.75" customHeight="1">
      <c r="A779" s="12"/>
      <c r="B779" s="21" t="str">
        <f>IF(ISBLANK(datasets!B779),"",datasets!B779)</f>
        <v/>
      </c>
      <c r="C779" s="21" t="str">
        <f t="shared" si="1"/>
        <v/>
      </c>
      <c r="D779" s="21" t="str">
        <f t="shared" si="2"/>
        <v/>
      </c>
    </row>
    <row r="780" ht="15.75" customHeight="1">
      <c r="A780" s="12"/>
      <c r="B780" s="21" t="str">
        <f>IF(ISBLANK(datasets!B780),"",datasets!B780)</f>
        <v/>
      </c>
      <c r="C780" s="21" t="str">
        <f t="shared" si="1"/>
        <v/>
      </c>
      <c r="D780" s="21" t="str">
        <f t="shared" si="2"/>
        <v/>
      </c>
    </row>
    <row r="781" ht="15.75" customHeight="1">
      <c r="A781" s="12"/>
      <c r="B781" s="21" t="str">
        <f>IF(ISBLANK(datasets!B781),"",datasets!B781)</f>
        <v/>
      </c>
      <c r="C781" s="21" t="str">
        <f t="shared" si="1"/>
        <v/>
      </c>
      <c r="D781" s="21" t="str">
        <f t="shared" si="2"/>
        <v/>
      </c>
    </row>
    <row r="782" ht="15.75" customHeight="1">
      <c r="A782" s="12"/>
      <c r="B782" s="21" t="str">
        <f>IF(ISBLANK(datasets!B782),"",datasets!B782)</f>
        <v/>
      </c>
      <c r="C782" s="21" t="str">
        <f t="shared" si="1"/>
        <v/>
      </c>
      <c r="D782" s="21" t="str">
        <f t="shared" si="2"/>
        <v/>
      </c>
    </row>
    <row r="783" ht="15.75" customHeight="1">
      <c r="A783" s="12"/>
      <c r="B783" s="21" t="str">
        <f>IF(ISBLANK(datasets!B783),"",datasets!B783)</f>
        <v/>
      </c>
      <c r="C783" s="21" t="str">
        <f t="shared" si="1"/>
        <v/>
      </c>
      <c r="D783" s="21" t="str">
        <f t="shared" si="2"/>
        <v/>
      </c>
    </row>
    <row r="784" ht="15.75" customHeight="1">
      <c r="A784" s="12"/>
      <c r="B784" s="21" t="str">
        <f>IF(ISBLANK(datasets!B784),"",datasets!B784)</f>
        <v/>
      </c>
      <c r="C784" s="21" t="str">
        <f t="shared" si="1"/>
        <v/>
      </c>
      <c r="D784" s="21" t="str">
        <f t="shared" si="2"/>
        <v/>
      </c>
    </row>
    <row r="785" ht="15.75" customHeight="1">
      <c r="A785" s="12"/>
      <c r="B785" s="21" t="str">
        <f>IF(ISBLANK(datasets!B785),"",datasets!B785)</f>
        <v/>
      </c>
      <c r="C785" s="21" t="str">
        <f t="shared" si="1"/>
        <v/>
      </c>
      <c r="D785" s="21" t="str">
        <f t="shared" si="2"/>
        <v/>
      </c>
    </row>
    <row r="786" ht="15.75" customHeight="1">
      <c r="A786" s="12"/>
      <c r="B786" s="21" t="str">
        <f>IF(ISBLANK(datasets!B786),"",datasets!B786)</f>
        <v/>
      </c>
      <c r="C786" s="21" t="str">
        <f t="shared" si="1"/>
        <v/>
      </c>
      <c r="D786" s="21" t="str">
        <f t="shared" si="2"/>
        <v/>
      </c>
    </row>
    <row r="787" ht="15.75" customHeight="1">
      <c r="A787" s="12"/>
      <c r="B787" s="21" t="str">
        <f>IF(ISBLANK(datasets!B787),"",datasets!B787)</f>
        <v/>
      </c>
      <c r="C787" s="21" t="str">
        <f t="shared" si="1"/>
        <v/>
      </c>
      <c r="D787" s="21" t="str">
        <f t="shared" si="2"/>
        <v/>
      </c>
    </row>
    <row r="788" ht="15.75" customHeight="1">
      <c r="A788" s="12"/>
      <c r="B788" s="21" t="str">
        <f>IF(ISBLANK(datasets!B788),"",datasets!B788)</f>
        <v/>
      </c>
      <c r="C788" s="21" t="str">
        <f t="shared" si="1"/>
        <v/>
      </c>
      <c r="D788" s="21" t="str">
        <f t="shared" si="2"/>
        <v/>
      </c>
    </row>
    <row r="789" ht="15.75" customHeight="1">
      <c r="A789" s="12"/>
      <c r="B789" s="21" t="str">
        <f>IF(ISBLANK(datasets!B789),"",datasets!B789)</f>
        <v/>
      </c>
      <c r="C789" s="21" t="str">
        <f t="shared" si="1"/>
        <v/>
      </c>
      <c r="D789" s="21" t="str">
        <f t="shared" si="2"/>
        <v/>
      </c>
    </row>
    <row r="790" ht="15.75" customHeight="1">
      <c r="A790" s="12"/>
      <c r="B790" s="21" t="str">
        <f>IF(ISBLANK(datasets!B790),"",datasets!B790)</f>
        <v/>
      </c>
      <c r="C790" s="21" t="str">
        <f t="shared" si="1"/>
        <v/>
      </c>
      <c r="D790" s="21" t="str">
        <f t="shared" si="2"/>
        <v/>
      </c>
    </row>
    <row r="791" ht="15.75" customHeight="1">
      <c r="A791" s="12"/>
      <c r="B791" s="21" t="str">
        <f>IF(ISBLANK(datasets!B791),"",datasets!B791)</f>
        <v/>
      </c>
      <c r="C791" s="21" t="str">
        <f t="shared" si="1"/>
        <v/>
      </c>
      <c r="D791" s="21" t="str">
        <f t="shared" si="2"/>
        <v/>
      </c>
    </row>
    <row r="792" ht="15.75" customHeight="1">
      <c r="A792" s="12"/>
      <c r="B792" s="21" t="str">
        <f>IF(ISBLANK(datasets!B792),"",datasets!B792)</f>
        <v/>
      </c>
      <c r="C792" s="21" t="str">
        <f t="shared" si="1"/>
        <v/>
      </c>
      <c r="D792" s="21" t="str">
        <f t="shared" si="2"/>
        <v/>
      </c>
    </row>
    <row r="793" ht="15.75" customHeight="1">
      <c r="A793" s="12"/>
      <c r="B793" s="21" t="str">
        <f>IF(ISBLANK(datasets!B793),"",datasets!B793)</f>
        <v/>
      </c>
      <c r="C793" s="21" t="str">
        <f t="shared" si="1"/>
        <v/>
      </c>
      <c r="D793" s="21" t="str">
        <f t="shared" si="2"/>
        <v/>
      </c>
    </row>
    <row r="794" ht="15.75" customHeight="1">
      <c r="A794" s="12"/>
      <c r="B794" s="21" t="str">
        <f>IF(ISBLANK(datasets!B794),"",datasets!B794)</f>
        <v/>
      </c>
      <c r="C794" s="21" t="str">
        <f t="shared" si="1"/>
        <v/>
      </c>
      <c r="D794" s="21" t="str">
        <f t="shared" si="2"/>
        <v/>
      </c>
    </row>
    <row r="795" ht="15.75" customHeight="1">
      <c r="A795" s="12"/>
      <c r="B795" s="21" t="str">
        <f>IF(ISBLANK(datasets!B795),"",datasets!B795)</f>
        <v/>
      </c>
      <c r="C795" s="21" t="str">
        <f t="shared" si="1"/>
        <v/>
      </c>
      <c r="D795" s="21" t="str">
        <f t="shared" si="2"/>
        <v/>
      </c>
    </row>
    <row r="796" ht="15.75" customHeight="1">
      <c r="A796" s="12"/>
      <c r="B796" s="21" t="str">
        <f>IF(ISBLANK(datasets!B796),"",datasets!B796)</f>
        <v/>
      </c>
      <c r="C796" s="21" t="str">
        <f t="shared" si="1"/>
        <v/>
      </c>
      <c r="D796" s="21" t="str">
        <f t="shared" si="2"/>
        <v/>
      </c>
    </row>
    <row r="797" ht="15.75" customHeight="1">
      <c r="A797" s="12"/>
      <c r="B797" s="21" t="str">
        <f>IF(ISBLANK(datasets!B797),"",datasets!B797)</f>
        <v/>
      </c>
      <c r="C797" s="21" t="str">
        <f t="shared" si="1"/>
        <v/>
      </c>
      <c r="D797" s="21" t="str">
        <f t="shared" si="2"/>
        <v/>
      </c>
    </row>
    <row r="798" ht="15.75" customHeight="1">
      <c r="A798" s="12"/>
      <c r="B798" s="21" t="str">
        <f>IF(ISBLANK(datasets!B798),"",datasets!B798)</f>
        <v/>
      </c>
      <c r="C798" s="21" t="str">
        <f t="shared" si="1"/>
        <v/>
      </c>
      <c r="D798" s="21" t="str">
        <f t="shared" si="2"/>
        <v/>
      </c>
    </row>
    <row r="799" ht="15.75" customHeight="1">
      <c r="A799" s="12"/>
      <c r="B799" s="21" t="str">
        <f>IF(ISBLANK(datasets!B799),"",datasets!B799)</f>
        <v/>
      </c>
      <c r="C799" s="21" t="str">
        <f t="shared" si="1"/>
        <v/>
      </c>
      <c r="D799" s="21" t="str">
        <f t="shared" si="2"/>
        <v/>
      </c>
    </row>
    <row r="800" ht="15.75" customHeight="1">
      <c r="A800" s="12"/>
      <c r="B800" s="21" t="str">
        <f>IF(ISBLANK(datasets!B800),"",datasets!B800)</f>
        <v/>
      </c>
      <c r="C800" s="21" t="str">
        <f t="shared" si="1"/>
        <v/>
      </c>
      <c r="D800" s="21" t="str">
        <f t="shared" si="2"/>
        <v/>
      </c>
    </row>
    <row r="801" ht="15.75" customHeight="1">
      <c r="A801" s="12"/>
      <c r="B801" s="21" t="str">
        <f>IF(ISBLANK(datasets!B801),"",datasets!B801)</f>
        <v/>
      </c>
      <c r="C801" s="21" t="str">
        <f t="shared" si="1"/>
        <v/>
      </c>
      <c r="D801" s="21" t="str">
        <f t="shared" si="2"/>
        <v/>
      </c>
    </row>
    <row r="802" ht="15.75" customHeight="1">
      <c r="A802" s="12"/>
      <c r="B802" s="21" t="str">
        <f>IF(ISBLANK(datasets!B802),"",datasets!B802)</f>
        <v/>
      </c>
      <c r="C802" s="21" t="str">
        <f t="shared" si="1"/>
        <v/>
      </c>
      <c r="D802" s="21" t="str">
        <f t="shared" si="2"/>
        <v/>
      </c>
    </row>
    <row r="803" ht="15.75" customHeight="1">
      <c r="A803" s="12"/>
      <c r="B803" s="21" t="str">
        <f>IF(ISBLANK(datasets!B803),"",datasets!B803)</f>
        <v/>
      </c>
      <c r="C803" s="21" t="str">
        <f t="shared" si="1"/>
        <v/>
      </c>
      <c r="D803" s="21" t="str">
        <f t="shared" si="2"/>
        <v/>
      </c>
    </row>
    <row r="804" ht="15.75" customHeight="1">
      <c r="A804" s="12"/>
      <c r="B804" s="21" t="str">
        <f>IF(ISBLANK(datasets!B804),"",datasets!B804)</f>
        <v/>
      </c>
      <c r="C804" s="21" t="str">
        <f t="shared" si="1"/>
        <v/>
      </c>
      <c r="D804" s="21" t="str">
        <f t="shared" si="2"/>
        <v/>
      </c>
    </row>
    <row r="805" ht="15.75" customHeight="1">
      <c r="A805" s="12"/>
      <c r="B805" s="21" t="str">
        <f>IF(ISBLANK(datasets!B805),"",datasets!B805)</f>
        <v/>
      </c>
      <c r="C805" s="21" t="str">
        <f t="shared" si="1"/>
        <v/>
      </c>
      <c r="D805" s="21" t="str">
        <f t="shared" si="2"/>
        <v/>
      </c>
    </row>
    <row r="806" ht="15.75" customHeight="1">
      <c r="A806" s="12"/>
      <c r="B806" s="21" t="str">
        <f>IF(ISBLANK(datasets!B806),"",datasets!B806)</f>
        <v/>
      </c>
      <c r="C806" s="21" t="str">
        <f t="shared" si="1"/>
        <v/>
      </c>
      <c r="D806" s="21" t="str">
        <f t="shared" si="2"/>
        <v/>
      </c>
    </row>
    <row r="807" ht="15.75" customHeight="1">
      <c r="A807" s="12"/>
      <c r="B807" s="21" t="str">
        <f>IF(ISBLANK(datasets!B807),"",datasets!B807)</f>
        <v/>
      </c>
      <c r="C807" s="21" t="str">
        <f t="shared" si="1"/>
        <v/>
      </c>
      <c r="D807" s="21" t="str">
        <f t="shared" si="2"/>
        <v/>
      </c>
    </row>
    <row r="808" ht="15.75" customHeight="1">
      <c r="A808" s="12"/>
      <c r="B808" s="21" t="str">
        <f>IF(ISBLANK(datasets!B808),"",datasets!B808)</f>
        <v/>
      </c>
      <c r="C808" s="21" t="str">
        <f t="shared" si="1"/>
        <v/>
      </c>
      <c r="D808" s="21" t="str">
        <f t="shared" si="2"/>
        <v/>
      </c>
    </row>
    <row r="809" ht="15.75" customHeight="1">
      <c r="A809" s="12"/>
      <c r="B809" s="21" t="str">
        <f>IF(ISBLANK(datasets!B809),"",datasets!B809)</f>
        <v/>
      </c>
      <c r="C809" s="21" t="str">
        <f t="shared" si="1"/>
        <v/>
      </c>
      <c r="D809" s="21" t="str">
        <f t="shared" si="2"/>
        <v/>
      </c>
    </row>
    <row r="810" ht="15.75" customHeight="1">
      <c r="A810" s="12"/>
      <c r="B810" s="21" t="str">
        <f>IF(ISBLANK(datasets!B810),"",datasets!B810)</f>
        <v/>
      </c>
      <c r="C810" s="21" t="str">
        <f t="shared" si="1"/>
        <v/>
      </c>
      <c r="D810" s="21" t="str">
        <f t="shared" si="2"/>
        <v/>
      </c>
    </row>
    <row r="811" ht="15.75" customHeight="1">
      <c r="A811" s="12"/>
      <c r="B811" s="21" t="str">
        <f>IF(ISBLANK(datasets!B811),"",datasets!B811)</f>
        <v/>
      </c>
      <c r="C811" s="21" t="str">
        <f t="shared" si="1"/>
        <v/>
      </c>
      <c r="D811" s="21" t="str">
        <f t="shared" si="2"/>
        <v/>
      </c>
    </row>
    <row r="812" ht="15.75" customHeight="1">
      <c r="A812" s="12"/>
      <c r="B812" s="21" t="str">
        <f>IF(ISBLANK(datasets!B812),"",datasets!B812)</f>
        <v/>
      </c>
      <c r="C812" s="21" t="str">
        <f t="shared" si="1"/>
        <v/>
      </c>
      <c r="D812" s="21" t="str">
        <f t="shared" si="2"/>
        <v/>
      </c>
    </row>
    <row r="813" ht="15.75" customHeight="1">
      <c r="A813" s="12"/>
      <c r="B813" s="21" t="str">
        <f>IF(ISBLANK(datasets!B813),"",datasets!B813)</f>
        <v/>
      </c>
      <c r="C813" s="21" t="str">
        <f t="shared" si="1"/>
        <v/>
      </c>
      <c r="D813" s="21" t="str">
        <f t="shared" si="2"/>
        <v/>
      </c>
    </row>
    <row r="814" ht="15.75" customHeight="1">
      <c r="A814" s="12"/>
      <c r="B814" s="21" t="str">
        <f>IF(ISBLANK(datasets!B814),"",datasets!B814)</f>
        <v/>
      </c>
      <c r="C814" s="21" t="str">
        <f t="shared" si="1"/>
        <v/>
      </c>
      <c r="D814" s="21" t="str">
        <f t="shared" si="2"/>
        <v/>
      </c>
    </row>
    <row r="815" ht="15.75" customHeight="1">
      <c r="A815" s="12"/>
      <c r="B815" s="21" t="str">
        <f>IF(ISBLANK(datasets!B815),"",datasets!B815)</f>
        <v/>
      </c>
      <c r="C815" s="21" t="str">
        <f t="shared" si="1"/>
        <v/>
      </c>
      <c r="D815" s="21" t="str">
        <f t="shared" si="2"/>
        <v/>
      </c>
    </row>
    <row r="816" ht="15.75" customHeight="1">
      <c r="A816" s="12"/>
      <c r="B816" s="21" t="str">
        <f>IF(ISBLANK(datasets!B816),"",datasets!B816)</f>
        <v/>
      </c>
      <c r="C816" s="21" t="str">
        <f t="shared" si="1"/>
        <v/>
      </c>
      <c r="D816" s="21" t="str">
        <f t="shared" si="2"/>
        <v/>
      </c>
    </row>
    <row r="817" ht="15.75" customHeight="1">
      <c r="A817" s="12"/>
      <c r="B817" s="21" t="str">
        <f>IF(ISBLANK(datasets!B817),"",datasets!B817)</f>
        <v/>
      </c>
      <c r="C817" s="21" t="str">
        <f t="shared" si="1"/>
        <v/>
      </c>
      <c r="D817" s="21" t="str">
        <f t="shared" si="2"/>
        <v/>
      </c>
    </row>
    <row r="818" ht="15.75" customHeight="1">
      <c r="A818" s="12"/>
      <c r="B818" s="21" t="str">
        <f>IF(ISBLANK(datasets!B818),"",datasets!B818)</f>
        <v/>
      </c>
      <c r="C818" s="21" t="str">
        <f t="shared" si="1"/>
        <v/>
      </c>
      <c r="D818" s="21" t="str">
        <f t="shared" si="2"/>
        <v/>
      </c>
    </row>
    <row r="819" ht="15.75" customHeight="1">
      <c r="A819" s="12"/>
      <c r="B819" s="21" t="str">
        <f>IF(ISBLANK(datasets!B819),"",datasets!B819)</f>
        <v/>
      </c>
      <c r="C819" s="21" t="str">
        <f t="shared" si="1"/>
        <v/>
      </c>
      <c r="D819" s="21" t="str">
        <f t="shared" si="2"/>
        <v/>
      </c>
    </row>
    <row r="820" ht="15.75" customHeight="1">
      <c r="A820" s="12"/>
      <c r="B820" s="21" t="str">
        <f>IF(ISBLANK(datasets!B820),"",datasets!B820)</f>
        <v/>
      </c>
      <c r="C820" s="21" t="str">
        <f t="shared" si="1"/>
        <v/>
      </c>
      <c r="D820" s="21" t="str">
        <f t="shared" si="2"/>
        <v/>
      </c>
    </row>
    <row r="821" ht="15.75" customHeight="1">
      <c r="A821" s="12"/>
      <c r="B821" s="21" t="str">
        <f>IF(ISBLANK(datasets!B821),"",datasets!B821)</f>
        <v/>
      </c>
      <c r="C821" s="21" t="str">
        <f t="shared" si="1"/>
        <v/>
      </c>
      <c r="D821" s="21" t="str">
        <f t="shared" si="2"/>
        <v/>
      </c>
    </row>
    <row r="822" ht="15.75" customHeight="1">
      <c r="A822" s="12"/>
      <c r="B822" s="21" t="str">
        <f>IF(ISBLANK(datasets!B822),"",datasets!B822)</f>
        <v/>
      </c>
      <c r="C822" s="21" t="str">
        <f t="shared" si="1"/>
        <v/>
      </c>
      <c r="D822" s="21" t="str">
        <f t="shared" si="2"/>
        <v/>
      </c>
    </row>
    <row r="823" ht="15.75" customHeight="1">
      <c r="A823" s="12"/>
      <c r="B823" s="21" t="str">
        <f>IF(ISBLANK(datasets!B823),"",datasets!B823)</f>
        <v/>
      </c>
      <c r="C823" s="21" t="str">
        <f t="shared" si="1"/>
        <v/>
      </c>
      <c r="D823" s="21" t="str">
        <f t="shared" si="2"/>
        <v/>
      </c>
    </row>
    <row r="824" ht="15.75" customHeight="1">
      <c r="A824" s="12"/>
      <c r="B824" s="21" t="str">
        <f>IF(ISBLANK(datasets!B824),"",datasets!B824)</f>
        <v/>
      </c>
      <c r="C824" s="21" t="str">
        <f t="shared" si="1"/>
        <v/>
      </c>
      <c r="D824" s="21" t="str">
        <f t="shared" si="2"/>
        <v/>
      </c>
    </row>
    <row r="825" ht="15.75" customHeight="1">
      <c r="A825" s="12"/>
      <c r="B825" s="21" t="str">
        <f>IF(ISBLANK(datasets!B825),"",datasets!B825)</f>
        <v/>
      </c>
      <c r="C825" s="21" t="str">
        <f t="shared" si="1"/>
        <v/>
      </c>
      <c r="D825" s="21" t="str">
        <f t="shared" si="2"/>
        <v/>
      </c>
    </row>
    <row r="826" ht="15.75" customHeight="1">
      <c r="A826" s="12"/>
      <c r="B826" s="21" t="str">
        <f>IF(ISBLANK(datasets!B826),"",datasets!B826)</f>
        <v/>
      </c>
      <c r="C826" s="21" t="str">
        <f t="shared" si="1"/>
        <v/>
      </c>
      <c r="D826" s="21" t="str">
        <f t="shared" si="2"/>
        <v/>
      </c>
    </row>
    <row r="827" ht="15.75" customHeight="1">
      <c r="A827" s="12"/>
      <c r="B827" s="21" t="str">
        <f>IF(ISBLANK(datasets!B827),"",datasets!B827)</f>
        <v/>
      </c>
      <c r="C827" s="21" t="str">
        <f t="shared" si="1"/>
        <v/>
      </c>
      <c r="D827" s="21" t="str">
        <f t="shared" si="2"/>
        <v/>
      </c>
    </row>
    <row r="828" ht="15.75" customHeight="1">
      <c r="A828" s="12"/>
      <c r="B828" s="21" t="str">
        <f>IF(ISBLANK(datasets!B828),"",datasets!B828)</f>
        <v/>
      </c>
      <c r="C828" s="21" t="str">
        <f t="shared" si="1"/>
        <v/>
      </c>
      <c r="D828" s="21" t="str">
        <f t="shared" si="2"/>
        <v/>
      </c>
    </row>
    <row r="829" ht="15.75" customHeight="1">
      <c r="A829" s="12"/>
      <c r="B829" s="21" t="str">
        <f>IF(ISBLANK(datasets!B829),"",datasets!B829)</f>
        <v/>
      </c>
      <c r="C829" s="21" t="str">
        <f t="shared" si="1"/>
        <v/>
      </c>
      <c r="D829" s="21" t="str">
        <f t="shared" si="2"/>
        <v/>
      </c>
    </row>
    <row r="830" ht="15.75" customHeight="1">
      <c r="A830" s="12"/>
      <c r="B830" s="21" t="str">
        <f>IF(ISBLANK(datasets!B830),"",datasets!B830)</f>
        <v/>
      </c>
      <c r="C830" s="21" t="str">
        <f t="shared" si="1"/>
        <v/>
      </c>
      <c r="D830" s="21" t="str">
        <f t="shared" si="2"/>
        <v/>
      </c>
    </row>
    <row r="831" ht="15.75" customHeight="1">
      <c r="A831" s="12"/>
      <c r="B831" s="21" t="str">
        <f>IF(ISBLANK(datasets!B831),"",datasets!B831)</f>
        <v/>
      </c>
      <c r="C831" s="21" t="str">
        <f t="shared" si="1"/>
        <v/>
      </c>
      <c r="D831" s="21" t="str">
        <f t="shared" si="2"/>
        <v/>
      </c>
    </row>
    <row r="832" ht="15.75" customHeight="1">
      <c r="A832" s="12"/>
      <c r="B832" s="21" t="str">
        <f>IF(ISBLANK(datasets!B832),"",datasets!B832)</f>
        <v/>
      </c>
      <c r="C832" s="21" t="str">
        <f t="shared" si="1"/>
        <v/>
      </c>
      <c r="D832" s="21" t="str">
        <f t="shared" si="2"/>
        <v/>
      </c>
    </row>
    <row r="833" ht="15.75" customHeight="1">
      <c r="A833" s="12"/>
      <c r="B833" s="21" t="str">
        <f>IF(ISBLANK(datasets!B833),"",datasets!B833)</f>
        <v/>
      </c>
      <c r="C833" s="21" t="str">
        <f t="shared" si="1"/>
        <v/>
      </c>
      <c r="D833" s="21" t="str">
        <f t="shared" si="2"/>
        <v/>
      </c>
    </row>
    <row r="834" ht="15.75" customHeight="1">
      <c r="A834" s="12"/>
      <c r="B834" s="21" t="str">
        <f>IF(ISBLANK(datasets!B834),"",datasets!B834)</f>
        <v/>
      </c>
      <c r="C834" s="21" t="str">
        <f t="shared" si="1"/>
        <v/>
      </c>
      <c r="D834" s="21" t="str">
        <f t="shared" si="2"/>
        <v/>
      </c>
    </row>
    <row r="835" ht="15.75" customHeight="1">
      <c r="A835" s="12"/>
      <c r="B835" s="21" t="str">
        <f>IF(ISBLANK(datasets!B835),"",datasets!B835)</f>
        <v/>
      </c>
      <c r="C835" s="21" t="str">
        <f t="shared" si="1"/>
        <v/>
      </c>
      <c r="D835" s="21" t="str">
        <f t="shared" si="2"/>
        <v/>
      </c>
    </row>
    <row r="836" ht="15.75" customHeight="1">
      <c r="A836" s="12"/>
      <c r="B836" s="21" t="str">
        <f>IF(ISBLANK(datasets!B836),"",datasets!B836)</f>
        <v/>
      </c>
      <c r="C836" s="21" t="str">
        <f t="shared" si="1"/>
        <v/>
      </c>
      <c r="D836" s="21" t="str">
        <f t="shared" si="2"/>
        <v/>
      </c>
    </row>
    <row r="837" ht="15.75" customHeight="1">
      <c r="A837" s="12"/>
      <c r="B837" s="21" t="str">
        <f>IF(ISBLANK(datasets!B837),"",datasets!B837)</f>
        <v/>
      </c>
      <c r="C837" s="21" t="str">
        <f t="shared" si="1"/>
        <v/>
      </c>
      <c r="D837" s="21" t="str">
        <f t="shared" si="2"/>
        <v/>
      </c>
    </row>
    <row r="838" ht="15.75" customHeight="1">
      <c r="A838" s="12"/>
      <c r="B838" s="21" t="str">
        <f>IF(ISBLANK(datasets!B838),"",datasets!B838)</f>
        <v/>
      </c>
      <c r="C838" s="21" t="str">
        <f t="shared" si="1"/>
        <v/>
      </c>
      <c r="D838" s="21" t="str">
        <f t="shared" si="2"/>
        <v/>
      </c>
    </row>
    <row r="839" ht="15.75" customHeight="1">
      <c r="A839" s="12"/>
      <c r="B839" s="21" t="str">
        <f>IF(ISBLANK(datasets!B839),"",datasets!B839)</f>
        <v/>
      </c>
      <c r="C839" s="21" t="str">
        <f t="shared" si="1"/>
        <v/>
      </c>
      <c r="D839" s="21" t="str">
        <f t="shared" si="2"/>
        <v/>
      </c>
    </row>
    <row r="840" ht="15.75" customHeight="1">
      <c r="A840" s="12"/>
      <c r="B840" s="21" t="str">
        <f>IF(ISBLANK(datasets!B840),"",datasets!B840)</f>
        <v/>
      </c>
      <c r="C840" s="21" t="str">
        <f t="shared" si="1"/>
        <v/>
      </c>
      <c r="D840" s="21" t="str">
        <f t="shared" si="2"/>
        <v/>
      </c>
    </row>
    <row r="841" ht="15.75" customHeight="1">
      <c r="A841" s="12"/>
      <c r="B841" s="21" t="str">
        <f>IF(ISBLANK(datasets!B841),"",datasets!B841)</f>
        <v/>
      </c>
      <c r="C841" s="21" t="str">
        <f t="shared" si="1"/>
        <v/>
      </c>
      <c r="D841" s="21" t="str">
        <f t="shared" si="2"/>
        <v/>
      </c>
    </row>
    <row r="842" ht="15.75" customHeight="1">
      <c r="A842" s="12"/>
      <c r="B842" s="21" t="str">
        <f>IF(ISBLANK(datasets!B842),"",datasets!B842)</f>
        <v/>
      </c>
      <c r="C842" s="21" t="str">
        <f t="shared" si="1"/>
        <v/>
      </c>
      <c r="D842" s="21" t="str">
        <f t="shared" si="2"/>
        <v/>
      </c>
    </row>
    <row r="843" ht="15.75" customHeight="1">
      <c r="A843" s="12"/>
      <c r="B843" s="21" t="str">
        <f>IF(ISBLANK(datasets!B843),"",datasets!B843)</f>
        <v/>
      </c>
      <c r="C843" s="21" t="str">
        <f t="shared" si="1"/>
        <v/>
      </c>
      <c r="D843" s="21" t="str">
        <f t="shared" si="2"/>
        <v/>
      </c>
    </row>
    <row r="844" ht="15.75" customHeight="1">
      <c r="A844" s="12"/>
      <c r="B844" s="21" t="str">
        <f>IF(ISBLANK(datasets!B844),"",datasets!B844)</f>
        <v/>
      </c>
      <c r="C844" s="21" t="str">
        <f t="shared" si="1"/>
        <v/>
      </c>
      <c r="D844" s="21" t="str">
        <f t="shared" si="2"/>
        <v/>
      </c>
    </row>
    <row r="845" ht="15.75" customHeight="1">
      <c r="A845" s="12"/>
      <c r="B845" s="21" t="str">
        <f>IF(ISBLANK(datasets!B845),"",datasets!B845)</f>
        <v/>
      </c>
      <c r="C845" s="21" t="str">
        <f t="shared" si="1"/>
        <v/>
      </c>
      <c r="D845" s="21" t="str">
        <f t="shared" si="2"/>
        <v/>
      </c>
    </row>
    <row r="846" ht="15.75" customHeight="1">
      <c r="A846" s="12"/>
      <c r="B846" s="21" t="str">
        <f>IF(ISBLANK(datasets!B846),"",datasets!B846)</f>
        <v/>
      </c>
      <c r="C846" s="21" t="str">
        <f t="shared" si="1"/>
        <v/>
      </c>
      <c r="D846" s="21" t="str">
        <f t="shared" si="2"/>
        <v/>
      </c>
    </row>
    <row r="847" ht="15.75" customHeight="1">
      <c r="A847" s="12"/>
      <c r="B847" s="21" t="str">
        <f>IF(ISBLANK(datasets!B847),"",datasets!B847)</f>
        <v/>
      </c>
      <c r="C847" s="21" t="str">
        <f t="shared" si="1"/>
        <v/>
      </c>
      <c r="D847" s="21" t="str">
        <f t="shared" si="2"/>
        <v/>
      </c>
    </row>
    <row r="848" ht="15.75" customHeight="1">
      <c r="A848" s="12"/>
      <c r="B848" s="21" t="str">
        <f>IF(ISBLANK(datasets!B848),"",datasets!B848)</f>
        <v/>
      </c>
      <c r="C848" s="21" t="str">
        <f t="shared" si="1"/>
        <v/>
      </c>
      <c r="D848" s="21" t="str">
        <f t="shared" si="2"/>
        <v/>
      </c>
    </row>
    <row r="849" ht="15.75" customHeight="1">
      <c r="A849" s="12"/>
      <c r="B849" s="21" t="str">
        <f>IF(ISBLANK(datasets!B849),"",datasets!B849)</f>
        <v/>
      </c>
      <c r="C849" s="21" t="str">
        <f t="shared" si="1"/>
        <v/>
      </c>
      <c r="D849" s="21" t="str">
        <f t="shared" si="2"/>
        <v/>
      </c>
    </row>
    <row r="850" ht="15.75" customHeight="1">
      <c r="A850" s="12"/>
      <c r="B850" s="21" t="str">
        <f>IF(ISBLANK(datasets!B850),"",datasets!B850)</f>
        <v/>
      </c>
      <c r="C850" s="21" t="str">
        <f t="shared" si="1"/>
        <v/>
      </c>
      <c r="D850" s="21" t="str">
        <f t="shared" si="2"/>
        <v/>
      </c>
    </row>
    <row r="851" ht="15.75" customHeight="1">
      <c r="A851" s="12"/>
      <c r="B851" s="21" t="str">
        <f>IF(ISBLANK(datasets!B851),"",datasets!B851)</f>
        <v/>
      </c>
      <c r="C851" s="21" t="str">
        <f t="shared" si="1"/>
        <v/>
      </c>
      <c r="D851" s="21" t="str">
        <f t="shared" si="2"/>
        <v/>
      </c>
    </row>
    <row r="852" ht="15.75" customHeight="1">
      <c r="A852" s="12"/>
      <c r="B852" s="21" t="str">
        <f>IF(ISBLANK(datasets!B852),"",datasets!B852)</f>
        <v/>
      </c>
      <c r="C852" s="21" t="str">
        <f t="shared" si="1"/>
        <v/>
      </c>
      <c r="D852" s="21" t="str">
        <f t="shared" si="2"/>
        <v/>
      </c>
    </row>
    <row r="853" ht="15.75" customHeight="1">
      <c r="A853" s="12"/>
      <c r="B853" s="21" t="str">
        <f>IF(ISBLANK(datasets!B853),"",datasets!B853)</f>
        <v/>
      </c>
      <c r="C853" s="21" t="str">
        <f t="shared" si="1"/>
        <v/>
      </c>
      <c r="D853" s="21" t="str">
        <f t="shared" si="2"/>
        <v/>
      </c>
    </row>
    <row r="854" ht="15.75" customHeight="1">
      <c r="A854" s="12"/>
      <c r="B854" s="21" t="str">
        <f>IF(ISBLANK(datasets!B854),"",datasets!B854)</f>
        <v/>
      </c>
      <c r="C854" s="21" t="str">
        <f t="shared" si="1"/>
        <v/>
      </c>
      <c r="D854" s="21" t="str">
        <f t="shared" si="2"/>
        <v/>
      </c>
    </row>
    <row r="855" ht="15.75" customHeight="1">
      <c r="A855" s="12"/>
      <c r="B855" s="21" t="str">
        <f>IF(ISBLANK(datasets!B855),"",datasets!B855)</f>
        <v/>
      </c>
      <c r="C855" s="21" t="str">
        <f t="shared" si="1"/>
        <v/>
      </c>
      <c r="D855" s="21" t="str">
        <f t="shared" si="2"/>
        <v/>
      </c>
    </row>
    <row r="856" ht="15.75" customHeight="1">
      <c r="A856" s="12"/>
      <c r="B856" s="21" t="str">
        <f>IF(ISBLANK(datasets!B856),"",datasets!B856)</f>
        <v/>
      </c>
      <c r="C856" s="21" t="str">
        <f t="shared" si="1"/>
        <v/>
      </c>
      <c r="D856" s="21" t="str">
        <f t="shared" si="2"/>
        <v/>
      </c>
    </row>
    <row r="857" ht="15.75" customHeight="1">
      <c r="A857" s="12"/>
      <c r="B857" s="21" t="str">
        <f>IF(ISBLANK(datasets!B857),"",datasets!B857)</f>
        <v/>
      </c>
      <c r="C857" s="21" t="str">
        <f t="shared" si="1"/>
        <v/>
      </c>
      <c r="D857" s="21" t="str">
        <f t="shared" si="2"/>
        <v/>
      </c>
    </row>
    <row r="858" ht="15.75" customHeight="1">
      <c r="A858" s="12"/>
      <c r="B858" s="21" t="str">
        <f>IF(ISBLANK(datasets!B858),"",datasets!B858)</f>
        <v/>
      </c>
      <c r="C858" s="21" t="str">
        <f t="shared" si="1"/>
        <v/>
      </c>
      <c r="D858" s="21" t="str">
        <f t="shared" si="2"/>
        <v/>
      </c>
    </row>
    <row r="859" ht="15.75" customHeight="1">
      <c r="A859" s="12"/>
      <c r="B859" s="21" t="str">
        <f>IF(ISBLANK(datasets!B859),"",datasets!B859)</f>
        <v/>
      </c>
      <c r="C859" s="21" t="str">
        <f t="shared" si="1"/>
        <v/>
      </c>
      <c r="D859" s="21" t="str">
        <f t="shared" si="2"/>
        <v/>
      </c>
    </row>
    <row r="860" ht="15.75" customHeight="1">
      <c r="A860" s="12"/>
      <c r="B860" s="21" t="str">
        <f>IF(ISBLANK(datasets!B860),"",datasets!B860)</f>
        <v/>
      </c>
      <c r="C860" s="21" t="str">
        <f t="shared" si="1"/>
        <v/>
      </c>
      <c r="D860" s="21" t="str">
        <f t="shared" si="2"/>
        <v/>
      </c>
    </row>
    <row r="861" ht="15.75" customHeight="1">
      <c r="A861" s="12"/>
      <c r="B861" s="21" t="str">
        <f>IF(ISBLANK(datasets!B861),"",datasets!B861)</f>
        <v/>
      </c>
      <c r="C861" s="21" t="str">
        <f t="shared" si="1"/>
        <v/>
      </c>
      <c r="D861" s="21" t="str">
        <f t="shared" si="2"/>
        <v/>
      </c>
    </row>
    <row r="862" ht="15.75" customHeight="1">
      <c r="A862" s="12"/>
      <c r="B862" s="21" t="str">
        <f>IF(ISBLANK(datasets!B862),"",datasets!B862)</f>
        <v/>
      </c>
      <c r="C862" s="21" t="str">
        <f t="shared" si="1"/>
        <v/>
      </c>
      <c r="D862" s="21" t="str">
        <f t="shared" si="2"/>
        <v/>
      </c>
    </row>
    <row r="863" ht="15.75" customHeight="1">
      <c r="A863" s="12"/>
      <c r="B863" s="21" t="str">
        <f>IF(ISBLANK(datasets!B863),"",datasets!B863)</f>
        <v/>
      </c>
      <c r="C863" s="21" t="str">
        <f t="shared" si="1"/>
        <v/>
      </c>
      <c r="D863" s="21" t="str">
        <f t="shared" si="2"/>
        <v/>
      </c>
    </row>
    <row r="864" ht="15.75" customHeight="1">
      <c r="A864" s="12"/>
      <c r="B864" s="21" t="str">
        <f>IF(ISBLANK(datasets!B864),"",datasets!B864)</f>
        <v/>
      </c>
      <c r="C864" s="21" t="str">
        <f t="shared" si="1"/>
        <v/>
      </c>
      <c r="D864" s="21" t="str">
        <f t="shared" si="2"/>
        <v/>
      </c>
    </row>
    <row r="865" ht="15.75" customHeight="1">
      <c r="A865" s="12"/>
      <c r="B865" s="21" t="str">
        <f>IF(ISBLANK(datasets!B865),"",datasets!B865)</f>
        <v/>
      </c>
      <c r="C865" s="21" t="str">
        <f t="shared" si="1"/>
        <v/>
      </c>
      <c r="D865" s="21" t="str">
        <f t="shared" si="2"/>
        <v/>
      </c>
    </row>
    <row r="866" ht="15.75" customHeight="1">
      <c r="A866" s="12"/>
      <c r="B866" s="21" t="str">
        <f>IF(ISBLANK(datasets!B866),"",datasets!B866)</f>
        <v/>
      </c>
      <c r="C866" s="21" t="str">
        <f t="shared" si="1"/>
        <v/>
      </c>
      <c r="D866" s="21" t="str">
        <f t="shared" si="2"/>
        <v/>
      </c>
    </row>
    <row r="867" ht="15.75" customHeight="1">
      <c r="A867" s="12"/>
      <c r="B867" s="21" t="str">
        <f>IF(ISBLANK(datasets!B867),"",datasets!B867)</f>
        <v/>
      </c>
      <c r="C867" s="21" t="str">
        <f t="shared" si="1"/>
        <v/>
      </c>
      <c r="D867" s="21" t="str">
        <f t="shared" si="2"/>
        <v/>
      </c>
    </row>
    <row r="868" ht="15.75" customHeight="1">
      <c r="A868" s="12"/>
      <c r="B868" s="21" t="str">
        <f>IF(ISBLANK(datasets!B868),"",datasets!B868)</f>
        <v/>
      </c>
      <c r="C868" s="21" t="str">
        <f t="shared" si="1"/>
        <v/>
      </c>
      <c r="D868" s="21" t="str">
        <f t="shared" si="2"/>
        <v/>
      </c>
    </row>
    <row r="869" ht="15.75" customHeight="1">
      <c r="A869" s="12"/>
      <c r="B869" s="21" t="str">
        <f>IF(ISBLANK(datasets!B869),"",datasets!B869)</f>
        <v/>
      </c>
      <c r="C869" s="21" t="str">
        <f t="shared" si="1"/>
        <v/>
      </c>
      <c r="D869" s="21" t="str">
        <f t="shared" si="2"/>
        <v/>
      </c>
    </row>
    <row r="870" ht="15.75" customHeight="1">
      <c r="A870" s="12"/>
      <c r="B870" s="21" t="str">
        <f>IF(ISBLANK(datasets!B870),"",datasets!B870)</f>
        <v/>
      </c>
      <c r="C870" s="21" t="str">
        <f t="shared" si="1"/>
        <v/>
      </c>
      <c r="D870" s="21" t="str">
        <f t="shared" si="2"/>
        <v/>
      </c>
    </row>
    <row r="871" ht="15.75" customHeight="1">
      <c r="A871" s="12"/>
      <c r="B871" s="21" t="str">
        <f>IF(ISBLANK(datasets!B871),"",datasets!B871)</f>
        <v/>
      </c>
      <c r="C871" s="21" t="str">
        <f t="shared" si="1"/>
        <v/>
      </c>
      <c r="D871" s="21" t="str">
        <f t="shared" si="2"/>
        <v/>
      </c>
    </row>
    <row r="872" ht="15.75" customHeight="1">
      <c r="A872" s="12"/>
      <c r="B872" s="21" t="str">
        <f>IF(ISBLANK(datasets!B872),"",datasets!B872)</f>
        <v/>
      </c>
      <c r="C872" s="21" t="str">
        <f t="shared" si="1"/>
        <v/>
      </c>
      <c r="D872" s="21" t="str">
        <f t="shared" si="2"/>
        <v/>
      </c>
    </row>
    <row r="873" ht="15.75" customHeight="1">
      <c r="A873" s="12"/>
      <c r="B873" s="21" t="str">
        <f>IF(ISBLANK(datasets!B873),"",datasets!B873)</f>
        <v/>
      </c>
      <c r="C873" s="21" t="str">
        <f t="shared" si="1"/>
        <v/>
      </c>
      <c r="D873" s="21" t="str">
        <f t="shared" si="2"/>
        <v/>
      </c>
    </row>
    <row r="874" ht="15.75" customHeight="1">
      <c r="A874" s="12"/>
      <c r="B874" s="21" t="str">
        <f>IF(ISBLANK(datasets!B874),"",datasets!B874)</f>
        <v/>
      </c>
      <c r="C874" s="21" t="str">
        <f t="shared" si="1"/>
        <v/>
      </c>
      <c r="D874" s="21" t="str">
        <f t="shared" si="2"/>
        <v/>
      </c>
    </row>
    <row r="875" ht="15.75" customHeight="1">
      <c r="A875" s="12"/>
      <c r="B875" s="21" t="str">
        <f>IF(ISBLANK(datasets!B875),"",datasets!B875)</f>
        <v/>
      </c>
      <c r="C875" s="21" t="str">
        <f t="shared" si="1"/>
        <v/>
      </c>
      <c r="D875" s="21" t="str">
        <f t="shared" si="2"/>
        <v/>
      </c>
    </row>
    <row r="876" ht="15.75" customHeight="1">
      <c r="A876" s="12"/>
      <c r="B876" s="21" t="str">
        <f>IF(ISBLANK(datasets!B876),"",datasets!B876)</f>
        <v/>
      </c>
      <c r="C876" s="21" t="str">
        <f t="shared" si="1"/>
        <v/>
      </c>
      <c r="D876" s="21" t="str">
        <f t="shared" si="2"/>
        <v/>
      </c>
    </row>
    <row r="877" ht="15.75" customHeight="1">
      <c r="A877" s="12"/>
      <c r="B877" s="21" t="str">
        <f>IF(ISBLANK(datasets!B877),"",datasets!B877)</f>
        <v/>
      </c>
      <c r="C877" s="21" t="str">
        <f t="shared" si="1"/>
        <v/>
      </c>
      <c r="D877" s="21" t="str">
        <f t="shared" si="2"/>
        <v/>
      </c>
    </row>
    <row r="878" ht="15.75" customHeight="1">
      <c r="A878" s="12"/>
      <c r="B878" s="21" t="str">
        <f>IF(ISBLANK(datasets!B878),"",datasets!B878)</f>
        <v/>
      </c>
      <c r="C878" s="21" t="str">
        <f t="shared" si="1"/>
        <v/>
      </c>
      <c r="D878" s="21" t="str">
        <f t="shared" si="2"/>
        <v/>
      </c>
    </row>
    <row r="879" ht="15.75" customHeight="1">
      <c r="A879" s="12"/>
      <c r="B879" s="21" t="str">
        <f>IF(ISBLANK(datasets!B879),"",datasets!B879)</f>
        <v/>
      </c>
      <c r="C879" s="21" t="str">
        <f t="shared" si="1"/>
        <v/>
      </c>
      <c r="D879" s="21" t="str">
        <f t="shared" si="2"/>
        <v/>
      </c>
    </row>
    <row r="880" ht="15.75" customHeight="1">
      <c r="A880" s="12"/>
      <c r="B880" s="21" t="str">
        <f>IF(ISBLANK(datasets!B880),"",datasets!B880)</f>
        <v/>
      </c>
      <c r="C880" s="21" t="str">
        <f t="shared" si="1"/>
        <v/>
      </c>
      <c r="D880" s="21" t="str">
        <f t="shared" si="2"/>
        <v/>
      </c>
    </row>
    <row r="881" ht="15.75" customHeight="1">
      <c r="A881" s="12"/>
      <c r="B881" s="21" t="str">
        <f>IF(ISBLANK(datasets!B881),"",datasets!B881)</f>
        <v/>
      </c>
      <c r="C881" s="21" t="str">
        <f t="shared" si="1"/>
        <v/>
      </c>
      <c r="D881" s="21" t="str">
        <f t="shared" si="2"/>
        <v/>
      </c>
    </row>
    <row r="882" ht="15.75" customHeight="1">
      <c r="A882" s="12"/>
      <c r="B882" s="21" t="str">
        <f>IF(ISBLANK(datasets!B882),"",datasets!B882)</f>
        <v/>
      </c>
      <c r="C882" s="21" t="str">
        <f t="shared" si="1"/>
        <v/>
      </c>
      <c r="D882" s="21" t="str">
        <f t="shared" si="2"/>
        <v/>
      </c>
    </row>
    <row r="883" ht="15.75" customHeight="1">
      <c r="A883" s="12"/>
      <c r="B883" s="21" t="str">
        <f>IF(ISBLANK(datasets!B883),"",datasets!B883)</f>
        <v/>
      </c>
      <c r="C883" s="21" t="str">
        <f t="shared" si="1"/>
        <v/>
      </c>
      <c r="D883" s="21" t="str">
        <f t="shared" si="2"/>
        <v/>
      </c>
    </row>
    <row r="884" ht="15.75" customHeight="1">
      <c r="A884" s="12"/>
      <c r="B884" s="21" t="str">
        <f>IF(ISBLANK(datasets!B884),"",datasets!B884)</f>
        <v/>
      </c>
      <c r="C884" s="21" t="str">
        <f t="shared" si="1"/>
        <v/>
      </c>
      <c r="D884" s="21" t="str">
        <f t="shared" si="2"/>
        <v/>
      </c>
    </row>
    <row r="885" ht="15.75" customHeight="1">
      <c r="A885" s="12"/>
      <c r="B885" s="21" t="str">
        <f>IF(ISBLANK(datasets!B885),"",datasets!B885)</f>
        <v/>
      </c>
      <c r="C885" s="21" t="str">
        <f t="shared" si="1"/>
        <v/>
      </c>
      <c r="D885" s="21" t="str">
        <f t="shared" si="2"/>
        <v/>
      </c>
    </row>
    <row r="886" ht="15.75" customHeight="1">
      <c r="A886" s="12"/>
      <c r="B886" s="21" t="str">
        <f>IF(ISBLANK(datasets!B886),"",datasets!B886)</f>
        <v/>
      </c>
      <c r="C886" s="21" t="str">
        <f t="shared" si="1"/>
        <v/>
      </c>
      <c r="D886" s="21" t="str">
        <f t="shared" si="2"/>
        <v/>
      </c>
    </row>
    <row r="887" ht="15.75" customHeight="1">
      <c r="A887" s="12"/>
      <c r="B887" s="21" t="str">
        <f>IF(ISBLANK(datasets!B887),"",datasets!B887)</f>
        <v/>
      </c>
      <c r="C887" s="21" t="str">
        <f t="shared" si="1"/>
        <v/>
      </c>
      <c r="D887" s="21" t="str">
        <f t="shared" si="2"/>
        <v/>
      </c>
    </row>
    <row r="888" ht="15.75" customHeight="1">
      <c r="A888" s="12"/>
      <c r="B888" s="21" t="str">
        <f>IF(ISBLANK(datasets!B888),"",datasets!B888)</f>
        <v/>
      </c>
      <c r="C888" s="21" t="str">
        <f t="shared" si="1"/>
        <v/>
      </c>
      <c r="D888" s="21" t="str">
        <f t="shared" si="2"/>
        <v/>
      </c>
    </row>
    <row r="889" ht="15.75" customHeight="1">
      <c r="A889" s="12"/>
      <c r="B889" s="21" t="str">
        <f>IF(ISBLANK(datasets!B889),"",datasets!B889)</f>
        <v/>
      </c>
      <c r="C889" s="21" t="str">
        <f t="shared" si="1"/>
        <v/>
      </c>
      <c r="D889" s="21" t="str">
        <f t="shared" si="2"/>
        <v/>
      </c>
    </row>
    <row r="890" ht="15.75" customHeight="1">
      <c r="A890" s="12"/>
      <c r="B890" s="21" t="str">
        <f>IF(ISBLANK(datasets!B890),"",datasets!B890)</f>
        <v/>
      </c>
      <c r="C890" s="21" t="str">
        <f t="shared" si="1"/>
        <v/>
      </c>
      <c r="D890" s="21" t="str">
        <f t="shared" si="2"/>
        <v/>
      </c>
    </row>
    <row r="891" ht="15.75" customHeight="1">
      <c r="A891" s="12"/>
      <c r="B891" s="21" t="str">
        <f>IF(ISBLANK(datasets!B891),"",datasets!B891)</f>
        <v/>
      </c>
      <c r="C891" s="21" t="str">
        <f t="shared" si="1"/>
        <v/>
      </c>
      <c r="D891" s="21" t="str">
        <f t="shared" si="2"/>
        <v/>
      </c>
    </row>
    <row r="892" ht="15.75" customHeight="1">
      <c r="A892" s="12"/>
      <c r="B892" s="21" t="str">
        <f>IF(ISBLANK(datasets!B892),"",datasets!B892)</f>
        <v/>
      </c>
      <c r="C892" s="21" t="str">
        <f t="shared" si="1"/>
        <v/>
      </c>
      <c r="D892" s="21" t="str">
        <f t="shared" si="2"/>
        <v/>
      </c>
    </row>
    <row r="893" ht="15.75" customHeight="1">
      <c r="A893" s="12"/>
      <c r="B893" s="21" t="str">
        <f>IF(ISBLANK(datasets!B893),"",datasets!B893)</f>
        <v/>
      </c>
      <c r="C893" s="21" t="str">
        <f t="shared" si="1"/>
        <v/>
      </c>
      <c r="D893" s="21" t="str">
        <f t="shared" si="2"/>
        <v/>
      </c>
    </row>
    <row r="894" ht="15.75" customHeight="1">
      <c r="A894" s="12"/>
      <c r="B894" s="21" t="str">
        <f>IF(ISBLANK(datasets!B894),"",datasets!B894)</f>
        <v/>
      </c>
      <c r="C894" s="21" t="str">
        <f t="shared" si="1"/>
        <v/>
      </c>
      <c r="D894" s="21" t="str">
        <f t="shared" si="2"/>
        <v/>
      </c>
    </row>
    <row r="895" ht="15.75" customHeight="1">
      <c r="A895" s="12"/>
      <c r="B895" s="21" t="str">
        <f>IF(ISBLANK(datasets!B895),"",datasets!B895)</f>
        <v/>
      </c>
      <c r="C895" s="21" t="str">
        <f t="shared" si="1"/>
        <v/>
      </c>
      <c r="D895" s="21" t="str">
        <f t="shared" si="2"/>
        <v/>
      </c>
    </row>
    <row r="896" ht="15.75" customHeight="1">
      <c r="A896" s="12"/>
      <c r="B896" s="21" t="str">
        <f>IF(ISBLANK(datasets!B896),"",datasets!B896)</f>
        <v/>
      </c>
      <c r="C896" s="21" t="str">
        <f t="shared" si="1"/>
        <v/>
      </c>
      <c r="D896" s="21" t="str">
        <f t="shared" si="2"/>
        <v/>
      </c>
    </row>
    <row r="897" ht="15.75" customHeight="1">
      <c r="A897" s="12"/>
      <c r="B897" s="21" t="str">
        <f>IF(ISBLANK(datasets!B897),"",datasets!B897)</f>
        <v/>
      </c>
      <c r="C897" s="21" t="str">
        <f t="shared" si="1"/>
        <v/>
      </c>
      <c r="D897" s="21" t="str">
        <f t="shared" si="2"/>
        <v/>
      </c>
    </row>
    <row r="898" ht="15.75" customHeight="1">
      <c r="A898" s="12"/>
      <c r="B898" s="21" t="str">
        <f>IF(ISBLANK(datasets!B898),"",datasets!B898)</f>
        <v/>
      </c>
      <c r="C898" s="21" t="str">
        <f t="shared" si="1"/>
        <v/>
      </c>
      <c r="D898" s="21" t="str">
        <f t="shared" si="2"/>
        <v/>
      </c>
    </row>
    <row r="899" ht="15.75" customHeight="1">
      <c r="A899" s="12"/>
      <c r="B899" s="21" t="str">
        <f>IF(ISBLANK(datasets!B899),"",datasets!B899)</f>
        <v/>
      </c>
      <c r="C899" s="21" t="str">
        <f t="shared" si="1"/>
        <v/>
      </c>
      <c r="D899" s="21" t="str">
        <f t="shared" si="2"/>
        <v/>
      </c>
    </row>
    <row r="900" ht="15.75" customHeight="1">
      <c r="A900" s="12"/>
      <c r="B900" s="21" t="str">
        <f>IF(ISBLANK(datasets!B900),"",datasets!B900)</f>
        <v/>
      </c>
      <c r="C900" s="21" t="str">
        <f t="shared" si="1"/>
        <v/>
      </c>
      <c r="D900" s="21" t="str">
        <f t="shared" si="2"/>
        <v/>
      </c>
    </row>
    <row r="901" ht="15.75" customHeight="1">
      <c r="A901" s="12"/>
      <c r="B901" s="21" t="str">
        <f>IF(ISBLANK(datasets!B901),"",datasets!B901)</f>
        <v/>
      </c>
      <c r="C901" s="21" t="str">
        <f t="shared" si="1"/>
        <v/>
      </c>
      <c r="D901" s="21" t="str">
        <f t="shared" si="2"/>
        <v/>
      </c>
    </row>
    <row r="902" ht="15.75" customHeight="1">
      <c r="A902" s="12"/>
      <c r="B902" s="21" t="str">
        <f>IF(ISBLANK(datasets!B902),"",datasets!B902)</f>
        <v/>
      </c>
      <c r="C902" s="21" t="str">
        <f t="shared" si="1"/>
        <v/>
      </c>
      <c r="D902" s="21" t="str">
        <f t="shared" si="2"/>
        <v/>
      </c>
    </row>
    <row r="903" ht="15.75" customHeight="1">
      <c r="A903" s="12"/>
      <c r="B903" s="21" t="str">
        <f>IF(ISBLANK(datasets!B903),"",datasets!B903)</f>
        <v/>
      </c>
      <c r="C903" s="21" t="str">
        <f t="shared" si="1"/>
        <v/>
      </c>
      <c r="D903" s="21" t="str">
        <f t="shared" si="2"/>
        <v/>
      </c>
    </row>
    <row r="904" ht="15.75" customHeight="1">
      <c r="A904" s="12"/>
      <c r="B904" s="21" t="str">
        <f>IF(ISBLANK(datasets!B904),"",datasets!B904)</f>
        <v/>
      </c>
      <c r="C904" s="21" t="str">
        <f t="shared" si="1"/>
        <v/>
      </c>
      <c r="D904" s="21" t="str">
        <f t="shared" si="2"/>
        <v/>
      </c>
    </row>
    <row r="905" ht="15.75" customHeight="1">
      <c r="A905" s="12"/>
      <c r="B905" s="21" t="str">
        <f>IF(ISBLANK(datasets!B905),"",datasets!B905)</f>
        <v/>
      </c>
      <c r="C905" s="21" t="str">
        <f t="shared" si="1"/>
        <v/>
      </c>
      <c r="D905" s="21" t="str">
        <f t="shared" si="2"/>
        <v/>
      </c>
    </row>
    <row r="906" ht="15.75" customHeight="1">
      <c r="A906" s="12"/>
      <c r="B906" s="21" t="str">
        <f>IF(ISBLANK(datasets!B906),"",datasets!B906)</f>
        <v/>
      </c>
      <c r="C906" s="21" t="str">
        <f t="shared" si="1"/>
        <v/>
      </c>
      <c r="D906" s="21" t="str">
        <f t="shared" si="2"/>
        <v/>
      </c>
    </row>
    <row r="907" ht="15.75" customHeight="1">
      <c r="A907" s="12"/>
      <c r="B907" s="21" t="str">
        <f>IF(ISBLANK(datasets!B907),"",datasets!B907)</f>
        <v/>
      </c>
      <c r="C907" s="21" t="str">
        <f t="shared" si="1"/>
        <v/>
      </c>
      <c r="D907" s="21" t="str">
        <f t="shared" si="2"/>
        <v/>
      </c>
    </row>
    <row r="908" ht="15.75" customHeight="1">
      <c r="A908" s="12"/>
      <c r="B908" s="21" t="str">
        <f>IF(ISBLANK(datasets!B908),"",datasets!B908)</f>
        <v/>
      </c>
      <c r="C908" s="21" t="str">
        <f t="shared" si="1"/>
        <v/>
      </c>
      <c r="D908" s="21" t="str">
        <f t="shared" si="2"/>
        <v/>
      </c>
    </row>
    <row r="909" ht="15.75" customHeight="1">
      <c r="A909" s="12"/>
      <c r="B909" s="21" t="str">
        <f>IF(ISBLANK(datasets!B909),"",datasets!B909)</f>
        <v/>
      </c>
      <c r="C909" s="21" t="str">
        <f t="shared" si="1"/>
        <v/>
      </c>
      <c r="D909" s="21" t="str">
        <f t="shared" si="2"/>
        <v/>
      </c>
    </row>
    <row r="910" ht="15.75" customHeight="1">
      <c r="A910" s="12"/>
      <c r="B910" s="21" t="str">
        <f>IF(ISBLANK(datasets!B910),"",datasets!B910)</f>
        <v/>
      </c>
      <c r="C910" s="21" t="str">
        <f t="shared" si="1"/>
        <v/>
      </c>
      <c r="D910" s="21" t="str">
        <f t="shared" si="2"/>
        <v/>
      </c>
    </row>
    <row r="911" ht="15.75" customHeight="1">
      <c r="A911" s="12"/>
      <c r="B911" s="21" t="str">
        <f>IF(ISBLANK(datasets!B911),"",datasets!B911)</f>
        <v/>
      </c>
      <c r="C911" s="21" t="str">
        <f t="shared" si="1"/>
        <v/>
      </c>
      <c r="D911" s="21" t="str">
        <f t="shared" si="2"/>
        <v/>
      </c>
    </row>
    <row r="912" ht="15.75" customHeight="1">
      <c r="A912" s="12"/>
      <c r="B912" s="21" t="str">
        <f>IF(ISBLANK(datasets!B912),"",datasets!B912)</f>
        <v/>
      </c>
      <c r="C912" s="21" t="str">
        <f t="shared" si="1"/>
        <v/>
      </c>
      <c r="D912" s="21" t="str">
        <f t="shared" si="2"/>
        <v/>
      </c>
    </row>
    <row r="913" ht="15.75" customHeight="1">
      <c r="A913" s="12"/>
      <c r="B913" s="21" t="str">
        <f>IF(ISBLANK(datasets!B913),"",datasets!B913)</f>
        <v/>
      </c>
      <c r="C913" s="21" t="str">
        <f t="shared" si="1"/>
        <v/>
      </c>
      <c r="D913" s="21" t="str">
        <f t="shared" si="2"/>
        <v/>
      </c>
    </row>
    <row r="914" ht="15.75" customHeight="1">
      <c r="A914" s="12"/>
      <c r="B914" s="21" t="str">
        <f>IF(ISBLANK(datasets!B914),"",datasets!B914)</f>
        <v/>
      </c>
      <c r="C914" s="21" t="str">
        <f t="shared" si="1"/>
        <v/>
      </c>
      <c r="D914" s="21" t="str">
        <f t="shared" si="2"/>
        <v/>
      </c>
    </row>
    <row r="915" ht="15.75" customHeight="1">
      <c r="A915" s="12"/>
      <c r="B915" s="21" t="str">
        <f>IF(ISBLANK(datasets!B915),"",datasets!B915)</f>
        <v/>
      </c>
      <c r="C915" s="21" t="str">
        <f t="shared" si="1"/>
        <v/>
      </c>
      <c r="D915" s="21" t="str">
        <f t="shared" si="2"/>
        <v/>
      </c>
    </row>
    <row r="916" ht="15.75" customHeight="1">
      <c r="A916" s="12"/>
      <c r="B916" s="21" t="str">
        <f>IF(ISBLANK(datasets!B916),"",datasets!B916)</f>
        <v/>
      </c>
      <c r="C916" s="21" t="str">
        <f t="shared" si="1"/>
        <v/>
      </c>
      <c r="D916" s="21" t="str">
        <f t="shared" si="2"/>
        <v/>
      </c>
    </row>
    <row r="917" ht="15.75" customHeight="1">
      <c r="A917" s="12"/>
      <c r="B917" s="21" t="str">
        <f>IF(ISBLANK(datasets!B917),"",datasets!B917)</f>
        <v/>
      </c>
      <c r="C917" s="21" t="str">
        <f t="shared" si="1"/>
        <v/>
      </c>
      <c r="D917" s="21" t="str">
        <f t="shared" si="2"/>
        <v/>
      </c>
    </row>
    <row r="918" ht="15.75" customHeight="1">
      <c r="A918" s="12"/>
      <c r="B918" s="21" t="str">
        <f>IF(ISBLANK(datasets!B918),"",datasets!B918)</f>
        <v/>
      </c>
      <c r="C918" s="21" t="str">
        <f t="shared" si="1"/>
        <v/>
      </c>
      <c r="D918" s="21" t="str">
        <f t="shared" si="2"/>
        <v/>
      </c>
    </row>
    <row r="919" ht="15.75" customHeight="1">
      <c r="A919" s="12"/>
      <c r="B919" s="21" t="str">
        <f>IF(ISBLANK(datasets!B919),"",datasets!B919)</f>
        <v/>
      </c>
      <c r="C919" s="21" t="str">
        <f t="shared" si="1"/>
        <v/>
      </c>
      <c r="D919" s="21" t="str">
        <f t="shared" si="2"/>
        <v/>
      </c>
    </row>
    <row r="920" ht="15.75" customHeight="1">
      <c r="A920" s="12"/>
      <c r="B920" s="21" t="str">
        <f>IF(ISBLANK(datasets!B920),"",datasets!B920)</f>
        <v/>
      </c>
      <c r="C920" s="21" t="str">
        <f t="shared" si="1"/>
        <v/>
      </c>
      <c r="D920" s="21" t="str">
        <f t="shared" si="2"/>
        <v/>
      </c>
    </row>
    <row r="921" ht="15.75" customHeight="1">
      <c r="A921" s="12"/>
      <c r="B921" s="21" t="str">
        <f>IF(ISBLANK(datasets!B921),"",datasets!B921)</f>
        <v/>
      </c>
      <c r="C921" s="21" t="str">
        <f t="shared" si="1"/>
        <v/>
      </c>
      <c r="D921" s="21" t="str">
        <f t="shared" si="2"/>
        <v/>
      </c>
    </row>
    <row r="922" ht="15.75" customHeight="1">
      <c r="A922" s="12"/>
      <c r="B922" s="21" t="str">
        <f>IF(ISBLANK(datasets!B922),"",datasets!B922)</f>
        <v/>
      </c>
      <c r="C922" s="21" t="str">
        <f t="shared" si="1"/>
        <v/>
      </c>
      <c r="D922" s="21" t="str">
        <f t="shared" si="2"/>
        <v/>
      </c>
    </row>
    <row r="923" ht="15.75" customHeight="1">
      <c r="A923" s="12"/>
      <c r="B923" s="21" t="str">
        <f>IF(ISBLANK(datasets!B923),"",datasets!B923)</f>
        <v/>
      </c>
      <c r="C923" s="21" t="str">
        <f t="shared" si="1"/>
        <v/>
      </c>
      <c r="D923" s="21" t="str">
        <f t="shared" si="2"/>
        <v/>
      </c>
    </row>
    <row r="924" ht="15.75" customHeight="1">
      <c r="A924" s="12"/>
      <c r="B924" s="21" t="str">
        <f>IF(ISBLANK(datasets!B924),"",datasets!B924)</f>
        <v/>
      </c>
      <c r="C924" s="21" t="str">
        <f t="shared" si="1"/>
        <v/>
      </c>
      <c r="D924" s="21" t="str">
        <f t="shared" si="2"/>
        <v/>
      </c>
    </row>
    <row r="925" ht="15.75" customHeight="1">
      <c r="A925" s="12"/>
      <c r="B925" s="21" t="str">
        <f>IF(ISBLANK(datasets!B925),"",datasets!B925)</f>
        <v/>
      </c>
      <c r="C925" s="21" t="str">
        <f t="shared" si="1"/>
        <v/>
      </c>
      <c r="D925" s="21" t="str">
        <f t="shared" si="2"/>
        <v/>
      </c>
    </row>
    <row r="926" ht="15.75" customHeight="1">
      <c r="A926" s="12"/>
      <c r="B926" s="21" t="str">
        <f>IF(ISBLANK(datasets!B926),"",datasets!B926)</f>
        <v/>
      </c>
      <c r="C926" s="21" t="str">
        <f t="shared" si="1"/>
        <v/>
      </c>
      <c r="D926" s="21" t="str">
        <f t="shared" si="2"/>
        <v/>
      </c>
    </row>
    <row r="927" ht="15.75" customHeight="1">
      <c r="A927" s="12"/>
      <c r="B927" s="21" t="str">
        <f>IF(ISBLANK(datasets!B927),"",datasets!B927)</f>
        <v/>
      </c>
      <c r="C927" s="21" t="str">
        <f t="shared" si="1"/>
        <v/>
      </c>
      <c r="D927" s="21" t="str">
        <f t="shared" si="2"/>
        <v/>
      </c>
    </row>
    <row r="928" ht="15.75" customHeight="1">
      <c r="A928" s="12"/>
      <c r="B928" s="21" t="str">
        <f>IF(ISBLANK(datasets!B928),"",datasets!B928)</f>
        <v/>
      </c>
      <c r="C928" s="21" t="str">
        <f t="shared" si="1"/>
        <v/>
      </c>
      <c r="D928" s="21" t="str">
        <f t="shared" si="2"/>
        <v/>
      </c>
    </row>
    <row r="929" ht="15.75" customHeight="1">
      <c r="A929" s="12"/>
      <c r="B929" s="21" t="str">
        <f>IF(ISBLANK(datasets!B929),"",datasets!B929)</f>
        <v/>
      </c>
      <c r="C929" s="21" t="str">
        <f t="shared" si="1"/>
        <v/>
      </c>
      <c r="D929" s="21" t="str">
        <f t="shared" si="2"/>
        <v/>
      </c>
    </row>
    <row r="930" ht="15.75" customHeight="1">
      <c r="A930" s="12"/>
      <c r="B930" s="21" t="str">
        <f>IF(ISBLANK(datasets!B930),"",datasets!B930)</f>
        <v/>
      </c>
      <c r="C930" s="21" t="str">
        <f t="shared" si="1"/>
        <v/>
      </c>
      <c r="D930" s="21" t="str">
        <f t="shared" si="2"/>
        <v/>
      </c>
    </row>
    <row r="931" ht="15.75" customHeight="1">
      <c r="A931" s="12"/>
      <c r="B931" s="21" t="str">
        <f>IF(ISBLANK(datasets!B931),"",datasets!B931)</f>
        <v/>
      </c>
      <c r="C931" s="21" t="str">
        <f t="shared" si="1"/>
        <v/>
      </c>
      <c r="D931" s="21" t="str">
        <f t="shared" si="2"/>
        <v/>
      </c>
    </row>
    <row r="932" ht="15.75" customHeight="1">
      <c r="A932" s="12"/>
      <c r="B932" s="21" t="str">
        <f>IF(ISBLANK(datasets!B932),"",datasets!B932)</f>
        <v/>
      </c>
      <c r="C932" s="21" t="str">
        <f t="shared" si="1"/>
        <v/>
      </c>
      <c r="D932" s="21" t="str">
        <f t="shared" si="2"/>
        <v/>
      </c>
    </row>
    <row r="933" ht="15.75" customHeight="1">
      <c r="A933" s="12"/>
      <c r="B933" s="21" t="str">
        <f>IF(ISBLANK(datasets!B933),"",datasets!B933)</f>
        <v/>
      </c>
      <c r="C933" s="21" t="str">
        <f t="shared" si="1"/>
        <v/>
      </c>
      <c r="D933" s="21" t="str">
        <f t="shared" si="2"/>
        <v/>
      </c>
    </row>
    <row r="934" ht="15.75" customHeight="1">
      <c r="A934" s="12"/>
      <c r="B934" s="21" t="str">
        <f>IF(ISBLANK(datasets!B934),"",datasets!B934)</f>
        <v/>
      </c>
      <c r="C934" s="21" t="str">
        <f t="shared" si="1"/>
        <v/>
      </c>
      <c r="D934" s="21" t="str">
        <f t="shared" si="2"/>
        <v/>
      </c>
    </row>
    <row r="935" ht="15.75" customHeight="1">
      <c r="A935" s="12"/>
      <c r="B935" s="21" t="str">
        <f>IF(ISBLANK(datasets!B935),"",datasets!B935)</f>
        <v/>
      </c>
      <c r="C935" s="21" t="str">
        <f t="shared" si="1"/>
        <v/>
      </c>
      <c r="D935" s="21" t="str">
        <f t="shared" si="2"/>
        <v/>
      </c>
    </row>
    <row r="936" ht="15.75" customHeight="1">
      <c r="A936" s="12"/>
      <c r="B936" s="21" t="str">
        <f>IF(ISBLANK(datasets!B936),"",datasets!B936)</f>
        <v/>
      </c>
      <c r="C936" s="21" t="str">
        <f t="shared" si="1"/>
        <v/>
      </c>
      <c r="D936" s="21" t="str">
        <f t="shared" si="2"/>
        <v/>
      </c>
    </row>
    <row r="937" ht="15.75" customHeight="1">
      <c r="A937" s="12"/>
      <c r="B937" s="21" t="str">
        <f>IF(ISBLANK(datasets!B937),"",datasets!B937)</f>
        <v/>
      </c>
      <c r="C937" s="21" t="str">
        <f t="shared" si="1"/>
        <v/>
      </c>
      <c r="D937" s="21" t="str">
        <f t="shared" si="2"/>
        <v/>
      </c>
    </row>
    <row r="938" ht="15.75" customHeight="1">
      <c r="A938" s="12"/>
      <c r="B938" s="21" t="str">
        <f>IF(ISBLANK(datasets!B938),"",datasets!B938)</f>
        <v/>
      </c>
      <c r="C938" s="21" t="str">
        <f t="shared" si="1"/>
        <v/>
      </c>
      <c r="D938" s="21" t="str">
        <f t="shared" si="2"/>
        <v/>
      </c>
    </row>
    <row r="939" ht="15.75" customHeight="1">
      <c r="A939" s="12"/>
      <c r="B939" s="21" t="str">
        <f>IF(ISBLANK(datasets!B939),"",datasets!B939)</f>
        <v/>
      </c>
      <c r="C939" s="21" t="str">
        <f t="shared" si="1"/>
        <v/>
      </c>
      <c r="D939" s="21" t="str">
        <f t="shared" si="2"/>
        <v/>
      </c>
    </row>
    <row r="940" ht="15.75" customHeight="1">
      <c r="A940" s="12"/>
      <c r="B940" s="21" t="str">
        <f>IF(ISBLANK(datasets!B940),"",datasets!B940)</f>
        <v/>
      </c>
      <c r="C940" s="21" t="str">
        <f t="shared" si="1"/>
        <v/>
      </c>
      <c r="D940" s="21" t="str">
        <f t="shared" si="2"/>
        <v/>
      </c>
    </row>
    <row r="941" ht="15.75" customHeight="1">
      <c r="A941" s="12"/>
      <c r="B941" s="21" t="str">
        <f>IF(ISBLANK(datasets!B941),"",datasets!B941)</f>
        <v/>
      </c>
      <c r="C941" s="21" t="str">
        <f t="shared" si="1"/>
        <v/>
      </c>
      <c r="D941" s="21" t="str">
        <f t="shared" si="2"/>
        <v/>
      </c>
    </row>
    <row r="942" ht="15.75" customHeight="1">
      <c r="A942" s="12"/>
      <c r="B942" s="21" t="str">
        <f>IF(ISBLANK(datasets!B942),"",datasets!B942)</f>
        <v/>
      </c>
      <c r="C942" s="21" t="str">
        <f t="shared" si="1"/>
        <v/>
      </c>
      <c r="D942" s="21" t="str">
        <f t="shared" si="2"/>
        <v/>
      </c>
    </row>
    <row r="943" ht="15.75" customHeight="1">
      <c r="A943" s="12"/>
      <c r="B943" s="21" t="str">
        <f>IF(ISBLANK(datasets!B943),"",datasets!B943)</f>
        <v/>
      </c>
      <c r="C943" s="21" t="str">
        <f t="shared" si="1"/>
        <v/>
      </c>
      <c r="D943" s="21" t="str">
        <f t="shared" si="2"/>
        <v/>
      </c>
    </row>
    <row r="944" ht="15.75" customHeight="1">
      <c r="A944" s="12"/>
      <c r="B944" s="21" t="str">
        <f>IF(ISBLANK(datasets!B944),"",datasets!B944)</f>
        <v/>
      </c>
      <c r="C944" s="21" t="str">
        <f t="shared" si="1"/>
        <v/>
      </c>
      <c r="D944" s="21" t="str">
        <f t="shared" si="2"/>
        <v/>
      </c>
    </row>
    <row r="945" ht="15.75" customHeight="1">
      <c r="A945" s="12"/>
      <c r="B945" s="21" t="str">
        <f>IF(ISBLANK(datasets!B945),"",datasets!B945)</f>
        <v/>
      </c>
      <c r="C945" s="21" t="str">
        <f t="shared" si="1"/>
        <v/>
      </c>
      <c r="D945" s="21" t="str">
        <f t="shared" si="2"/>
        <v/>
      </c>
    </row>
    <row r="946" ht="15.75" customHeight="1">
      <c r="A946" s="12"/>
      <c r="B946" s="21" t="str">
        <f>IF(ISBLANK(datasets!B946),"",datasets!B946)</f>
        <v/>
      </c>
      <c r="C946" s="21" t="str">
        <f t="shared" si="1"/>
        <v/>
      </c>
      <c r="D946" s="21" t="str">
        <f t="shared" si="2"/>
        <v/>
      </c>
    </row>
    <row r="947" ht="15.75" customHeight="1">
      <c r="A947" s="12"/>
      <c r="B947" s="21" t="str">
        <f>IF(ISBLANK(datasets!B947),"",datasets!B947)</f>
        <v/>
      </c>
      <c r="C947" s="21" t="str">
        <f t="shared" si="1"/>
        <v/>
      </c>
      <c r="D947" s="21" t="str">
        <f t="shared" si="2"/>
        <v/>
      </c>
    </row>
    <row r="948" ht="15.75" customHeight="1">
      <c r="A948" s="12"/>
      <c r="B948" s="21" t="str">
        <f>IF(ISBLANK(datasets!B948),"",datasets!B948)</f>
        <v/>
      </c>
      <c r="C948" s="21" t="str">
        <f t="shared" si="1"/>
        <v/>
      </c>
      <c r="D948" s="21" t="str">
        <f t="shared" si="2"/>
        <v/>
      </c>
    </row>
    <row r="949" ht="15.75" customHeight="1">
      <c r="A949" s="12"/>
      <c r="B949" s="21" t="str">
        <f>IF(ISBLANK(datasets!B949),"",datasets!B949)</f>
        <v/>
      </c>
      <c r="C949" s="21" t="str">
        <f t="shared" si="1"/>
        <v/>
      </c>
      <c r="D949" s="21" t="str">
        <f t="shared" si="2"/>
        <v/>
      </c>
    </row>
    <row r="950" ht="15.75" customHeight="1">
      <c r="A950" s="12"/>
      <c r="B950" s="21" t="str">
        <f>IF(ISBLANK(datasets!B950),"",datasets!B950)</f>
        <v/>
      </c>
      <c r="C950" s="21" t="str">
        <f t="shared" si="1"/>
        <v/>
      </c>
      <c r="D950" s="21" t="str">
        <f t="shared" si="2"/>
        <v/>
      </c>
    </row>
    <row r="951" ht="15.75" customHeight="1">
      <c r="A951" s="12"/>
      <c r="B951" s="21" t="str">
        <f>IF(ISBLANK(datasets!B951),"",datasets!B951)</f>
        <v/>
      </c>
      <c r="C951" s="21" t="str">
        <f t="shared" si="1"/>
        <v/>
      </c>
      <c r="D951" s="21" t="str">
        <f t="shared" si="2"/>
        <v/>
      </c>
    </row>
    <row r="952" ht="15.75" customHeight="1">
      <c r="A952" s="12"/>
      <c r="B952" s="21" t="str">
        <f>IF(ISBLANK(datasets!B952),"",datasets!B952)</f>
        <v/>
      </c>
      <c r="C952" s="21" t="str">
        <f t="shared" si="1"/>
        <v/>
      </c>
      <c r="D952" s="21" t="str">
        <f t="shared" si="2"/>
        <v/>
      </c>
    </row>
    <row r="953" ht="15.75" customHeight="1">
      <c r="A953" s="12"/>
      <c r="B953" s="21" t="str">
        <f>IF(ISBLANK(datasets!B953),"",datasets!B953)</f>
        <v/>
      </c>
      <c r="C953" s="21" t="str">
        <f t="shared" si="1"/>
        <v/>
      </c>
      <c r="D953" s="21" t="str">
        <f t="shared" si="2"/>
        <v/>
      </c>
    </row>
    <row r="954" ht="15.75" customHeight="1">
      <c r="A954" s="12"/>
      <c r="B954" s="21" t="str">
        <f>IF(ISBLANK(datasets!B954),"",datasets!B954)</f>
        <v/>
      </c>
      <c r="C954" s="21" t="str">
        <f t="shared" si="1"/>
        <v/>
      </c>
      <c r="D954" s="21" t="str">
        <f t="shared" si="2"/>
        <v/>
      </c>
    </row>
    <row r="955" ht="15.75" customHeight="1">
      <c r="A955" s="12"/>
      <c r="B955" s="21" t="str">
        <f>IF(ISBLANK(datasets!B955),"",datasets!B955)</f>
        <v/>
      </c>
      <c r="C955" s="21" t="str">
        <f t="shared" si="1"/>
        <v/>
      </c>
      <c r="D955" s="21" t="str">
        <f t="shared" si="2"/>
        <v/>
      </c>
    </row>
    <row r="956" ht="15.75" customHeight="1">
      <c r="A956" s="12"/>
      <c r="B956" s="21" t="str">
        <f>IF(ISBLANK(datasets!B956),"",datasets!B956)</f>
        <v/>
      </c>
      <c r="C956" s="21" t="str">
        <f t="shared" si="1"/>
        <v/>
      </c>
      <c r="D956" s="21" t="str">
        <f t="shared" si="2"/>
        <v/>
      </c>
    </row>
    <row r="957" ht="15.75" customHeight="1">
      <c r="A957" s="12"/>
      <c r="B957" s="21" t="str">
        <f>IF(ISBLANK(datasets!B957),"",datasets!B957)</f>
        <v/>
      </c>
      <c r="C957" s="21" t="str">
        <f t="shared" si="1"/>
        <v/>
      </c>
      <c r="D957" s="21" t="str">
        <f t="shared" si="2"/>
        <v/>
      </c>
    </row>
    <row r="958" ht="15.75" customHeight="1">
      <c r="A958" s="12"/>
      <c r="B958" s="21" t="str">
        <f>IF(ISBLANK(datasets!B958),"",datasets!B958)</f>
        <v/>
      </c>
      <c r="C958" s="21" t="str">
        <f t="shared" si="1"/>
        <v/>
      </c>
      <c r="D958" s="21" t="str">
        <f t="shared" si="2"/>
        <v/>
      </c>
    </row>
    <row r="959" ht="15.75" customHeight="1">
      <c r="A959" s="12"/>
      <c r="B959" s="21" t="str">
        <f>IF(ISBLANK(datasets!B959),"",datasets!B959)</f>
        <v/>
      </c>
      <c r="C959" s="21" t="str">
        <f t="shared" si="1"/>
        <v/>
      </c>
      <c r="D959" s="21" t="str">
        <f t="shared" si="2"/>
        <v/>
      </c>
    </row>
    <row r="960" ht="15.75" customHeight="1">
      <c r="A960" s="12"/>
      <c r="B960" s="21" t="str">
        <f>IF(ISBLANK(datasets!B960),"",datasets!B960)</f>
        <v/>
      </c>
      <c r="C960" s="21" t="str">
        <f t="shared" si="1"/>
        <v/>
      </c>
      <c r="D960" s="21" t="str">
        <f t="shared" si="2"/>
        <v/>
      </c>
    </row>
    <row r="961" ht="15.75" customHeight="1">
      <c r="A961" s="12"/>
      <c r="B961" s="21" t="str">
        <f>IF(ISBLANK(datasets!B961),"",datasets!B961)</f>
        <v/>
      </c>
      <c r="C961" s="21" t="str">
        <f t="shared" si="1"/>
        <v/>
      </c>
      <c r="D961" s="21" t="str">
        <f t="shared" si="2"/>
        <v/>
      </c>
    </row>
    <row r="962" ht="15.75" customHeight="1">
      <c r="A962" s="12"/>
      <c r="B962" s="21" t="str">
        <f>IF(ISBLANK(datasets!B962),"",datasets!B962)</f>
        <v/>
      </c>
      <c r="C962" s="21" t="str">
        <f t="shared" si="1"/>
        <v/>
      </c>
      <c r="D962" s="21" t="str">
        <f t="shared" si="2"/>
        <v/>
      </c>
    </row>
    <row r="963" ht="15.75" customHeight="1">
      <c r="A963" s="12"/>
      <c r="B963" s="21" t="str">
        <f>IF(ISBLANK(datasets!B963),"",datasets!B963)</f>
        <v/>
      </c>
      <c r="C963" s="21" t="str">
        <f t="shared" si="1"/>
        <v/>
      </c>
      <c r="D963" s="21" t="str">
        <f t="shared" si="2"/>
        <v/>
      </c>
    </row>
    <row r="964" ht="15.75" customHeight="1">
      <c r="A964" s="12"/>
      <c r="B964" s="21" t="str">
        <f>IF(ISBLANK(datasets!B964),"",datasets!B964)</f>
        <v/>
      </c>
      <c r="C964" s="21" t="str">
        <f t="shared" si="1"/>
        <v/>
      </c>
      <c r="D964" s="21" t="str">
        <f t="shared" si="2"/>
        <v/>
      </c>
    </row>
    <row r="965" ht="15.75" customHeight="1">
      <c r="A965" s="12"/>
      <c r="B965" s="21" t="str">
        <f>IF(ISBLANK(datasets!B965),"",datasets!B965)</f>
        <v/>
      </c>
      <c r="C965" s="21" t="str">
        <f t="shared" si="1"/>
        <v/>
      </c>
      <c r="D965" s="21" t="str">
        <f t="shared" si="2"/>
        <v/>
      </c>
    </row>
    <row r="966" ht="15.75" customHeight="1">
      <c r="A966" s="12"/>
      <c r="B966" s="21" t="str">
        <f>IF(ISBLANK(datasets!B966),"",datasets!B966)</f>
        <v/>
      </c>
      <c r="C966" s="21" t="str">
        <f t="shared" si="1"/>
        <v/>
      </c>
      <c r="D966" s="21" t="str">
        <f t="shared" si="2"/>
        <v/>
      </c>
    </row>
    <row r="967" ht="15.75" customHeight="1">
      <c r="A967" s="12"/>
      <c r="B967" s="21" t="str">
        <f>IF(ISBLANK(datasets!B967),"",datasets!B967)</f>
        <v/>
      </c>
      <c r="C967" s="21" t="str">
        <f t="shared" si="1"/>
        <v/>
      </c>
      <c r="D967" s="21" t="str">
        <f t="shared" si="2"/>
        <v/>
      </c>
    </row>
    <row r="968" ht="15.75" customHeight="1">
      <c r="A968" s="12"/>
      <c r="B968" s="21" t="str">
        <f>IF(ISBLANK(datasets!B968),"",datasets!B968)</f>
        <v/>
      </c>
      <c r="C968" s="21" t="str">
        <f t="shared" si="1"/>
        <v/>
      </c>
      <c r="D968" s="21" t="str">
        <f t="shared" si="2"/>
        <v/>
      </c>
    </row>
    <row r="969" ht="15.75" customHeight="1">
      <c r="A969" s="12"/>
      <c r="B969" s="21" t="str">
        <f>IF(ISBLANK(datasets!B969),"",datasets!B969)</f>
        <v/>
      </c>
      <c r="C969" s="21" t="str">
        <f t="shared" si="1"/>
        <v/>
      </c>
      <c r="D969" s="21" t="str">
        <f t="shared" si="2"/>
        <v/>
      </c>
    </row>
    <row r="970" ht="15.75" customHeight="1">
      <c r="A970" s="12"/>
      <c r="B970" s="21" t="str">
        <f>IF(ISBLANK(datasets!B970),"",datasets!B970)</f>
        <v/>
      </c>
      <c r="C970" s="21" t="str">
        <f t="shared" si="1"/>
        <v/>
      </c>
      <c r="D970" s="21" t="str">
        <f t="shared" si="2"/>
        <v/>
      </c>
    </row>
    <row r="971" ht="15.75" customHeight="1">
      <c r="A971" s="12"/>
      <c r="B971" s="21" t="str">
        <f>IF(ISBLANK(datasets!B971),"",datasets!B971)</f>
        <v/>
      </c>
      <c r="C971" s="21" t="str">
        <f t="shared" si="1"/>
        <v/>
      </c>
      <c r="D971" s="21" t="str">
        <f t="shared" si="2"/>
        <v/>
      </c>
    </row>
    <row r="972" ht="15.75" customHeight="1">
      <c r="A972" s="12"/>
      <c r="B972" s="21" t="str">
        <f>IF(ISBLANK(datasets!B972),"",datasets!B972)</f>
        <v/>
      </c>
      <c r="C972" s="21" t="str">
        <f t="shared" si="1"/>
        <v/>
      </c>
      <c r="D972" s="21" t="str">
        <f t="shared" si="2"/>
        <v/>
      </c>
    </row>
    <row r="973" ht="15.75" customHeight="1">
      <c r="A973" s="12"/>
      <c r="B973" s="21" t="str">
        <f>IF(ISBLANK(datasets!B973),"",datasets!B973)</f>
        <v/>
      </c>
      <c r="C973" s="21" t="str">
        <f t="shared" si="1"/>
        <v/>
      </c>
      <c r="D973" s="21" t="str">
        <f t="shared" si="2"/>
        <v/>
      </c>
    </row>
    <row r="974" ht="15.75" customHeight="1">
      <c r="A974" s="12"/>
      <c r="B974" s="21" t="str">
        <f>IF(ISBLANK(datasets!B974),"",datasets!B974)</f>
        <v/>
      </c>
      <c r="C974" s="21" t="str">
        <f t="shared" si="1"/>
        <v/>
      </c>
      <c r="D974" s="21" t="str">
        <f t="shared" si="2"/>
        <v/>
      </c>
    </row>
    <row r="975" ht="15.75" customHeight="1">
      <c r="A975" s="12"/>
      <c r="B975" s="21" t="str">
        <f>IF(ISBLANK(datasets!B975),"",datasets!B975)</f>
        <v/>
      </c>
      <c r="C975" s="21" t="str">
        <f t="shared" si="1"/>
        <v/>
      </c>
      <c r="D975" s="21" t="str">
        <f t="shared" si="2"/>
        <v/>
      </c>
    </row>
    <row r="976" ht="15.75" customHeight="1">
      <c r="A976" s="12"/>
      <c r="B976" s="21" t="str">
        <f>IF(ISBLANK(datasets!B976),"",datasets!B976)</f>
        <v/>
      </c>
      <c r="C976" s="21" t="str">
        <f t="shared" si="1"/>
        <v/>
      </c>
      <c r="D976" s="21" t="str">
        <f t="shared" si="2"/>
        <v/>
      </c>
    </row>
    <row r="977" ht="15.75" customHeight="1">
      <c r="A977" s="12"/>
      <c r="B977" s="21" t="str">
        <f>IF(ISBLANK(datasets!B977),"",datasets!B977)</f>
        <v/>
      </c>
      <c r="C977" s="21" t="str">
        <f t="shared" si="1"/>
        <v/>
      </c>
      <c r="D977" s="21" t="str">
        <f t="shared" si="2"/>
        <v/>
      </c>
    </row>
    <row r="978" ht="15.75" customHeight="1">
      <c r="A978" s="12"/>
      <c r="B978" s="21" t="str">
        <f>IF(ISBLANK(datasets!B978),"",datasets!B978)</f>
        <v/>
      </c>
      <c r="C978" s="21" t="str">
        <f t="shared" si="1"/>
        <v/>
      </c>
      <c r="D978" s="21" t="str">
        <f t="shared" si="2"/>
        <v/>
      </c>
    </row>
    <row r="979" ht="15.75" customHeight="1">
      <c r="A979" s="12"/>
      <c r="B979" s="21" t="str">
        <f>IF(ISBLANK(datasets!B979),"",datasets!B979)</f>
        <v/>
      </c>
      <c r="C979" s="21" t="str">
        <f t="shared" si="1"/>
        <v/>
      </c>
      <c r="D979" s="21" t="str">
        <f t="shared" si="2"/>
        <v/>
      </c>
    </row>
    <row r="980" ht="15.75" customHeight="1">
      <c r="A980" s="12"/>
      <c r="B980" s="21" t="str">
        <f>IF(ISBLANK(datasets!B980),"",datasets!B980)</f>
        <v/>
      </c>
      <c r="C980" s="21" t="str">
        <f t="shared" si="1"/>
        <v/>
      </c>
      <c r="D980" s="21" t="str">
        <f t="shared" si="2"/>
        <v/>
      </c>
    </row>
    <row r="981" ht="15.75" customHeight="1">
      <c r="A981" s="12"/>
      <c r="B981" s="21" t="str">
        <f>IF(ISBLANK(datasets!B981),"",datasets!B981)</f>
        <v/>
      </c>
      <c r="C981" s="21" t="str">
        <f t="shared" si="1"/>
        <v/>
      </c>
      <c r="D981" s="21" t="str">
        <f t="shared" si="2"/>
        <v/>
      </c>
    </row>
    <row r="982" ht="15.75" customHeight="1">
      <c r="A982" s="12"/>
      <c r="B982" s="21" t="str">
        <f>IF(ISBLANK(datasets!B982),"",datasets!B982)</f>
        <v/>
      </c>
      <c r="C982" s="21" t="str">
        <f t="shared" si="1"/>
        <v/>
      </c>
      <c r="D982" s="21" t="str">
        <f t="shared" si="2"/>
        <v/>
      </c>
    </row>
    <row r="983" ht="15.75" customHeight="1">
      <c r="A983" s="12"/>
      <c r="B983" s="21" t="str">
        <f>IF(ISBLANK(datasets!B983),"",datasets!B983)</f>
        <v/>
      </c>
      <c r="C983" s="21" t="str">
        <f t="shared" si="1"/>
        <v/>
      </c>
      <c r="D983" s="21" t="str">
        <f t="shared" si="2"/>
        <v/>
      </c>
    </row>
    <row r="984" ht="15.75" customHeight="1">
      <c r="A984" s="12"/>
      <c r="B984" s="21" t="str">
        <f>IF(ISBLANK(datasets!B984),"",datasets!B984)</f>
        <v/>
      </c>
      <c r="C984" s="21" t="str">
        <f t="shared" si="1"/>
        <v/>
      </c>
      <c r="D984" s="21" t="str">
        <f t="shared" si="2"/>
        <v/>
      </c>
    </row>
    <row r="985" ht="15.75" customHeight="1">
      <c r="A985" s="12"/>
      <c r="B985" s="21" t="str">
        <f>IF(ISBLANK(datasets!B985),"",datasets!B985)</f>
        <v/>
      </c>
      <c r="C985" s="21" t="str">
        <f t="shared" si="1"/>
        <v/>
      </c>
      <c r="D985" s="21" t="str">
        <f t="shared" si="2"/>
        <v/>
      </c>
    </row>
    <row r="986" ht="15.75" customHeight="1">
      <c r="A986" s="12"/>
      <c r="B986" s="21" t="str">
        <f>IF(ISBLANK(datasets!B986),"",datasets!B986)</f>
        <v/>
      </c>
      <c r="C986" s="21" t="str">
        <f t="shared" si="1"/>
        <v/>
      </c>
      <c r="D986" s="21" t="str">
        <f t="shared" si="2"/>
        <v/>
      </c>
    </row>
    <row r="987" ht="15.75" customHeight="1">
      <c r="A987" s="12"/>
      <c r="B987" s="21" t="str">
        <f>IF(ISBLANK(datasets!B987),"",datasets!B987)</f>
        <v/>
      </c>
      <c r="C987" s="21" t="str">
        <f t="shared" si="1"/>
        <v/>
      </c>
      <c r="D987" s="21" t="str">
        <f t="shared" si="2"/>
        <v/>
      </c>
    </row>
    <row r="988" ht="15.75" customHeight="1">
      <c r="A988" s="12"/>
      <c r="B988" s="21" t="str">
        <f>IF(ISBLANK(datasets!B988),"",datasets!B988)</f>
        <v/>
      </c>
      <c r="C988" s="21" t="str">
        <f t="shared" si="1"/>
        <v/>
      </c>
      <c r="D988" s="21" t="str">
        <f t="shared" si="2"/>
        <v/>
      </c>
    </row>
    <row r="989" ht="15.75" customHeight="1">
      <c r="A989" s="12"/>
      <c r="B989" s="21" t="str">
        <f>IF(ISBLANK(datasets!B989),"",datasets!B989)</f>
        <v/>
      </c>
      <c r="C989" s="21" t="str">
        <f t="shared" si="1"/>
        <v/>
      </c>
      <c r="D989" s="21" t="str">
        <f t="shared" si="2"/>
        <v/>
      </c>
    </row>
    <row r="990" ht="15.75" customHeight="1">
      <c r="A990" s="12"/>
      <c r="B990" s="21" t="str">
        <f>IF(ISBLANK(datasets!B990),"",datasets!B990)</f>
        <v/>
      </c>
      <c r="C990" s="21" t="str">
        <f t="shared" si="1"/>
        <v/>
      </c>
      <c r="D990" s="21" t="str">
        <f t="shared" si="2"/>
        <v/>
      </c>
    </row>
    <row r="991" ht="15.75" customHeight="1">
      <c r="A991" s="12"/>
      <c r="B991" s="21" t="str">
        <f>IF(ISBLANK(datasets!B991),"",datasets!B991)</f>
        <v/>
      </c>
      <c r="C991" s="21" t="str">
        <f t="shared" si="1"/>
        <v/>
      </c>
      <c r="D991" s="21" t="str">
        <f t="shared" si="2"/>
        <v/>
      </c>
    </row>
    <row r="992" ht="15.75" customHeight="1">
      <c r="A992" s="12"/>
      <c r="B992" s="21" t="str">
        <f>IF(ISBLANK(datasets!B992),"",datasets!B992)</f>
        <v/>
      </c>
      <c r="C992" s="21" t="str">
        <f t="shared" si="1"/>
        <v/>
      </c>
      <c r="D992" s="21" t="str">
        <f t="shared" si="2"/>
        <v/>
      </c>
    </row>
    <row r="993" ht="15.75" customHeight="1">
      <c r="A993" s="12"/>
      <c r="B993" s="21" t="str">
        <f>IF(ISBLANK(datasets!B993),"",datasets!B993)</f>
        <v/>
      </c>
      <c r="C993" s="21" t="str">
        <f t="shared" si="1"/>
        <v/>
      </c>
      <c r="D993" s="21" t="str">
        <f t="shared" si="2"/>
        <v/>
      </c>
    </row>
    <row r="994" ht="15.75" customHeight="1">
      <c r="A994" s="12"/>
      <c r="B994" s="21" t="str">
        <f>IF(ISBLANK(datasets!B994),"",datasets!B994)</f>
        <v/>
      </c>
      <c r="C994" s="21" t="str">
        <f t="shared" si="1"/>
        <v/>
      </c>
      <c r="D994" s="21" t="str">
        <f t="shared" si="2"/>
        <v/>
      </c>
    </row>
    <row r="995" ht="15.75" customHeight="1">
      <c r="A995" s="12"/>
      <c r="B995" s="21" t="str">
        <f>IF(ISBLANK(datasets!B995),"",datasets!B995)</f>
        <v/>
      </c>
      <c r="C995" s="21" t="str">
        <f t="shared" si="1"/>
        <v/>
      </c>
      <c r="D995" s="21" t="str">
        <f t="shared" si="2"/>
        <v/>
      </c>
    </row>
    <row r="996" ht="15.75" customHeight="1">
      <c r="A996" s="12"/>
      <c r="B996" s="21" t="str">
        <f>IF(ISBLANK(datasets!B996),"",datasets!B996)</f>
        <v/>
      </c>
      <c r="C996" s="21" t="str">
        <f t="shared" si="1"/>
        <v/>
      </c>
      <c r="D996" s="21" t="str">
        <f t="shared" si="2"/>
        <v/>
      </c>
    </row>
    <row r="997" ht="15.75" customHeight="1">
      <c r="A997" s="12"/>
      <c r="B997" s="21" t="str">
        <f>IF(ISBLANK(datasets!B997),"",datasets!B997)</f>
        <v/>
      </c>
      <c r="C997" s="21" t="str">
        <f t="shared" si="1"/>
        <v/>
      </c>
      <c r="D997" s="21" t="str">
        <f t="shared" si="2"/>
        <v/>
      </c>
    </row>
    <row r="998" ht="15.75" customHeight="1">
      <c r="A998" s="12"/>
      <c r="B998" s="21" t="str">
        <f>IF(ISBLANK(datasets!B998),"",datasets!B998)</f>
        <v/>
      </c>
      <c r="C998" s="21" t="str">
        <f t="shared" si="1"/>
        <v/>
      </c>
      <c r="D998" s="21" t="str">
        <f t="shared" si="2"/>
        <v/>
      </c>
    </row>
    <row r="999" ht="15.75" customHeight="1">
      <c r="A999" s="12"/>
      <c r="B999" s="21" t="str">
        <f>IF(ISBLANK(datasets!B999),"",datasets!B999)</f>
        <v/>
      </c>
      <c r="C999" s="21" t="str">
        <f t="shared" si="1"/>
        <v/>
      </c>
      <c r="D999" s="21" t="str">
        <f t="shared" si="2"/>
        <v/>
      </c>
    </row>
    <row r="1000" ht="15.75" customHeight="1">
      <c r="A1000" s="12"/>
      <c r="B1000" s="21" t="str">
        <f>IF(ISBLANK(datasets!B1000),"",datasets!B1000)</f>
        <v/>
      </c>
      <c r="C1000" s="21" t="str">
        <f t="shared" si="1"/>
        <v/>
      </c>
      <c r="D1000" s="21" t="str">
        <f t="shared" si="2"/>
        <v/>
      </c>
    </row>
    <row r="1001" ht="15.75" customHeight="1">
      <c r="A1001" s="12"/>
      <c r="B1001" s="21" t="str">
        <f>IF(ISBLANK(datasets!B1001),"",datasets!B1001)</f>
        <v/>
      </c>
      <c r="C1001" s="21" t="str">
        <f t="shared" si="1"/>
        <v/>
      </c>
      <c r="D1001" s="21" t="str">
        <f t="shared" si="2"/>
        <v/>
      </c>
    </row>
    <row r="1002" ht="15.75" customHeight="1">
      <c r="A1002" s="12"/>
      <c r="B1002" s="21" t="str">
        <f>IF(ISBLANK(datasets!B1002),"",datasets!B1002)</f>
        <v/>
      </c>
      <c r="C1002" s="21" t="str">
        <f t="shared" si="1"/>
        <v/>
      </c>
      <c r="D1002" s="21" t="str">
        <f t="shared" si="2"/>
        <v/>
      </c>
    </row>
    <row r="1003" ht="15.75" customHeight="1">
      <c r="A1003" s="12"/>
      <c r="B1003" s="21" t="str">
        <f>IF(ISBLANK(datasets!B1003),"",datasets!B1003)</f>
        <v/>
      </c>
      <c r="C1003" s="21" t="str">
        <f t="shared" si="1"/>
        <v/>
      </c>
      <c r="D1003" s="21" t="str">
        <f t="shared" si="2"/>
        <v/>
      </c>
    </row>
    <row r="1004" ht="15.75" customHeight="1">
      <c r="A1004" s="12"/>
      <c r="B1004" s="21" t="str">
        <f>IF(ISBLANK(datasets!B1004),"",datasets!B1004)</f>
        <v/>
      </c>
      <c r="C1004" s="21" t="str">
        <f t="shared" si="1"/>
        <v/>
      </c>
      <c r="D1004" s="21" t="str">
        <f t="shared" si="2"/>
        <v/>
      </c>
    </row>
    <row r="1005" ht="15.75" customHeight="1">
      <c r="A1005" s="12"/>
      <c r="B1005" s="21" t="str">
        <f>IF(ISBLANK(datasets!B1005),"",datasets!B1005)</f>
        <v/>
      </c>
      <c r="C1005" s="21" t="str">
        <f t="shared" si="1"/>
        <v/>
      </c>
      <c r="D1005" s="21" t="str">
        <f t="shared" si="2"/>
        <v/>
      </c>
    </row>
    <row r="1006" ht="15.75" customHeight="1">
      <c r="A1006" s="12"/>
      <c r="B1006" s="21" t="str">
        <f>IF(ISBLANK(datasets!B1006),"",datasets!B1006)</f>
        <v/>
      </c>
      <c r="C1006" s="21" t="str">
        <f t="shared" si="1"/>
        <v/>
      </c>
      <c r="D1006" s="21" t="str">
        <f t="shared" si="2"/>
        <v/>
      </c>
    </row>
    <row r="1007" ht="15.75" customHeight="1">
      <c r="A1007" s="12"/>
      <c r="B1007" s="21" t="str">
        <f>IF(ISBLANK(datasets!B1007),"",datasets!B1007)</f>
        <v/>
      </c>
      <c r="C1007" s="21" t="str">
        <f t="shared" si="1"/>
        <v/>
      </c>
      <c r="D1007" s="21" t="str">
        <f t="shared" si="2"/>
        <v/>
      </c>
    </row>
    <row r="1008" ht="15.75" customHeight="1">
      <c r="A1008" s="12"/>
      <c r="B1008" s="21" t="str">
        <f>IF(ISBLANK(datasets!B1008),"",datasets!B1008)</f>
        <v/>
      </c>
      <c r="C1008" s="21" t="str">
        <f t="shared" si="1"/>
        <v/>
      </c>
      <c r="D1008" s="21" t="str">
        <f t="shared" si="2"/>
        <v/>
      </c>
    </row>
  </sheetData>
  <dataValidations>
    <dataValidation type="list" allowBlank="1" showErrorMessage="1" sqref="B9:B1008">
      <formula1>datasets!$B$9:$B$1000</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5" width="8.71"/>
  </cols>
  <sheetData>
    <row r="1">
      <c r="A1" s="5" t="s">
        <v>9</v>
      </c>
      <c r="B1" s="5" t="s">
        <v>10</v>
      </c>
      <c r="C1" s="5" t="s">
        <v>11</v>
      </c>
      <c r="D1" s="5" t="s">
        <v>12</v>
      </c>
      <c r="E1" s="5" t="s">
        <v>13</v>
      </c>
      <c r="F1" s="5" t="s">
        <v>14</v>
      </c>
      <c r="G1" s="5" t="s">
        <v>15</v>
      </c>
      <c r="H1" s="5" t="s">
        <v>16</v>
      </c>
      <c r="I1" s="5" t="s">
        <v>17</v>
      </c>
      <c r="J1" s="5" t="s">
        <v>18</v>
      </c>
      <c r="K1" s="5" t="s">
        <v>19</v>
      </c>
      <c r="L1" s="5" t="s">
        <v>20</v>
      </c>
      <c r="M1" s="5" t="s">
        <v>21</v>
      </c>
      <c r="N1" s="5" t="s">
        <v>22</v>
      </c>
      <c r="O1" s="5" t="s">
        <v>23</v>
      </c>
      <c r="P1" s="5" t="s">
        <v>24</v>
      </c>
      <c r="Q1" s="5" t="s">
        <v>25</v>
      </c>
      <c r="R1" s="5" t="s">
        <v>26</v>
      </c>
      <c r="S1" s="5" t="s">
        <v>27</v>
      </c>
      <c r="T1" s="5" t="s">
        <v>28</v>
      </c>
      <c r="U1" s="5" t="s">
        <v>29</v>
      </c>
      <c r="V1" s="5" t="s">
        <v>30</v>
      </c>
      <c r="W1" s="5" t="s">
        <v>31</v>
      </c>
      <c r="X1" s="5" t="s">
        <v>32</v>
      </c>
      <c r="Y1" s="5" t="s">
        <v>33</v>
      </c>
      <c r="Z1" s="5" t="s">
        <v>34</v>
      </c>
      <c r="AA1" s="5" t="s">
        <v>35</v>
      </c>
      <c r="AB1" s="5" t="s">
        <v>36</v>
      </c>
      <c r="AC1" s="5" t="s">
        <v>37</v>
      </c>
      <c r="AD1" s="5" t="s">
        <v>38</v>
      </c>
      <c r="AE1" s="5" t="s">
        <v>39</v>
      </c>
      <c r="AF1" s="5" t="s">
        <v>40</v>
      </c>
      <c r="AG1" s="5" t="s">
        <v>41</v>
      </c>
      <c r="AH1" s="5" t="s">
        <v>42</v>
      </c>
      <c r="AI1" s="5" t="s">
        <v>43</v>
      </c>
      <c r="AJ1" s="5" t="s">
        <v>44</v>
      </c>
      <c r="AK1" s="5" t="s">
        <v>45</v>
      </c>
      <c r="AL1" s="5" t="s">
        <v>46</v>
      </c>
      <c r="AM1" s="5" t="s">
        <v>47</v>
      </c>
      <c r="AN1" s="5" t="s">
        <v>48</v>
      </c>
      <c r="AO1" s="5" t="s">
        <v>49</v>
      </c>
      <c r="AP1" s="5" t="s">
        <v>50</v>
      </c>
      <c r="AQ1" s="5" t="s">
        <v>51</v>
      </c>
      <c r="AR1" s="5" t="s">
        <v>52</v>
      </c>
      <c r="AS1" s="5" t="s">
        <v>53</v>
      </c>
      <c r="AT1" s="5" t="s">
        <v>54</v>
      </c>
      <c r="AU1" s="5" t="s">
        <v>55</v>
      </c>
      <c r="AV1" s="5" t="s">
        <v>56</v>
      </c>
      <c r="AW1" s="5" t="s">
        <v>57</v>
      </c>
      <c r="AX1" s="5" t="s">
        <v>58</v>
      </c>
      <c r="AY1" s="5" t="s">
        <v>59</v>
      </c>
      <c r="AZ1" s="5" t="s">
        <v>60</v>
      </c>
      <c r="BA1" s="5" t="s">
        <v>61</v>
      </c>
      <c r="BB1" s="5" t="s">
        <v>62</v>
      </c>
      <c r="BC1" s="5" t="s">
        <v>63</v>
      </c>
      <c r="BD1" s="5" t="s">
        <v>64</v>
      </c>
      <c r="BE1" s="5" t="s">
        <v>65</v>
      </c>
      <c r="BF1" s="5" t="s">
        <v>66</v>
      </c>
      <c r="BG1" s="5" t="s">
        <v>67</v>
      </c>
      <c r="BH1" s="5" t="s">
        <v>68</v>
      </c>
      <c r="BI1" s="5" t="s">
        <v>69</v>
      </c>
      <c r="BJ1" s="5" t="s">
        <v>70</v>
      </c>
      <c r="BK1" s="5" t="s">
        <v>71</v>
      </c>
      <c r="BL1" s="5" t="s">
        <v>72</v>
      </c>
      <c r="BM1" s="5" t="s">
        <v>73</v>
      </c>
      <c r="BN1" s="5" t="s">
        <v>74</v>
      </c>
      <c r="BO1" s="5" t="s">
        <v>75</v>
      </c>
      <c r="BP1" s="5" t="s">
        <v>76</v>
      </c>
      <c r="BQ1" s="5" t="s">
        <v>77</v>
      </c>
      <c r="BR1" s="5" t="s">
        <v>78</v>
      </c>
      <c r="BS1" s="5" t="s">
        <v>79</v>
      </c>
      <c r="BT1" s="5" t="s">
        <v>80</v>
      </c>
      <c r="BU1" s="5" t="s">
        <v>81</v>
      </c>
      <c r="BV1" s="5" t="s">
        <v>82</v>
      </c>
      <c r="BW1" s="5" t="s">
        <v>83</v>
      </c>
    </row>
    <row r="2">
      <c r="A2" s="5" t="s">
        <v>84</v>
      </c>
      <c r="B2" s="5" t="s">
        <v>85</v>
      </c>
      <c r="C2" s="5" t="s">
        <v>86</v>
      </c>
      <c r="D2" s="5" t="s">
        <v>87</v>
      </c>
      <c r="E2" s="5" t="s">
        <v>88</v>
      </c>
      <c r="F2" s="5" t="s">
        <v>89</v>
      </c>
      <c r="G2" s="5" t="s">
        <v>90</v>
      </c>
      <c r="H2" s="5" t="s">
        <v>90</v>
      </c>
      <c r="I2" s="5" t="s">
        <v>90</v>
      </c>
      <c r="J2" s="5" t="s">
        <v>90</v>
      </c>
      <c r="K2" s="5" t="s">
        <v>91</v>
      </c>
      <c r="L2" s="5" t="s">
        <v>92</v>
      </c>
      <c r="M2" s="5" t="s">
        <v>89</v>
      </c>
      <c r="N2" s="5" t="s">
        <v>93</v>
      </c>
      <c r="O2" s="5" t="s">
        <v>94</v>
      </c>
      <c r="P2" s="5" t="s">
        <v>95</v>
      </c>
      <c r="Q2" s="5" t="s">
        <v>96</v>
      </c>
      <c r="R2" s="5" t="s">
        <v>85</v>
      </c>
      <c r="S2" s="5" t="s">
        <v>86</v>
      </c>
      <c r="T2" s="5" t="s">
        <v>87</v>
      </c>
      <c r="U2" s="5" t="s">
        <v>97</v>
      </c>
      <c r="V2" s="5" t="s">
        <v>98</v>
      </c>
      <c r="W2" s="5" t="s">
        <v>97</v>
      </c>
      <c r="X2" s="5" t="s">
        <v>98</v>
      </c>
      <c r="Y2" s="5" t="s">
        <v>99</v>
      </c>
      <c r="Z2" s="5" t="s">
        <v>97</v>
      </c>
      <c r="AA2" s="5" t="s">
        <v>98</v>
      </c>
      <c r="AB2" s="5" t="s">
        <v>99</v>
      </c>
      <c r="AC2" s="5" t="s">
        <v>100</v>
      </c>
      <c r="AD2" s="5" t="s">
        <v>97</v>
      </c>
      <c r="AE2" s="5" t="s">
        <v>98</v>
      </c>
      <c r="AF2" s="5" t="s">
        <v>101</v>
      </c>
      <c r="AG2" s="5" t="s">
        <v>90</v>
      </c>
      <c r="AH2" s="5" t="s">
        <v>90</v>
      </c>
      <c r="AI2" s="5" t="s">
        <v>89</v>
      </c>
      <c r="AJ2" s="5" t="s">
        <v>93</v>
      </c>
      <c r="AK2" s="5" t="s">
        <v>94</v>
      </c>
      <c r="AL2" s="5" t="s">
        <v>95</v>
      </c>
      <c r="AM2" s="5" t="s">
        <v>96</v>
      </c>
      <c r="AN2" s="5" t="s">
        <v>102</v>
      </c>
      <c r="AO2" s="5" t="s">
        <v>97</v>
      </c>
      <c r="AP2" s="5" t="s">
        <v>91</v>
      </c>
      <c r="AQ2" s="5" t="s">
        <v>103</v>
      </c>
      <c r="AR2" s="5" t="s">
        <v>104</v>
      </c>
      <c r="AS2" s="5" t="s">
        <v>84</v>
      </c>
      <c r="AT2" s="5" t="s">
        <v>105</v>
      </c>
      <c r="AU2" s="5" t="s">
        <v>106</v>
      </c>
      <c r="AV2" s="5" t="s">
        <v>107</v>
      </c>
      <c r="AW2" s="5" t="s">
        <v>91</v>
      </c>
      <c r="AX2" s="5" t="s">
        <v>108</v>
      </c>
      <c r="AY2" s="5" t="s">
        <v>109</v>
      </c>
      <c r="AZ2" s="5" t="s">
        <v>96</v>
      </c>
      <c r="BA2" s="5" t="s">
        <v>85</v>
      </c>
      <c r="BB2" s="5" t="s">
        <v>86</v>
      </c>
      <c r="BC2" s="5" t="s">
        <v>87</v>
      </c>
      <c r="BD2" s="5" t="s">
        <v>90</v>
      </c>
      <c r="BE2" s="5" t="s">
        <v>90</v>
      </c>
      <c r="BF2" s="5" t="s">
        <v>92</v>
      </c>
      <c r="BG2" s="5" t="s">
        <v>90</v>
      </c>
      <c r="BH2" s="5" t="s">
        <v>90</v>
      </c>
      <c r="BI2" s="5" t="s">
        <v>105</v>
      </c>
      <c r="BJ2" s="5" t="s">
        <v>96</v>
      </c>
      <c r="BK2" s="5" t="s">
        <v>90</v>
      </c>
      <c r="BL2" s="5" t="s">
        <v>90</v>
      </c>
      <c r="BM2" s="5" t="s">
        <v>92</v>
      </c>
      <c r="BN2" s="5" t="s">
        <v>90</v>
      </c>
      <c r="BO2" s="5" t="s">
        <v>90</v>
      </c>
      <c r="BP2" s="5" t="s">
        <v>92</v>
      </c>
      <c r="BQ2" s="5" t="s">
        <v>110</v>
      </c>
      <c r="BR2" s="5" t="s">
        <v>111</v>
      </c>
      <c r="BS2" s="5" t="s">
        <v>110</v>
      </c>
      <c r="BT2" s="5" t="s">
        <v>111</v>
      </c>
      <c r="BU2" s="5" t="s">
        <v>105</v>
      </c>
      <c r="BV2" s="5" t="s">
        <v>110</v>
      </c>
      <c r="BW2" s="5" t="s">
        <v>111</v>
      </c>
    </row>
    <row r="3">
      <c r="A3" s="5" t="s">
        <v>112</v>
      </c>
      <c r="B3" s="5" t="s">
        <v>113</v>
      </c>
      <c r="C3" s="5" t="s">
        <v>114</v>
      </c>
      <c r="D3" s="5" t="s">
        <v>115</v>
      </c>
      <c r="E3" s="5" t="s">
        <v>116</v>
      </c>
      <c r="F3" s="5" t="s">
        <v>117</v>
      </c>
      <c r="G3" s="5" t="s">
        <v>118</v>
      </c>
      <c r="H3" s="5" t="s">
        <v>118</v>
      </c>
      <c r="I3" s="5" t="s">
        <v>119</v>
      </c>
      <c r="J3" s="5" t="s">
        <v>119</v>
      </c>
      <c r="K3" s="5" t="s">
        <v>120</v>
      </c>
      <c r="L3" s="5" t="s">
        <v>121</v>
      </c>
      <c r="M3" s="5" t="s">
        <v>117</v>
      </c>
      <c r="N3" s="5" t="s">
        <v>122</v>
      </c>
      <c r="O3" s="5" t="s">
        <v>123</v>
      </c>
      <c r="P3" s="5" t="s">
        <v>124</v>
      </c>
      <c r="Q3" s="5" t="s">
        <v>125</v>
      </c>
      <c r="R3" s="5" t="s">
        <v>113</v>
      </c>
      <c r="S3" s="5" t="s">
        <v>114</v>
      </c>
      <c r="T3" s="5" t="s">
        <v>115</v>
      </c>
      <c r="U3" s="5" t="s">
        <v>120</v>
      </c>
      <c r="V3" s="5" t="s">
        <v>126</v>
      </c>
      <c r="W3" s="5" t="s">
        <v>120</v>
      </c>
      <c r="X3" s="5" t="s">
        <v>126</v>
      </c>
      <c r="Y3" s="5" t="s">
        <v>127</v>
      </c>
      <c r="Z3" s="5" t="s">
        <v>120</v>
      </c>
      <c r="AA3" s="5" t="s">
        <v>126</v>
      </c>
      <c r="AB3" s="5" t="s">
        <v>127</v>
      </c>
      <c r="AC3" s="5" t="s">
        <v>128</v>
      </c>
      <c r="AD3" s="5" t="s">
        <v>120</v>
      </c>
      <c r="AE3" s="5" t="s">
        <v>126</v>
      </c>
      <c r="AF3" s="5" t="s">
        <v>129</v>
      </c>
      <c r="AG3" s="5" t="s">
        <v>118</v>
      </c>
      <c r="AH3" s="5" t="s">
        <v>119</v>
      </c>
      <c r="AI3" s="5" t="s">
        <v>117</v>
      </c>
      <c r="AJ3" s="5" t="s">
        <v>122</v>
      </c>
      <c r="AK3" s="5" t="s">
        <v>123</v>
      </c>
      <c r="AL3" s="5" t="s">
        <v>124</v>
      </c>
      <c r="AM3" s="5" t="s">
        <v>125</v>
      </c>
      <c r="AN3" s="5" t="s">
        <v>130</v>
      </c>
      <c r="AO3" s="5" t="s">
        <v>120</v>
      </c>
      <c r="AP3" s="5" t="s">
        <v>120</v>
      </c>
      <c r="AQ3" s="5" t="s">
        <v>131</v>
      </c>
      <c r="AR3" s="5" t="s">
        <v>132</v>
      </c>
      <c r="AS3" s="5" t="s">
        <v>112</v>
      </c>
      <c r="AT3" s="5" t="s">
        <v>133</v>
      </c>
      <c r="AU3" s="5" t="s">
        <v>134</v>
      </c>
      <c r="AV3" s="5" t="s">
        <v>135</v>
      </c>
      <c r="AW3" s="5" t="s">
        <v>120</v>
      </c>
      <c r="AX3" s="5" t="s">
        <v>136</v>
      </c>
      <c r="AY3" s="5" t="s">
        <v>137</v>
      </c>
      <c r="AZ3" s="5" t="s">
        <v>125</v>
      </c>
      <c r="BA3" s="5" t="s">
        <v>113</v>
      </c>
      <c r="BB3" s="5" t="s">
        <v>114</v>
      </c>
      <c r="BC3" s="5" t="s">
        <v>115</v>
      </c>
      <c r="BD3" s="5" t="s">
        <v>118</v>
      </c>
      <c r="BE3" s="5" t="s">
        <v>119</v>
      </c>
      <c r="BF3" s="5" t="s">
        <v>121</v>
      </c>
      <c r="BG3" s="5" t="s">
        <v>118</v>
      </c>
      <c r="BH3" s="5" t="s">
        <v>119</v>
      </c>
      <c r="BI3" s="5" t="s">
        <v>133</v>
      </c>
      <c r="BJ3" s="5" t="s">
        <v>125</v>
      </c>
      <c r="BK3" s="5" t="s">
        <v>118</v>
      </c>
      <c r="BL3" s="5" t="s">
        <v>119</v>
      </c>
      <c r="BM3" s="5" t="s">
        <v>121</v>
      </c>
      <c r="BN3" s="5" t="s">
        <v>118</v>
      </c>
      <c r="BO3" s="5" t="s">
        <v>119</v>
      </c>
      <c r="BP3" s="5" t="s">
        <v>121</v>
      </c>
      <c r="BQ3" s="5" t="s">
        <v>138</v>
      </c>
      <c r="BR3" s="5" t="s">
        <v>139</v>
      </c>
      <c r="BS3" s="5" t="s">
        <v>138</v>
      </c>
      <c r="BT3" s="5" t="s">
        <v>139</v>
      </c>
      <c r="BU3" s="5" t="s">
        <v>133</v>
      </c>
      <c r="BV3" s="5" t="s">
        <v>138</v>
      </c>
      <c r="BW3" s="5" t="s">
        <v>139</v>
      </c>
    </row>
    <row r="4">
      <c r="A4" s="5" t="s">
        <v>140</v>
      </c>
      <c r="B4" s="5" t="s">
        <v>141</v>
      </c>
      <c r="C4" s="5" t="s">
        <v>142</v>
      </c>
      <c r="D4" s="5" t="s">
        <v>143</v>
      </c>
      <c r="E4" s="5" t="s">
        <v>144</v>
      </c>
      <c r="F4" s="5" t="s">
        <v>145</v>
      </c>
      <c r="G4" s="5" t="s">
        <v>146</v>
      </c>
      <c r="H4" s="5" t="s">
        <v>146</v>
      </c>
      <c r="I4" s="5" t="s">
        <v>147</v>
      </c>
      <c r="J4" s="5" t="s">
        <v>147</v>
      </c>
      <c r="K4" s="5" t="s">
        <v>148</v>
      </c>
      <c r="L4" s="5" t="s">
        <v>149</v>
      </c>
      <c r="M4" s="5" t="s">
        <v>145</v>
      </c>
      <c r="N4" s="5" t="s">
        <v>150</v>
      </c>
      <c r="O4" s="5" t="s">
        <v>151</v>
      </c>
      <c r="P4" s="5" t="s">
        <v>152</v>
      </c>
      <c r="Q4" s="5" t="s">
        <v>153</v>
      </c>
      <c r="R4" s="5" t="s">
        <v>141</v>
      </c>
      <c r="S4" s="5" t="s">
        <v>142</v>
      </c>
      <c r="T4" s="5" t="s">
        <v>143</v>
      </c>
      <c r="U4" s="5" t="s">
        <v>154</v>
      </c>
      <c r="V4" s="5" t="s">
        <v>155</v>
      </c>
      <c r="W4" s="5" t="s">
        <v>154</v>
      </c>
      <c r="X4" s="5" t="s">
        <v>155</v>
      </c>
      <c r="Y4" s="5" t="s">
        <v>156</v>
      </c>
      <c r="Z4" s="5" t="s">
        <v>154</v>
      </c>
      <c r="AA4" s="5" t="s">
        <v>155</v>
      </c>
      <c r="AB4" s="5" t="s">
        <v>156</v>
      </c>
      <c r="AC4" s="5" t="s">
        <v>157</v>
      </c>
      <c r="AD4" s="5" t="s">
        <v>154</v>
      </c>
      <c r="AE4" s="5" t="s">
        <v>155</v>
      </c>
      <c r="AG4" s="5" t="s">
        <v>146</v>
      </c>
      <c r="AH4" s="5" t="s">
        <v>147</v>
      </c>
      <c r="AI4" s="5" t="s">
        <v>145</v>
      </c>
      <c r="AJ4" s="5" t="s">
        <v>150</v>
      </c>
      <c r="AK4" s="5" t="s">
        <v>151</v>
      </c>
      <c r="AL4" s="5" t="s">
        <v>152</v>
      </c>
      <c r="AM4" s="5" t="s">
        <v>153</v>
      </c>
      <c r="AN4" s="5" t="s">
        <v>158</v>
      </c>
      <c r="AO4" s="5" t="s">
        <v>154</v>
      </c>
      <c r="AP4" s="5" t="s">
        <v>148</v>
      </c>
      <c r="AQ4" s="5" t="s">
        <v>159</v>
      </c>
      <c r="AS4" s="5" t="s">
        <v>140</v>
      </c>
      <c r="AT4" s="5" t="s">
        <v>160</v>
      </c>
      <c r="AU4" s="5" t="s">
        <v>161</v>
      </c>
      <c r="AV4" s="5" t="s">
        <v>162</v>
      </c>
      <c r="AW4" s="5" t="s">
        <v>148</v>
      </c>
      <c r="AX4" s="5" t="s">
        <v>137</v>
      </c>
      <c r="AZ4" s="5" t="s">
        <v>153</v>
      </c>
      <c r="BA4" s="5" t="s">
        <v>141</v>
      </c>
      <c r="BB4" s="5" t="s">
        <v>142</v>
      </c>
      <c r="BC4" s="5" t="s">
        <v>143</v>
      </c>
      <c r="BD4" s="5" t="s">
        <v>146</v>
      </c>
      <c r="BE4" s="5" t="s">
        <v>147</v>
      </c>
      <c r="BF4" s="5" t="s">
        <v>149</v>
      </c>
      <c r="BG4" s="5" t="s">
        <v>146</v>
      </c>
      <c r="BH4" s="5" t="s">
        <v>147</v>
      </c>
      <c r="BI4" s="5" t="s">
        <v>160</v>
      </c>
      <c r="BJ4" s="5" t="s">
        <v>153</v>
      </c>
      <c r="BK4" s="5" t="s">
        <v>146</v>
      </c>
      <c r="BL4" s="5" t="s">
        <v>147</v>
      </c>
      <c r="BM4" s="5" t="s">
        <v>149</v>
      </c>
      <c r="BN4" s="5" t="s">
        <v>146</v>
      </c>
      <c r="BO4" s="5" t="s">
        <v>147</v>
      </c>
      <c r="BP4" s="5" t="s">
        <v>149</v>
      </c>
      <c r="BQ4" s="5" t="s">
        <v>163</v>
      </c>
      <c r="BR4" s="5" t="s">
        <v>164</v>
      </c>
      <c r="BS4" s="5" t="s">
        <v>163</v>
      </c>
      <c r="BT4" s="5" t="s">
        <v>164</v>
      </c>
      <c r="BU4" s="5" t="s">
        <v>160</v>
      </c>
      <c r="BV4" s="5" t="s">
        <v>163</v>
      </c>
      <c r="BW4" s="5" t="s">
        <v>164</v>
      </c>
    </row>
    <row r="5">
      <c r="A5" s="5" t="s">
        <v>165</v>
      </c>
      <c r="B5" s="5" t="s">
        <v>166</v>
      </c>
      <c r="C5" s="5" t="s">
        <v>167</v>
      </c>
      <c r="D5" s="5" t="s">
        <v>168</v>
      </c>
      <c r="E5" s="5" t="s">
        <v>169</v>
      </c>
      <c r="F5" s="5" t="s">
        <v>170</v>
      </c>
      <c r="G5" s="5" t="s">
        <v>171</v>
      </c>
      <c r="H5" s="5" t="s">
        <v>171</v>
      </c>
      <c r="I5" s="5" t="s">
        <v>172</v>
      </c>
      <c r="J5" s="5" t="s">
        <v>172</v>
      </c>
      <c r="L5" s="5" t="s">
        <v>173</v>
      </c>
      <c r="M5" s="5" t="s">
        <v>170</v>
      </c>
      <c r="O5" s="5" t="s">
        <v>174</v>
      </c>
      <c r="P5" s="5" t="s">
        <v>175</v>
      </c>
      <c r="R5" s="5" t="s">
        <v>166</v>
      </c>
      <c r="S5" s="5" t="s">
        <v>167</v>
      </c>
      <c r="T5" s="5" t="s">
        <v>168</v>
      </c>
      <c r="U5" s="5" t="s">
        <v>176</v>
      </c>
      <c r="W5" s="5" t="s">
        <v>176</v>
      </c>
      <c r="Y5" s="5" t="s">
        <v>177</v>
      </c>
      <c r="Z5" s="5" t="s">
        <v>176</v>
      </c>
      <c r="AB5" s="5" t="s">
        <v>177</v>
      </c>
      <c r="AC5" s="5" t="s">
        <v>178</v>
      </c>
      <c r="AD5" s="5" t="s">
        <v>176</v>
      </c>
      <c r="AG5" s="5" t="s">
        <v>171</v>
      </c>
      <c r="AH5" s="5" t="s">
        <v>172</v>
      </c>
      <c r="AI5" s="5" t="s">
        <v>170</v>
      </c>
      <c r="AK5" s="5" t="s">
        <v>174</v>
      </c>
      <c r="AL5" s="5" t="s">
        <v>175</v>
      </c>
      <c r="AN5" s="5" t="s">
        <v>179</v>
      </c>
      <c r="AO5" s="5" t="s">
        <v>176</v>
      </c>
      <c r="AQ5" s="5" t="s">
        <v>180</v>
      </c>
      <c r="AS5" s="5" t="s">
        <v>165</v>
      </c>
      <c r="AT5" s="5" t="s">
        <v>181</v>
      </c>
      <c r="AU5" s="5" t="s">
        <v>182</v>
      </c>
      <c r="AV5" s="5" t="s">
        <v>183</v>
      </c>
      <c r="AX5" s="5" t="s">
        <v>184</v>
      </c>
      <c r="BA5" s="5" t="s">
        <v>166</v>
      </c>
      <c r="BB5" s="5" t="s">
        <v>167</v>
      </c>
      <c r="BC5" s="5" t="s">
        <v>168</v>
      </c>
      <c r="BD5" s="5" t="s">
        <v>171</v>
      </c>
      <c r="BE5" s="5" t="s">
        <v>172</v>
      </c>
      <c r="BF5" s="5" t="s">
        <v>173</v>
      </c>
      <c r="BG5" s="5" t="s">
        <v>171</v>
      </c>
      <c r="BH5" s="5" t="s">
        <v>172</v>
      </c>
      <c r="BI5" s="5" t="s">
        <v>181</v>
      </c>
      <c r="BK5" s="5" t="s">
        <v>171</v>
      </c>
      <c r="BL5" s="5" t="s">
        <v>172</v>
      </c>
      <c r="BM5" s="5" t="s">
        <v>173</v>
      </c>
      <c r="BN5" s="5" t="s">
        <v>171</v>
      </c>
      <c r="BO5" s="5" t="s">
        <v>172</v>
      </c>
      <c r="BP5" s="5" t="s">
        <v>173</v>
      </c>
      <c r="BQ5" s="5" t="s">
        <v>185</v>
      </c>
      <c r="BR5" s="5" t="s">
        <v>186</v>
      </c>
      <c r="BS5" s="5" t="s">
        <v>185</v>
      </c>
      <c r="BT5" s="5" t="s">
        <v>186</v>
      </c>
      <c r="BU5" s="5" t="s">
        <v>181</v>
      </c>
      <c r="BV5" s="5" t="s">
        <v>185</v>
      </c>
      <c r="BW5" s="5" t="s">
        <v>186</v>
      </c>
    </row>
    <row r="6">
      <c r="B6" s="5" t="s">
        <v>187</v>
      </c>
      <c r="C6" s="5" t="s">
        <v>188</v>
      </c>
      <c r="E6" s="5" t="s">
        <v>189</v>
      </c>
      <c r="F6" s="5" t="s">
        <v>190</v>
      </c>
      <c r="G6" s="5" t="s">
        <v>191</v>
      </c>
      <c r="H6" s="5" t="s">
        <v>191</v>
      </c>
      <c r="I6" s="5" t="s">
        <v>192</v>
      </c>
      <c r="J6" s="5" t="s">
        <v>192</v>
      </c>
      <c r="L6" s="5" t="s">
        <v>193</v>
      </c>
      <c r="M6" s="5" t="s">
        <v>190</v>
      </c>
      <c r="O6" s="5" t="s">
        <v>194</v>
      </c>
      <c r="P6" s="5" t="s">
        <v>195</v>
      </c>
      <c r="R6" s="5" t="s">
        <v>187</v>
      </c>
      <c r="S6" s="5" t="s">
        <v>188</v>
      </c>
      <c r="Y6" s="5" t="s">
        <v>196</v>
      </c>
      <c r="AB6" s="5" t="s">
        <v>196</v>
      </c>
      <c r="AC6" s="5" t="s">
        <v>197</v>
      </c>
      <c r="AG6" s="5" t="s">
        <v>191</v>
      </c>
      <c r="AH6" s="5" t="s">
        <v>192</v>
      </c>
      <c r="AI6" s="5" t="s">
        <v>190</v>
      </c>
      <c r="AK6" s="5" t="s">
        <v>194</v>
      </c>
      <c r="AL6" s="5" t="s">
        <v>195</v>
      </c>
      <c r="AN6" s="5" t="s">
        <v>198</v>
      </c>
      <c r="AQ6" s="5" t="s">
        <v>199</v>
      </c>
      <c r="AT6" s="5" t="s">
        <v>200</v>
      </c>
      <c r="AU6" s="5" t="s">
        <v>201</v>
      </c>
      <c r="AV6" s="5" t="s">
        <v>202</v>
      </c>
      <c r="BA6" s="5" t="s">
        <v>187</v>
      </c>
      <c r="BB6" s="5" t="s">
        <v>188</v>
      </c>
      <c r="BD6" s="5" t="s">
        <v>191</v>
      </c>
      <c r="BE6" s="5" t="s">
        <v>192</v>
      </c>
      <c r="BF6" s="5" t="s">
        <v>193</v>
      </c>
      <c r="BG6" s="5" t="s">
        <v>191</v>
      </c>
      <c r="BH6" s="5" t="s">
        <v>192</v>
      </c>
      <c r="BI6" s="5" t="s">
        <v>200</v>
      </c>
      <c r="BK6" s="5" t="s">
        <v>191</v>
      </c>
      <c r="BL6" s="5" t="s">
        <v>192</v>
      </c>
      <c r="BM6" s="5" t="s">
        <v>193</v>
      </c>
      <c r="BN6" s="5" t="s">
        <v>191</v>
      </c>
      <c r="BO6" s="5" t="s">
        <v>192</v>
      </c>
      <c r="BP6" s="5" t="s">
        <v>193</v>
      </c>
      <c r="BR6" s="5" t="s">
        <v>203</v>
      </c>
      <c r="BT6" s="5" t="s">
        <v>203</v>
      </c>
      <c r="BU6" s="5" t="s">
        <v>200</v>
      </c>
      <c r="BW6" s="5" t="s">
        <v>203</v>
      </c>
    </row>
    <row r="7">
      <c r="B7" s="5" t="s">
        <v>204</v>
      </c>
      <c r="C7" s="5" t="s">
        <v>205</v>
      </c>
      <c r="E7" s="5" t="s">
        <v>206</v>
      </c>
      <c r="G7" s="5" t="s">
        <v>207</v>
      </c>
      <c r="H7" s="5" t="s">
        <v>207</v>
      </c>
      <c r="I7" s="5" t="s">
        <v>208</v>
      </c>
      <c r="J7" s="5" t="s">
        <v>208</v>
      </c>
      <c r="L7" s="5" t="s">
        <v>209</v>
      </c>
      <c r="O7" s="5" t="s">
        <v>210</v>
      </c>
      <c r="P7" s="5" t="s">
        <v>211</v>
      </c>
      <c r="R7" s="5" t="s">
        <v>204</v>
      </c>
      <c r="S7" s="5" t="s">
        <v>205</v>
      </c>
      <c r="Y7" s="5" t="s">
        <v>212</v>
      </c>
      <c r="AB7" s="5" t="s">
        <v>212</v>
      </c>
      <c r="AC7" s="5" t="s">
        <v>213</v>
      </c>
      <c r="AG7" s="5" t="s">
        <v>207</v>
      </c>
      <c r="AH7" s="5" t="s">
        <v>208</v>
      </c>
      <c r="AK7" s="5" t="s">
        <v>210</v>
      </c>
      <c r="AL7" s="5" t="s">
        <v>211</v>
      </c>
      <c r="AN7" s="5" t="s">
        <v>214</v>
      </c>
      <c r="AQ7" s="5" t="s">
        <v>215</v>
      </c>
      <c r="AT7" s="5" t="s">
        <v>216</v>
      </c>
      <c r="AU7" s="5" t="s">
        <v>217</v>
      </c>
      <c r="AV7" s="5" t="s">
        <v>218</v>
      </c>
      <c r="BA7" s="5" t="s">
        <v>204</v>
      </c>
      <c r="BB7" s="5" t="s">
        <v>205</v>
      </c>
      <c r="BD7" s="5" t="s">
        <v>207</v>
      </c>
      <c r="BE7" s="5" t="s">
        <v>208</v>
      </c>
      <c r="BF7" s="5" t="s">
        <v>209</v>
      </c>
      <c r="BG7" s="5" t="s">
        <v>207</v>
      </c>
      <c r="BH7" s="5" t="s">
        <v>208</v>
      </c>
      <c r="BI7" s="5" t="s">
        <v>216</v>
      </c>
      <c r="BK7" s="5" t="s">
        <v>207</v>
      </c>
      <c r="BL7" s="5" t="s">
        <v>208</v>
      </c>
      <c r="BM7" s="5" t="s">
        <v>209</v>
      </c>
      <c r="BN7" s="5" t="s">
        <v>207</v>
      </c>
      <c r="BO7" s="5" t="s">
        <v>208</v>
      </c>
      <c r="BP7" s="5" t="s">
        <v>209</v>
      </c>
      <c r="BR7" s="5" t="s">
        <v>219</v>
      </c>
      <c r="BT7" s="5" t="s">
        <v>219</v>
      </c>
      <c r="BU7" s="5" t="s">
        <v>216</v>
      </c>
      <c r="BW7" s="5" t="s">
        <v>219</v>
      </c>
    </row>
    <row r="8">
      <c r="B8" s="5" t="s">
        <v>220</v>
      </c>
      <c r="E8" s="5" t="s">
        <v>221</v>
      </c>
      <c r="G8" s="5" t="s">
        <v>222</v>
      </c>
      <c r="H8" s="5" t="s">
        <v>222</v>
      </c>
      <c r="I8" s="5" t="s">
        <v>223</v>
      </c>
      <c r="J8" s="5" t="s">
        <v>223</v>
      </c>
      <c r="L8" s="5" t="s">
        <v>224</v>
      </c>
      <c r="O8" s="5" t="s">
        <v>225</v>
      </c>
      <c r="P8" s="5" t="s">
        <v>179</v>
      </c>
      <c r="R8" s="5" t="s">
        <v>220</v>
      </c>
      <c r="Y8" s="5" t="s">
        <v>226</v>
      </c>
      <c r="AB8" s="5" t="s">
        <v>226</v>
      </c>
      <c r="AG8" s="5" t="s">
        <v>222</v>
      </c>
      <c r="AH8" s="5" t="s">
        <v>223</v>
      </c>
      <c r="AK8" s="5" t="s">
        <v>225</v>
      </c>
      <c r="AL8" s="5" t="s">
        <v>179</v>
      </c>
      <c r="AQ8" s="5" t="s">
        <v>227</v>
      </c>
      <c r="AT8" s="5" t="s">
        <v>228</v>
      </c>
      <c r="AU8" s="5" t="s">
        <v>229</v>
      </c>
      <c r="AV8" s="5" t="s">
        <v>230</v>
      </c>
      <c r="BA8" s="5" t="s">
        <v>220</v>
      </c>
      <c r="BD8" s="5" t="s">
        <v>222</v>
      </c>
      <c r="BE8" s="5" t="s">
        <v>223</v>
      </c>
      <c r="BF8" s="5" t="s">
        <v>224</v>
      </c>
      <c r="BG8" s="5" t="s">
        <v>222</v>
      </c>
      <c r="BH8" s="5" t="s">
        <v>223</v>
      </c>
      <c r="BI8" s="5" t="s">
        <v>228</v>
      </c>
      <c r="BK8" s="5" t="s">
        <v>222</v>
      </c>
      <c r="BL8" s="5" t="s">
        <v>223</v>
      </c>
      <c r="BM8" s="5" t="s">
        <v>224</v>
      </c>
      <c r="BN8" s="5" t="s">
        <v>222</v>
      </c>
      <c r="BO8" s="5" t="s">
        <v>223</v>
      </c>
      <c r="BP8" s="5" t="s">
        <v>224</v>
      </c>
      <c r="BR8" s="5" t="s">
        <v>231</v>
      </c>
      <c r="BT8" s="5" t="s">
        <v>231</v>
      </c>
      <c r="BU8" s="5" t="s">
        <v>228</v>
      </c>
      <c r="BW8" s="5" t="s">
        <v>231</v>
      </c>
    </row>
    <row r="9">
      <c r="B9" s="5" t="s">
        <v>232</v>
      </c>
      <c r="E9" s="5" t="s">
        <v>233</v>
      </c>
      <c r="G9" s="5" t="s">
        <v>234</v>
      </c>
      <c r="H9" s="5" t="s">
        <v>234</v>
      </c>
      <c r="I9" s="5" t="s">
        <v>235</v>
      </c>
      <c r="J9" s="5" t="s">
        <v>235</v>
      </c>
      <c r="L9" s="5" t="s">
        <v>236</v>
      </c>
      <c r="O9" s="5" t="s">
        <v>237</v>
      </c>
      <c r="P9" s="5" t="s">
        <v>238</v>
      </c>
      <c r="R9" s="5" t="s">
        <v>232</v>
      </c>
      <c r="Y9" s="5" t="s">
        <v>239</v>
      </c>
      <c r="AB9" s="5" t="s">
        <v>239</v>
      </c>
      <c r="AG9" s="5" t="s">
        <v>234</v>
      </c>
      <c r="AH9" s="5" t="s">
        <v>235</v>
      </c>
      <c r="AK9" s="5" t="s">
        <v>237</v>
      </c>
      <c r="AL9" s="5" t="s">
        <v>238</v>
      </c>
      <c r="AQ9" s="5" t="s">
        <v>240</v>
      </c>
      <c r="AU9" s="5" t="s">
        <v>241</v>
      </c>
      <c r="AV9" s="5" t="s">
        <v>242</v>
      </c>
      <c r="BA9" s="5" t="s">
        <v>232</v>
      </c>
      <c r="BD9" s="5" t="s">
        <v>234</v>
      </c>
      <c r="BE9" s="5" t="s">
        <v>235</v>
      </c>
      <c r="BF9" s="5" t="s">
        <v>236</v>
      </c>
      <c r="BG9" s="5" t="s">
        <v>234</v>
      </c>
      <c r="BH9" s="5" t="s">
        <v>235</v>
      </c>
      <c r="BK9" s="5" t="s">
        <v>234</v>
      </c>
      <c r="BL9" s="5" t="s">
        <v>235</v>
      </c>
      <c r="BM9" s="5" t="s">
        <v>236</v>
      </c>
      <c r="BN9" s="5" t="s">
        <v>234</v>
      </c>
      <c r="BO9" s="5" t="s">
        <v>235</v>
      </c>
      <c r="BP9" s="5" t="s">
        <v>236</v>
      </c>
      <c r="BR9" s="5" t="s">
        <v>243</v>
      </c>
      <c r="BT9" s="5" t="s">
        <v>243</v>
      </c>
      <c r="BW9" s="5" t="s">
        <v>243</v>
      </c>
    </row>
    <row r="10">
      <c r="B10" s="5" t="s">
        <v>244</v>
      </c>
      <c r="E10" s="5" t="s">
        <v>245</v>
      </c>
      <c r="G10" s="5" t="s">
        <v>246</v>
      </c>
      <c r="H10" s="5" t="s">
        <v>246</v>
      </c>
      <c r="I10" s="5" t="s">
        <v>247</v>
      </c>
      <c r="J10" s="5" t="s">
        <v>247</v>
      </c>
      <c r="L10" s="5" t="s">
        <v>248</v>
      </c>
      <c r="O10" s="5" t="s">
        <v>249</v>
      </c>
      <c r="P10" s="5" t="s">
        <v>250</v>
      </c>
      <c r="R10" s="5" t="s">
        <v>244</v>
      </c>
      <c r="Y10" s="5" t="s">
        <v>251</v>
      </c>
      <c r="AB10" s="5" t="s">
        <v>251</v>
      </c>
      <c r="AG10" s="5" t="s">
        <v>246</v>
      </c>
      <c r="AH10" s="5" t="s">
        <v>247</v>
      </c>
      <c r="AK10" s="5" t="s">
        <v>249</v>
      </c>
      <c r="AL10" s="5" t="s">
        <v>250</v>
      </c>
      <c r="AQ10" s="5" t="s">
        <v>252</v>
      </c>
      <c r="AU10" s="5" t="s">
        <v>253</v>
      </c>
      <c r="AV10" s="5" t="s">
        <v>254</v>
      </c>
      <c r="BA10" s="5" t="s">
        <v>244</v>
      </c>
      <c r="BD10" s="5" t="s">
        <v>246</v>
      </c>
      <c r="BE10" s="5" t="s">
        <v>247</v>
      </c>
      <c r="BF10" s="5" t="s">
        <v>248</v>
      </c>
      <c r="BG10" s="5" t="s">
        <v>246</v>
      </c>
      <c r="BH10" s="5" t="s">
        <v>247</v>
      </c>
      <c r="BK10" s="5" t="s">
        <v>246</v>
      </c>
      <c r="BL10" s="5" t="s">
        <v>247</v>
      </c>
      <c r="BM10" s="5" t="s">
        <v>248</v>
      </c>
      <c r="BN10" s="5" t="s">
        <v>246</v>
      </c>
      <c r="BO10" s="5" t="s">
        <v>247</v>
      </c>
      <c r="BP10" s="5" t="s">
        <v>248</v>
      </c>
      <c r="BR10" s="5" t="s">
        <v>255</v>
      </c>
      <c r="BT10" s="5" t="s">
        <v>255</v>
      </c>
      <c r="BW10" s="5" t="s">
        <v>255</v>
      </c>
    </row>
    <row r="11">
      <c r="B11" s="5" t="s">
        <v>256</v>
      </c>
      <c r="G11" s="5" t="s">
        <v>257</v>
      </c>
      <c r="H11" s="5" t="s">
        <v>257</v>
      </c>
      <c r="I11" s="5" t="s">
        <v>258</v>
      </c>
      <c r="J11" s="5" t="s">
        <v>258</v>
      </c>
      <c r="L11" s="5" t="s">
        <v>259</v>
      </c>
      <c r="O11" s="5" t="s">
        <v>260</v>
      </c>
      <c r="P11" s="5" t="s">
        <v>261</v>
      </c>
      <c r="R11" s="5" t="s">
        <v>256</v>
      </c>
      <c r="Y11" s="5" t="s">
        <v>262</v>
      </c>
      <c r="AB11" s="5" t="s">
        <v>262</v>
      </c>
      <c r="AG11" s="5" t="s">
        <v>257</v>
      </c>
      <c r="AH11" s="5" t="s">
        <v>258</v>
      </c>
      <c r="AK11" s="5" t="s">
        <v>260</v>
      </c>
      <c r="AL11" s="5" t="s">
        <v>261</v>
      </c>
      <c r="AQ11" s="5" t="s">
        <v>263</v>
      </c>
      <c r="AU11" s="5" t="s">
        <v>264</v>
      </c>
      <c r="AV11" s="5" t="s">
        <v>265</v>
      </c>
      <c r="BA11" s="5" t="s">
        <v>256</v>
      </c>
      <c r="BD11" s="5" t="s">
        <v>257</v>
      </c>
      <c r="BE11" s="5" t="s">
        <v>258</v>
      </c>
      <c r="BF11" s="5" t="s">
        <v>259</v>
      </c>
      <c r="BG11" s="5" t="s">
        <v>257</v>
      </c>
      <c r="BH11" s="5" t="s">
        <v>258</v>
      </c>
      <c r="BK11" s="5" t="s">
        <v>257</v>
      </c>
      <c r="BL11" s="5" t="s">
        <v>258</v>
      </c>
      <c r="BM11" s="5" t="s">
        <v>259</v>
      </c>
      <c r="BN11" s="5" t="s">
        <v>257</v>
      </c>
      <c r="BO11" s="5" t="s">
        <v>258</v>
      </c>
      <c r="BP11" s="5" t="s">
        <v>259</v>
      </c>
      <c r="BR11" s="5" t="s">
        <v>266</v>
      </c>
      <c r="BT11" s="5" t="s">
        <v>266</v>
      </c>
      <c r="BW11" s="5" t="s">
        <v>266</v>
      </c>
    </row>
    <row r="12">
      <c r="B12" s="5" t="s">
        <v>267</v>
      </c>
      <c r="G12" s="5" t="s">
        <v>268</v>
      </c>
      <c r="H12" s="5" t="s">
        <v>268</v>
      </c>
      <c r="I12" s="5" t="s">
        <v>269</v>
      </c>
      <c r="J12" s="5" t="s">
        <v>269</v>
      </c>
      <c r="L12" s="5" t="s">
        <v>270</v>
      </c>
      <c r="O12" s="5" t="s">
        <v>194</v>
      </c>
      <c r="R12" s="5" t="s">
        <v>267</v>
      </c>
      <c r="Y12" s="5" t="s">
        <v>271</v>
      </c>
      <c r="AB12" s="5" t="s">
        <v>271</v>
      </c>
      <c r="AG12" s="5" t="s">
        <v>268</v>
      </c>
      <c r="AH12" s="5" t="s">
        <v>269</v>
      </c>
      <c r="AK12" s="5" t="s">
        <v>194</v>
      </c>
      <c r="AQ12" s="5" t="s">
        <v>272</v>
      </c>
      <c r="AU12" s="5" t="s">
        <v>273</v>
      </c>
      <c r="BA12" s="5" t="s">
        <v>267</v>
      </c>
      <c r="BD12" s="5" t="s">
        <v>268</v>
      </c>
      <c r="BE12" s="5" t="s">
        <v>269</v>
      </c>
      <c r="BF12" s="5" t="s">
        <v>270</v>
      </c>
      <c r="BG12" s="5" t="s">
        <v>268</v>
      </c>
      <c r="BH12" s="5" t="s">
        <v>269</v>
      </c>
      <c r="BK12" s="5" t="s">
        <v>268</v>
      </c>
      <c r="BL12" s="5" t="s">
        <v>269</v>
      </c>
      <c r="BM12" s="5" t="s">
        <v>270</v>
      </c>
      <c r="BN12" s="5" t="s">
        <v>268</v>
      </c>
      <c r="BO12" s="5" t="s">
        <v>269</v>
      </c>
      <c r="BP12" s="5" t="s">
        <v>270</v>
      </c>
      <c r="BR12" s="5" t="s">
        <v>274</v>
      </c>
      <c r="BT12" s="5" t="s">
        <v>274</v>
      </c>
      <c r="BW12" s="5" t="s">
        <v>274</v>
      </c>
    </row>
    <row r="13">
      <c r="B13" s="5" t="s">
        <v>275</v>
      </c>
      <c r="I13" s="5" t="s">
        <v>276</v>
      </c>
      <c r="J13" s="5" t="s">
        <v>276</v>
      </c>
      <c r="L13" s="5" t="s">
        <v>277</v>
      </c>
      <c r="O13" s="5" t="s">
        <v>278</v>
      </c>
      <c r="R13" s="5" t="s">
        <v>275</v>
      </c>
      <c r="Y13" s="5" t="s">
        <v>279</v>
      </c>
      <c r="AB13" s="5" t="s">
        <v>279</v>
      </c>
      <c r="AH13" s="5" t="s">
        <v>276</v>
      </c>
      <c r="AK13" s="5" t="s">
        <v>278</v>
      </c>
      <c r="AQ13" s="5" t="s">
        <v>280</v>
      </c>
      <c r="AU13" s="5" t="s">
        <v>281</v>
      </c>
      <c r="BA13" s="5" t="s">
        <v>275</v>
      </c>
      <c r="BE13" s="5" t="s">
        <v>276</v>
      </c>
      <c r="BF13" s="5" t="s">
        <v>277</v>
      </c>
      <c r="BH13" s="5" t="s">
        <v>276</v>
      </c>
      <c r="BL13" s="5" t="s">
        <v>276</v>
      </c>
      <c r="BM13" s="5" t="s">
        <v>277</v>
      </c>
      <c r="BO13" s="5" t="s">
        <v>276</v>
      </c>
      <c r="BP13" s="5" t="s">
        <v>277</v>
      </c>
      <c r="BR13" s="5" t="s">
        <v>282</v>
      </c>
      <c r="BT13" s="5" t="s">
        <v>282</v>
      </c>
      <c r="BW13" s="5" t="s">
        <v>282</v>
      </c>
    </row>
    <row r="14">
      <c r="B14" s="5" t="s">
        <v>283</v>
      </c>
      <c r="I14" s="5" t="s">
        <v>284</v>
      </c>
      <c r="J14" s="5" t="s">
        <v>284</v>
      </c>
      <c r="L14" s="5" t="s">
        <v>285</v>
      </c>
      <c r="O14" s="5" t="s">
        <v>286</v>
      </c>
      <c r="R14" s="5" t="s">
        <v>283</v>
      </c>
      <c r="Y14" s="5" t="s">
        <v>287</v>
      </c>
      <c r="AB14" s="5" t="s">
        <v>287</v>
      </c>
      <c r="AH14" s="5" t="s">
        <v>284</v>
      </c>
      <c r="AK14" s="5" t="s">
        <v>286</v>
      </c>
      <c r="AQ14" s="5" t="s">
        <v>288</v>
      </c>
      <c r="AU14" s="5" t="s">
        <v>289</v>
      </c>
      <c r="BA14" s="5" t="s">
        <v>283</v>
      </c>
      <c r="BE14" s="5" t="s">
        <v>284</v>
      </c>
      <c r="BF14" s="5" t="s">
        <v>285</v>
      </c>
      <c r="BH14" s="5" t="s">
        <v>284</v>
      </c>
      <c r="BL14" s="5" t="s">
        <v>284</v>
      </c>
      <c r="BM14" s="5" t="s">
        <v>285</v>
      </c>
      <c r="BO14" s="5" t="s">
        <v>284</v>
      </c>
      <c r="BP14" s="5" t="s">
        <v>285</v>
      </c>
      <c r="BR14" s="5" t="s">
        <v>290</v>
      </c>
      <c r="BT14" s="5" t="s">
        <v>290</v>
      </c>
      <c r="BW14" s="5" t="s">
        <v>290</v>
      </c>
    </row>
    <row r="15">
      <c r="B15" s="5" t="s">
        <v>291</v>
      </c>
      <c r="I15" s="5" t="s">
        <v>292</v>
      </c>
      <c r="J15" s="5" t="s">
        <v>292</v>
      </c>
      <c r="L15" s="5" t="s">
        <v>293</v>
      </c>
      <c r="O15" s="5" t="s">
        <v>294</v>
      </c>
      <c r="R15" s="5" t="s">
        <v>291</v>
      </c>
      <c r="AH15" s="5" t="s">
        <v>292</v>
      </c>
      <c r="AK15" s="5" t="s">
        <v>294</v>
      </c>
      <c r="AQ15" s="5" t="s">
        <v>295</v>
      </c>
      <c r="AU15" s="5" t="s">
        <v>296</v>
      </c>
      <c r="BA15" s="5" t="s">
        <v>291</v>
      </c>
      <c r="BE15" s="5" t="s">
        <v>292</v>
      </c>
      <c r="BF15" s="5" t="s">
        <v>293</v>
      </c>
      <c r="BH15" s="5" t="s">
        <v>292</v>
      </c>
      <c r="BL15" s="5" t="s">
        <v>292</v>
      </c>
      <c r="BM15" s="5" t="s">
        <v>293</v>
      </c>
      <c r="BO15" s="5" t="s">
        <v>292</v>
      </c>
      <c r="BP15" s="5" t="s">
        <v>293</v>
      </c>
      <c r="BR15" s="5" t="s">
        <v>297</v>
      </c>
      <c r="BT15" s="5" t="s">
        <v>297</v>
      </c>
      <c r="BW15" s="5" t="s">
        <v>297</v>
      </c>
    </row>
    <row r="16">
      <c r="B16" s="5" t="s">
        <v>298</v>
      </c>
      <c r="I16" s="5" t="s">
        <v>299</v>
      </c>
      <c r="J16" s="5" t="s">
        <v>299</v>
      </c>
      <c r="L16" s="5" t="s">
        <v>300</v>
      </c>
      <c r="O16" s="5" t="s">
        <v>301</v>
      </c>
      <c r="R16" s="5" t="s">
        <v>298</v>
      </c>
      <c r="AH16" s="5" t="s">
        <v>299</v>
      </c>
      <c r="AK16" s="5" t="s">
        <v>301</v>
      </c>
      <c r="AQ16" s="5" t="s">
        <v>302</v>
      </c>
      <c r="AU16" s="5" t="s">
        <v>303</v>
      </c>
      <c r="BA16" s="5" t="s">
        <v>298</v>
      </c>
      <c r="BE16" s="5" t="s">
        <v>299</v>
      </c>
      <c r="BF16" s="5" t="s">
        <v>300</v>
      </c>
      <c r="BH16" s="5" t="s">
        <v>299</v>
      </c>
      <c r="BL16" s="5" t="s">
        <v>299</v>
      </c>
      <c r="BM16" s="5" t="s">
        <v>300</v>
      </c>
      <c r="BO16" s="5" t="s">
        <v>299</v>
      </c>
      <c r="BP16" s="5" t="s">
        <v>300</v>
      </c>
      <c r="BR16" s="5" t="s">
        <v>304</v>
      </c>
      <c r="BT16" s="5" t="s">
        <v>304</v>
      </c>
      <c r="BW16" s="5" t="s">
        <v>304</v>
      </c>
    </row>
    <row r="17">
      <c r="B17" s="5" t="s">
        <v>305</v>
      </c>
      <c r="I17" s="5" t="s">
        <v>306</v>
      </c>
      <c r="J17" s="5" t="s">
        <v>306</v>
      </c>
      <c r="L17" s="5" t="s">
        <v>307</v>
      </c>
      <c r="O17" s="5" t="s">
        <v>308</v>
      </c>
      <c r="R17" s="5" t="s">
        <v>305</v>
      </c>
      <c r="AH17" s="5" t="s">
        <v>306</v>
      </c>
      <c r="AK17" s="5" t="s">
        <v>308</v>
      </c>
      <c r="AQ17" s="5" t="s">
        <v>309</v>
      </c>
      <c r="AU17" s="5" t="s">
        <v>310</v>
      </c>
      <c r="BA17" s="5" t="s">
        <v>305</v>
      </c>
      <c r="BE17" s="5" t="s">
        <v>306</v>
      </c>
      <c r="BF17" s="5" t="s">
        <v>307</v>
      </c>
      <c r="BH17" s="5" t="s">
        <v>306</v>
      </c>
      <c r="BL17" s="5" t="s">
        <v>306</v>
      </c>
      <c r="BM17" s="5" t="s">
        <v>307</v>
      </c>
      <c r="BO17" s="5" t="s">
        <v>306</v>
      </c>
      <c r="BP17" s="5" t="s">
        <v>307</v>
      </c>
      <c r="BR17" s="5" t="s">
        <v>311</v>
      </c>
      <c r="BT17" s="5" t="s">
        <v>311</v>
      </c>
      <c r="BW17" s="5" t="s">
        <v>311</v>
      </c>
    </row>
    <row r="18">
      <c r="B18" s="5" t="s">
        <v>312</v>
      </c>
      <c r="I18" s="5" t="s">
        <v>313</v>
      </c>
      <c r="J18" s="5" t="s">
        <v>313</v>
      </c>
      <c r="L18" s="5" t="s">
        <v>314</v>
      </c>
      <c r="O18" s="5" t="s">
        <v>315</v>
      </c>
      <c r="R18" s="5" t="s">
        <v>312</v>
      </c>
      <c r="AH18" s="5" t="s">
        <v>313</v>
      </c>
      <c r="AK18" s="5" t="s">
        <v>315</v>
      </c>
      <c r="AQ18" s="5" t="s">
        <v>316</v>
      </c>
      <c r="AU18" s="5" t="s">
        <v>317</v>
      </c>
      <c r="BA18" s="5" t="s">
        <v>312</v>
      </c>
      <c r="BE18" s="5" t="s">
        <v>313</v>
      </c>
      <c r="BF18" s="5" t="s">
        <v>314</v>
      </c>
      <c r="BH18" s="5" t="s">
        <v>313</v>
      </c>
      <c r="BL18" s="5" t="s">
        <v>313</v>
      </c>
      <c r="BM18" s="5" t="s">
        <v>314</v>
      </c>
      <c r="BO18" s="5" t="s">
        <v>313</v>
      </c>
      <c r="BP18" s="5" t="s">
        <v>314</v>
      </c>
      <c r="BR18" s="5" t="s">
        <v>318</v>
      </c>
      <c r="BT18" s="5" t="s">
        <v>318</v>
      </c>
      <c r="BW18" s="5" t="s">
        <v>318</v>
      </c>
    </row>
    <row r="19">
      <c r="B19" s="5" t="s">
        <v>319</v>
      </c>
      <c r="I19" s="5" t="s">
        <v>320</v>
      </c>
      <c r="J19" s="5" t="s">
        <v>320</v>
      </c>
      <c r="L19" s="5" t="s">
        <v>321</v>
      </c>
      <c r="O19" s="5" t="s">
        <v>322</v>
      </c>
      <c r="R19" s="5" t="s">
        <v>319</v>
      </c>
      <c r="AH19" s="5" t="s">
        <v>320</v>
      </c>
      <c r="AK19" s="5" t="s">
        <v>322</v>
      </c>
      <c r="AQ19" s="5" t="s">
        <v>323</v>
      </c>
      <c r="AU19" s="5" t="s">
        <v>324</v>
      </c>
      <c r="BA19" s="5" t="s">
        <v>319</v>
      </c>
      <c r="BE19" s="5" t="s">
        <v>320</v>
      </c>
      <c r="BF19" s="5" t="s">
        <v>321</v>
      </c>
      <c r="BH19" s="5" t="s">
        <v>320</v>
      </c>
      <c r="BL19" s="5" t="s">
        <v>320</v>
      </c>
      <c r="BM19" s="5" t="s">
        <v>321</v>
      </c>
      <c r="BO19" s="5" t="s">
        <v>320</v>
      </c>
      <c r="BP19" s="5" t="s">
        <v>321</v>
      </c>
      <c r="BR19" s="5" t="s">
        <v>325</v>
      </c>
      <c r="BT19" s="5" t="s">
        <v>325</v>
      </c>
      <c r="BW19" s="5" t="s">
        <v>325</v>
      </c>
    </row>
    <row r="20">
      <c r="B20" s="5" t="s">
        <v>326</v>
      </c>
      <c r="I20" s="5" t="s">
        <v>327</v>
      </c>
      <c r="J20" s="5" t="s">
        <v>327</v>
      </c>
      <c r="L20" s="5" t="s">
        <v>328</v>
      </c>
      <c r="O20" s="5" t="s">
        <v>329</v>
      </c>
      <c r="R20" s="5" t="s">
        <v>326</v>
      </c>
      <c r="AH20" s="5" t="s">
        <v>327</v>
      </c>
      <c r="AK20" s="5" t="s">
        <v>329</v>
      </c>
      <c r="AU20" s="5" t="s">
        <v>330</v>
      </c>
      <c r="BA20" s="5" t="s">
        <v>326</v>
      </c>
      <c r="BE20" s="5" t="s">
        <v>327</v>
      </c>
      <c r="BF20" s="5" t="s">
        <v>328</v>
      </c>
      <c r="BH20" s="5" t="s">
        <v>327</v>
      </c>
      <c r="BL20" s="5" t="s">
        <v>327</v>
      </c>
      <c r="BM20" s="5" t="s">
        <v>328</v>
      </c>
      <c r="BO20" s="5" t="s">
        <v>327</v>
      </c>
      <c r="BP20" s="5" t="s">
        <v>328</v>
      </c>
      <c r="BR20" s="5" t="s">
        <v>331</v>
      </c>
      <c r="BT20" s="5" t="s">
        <v>331</v>
      </c>
      <c r="BW20" s="5" t="s">
        <v>331</v>
      </c>
    </row>
    <row r="21" ht="15.75" customHeight="1">
      <c r="B21" s="5" t="s">
        <v>332</v>
      </c>
      <c r="I21" s="5" t="s">
        <v>333</v>
      </c>
      <c r="J21" s="5" t="s">
        <v>333</v>
      </c>
      <c r="L21" s="5" t="s">
        <v>334</v>
      </c>
      <c r="O21" s="5" t="s">
        <v>335</v>
      </c>
      <c r="R21" s="5" t="s">
        <v>332</v>
      </c>
      <c r="AH21" s="5" t="s">
        <v>333</v>
      </c>
      <c r="AK21" s="5" t="s">
        <v>335</v>
      </c>
      <c r="AU21" s="5" t="s">
        <v>336</v>
      </c>
      <c r="BA21" s="5" t="s">
        <v>332</v>
      </c>
      <c r="BE21" s="5" t="s">
        <v>333</v>
      </c>
      <c r="BF21" s="5" t="s">
        <v>334</v>
      </c>
      <c r="BH21" s="5" t="s">
        <v>333</v>
      </c>
      <c r="BL21" s="5" t="s">
        <v>333</v>
      </c>
      <c r="BM21" s="5" t="s">
        <v>334</v>
      </c>
      <c r="BO21" s="5" t="s">
        <v>333</v>
      </c>
      <c r="BP21" s="5" t="s">
        <v>334</v>
      </c>
      <c r="BR21" s="5" t="s">
        <v>337</v>
      </c>
      <c r="BT21" s="5" t="s">
        <v>337</v>
      </c>
      <c r="BW21" s="5" t="s">
        <v>337</v>
      </c>
    </row>
    <row r="22" ht="15.75" customHeight="1">
      <c r="B22" s="5" t="s">
        <v>338</v>
      </c>
      <c r="I22" s="5" t="s">
        <v>339</v>
      </c>
      <c r="J22" s="5" t="s">
        <v>339</v>
      </c>
      <c r="L22" s="5" t="s">
        <v>340</v>
      </c>
      <c r="R22" s="5" t="s">
        <v>338</v>
      </c>
      <c r="AH22" s="5" t="s">
        <v>339</v>
      </c>
      <c r="AU22" s="5" t="s">
        <v>341</v>
      </c>
      <c r="BA22" s="5" t="s">
        <v>338</v>
      </c>
      <c r="BE22" s="5" t="s">
        <v>339</v>
      </c>
      <c r="BF22" s="5" t="s">
        <v>340</v>
      </c>
      <c r="BH22" s="5" t="s">
        <v>339</v>
      </c>
      <c r="BL22" s="5" t="s">
        <v>339</v>
      </c>
      <c r="BM22" s="5" t="s">
        <v>340</v>
      </c>
      <c r="BO22" s="5" t="s">
        <v>339</v>
      </c>
      <c r="BP22" s="5" t="s">
        <v>340</v>
      </c>
      <c r="BR22" s="5" t="s">
        <v>342</v>
      </c>
      <c r="BT22" s="5" t="s">
        <v>342</v>
      </c>
      <c r="BW22" s="5" t="s">
        <v>342</v>
      </c>
    </row>
    <row r="23" ht="15.75" customHeight="1">
      <c r="B23" s="5" t="s">
        <v>343</v>
      </c>
      <c r="I23" s="5" t="s">
        <v>234</v>
      </c>
      <c r="J23" s="5" t="s">
        <v>234</v>
      </c>
      <c r="L23" s="5" t="s">
        <v>344</v>
      </c>
      <c r="R23" s="5" t="s">
        <v>343</v>
      </c>
      <c r="AH23" s="5" t="s">
        <v>234</v>
      </c>
      <c r="AU23" s="5" t="s">
        <v>345</v>
      </c>
      <c r="BA23" s="5" t="s">
        <v>343</v>
      </c>
      <c r="BE23" s="5" t="s">
        <v>234</v>
      </c>
      <c r="BF23" s="5" t="s">
        <v>344</v>
      </c>
      <c r="BH23" s="5" t="s">
        <v>234</v>
      </c>
      <c r="BL23" s="5" t="s">
        <v>234</v>
      </c>
      <c r="BM23" s="5" t="s">
        <v>344</v>
      </c>
      <c r="BO23" s="5" t="s">
        <v>234</v>
      </c>
      <c r="BP23" s="5" t="s">
        <v>344</v>
      </c>
      <c r="BR23" s="5" t="s">
        <v>346</v>
      </c>
      <c r="BT23" s="5" t="s">
        <v>346</v>
      </c>
      <c r="BW23" s="5" t="s">
        <v>346</v>
      </c>
    </row>
    <row r="24" ht="15.75" customHeight="1">
      <c r="B24" s="5" t="s">
        <v>347</v>
      </c>
      <c r="I24" s="5" t="s">
        <v>348</v>
      </c>
      <c r="J24" s="5" t="s">
        <v>348</v>
      </c>
      <c r="L24" s="5" t="s">
        <v>349</v>
      </c>
      <c r="R24" s="5" t="s">
        <v>347</v>
      </c>
      <c r="AH24" s="5" t="s">
        <v>348</v>
      </c>
      <c r="AU24" s="5" t="s">
        <v>350</v>
      </c>
      <c r="BA24" s="5" t="s">
        <v>347</v>
      </c>
      <c r="BE24" s="5" t="s">
        <v>348</v>
      </c>
      <c r="BF24" s="5" t="s">
        <v>349</v>
      </c>
      <c r="BH24" s="5" t="s">
        <v>348</v>
      </c>
      <c r="BL24" s="5" t="s">
        <v>348</v>
      </c>
      <c r="BM24" s="5" t="s">
        <v>349</v>
      </c>
      <c r="BO24" s="5" t="s">
        <v>348</v>
      </c>
      <c r="BP24" s="5" t="s">
        <v>349</v>
      </c>
      <c r="BR24" s="5" t="s">
        <v>351</v>
      </c>
      <c r="BT24" s="5" t="s">
        <v>351</v>
      </c>
      <c r="BW24" s="5" t="s">
        <v>351</v>
      </c>
    </row>
    <row r="25" ht="15.75" customHeight="1">
      <c r="B25" s="5" t="s">
        <v>352</v>
      </c>
      <c r="I25" s="5" t="s">
        <v>353</v>
      </c>
      <c r="J25" s="5" t="s">
        <v>353</v>
      </c>
      <c r="L25" s="5" t="s">
        <v>354</v>
      </c>
      <c r="R25" s="5" t="s">
        <v>352</v>
      </c>
      <c r="AH25" s="5" t="s">
        <v>353</v>
      </c>
      <c r="AU25" s="5" t="s">
        <v>355</v>
      </c>
      <c r="BA25" s="5" t="s">
        <v>352</v>
      </c>
      <c r="BE25" s="5" t="s">
        <v>353</v>
      </c>
      <c r="BF25" s="5" t="s">
        <v>354</v>
      </c>
      <c r="BH25" s="5" t="s">
        <v>353</v>
      </c>
      <c r="BL25" s="5" t="s">
        <v>353</v>
      </c>
      <c r="BM25" s="5" t="s">
        <v>354</v>
      </c>
      <c r="BO25" s="5" t="s">
        <v>353</v>
      </c>
      <c r="BP25" s="5" t="s">
        <v>354</v>
      </c>
      <c r="BR25" s="5" t="s">
        <v>356</v>
      </c>
      <c r="BT25" s="5" t="s">
        <v>356</v>
      </c>
      <c r="BW25" s="5" t="s">
        <v>356</v>
      </c>
    </row>
    <row r="26" ht="15.75" customHeight="1">
      <c r="B26" s="5" t="s">
        <v>357</v>
      </c>
      <c r="I26" s="5" t="s">
        <v>358</v>
      </c>
      <c r="J26" s="5" t="s">
        <v>358</v>
      </c>
      <c r="L26" s="5" t="s">
        <v>359</v>
      </c>
      <c r="R26" s="5" t="s">
        <v>357</v>
      </c>
      <c r="AH26" s="5" t="s">
        <v>358</v>
      </c>
      <c r="AU26" s="5" t="s">
        <v>360</v>
      </c>
      <c r="BA26" s="5" t="s">
        <v>357</v>
      </c>
      <c r="BE26" s="5" t="s">
        <v>358</v>
      </c>
      <c r="BF26" s="5" t="s">
        <v>359</v>
      </c>
      <c r="BH26" s="5" t="s">
        <v>358</v>
      </c>
      <c r="BL26" s="5" t="s">
        <v>358</v>
      </c>
      <c r="BM26" s="5" t="s">
        <v>359</v>
      </c>
      <c r="BO26" s="5" t="s">
        <v>358</v>
      </c>
      <c r="BP26" s="5" t="s">
        <v>359</v>
      </c>
      <c r="BR26" s="5" t="s">
        <v>361</v>
      </c>
      <c r="BT26" s="5" t="s">
        <v>361</v>
      </c>
      <c r="BW26" s="5" t="s">
        <v>361</v>
      </c>
    </row>
    <row r="27" ht="15.75" customHeight="1">
      <c r="B27" s="5" t="s">
        <v>362</v>
      </c>
      <c r="I27" s="5" t="s">
        <v>363</v>
      </c>
      <c r="J27" s="5" t="s">
        <v>363</v>
      </c>
      <c r="L27" s="5" t="s">
        <v>364</v>
      </c>
      <c r="R27" s="5" t="s">
        <v>362</v>
      </c>
      <c r="AH27" s="5" t="s">
        <v>363</v>
      </c>
      <c r="AU27" s="5" t="s">
        <v>365</v>
      </c>
      <c r="BA27" s="5" t="s">
        <v>362</v>
      </c>
      <c r="BE27" s="5" t="s">
        <v>363</v>
      </c>
      <c r="BF27" s="5" t="s">
        <v>364</v>
      </c>
      <c r="BH27" s="5" t="s">
        <v>363</v>
      </c>
      <c r="BL27" s="5" t="s">
        <v>363</v>
      </c>
      <c r="BM27" s="5" t="s">
        <v>364</v>
      </c>
      <c r="BO27" s="5" t="s">
        <v>363</v>
      </c>
      <c r="BP27" s="5" t="s">
        <v>364</v>
      </c>
      <c r="BR27" s="5" t="s">
        <v>366</v>
      </c>
      <c r="BT27" s="5" t="s">
        <v>366</v>
      </c>
      <c r="BW27" s="5" t="s">
        <v>366</v>
      </c>
    </row>
    <row r="28" ht="15.75" customHeight="1">
      <c r="B28" s="5" t="s">
        <v>367</v>
      </c>
      <c r="I28" s="5" t="s">
        <v>368</v>
      </c>
      <c r="J28" s="5" t="s">
        <v>368</v>
      </c>
      <c r="L28" s="5" t="s">
        <v>369</v>
      </c>
      <c r="R28" s="5" t="s">
        <v>367</v>
      </c>
      <c r="AH28" s="5" t="s">
        <v>368</v>
      </c>
      <c r="AU28" s="5" t="s">
        <v>370</v>
      </c>
      <c r="BA28" s="5" t="s">
        <v>367</v>
      </c>
      <c r="BE28" s="5" t="s">
        <v>368</v>
      </c>
      <c r="BF28" s="5" t="s">
        <v>369</v>
      </c>
      <c r="BH28" s="5" t="s">
        <v>368</v>
      </c>
      <c r="BL28" s="5" t="s">
        <v>368</v>
      </c>
      <c r="BM28" s="5" t="s">
        <v>369</v>
      </c>
      <c r="BO28" s="5" t="s">
        <v>368</v>
      </c>
      <c r="BP28" s="5" t="s">
        <v>369</v>
      </c>
      <c r="BR28" s="5" t="s">
        <v>371</v>
      </c>
      <c r="BT28" s="5" t="s">
        <v>371</v>
      </c>
      <c r="BW28" s="5" t="s">
        <v>371</v>
      </c>
    </row>
    <row r="29" ht="15.75" customHeight="1">
      <c r="B29" s="5" t="s">
        <v>372</v>
      </c>
      <c r="I29" s="5" t="s">
        <v>257</v>
      </c>
      <c r="J29" s="5" t="s">
        <v>257</v>
      </c>
      <c r="L29" s="5" t="s">
        <v>373</v>
      </c>
      <c r="R29" s="5" t="s">
        <v>372</v>
      </c>
      <c r="AH29" s="5" t="s">
        <v>257</v>
      </c>
      <c r="AU29" s="5" t="s">
        <v>374</v>
      </c>
      <c r="BA29" s="5" t="s">
        <v>372</v>
      </c>
      <c r="BE29" s="5" t="s">
        <v>257</v>
      </c>
      <c r="BF29" s="5" t="s">
        <v>373</v>
      </c>
      <c r="BH29" s="5" t="s">
        <v>257</v>
      </c>
      <c r="BL29" s="5" t="s">
        <v>257</v>
      </c>
      <c r="BM29" s="5" t="s">
        <v>373</v>
      </c>
      <c r="BO29" s="5" t="s">
        <v>257</v>
      </c>
      <c r="BP29" s="5" t="s">
        <v>373</v>
      </c>
      <c r="BR29" s="5" t="s">
        <v>375</v>
      </c>
      <c r="BT29" s="5" t="s">
        <v>375</v>
      </c>
      <c r="BW29" s="5" t="s">
        <v>375</v>
      </c>
    </row>
    <row r="30" ht="15.75" customHeight="1">
      <c r="B30" s="5" t="s">
        <v>376</v>
      </c>
      <c r="I30" s="5" t="s">
        <v>377</v>
      </c>
      <c r="J30" s="5" t="s">
        <v>377</v>
      </c>
      <c r="L30" s="5" t="s">
        <v>378</v>
      </c>
      <c r="R30" s="5" t="s">
        <v>376</v>
      </c>
      <c r="AH30" s="5" t="s">
        <v>377</v>
      </c>
      <c r="AU30" s="5" t="s">
        <v>379</v>
      </c>
      <c r="BA30" s="5" t="s">
        <v>376</v>
      </c>
      <c r="BE30" s="5" t="s">
        <v>377</v>
      </c>
      <c r="BF30" s="5" t="s">
        <v>378</v>
      </c>
      <c r="BH30" s="5" t="s">
        <v>377</v>
      </c>
      <c r="BL30" s="5" t="s">
        <v>377</v>
      </c>
      <c r="BM30" s="5" t="s">
        <v>378</v>
      </c>
      <c r="BO30" s="5" t="s">
        <v>377</v>
      </c>
      <c r="BP30" s="5" t="s">
        <v>378</v>
      </c>
      <c r="BR30" s="5" t="s">
        <v>338</v>
      </c>
      <c r="BT30" s="5" t="s">
        <v>338</v>
      </c>
      <c r="BW30" s="5" t="s">
        <v>338</v>
      </c>
    </row>
    <row r="31" ht="15.75" customHeight="1">
      <c r="B31" s="5" t="s">
        <v>380</v>
      </c>
      <c r="I31" s="5" t="s">
        <v>381</v>
      </c>
      <c r="J31" s="5" t="s">
        <v>381</v>
      </c>
      <c r="L31" s="5" t="s">
        <v>382</v>
      </c>
      <c r="R31" s="5" t="s">
        <v>380</v>
      </c>
      <c r="AH31" s="5" t="s">
        <v>381</v>
      </c>
      <c r="AU31" s="5" t="s">
        <v>383</v>
      </c>
      <c r="BA31" s="5" t="s">
        <v>380</v>
      </c>
      <c r="BE31" s="5" t="s">
        <v>381</v>
      </c>
      <c r="BF31" s="5" t="s">
        <v>382</v>
      </c>
      <c r="BH31" s="5" t="s">
        <v>381</v>
      </c>
      <c r="BL31" s="5" t="s">
        <v>381</v>
      </c>
      <c r="BM31" s="5" t="s">
        <v>382</v>
      </c>
      <c r="BO31" s="5" t="s">
        <v>381</v>
      </c>
      <c r="BP31" s="5" t="s">
        <v>382</v>
      </c>
      <c r="BR31" s="5" t="s">
        <v>384</v>
      </c>
      <c r="BT31" s="5" t="s">
        <v>384</v>
      </c>
      <c r="BW31" s="5" t="s">
        <v>384</v>
      </c>
    </row>
    <row r="32" ht="15.75" customHeight="1">
      <c r="B32" s="5" t="s">
        <v>385</v>
      </c>
      <c r="L32" s="5" t="s">
        <v>386</v>
      </c>
      <c r="R32" s="5" t="s">
        <v>385</v>
      </c>
      <c r="AU32" s="5" t="s">
        <v>387</v>
      </c>
      <c r="BA32" s="5" t="s">
        <v>385</v>
      </c>
      <c r="BF32" s="5" t="s">
        <v>386</v>
      </c>
      <c r="BM32" s="5" t="s">
        <v>386</v>
      </c>
      <c r="BP32" s="5" t="s">
        <v>386</v>
      </c>
      <c r="BR32" s="5" t="s">
        <v>388</v>
      </c>
      <c r="BT32" s="5" t="s">
        <v>388</v>
      </c>
      <c r="BW32" s="5" t="s">
        <v>388</v>
      </c>
    </row>
    <row r="33" ht="15.75" customHeight="1">
      <c r="B33" s="5" t="s">
        <v>389</v>
      </c>
      <c r="L33" s="5" t="s">
        <v>390</v>
      </c>
      <c r="R33" s="5" t="s">
        <v>389</v>
      </c>
      <c r="AU33" s="5" t="s">
        <v>391</v>
      </c>
      <c r="BA33" s="5" t="s">
        <v>389</v>
      </c>
      <c r="BF33" s="5" t="s">
        <v>390</v>
      </c>
      <c r="BM33" s="5" t="s">
        <v>390</v>
      </c>
      <c r="BP33" s="5" t="s">
        <v>390</v>
      </c>
      <c r="BR33" s="5" t="s">
        <v>392</v>
      </c>
      <c r="BT33" s="5" t="s">
        <v>392</v>
      </c>
      <c r="BW33" s="5" t="s">
        <v>392</v>
      </c>
    </row>
    <row r="34" ht="15.75" customHeight="1">
      <c r="B34" s="5" t="s">
        <v>393</v>
      </c>
      <c r="L34" s="5" t="s">
        <v>394</v>
      </c>
      <c r="R34" s="5" t="s">
        <v>393</v>
      </c>
      <c r="AU34" s="5" t="s">
        <v>395</v>
      </c>
      <c r="BA34" s="5" t="s">
        <v>393</v>
      </c>
      <c r="BF34" s="5" t="s">
        <v>394</v>
      </c>
      <c r="BM34" s="5" t="s">
        <v>394</v>
      </c>
      <c r="BP34" s="5" t="s">
        <v>394</v>
      </c>
      <c r="BR34" s="5" t="s">
        <v>396</v>
      </c>
      <c r="BT34" s="5" t="s">
        <v>396</v>
      </c>
      <c r="BW34" s="5" t="s">
        <v>396</v>
      </c>
    </row>
    <row r="35" ht="15.75" customHeight="1">
      <c r="B35" s="5" t="s">
        <v>397</v>
      </c>
      <c r="L35" s="5" t="s">
        <v>398</v>
      </c>
      <c r="R35" s="5" t="s">
        <v>397</v>
      </c>
      <c r="AU35" s="5" t="s">
        <v>399</v>
      </c>
      <c r="BA35" s="5" t="s">
        <v>397</v>
      </c>
      <c r="BF35" s="5" t="s">
        <v>398</v>
      </c>
      <c r="BM35" s="5" t="s">
        <v>398</v>
      </c>
      <c r="BP35" s="5" t="s">
        <v>398</v>
      </c>
      <c r="BR35" s="5" t="s">
        <v>400</v>
      </c>
      <c r="BT35" s="5" t="s">
        <v>400</v>
      </c>
      <c r="BW35" s="5" t="s">
        <v>400</v>
      </c>
    </row>
    <row r="36" ht="15.75" customHeight="1">
      <c r="B36" s="5" t="s">
        <v>401</v>
      </c>
      <c r="L36" s="5" t="s">
        <v>402</v>
      </c>
      <c r="R36" s="5" t="s">
        <v>401</v>
      </c>
      <c r="AU36" s="5" t="s">
        <v>403</v>
      </c>
      <c r="BA36" s="5" t="s">
        <v>401</v>
      </c>
      <c r="BF36" s="5" t="s">
        <v>402</v>
      </c>
      <c r="BM36" s="5" t="s">
        <v>402</v>
      </c>
      <c r="BP36" s="5" t="s">
        <v>402</v>
      </c>
      <c r="BR36" s="5" t="s">
        <v>404</v>
      </c>
      <c r="BT36" s="5" t="s">
        <v>404</v>
      </c>
      <c r="BW36" s="5" t="s">
        <v>404</v>
      </c>
    </row>
    <row r="37" ht="15.75" customHeight="1">
      <c r="B37" s="5" t="s">
        <v>405</v>
      </c>
      <c r="L37" s="5" t="s">
        <v>406</v>
      </c>
      <c r="R37" s="5" t="s">
        <v>405</v>
      </c>
      <c r="AU37" s="5" t="s">
        <v>407</v>
      </c>
      <c r="BA37" s="5" t="s">
        <v>405</v>
      </c>
      <c r="BF37" s="5" t="s">
        <v>406</v>
      </c>
      <c r="BM37" s="5" t="s">
        <v>406</v>
      </c>
      <c r="BP37" s="5" t="s">
        <v>406</v>
      </c>
      <c r="BR37" s="5" t="s">
        <v>408</v>
      </c>
      <c r="BT37" s="5" t="s">
        <v>408</v>
      </c>
      <c r="BW37" s="5" t="s">
        <v>408</v>
      </c>
    </row>
    <row r="38" ht="15.75" customHeight="1">
      <c r="B38" s="5" t="s">
        <v>409</v>
      </c>
      <c r="L38" s="5" t="s">
        <v>410</v>
      </c>
      <c r="R38" s="5" t="s">
        <v>409</v>
      </c>
      <c r="AU38" s="5" t="s">
        <v>411</v>
      </c>
      <c r="BA38" s="5" t="s">
        <v>409</v>
      </c>
      <c r="BF38" s="5" t="s">
        <v>410</v>
      </c>
      <c r="BM38" s="5" t="s">
        <v>410</v>
      </c>
      <c r="BP38" s="5" t="s">
        <v>410</v>
      </c>
      <c r="BR38" s="5" t="s">
        <v>412</v>
      </c>
      <c r="BT38" s="5" t="s">
        <v>412</v>
      </c>
      <c r="BW38" s="5" t="s">
        <v>412</v>
      </c>
    </row>
    <row r="39" ht="15.75" customHeight="1">
      <c r="B39" s="5" t="s">
        <v>413</v>
      </c>
      <c r="L39" s="5" t="s">
        <v>414</v>
      </c>
      <c r="R39" s="5" t="s">
        <v>413</v>
      </c>
      <c r="AU39" s="5" t="s">
        <v>415</v>
      </c>
      <c r="BA39" s="5" t="s">
        <v>413</v>
      </c>
      <c r="BF39" s="5" t="s">
        <v>414</v>
      </c>
      <c r="BM39" s="5" t="s">
        <v>414</v>
      </c>
      <c r="BP39" s="5" t="s">
        <v>414</v>
      </c>
      <c r="BR39" s="5" t="s">
        <v>416</v>
      </c>
      <c r="BT39" s="5" t="s">
        <v>416</v>
      </c>
      <c r="BW39" s="5" t="s">
        <v>416</v>
      </c>
    </row>
    <row r="40" ht="15.75" customHeight="1">
      <c r="B40" s="5" t="s">
        <v>417</v>
      </c>
      <c r="L40" s="5" t="s">
        <v>418</v>
      </c>
      <c r="R40" s="5" t="s">
        <v>417</v>
      </c>
      <c r="AU40" s="5" t="s">
        <v>419</v>
      </c>
      <c r="BA40" s="5" t="s">
        <v>417</v>
      </c>
      <c r="BF40" s="5" t="s">
        <v>418</v>
      </c>
      <c r="BM40" s="5" t="s">
        <v>418</v>
      </c>
      <c r="BP40" s="5" t="s">
        <v>418</v>
      </c>
      <c r="BR40" s="5" t="s">
        <v>420</v>
      </c>
      <c r="BT40" s="5" t="s">
        <v>420</v>
      </c>
      <c r="BW40" s="5" t="s">
        <v>420</v>
      </c>
    </row>
    <row r="41" ht="15.75" customHeight="1">
      <c r="B41" s="5" t="s">
        <v>421</v>
      </c>
      <c r="L41" s="5" t="s">
        <v>422</v>
      </c>
      <c r="R41" s="5" t="s">
        <v>421</v>
      </c>
      <c r="AU41" s="5" t="s">
        <v>423</v>
      </c>
      <c r="BA41" s="5" t="s">
        <v>421</v>
      </c>
      <c r="BF41" s="5" t="s">
        <v>422</v>
      </c>
      <c r="BM41" s="5" t="s">
        <v>422</v>
      </c>
      <c r="BP41" s="5" t="s">
        <v>422</v>
      </c>
      <c r="BR41" s="5" t="s">
        <v>424</v>
      </c>
      <c r="BT41" s="5" t="s">
        <v>424</v>
      </c>
      <c r="BW41" s="5" t="s">
        <v>424</v>
      </c>
    </row>
    <row r="42" ht="15.75" customHeight="1">
      <c r="B42" s="5" t="s">
        <v>425</v>
      </c>
      <c r="L42" s="5" t="s">
        <v>426</v>
      </c>
      <c r="R42" s="5" t="s">
        <v>425</v>
      </c>
      <c r="AU42" s="5" t="s">
        <v>427</v>
      </c>
      <c r="BA42" s="5" t="s">
        <v>425</v>
      </c>
      <c r="BF42" s="5" t="s">
        <v>426</v>
      </c>
      <c r="BM42" s="5" t="s">
        <v>426</v>
      </c>
      <c r="BP42" s="5" t="s">
        <v>426</v>
      </c>
      <c r="BR42" s="5" t="s">
        <v>326</v>
      </c>
      <c r="BT42" s="5" t="s">
        <v>326</v>
      </c>
      <c r="BW42" s="5" t="s">
        <v>326</v>
      </c>
    </row>
    <row r="43" ht="15.75" customHeight="1">
      <c r="B43" s="5" t="s">
        <v>428</v>
      </c>
      <c r="L43" s="5" t="s">
        <v>429</v>
      </c>
      <c r="R43" s="5" t="s">
        <v>428</v>
      </c>
      <c r="AU43" s="5" t="s">
        <v>430</v>
      </c>
      <c r="BA43" s="5" t="s">
        <v>428</v>
      </c>
      <c r="BF43" s="5" t="s">
        <v>429</v>
      </c>
      <c r="BM43" s="5" t="s">
        <v>429</v>
      </c>
      <c r="BP43" s="5" t="s">
        <v>429</v>
      </c>
      <c r="BR43" s="5" t="s">
        <v>431</v>
      </c>
      <c r="BT43" s="5" t="s">
        <v>431</v>
      </c>
      <c r="BW43" s="5" t="s">
        <v>431</v>
      </c>
    </row>
    <row r="44" ht="15.75" customHeight="1">
      <c r="B44" s="5" t="s">
        <v>432</v>
      </c>
      <c r="L44" s="5" t="s">
        <v>433</v>
      </c>
      <c r="R44" s="5" t="s">
        <v>432</v>
      </c>
      <c r="AU44" s="5" t="s">
        <v>434</v>
      </c>
      <c r="BA44" s="5" t="s">
        <v>432</v>
      </c>
      <c r="BF44" s="5" t="s">
        <v>433</v>
      </c>
      <c r="BM44" s="5" t="s">
        <v>433</v>
      </c>
      <c r="BP44" s="5" t="s">
        <v>433</v>
      </c>
      <c r="BR44" s="5" t="s">
        <v>435</v>
      </c>
      <c r="BT44" s="5" t="s">
        <v>435</v>
      </c>
      <c r="BW44" s="5" t="s">
        <v>435</v>
      </c>
    </row>
    <row r="45" ht="15.75" customHeight="1">
      <c r="B45" s="5" t="s">
        <v>436</v>
      </c>
      <c r="L45" s="5" t="s">
        <v>437</v>
      </c>
      <c r="R45" s="5" t="s">
        <v>436</v>
      </c>
      <c r="AU45" s="5" t="s">
        <v>438</v>
      </c>
      <c r="BA45" s="5" t="s">
        <v>436</v>
      </c>
      <c r="BF45" s="5" t="s">
        <v>437</v>
      </c>
      <c r="BM45" s="5" t="s">
        <v>437</v>
      </c>
      <c r="BP45" s="5" t="s">
        <v>437</v>
      </c>
      <c r="BR45" s="5" t="s">
        <v>439</v>
      </c>
      <c r="BT45" s="5" t="s">
        <v>439</v>
      </c>
      <c r="BW45" s="5" t="s">
        <v>439</v>
      </c>
    </row>
    <row r="46" ht="15.75" customHeight="1">
      <c r="B46" s="5" t="s">
        <v>440</v>
      </c>
      <c r="L46" s="5" t="s">
        <v>441</v>
      </c>
      <c r="R46" s="5" t="s">
        <v>440</v>
      </c>
      <c r="AU46" s="5" t="s">
        <v>442</v>
      </c>
      <c r="BA46" s="5" t="s">
        <v>440</v>
      </c>
      <c r="BF46" s="5" t="s">
        <v>441</v>
      </c>
      <c r="BM46" s="5" t="s">
        <v>441</v>
      </c>
      <c r="BP46" s="5" t="s">
        <v>441</v>
      </c>
      <c r="BR46" s="5" t="s">
        <v>393</v>
      </c>
      <c r="BT46" s="5" t="s">
        <v>393</v>
      </c>
      <c r="BW46" s="5" t="s">
        <v>393</v>
      </c>
    </row>
    <row r="47" ht="15.75" customHeight="1">
      <c r="B47" s="5" t="s">
        <v>443</v>
      </c>
      <c r="L47" s="5" t="s">
        <v>444</v>
      </c>
      <c r="R47" s="5" t="s">
        <v>443</v>
      </c>
      <c r="AU47" s="5" t="s">
        <v>445</v>
      </c>
      <c r="BA47" s="5" t="s">
        <v>443</v>
      </c>
      <c r="BF47" s="5" t="s">
        <v>444</v>
      </c>
      <c r="BM47" s="5" t="s">
        <v>444</v>
      </c>
      <c r="BP47" s="5" t="s">
        <v>444</v>
      </c>
      <c r="BR47" s="5" t="s">
        <v>446</v>
      </c>
      <c r="BT47" s="5" t="s">
        <v>446</v>
      </c>
      <c r="BW47" s="5" t="s">
        <v>446</v>
      </c>
    </row>
    <row r="48" ht="15.75" customHeight="1">
      <c r="B48" s="5" t="s">
        <v>447</v>
      </c>
      <c r="L48" s="5" t="s">
        <v>448</v>
      </c>
      <c r="R48" s="5" t="s">
        <v>447</v>
      </c>
      <c r="AU48" s="5" t="s">
        <v>449</v>
      </c>
      <c r="BA48" s="5" t="s">
        <v>447</v>
      </c>
      <c r="BF48" s="5" t="s">
        <v>448</v>
      </c>
      <c r="BM48" s="5" t="s">
        <v>448</v>
      </c>
      <c r="BP48" s="5" t="s">
        <v>448</v>
      </c>
      <c r="BR48" s="5" t="s">
        <v>450</v>
      </c>
      <c r="BT48" s="5" t="s">
        <v>450</v>
      </c>
      <c r="BW48" s="5" t="s">
        <v>450</v>
      </c>
    </row>
    <row r="49" ht="15.75" customHeight="1">
      <c r="B49" s="5" t="s">
        <v>451</v>
      </c>
      <c r="L49" s="5" t="s">
        <v>452</v>
      </c>
      <c r="R49" s="5" t="s">
        <v>451</v>
      </c>
      <c r="AU49" s="5" t="s">
        <v>453</v>
      </c>
      <c r="BA49" s="5" t="s">
        <v>451</v>
      </c>
      <c r="BF49" s="5" t="s">
        <v>452</v>
      </c>
      <c r="BM49" s="5" t="s">
        <v>452</v>
      </c>
      <c r="BP49" s="5" t="s">
        <v>452</v>
      </c>
      <c r="BR49" s="5" t="s">
        <v>357</v>
      </c>
      <c r="BT49" s="5" t="s">
        <v>357</v>
      </c>
      <c r="BW49" s="5" t="s">
        <v>357</v>
      </c>
    </row>
    <row r="50" ht="15.75" customHeight="1">
      <c r="B50" s="5" t="s">
        <v>454</v>
      </c>
      <c r="L50" s="5" t="s">
        <v>455</v>
      </c>
      <c r="R50" s="5" t="s">
        <v>454</v>
      </c>
      <c r="AU50" s="5" t="s">
        <v>456</v>
      </c>
      <c r="BA50" s="5" t="s">
        <v>454</v>
      </c>
      <c r="BF50" s="5" t="s">
        <v>455</v>
      </c>
      <c r="BM50" s="5" t="s">
        <v>455</v>
      </c>
      <c r="BP50" s="5" t="s">
        <v>455</v>
      </c>
      <c r="BR50" s="5" t="s">
        <v>457</v>
      </c>
      <c r="BT50" s="5" t="s">
        <v>457</v>
      </c>
      <c r="BW50" s="5" t="s">
        <v>457</v>
      </c>
    </row>
    <row r="51" ht="15.75" customHeight="1">
      <c r="B51" s="5" t="s">
        <v>458</v>
      </c>
      <c r="L51" s="5" t="s">
        <v>459</v>
      </c>
      <c r="R51" s="5" t="s">
        <v>458</v>
      </c>
      <c r="AU51" s="5" t="s">
        <v>460</v>
      </c>
      <c r="BA51" s="5" t="s">
        <v>458</v>
      </c>
      <c r="BF51" s="5" t="s">
        <v>459</v>
      </c>
      <c r="BM51" s="5" t="s">
        <v>459</v>
      </c>
      <c r="BP51" s="5" t="s">
        <v>459</v>
      </c>
      <c r="BR51" s="5" t="s">
        <v>461</v>
      </c>
      <c r="BT51" s="5" t="s">
        <v>461</v>
      </c>
      <c r="BW51" s="5" t="s">
        <v>461</v>
      </c>
    </row>
    <row r="52" ht="15.75" customHeight="1">
      <c r="B52" s="5" t="s">
        <v>462</v>
      </c>
      <c r="L52" s="5" t="s">
        <v>463</v>
      </c>
      <c r="R52" s="5" t="s">
        <v>462</v>
      </c>
      <c r="AU52" s="5" t="s">
        <v>464</v>
      </c>
      <c r="BA52" s="5" t="s">
        <v>462</v>
      </c>
      <c r="BF52" s="5" t="s">
        <v>463</v>
      </c>
      <c r="BM52" s="5" t="s">
        <v>463</v>
      </c>
      <c r="BP52" s="5" t="s">
        <v>463</v>
      </c>
      <c r="BR52" s="5" t="s">
        <v>465</v>
      </c>
      <c r="BT52" s="5" t="s">
        <v>465</v>
      </c>
      <c r="BW52" s="5" t="s">
        <v>465</v>
      </c>
    </row>
    <row r="53" ht="15.75" customHeight="1">
      <c r="B53" s="5" t="s">
        <v>466</v>
      </c>
      <c r="R53" s="5" t="s">
        <v>466</v>
      </c>
      <c r="AU53" s="5" t="s">
        <v>467</v>
      </c>
      <c r="BA53" s="5" t="s">
        <v>466</v>
      </c>
      <c r="BR53" s="5" t="s">
        <v>468</v>
      </c>
      <c r="BT53" s="5" t="s">
        <v>468</v>
      </c>
      <c r="BW53" s="5" t="s">
        <v>468</v>
      </c>
    </row>
    <row r="54" ht="15.75" customHeight="1">
      <c r="B54" s="5" t="s">
        <v>469</v>
      </c>
      <c r="R54" s="5" t="s">
        <v>469</v>
      </c>
      <c r="AU54" s="5" t="s">
        <v>470</v>
      </c>
      <c r="BA54" s="5" t="s">
        <v>469</v>
      </c>
      <c r="BR54" s="5" t="s">
        <v>471</v>
      </c>
      <c r="BT54" s="5" t="s">
        <v>471</v>
      </c>
      <c r="BW54" s="5" t="s">
        <v>471</v>
      </c>
    </row>
    <row r="55" ht="15.75" customHeight="1">
      <c r="B55" s="5" t="s">
        <v>472</v>
      </c>
      <c r="R55" s="5" t="s">
        <v>472</v>
      </c>
      <c r="AU55" s="5" t="s">
        <v>473</v>
      </c>
      <c r="BA55" s="5" t="s">
        <v>472</v>
      </c>
      <c r="BR55" s="5" t="s">
        <v>474</v>
      </c>
      <c r="BT55" s="5" t="s">
        <v>474</v>
      </c>
      <c r="BW55" s="5" t="s">
        <v>474</v>
      </c>
    </row>
    <row r="56" ht="15.75" customHeight="1">
      <c r="B56" s="5" t="s">
        <v>475</v>
      </c>
      <c r="R56" s="5" t="s">
        <v>475</v>
      </c>
      <c r="AU56" s="5" t="s">
        <v>476</v>
      </c>
      <c r="BA56" s="5" t="s">
        <v>475</v>
      </c>
      <c r="BR56" s="5" t="s">
        <v>477</v>
      </c>
      <c r="BT56" s="5" t="s">
        <v>477</v>
      </c>
      <c r="BW56" s="5" t="s">
        <v>477</v>
      </c>
    </row>
    <row r="57" ht="15.75" customHeight="1">
      <c r="B57" s="5" t="s">
        <v>478</v>
      </c>
      <c r="R57" s="5" t="s">
        <v>478</v>
      </c>
      <c r="AU57" s="5" t="s">
        <v>479</v>
      </c>
      <c r="BA57" s="5" t="s">
        <v>478</v>
      </c>
      <c r="BR57" s="5" t="s">
        <v>480</v>
      </c>
      <c r="BT57" s="5" t="s">
        <v>480</v>
      </c>
      <c r="BW57" s="5" t="s">
        <v>480</v>
      </c>
    </row>
    <row r="58" ht="15.75" customHeight="1">
      <c r="B58" s="5" t="s">
        <v>481</v>
      </c>
      <c r="R58" s="5" t="s">
        <v>481</v>
      </c>
      <c r="AU58" s="5" t="s">
        <v>482</v>
      </c>
      <c r="BA58" s="5" t="s">
        <v>481</v>
      </c>
      <c r="BR58" s="5" t="s">
        <v>483</v>
      </c>
      <c r="BT58" s="5" t="s">
        <v>483</v>
      </c>
      <c r="BW58" s="5" t="s">
        <v>483</v>
      </c>
    </row>
    <row r="59" ht="15.75" customHeight="1">
      <c r="B59" s="5" t="s">
        <v>484</v>
      </c>
      <c r="R59" s="5" t="s">
        <v>484</v>
      </c>
      <c r="AU59" s="5" t="s">
        <v>485</v>
      </c>
      <c r="BA59" s="5" t="s">
        <v>484</v>
      </c>
      <c r="BR59" s="5" t="s">
        <v>486</v>
      </c>
      <c r="BT59" s="5" t="s">
        <v>486</v>
      </c>
      <c r="BW59" s="5" t="s">
        <v>486</v>
      </c>
    </row>
    <row r="60" ht="15.75" customHeight="1">
      <c r="B60" s="5" t="s">
        <v>487</v>
      </c>
      <c r="R60" s="5" t="s">
        <v>487</v>
      </c>
      <c r="AU60" s="5" t="s">
        <v>488</v>
      </c>
      <c r="BA60" s="5" t="s">
        <v>487</v>
      </c>
      <c r="BR60" s="5" t="s">
        <v>489</v>
      </c>
      <c r="BT60" s="5" t="s">
        <v>489</v>
      </c>
      <c r="BW60" s="5" t="s">
        <v>489</v>
      </c>
    </row>
    <row r="61" ht="15.75" customHeight="1">
      <c r="B61" s="5" t="s">
        <v>490</v>
      </c>
      <c r="R61" s="5" t="s">
        <v>490</v>
      </c>
      <c r="AU61" s="5" t="s">
        <v>491</v>
      </c>
      <c r="BA61" s="5" t="s">
        <v>490</v>
      </c>
      <c r="BR61" s="5" t="s">
        <v>492</v>
      </c>
      <c r="BT61" s="5" t="s">
        <v>492</v>
      </c>
      <c r="BW61" s="5" t="s">
        <v>492</v>
      </c>
    </row>
    <row r="62" ht="15.75" customHeight="1">
      <c r="B62" s="5" t="s">
        <v>493</v>
      </c>
      <c r="R62" s="5" t="s">
        <v>493</v>
      </c>
      <c r="AU62" s="5" t="s">
        <v>494</v>
      </c>
      <c r="BA62" s="5" t="s">
        <v>493</v>
      </c>
      <c r="BR62" s="5" t="s">
        <v>495</v>
      </c>
      <c r="BT62" s="5" t="s">
        <v>495</v>
      </c>
      <c r="BW62" s="5" t="s">
        <v>495</v>
      </c>
    </row>
    <row r="63" ht="15.75" customHeight="1">
      <c r="B63" s="5" t="s">
        <v>496</v>
      </c>
      <c r="R63" s="5" t="s">
        <v>496</v>
      </c>
      <c r="AU63" s="5" t="s">
        <v>497</v>
      </c>
      <c r="BA63" s="5" t="s">
        <v>496</v>
      </c>
      <c r="BR63" s="5" t="s">
        <v>498</v>
      </c>
      <c r="BT63" s="5" t="s">
        <v>498</v>
      </c>
      <c r="BW63" s="5" t="s">
        <v>498</v>
      </c>
    </row>
    <row r="64" ht="15.75" customHeight="1">
      <c r="B64" s="5" t="s">
        <v>499</v>
      </c>
      <c r="R64" s="5" t="s">
        <v>499</v>
      </c>
      <c r="AU64" s="5" t="s">
        <v>500</v>
      </c>
      <c r="BA64" s="5" t="s">
        <v>499</v>
      </c>
      <c r="BR64" s="5" t="s">
        <v>501</v>
      </c>
      <c r="BT64" s="5" t="s">
        <v>501</v>
      </c>
      <c r="BW64" s="5" t="s">
        <v>501</v>
      </c>
    </row>
    <row r="65" ht="15.75" customHeight="1">
      <c r="B65" s="5" t="s">
        <v>502</v>
      </c>
      <c r="R65" s="5" t="s">
        <v>502</v>
      </c>
      <c r="AU65" s="5" t="s">
        <v>503</v>
      </c>
      <c r="BA65" s="5" t="s">
        <v>502</v>
      </c>
      <c r="BR65" s="5" t="s">
        <v>504</v>
      </c>
      <c r="BT65" s="5" t="s">
        <v>504</v>
      </c>
      <c r="BW65" s="5" t="s">
        <v>504</v>
      </c>
    </row>
    <row r="66" ht="15.75" customHeight="1">
      <c r="B66" s="5" t="s">
        <v>505</v>
      </c>
      <c r="R66" s="5" t="s">
        <v>505</v>
      </c>
      <c r="AU66" s="5" t="s">
        <v>506</v>
      </c>
      <c r="BA66" s="5" t="s">
        <v>505</v>
      </c>
      <c r="BR66" s="5" t="s">
        <v>507</v>
      </c>
      <c r="BT66" s="5" t="s">
        <v>507</v>
      </c>
      <c r="BW66" s="5" t="s">
        <v>507</v>
      </c>
    </row>
    <row r="67" ht="15.75" customHeight="1">
      <c r="B67" s="5" t="s">
        <v>508</v>
      </c>
      <c r="R67" s="5" t="s">
        <v>508</v>
      </c>
      <c r="AU67" s="5" t="s">
        <v>509</v>
      </c>
      <c r="BA67" s="5" t="s">
        <v>508</v>
      </c>
      <c r="BR67" s="5" t="s">
        <v>510</v>
      </c>
      <c r="BT67" s="5" t="s">
        <v>510</v>
      </c>
      <c r="BW67" s="5" t="s">
        <v>510</v>
      </c>
    </row>
    <row r="68" ht="15.75" customHeight="1">
      <c r="B68" s="5" t="s">
        <v>511</v>
      </c>
      <c r="R68" s="5" t="s">
        <v>511</v>
      </c>
      <c r="AU68" s="5" t="s">
        <v>512</v>
      </c>
      <c r="BA68" s="5" t="s">
        <v>511</v>
      </c>
      <c r="BR68" s="5" t="s">
        <v>513</v>
      </c>
      <c r="BT68" s="5" t="s">
        <v>513</v>
      </c>
      <c r="BW68" s="5" t="s">
        <v>513</v>
      </c>
    </row>
    <row r="69" ht="15.75" customHeight="1">
      <c r="B69" s="5" t="s">
        <v>514</v>
      </c>
      <c r="R69" s="5" t="s">
        <v>514</v>
      </c>
      <c r="AU69" s="5" t="s">
        <v>515</v>
      </c>
      <c r="BA69" s="5" t="s">
        <v>514</v>
      </c>
      <c r="BR69" s="5" t="s">
        <v>516</v>
      </c>
      <c r="BT69" s="5" t="s">
        <v>516</v>
      </c>
      <c r="BW69" s="5" t="s">
        <v>516</v>
      </c>
    </row>
    <row r="70" ht="15.75" customHeight="1">
      <c r="B70" s="5" t="s">
        <v>517</v>
      </c>
      <c r="R70" s="5" t="s">
        <v>517</v>
      </c>
      <c r="AU70" s="5" t="s">
        <v>518</v>
      </c>
      <c r="BA70" s="5" t="s">
        <v>517</v>
      </c>
      <c r="BR70" s="5" t="s">
        <v>519</v>
      </c>
      <c r="BT70" s="5" t="s">
        <v>519</v>
      </c>
      <c r="BW70" s="5" t="s">
        <v>519</v>
      </c>
    </row>
    <row r="71" ht="15.75" customHeight="1">
      <c r="B71" s="5" t="s">
        <v>520</v>
      </c>
      <c r="R71" s="5" t="s">
        <v>520</v>
      </c>
      <c r="AU71" s="5" t="s">
        <v>521</v>
      </c>
      <c r="BA71" s="5" t="s">
        <v>520</v>
      </c>
      <c r="BR71" s="5" t="s">
        <v>522</v>
      </c>
      <c r="BT71" s="5" t="s">
        <v>522</v>
      </c>
      <c r="BW71" s="5" t="s">
        <v>522</v>
      </c>
    </row>
    <row r="72" ht="15.75" customHeight="1">
      <c r="B72" s="5" t="s">
        <v>523</v>
      </c>
      <c r="R72" s="5" t="s">
        <v>523</v>
      </c>
      <c r="AU72" s="5" t="s">
        <v>524</v>
      </c>
      <c r="BA72" s="5" t="s">
        <v>523</v>
      </c>
      <c r="BR72" s="5" t="s">
        <v>525</v>
      </c>
      <c r="BT72" s="5" t="s">
        <v>525</v>
      </c>
      <c r="BW72" s="5" t="s">
        <v>525</v>
      </c>
    </row>
    <row r="73" ht="15.75" customHeight="1">
      <c r="B73" s="5" t="s">
        <v>526</v>
      </c>
      <c r="R73" s="5" t="s">
        <v>526</v>
      </c>
      <c r="AU73" s="5" t="s">
        <v>527</v>
      </c>
      <c r="BA73" s="5" t="s">
        <v>526</v>
      </c>
      <c r="BR73" s="5" t="s">
        <v>528</v>
      </c>
      <c r="BT73" s="5" t="s">
        <v>528</v>
      </c>
      <c r="BW73" s="5" t="s">
        <v>528</v>
      </c>
    </row>
    <row r="74" ht="15.75" customHeight="1">
      <c r="B74" s="5" t="s">
        <v>529</v>
      </c>
      <c r="R74" s="5" t="s">
        <v>529</v>
      </c>
      <c r="AU74" s="5" t="s">
        <v>530</v>
      </c>
      <c r="BA74" s="5" t="s">
        <v>529</v>
      </c>
      <c r="BR74" s="5" t="s">
        <v>481</v>
      </c>
      <c r="BT74" s="5" t="s">
        <v>481</v>
      </c>
      <c r="BW74" s="5" t="s">
        <v>481</v>
      </c>
    </row>
    <row r="75" ht="15.75" customHeight="1">
      <c r="B75" s="5" t="s">
        <v>531</v>
      </c>
      <c r="R75" s="5" t="s">
        <v>531</v>
      </c>
      <c r="AU75" s="5" t="s">
        <v>532</v>
      </c>
      <c r="BA75" s="5" t="s">
        <v>531</v>
      </c>
      <c r="BR75" s="5" t="s">
        <v>533</v>
      </c>
      <c r="BT75" s="5" t="s">
        <v>533</v>
      </c>
      <c r="BW75" s="5" t="s">
        <v>533</v>
      </c>
    </row>
    <row r="76" ht="15.75" customHeight="1">
      <c r="B76" s="5" t="s">
        <v>534</v>
      </c>
      <c r="R76" s="5" t="s">
        <v>534</v>
      </c>
      <c r="AU76" s="5" t="s">
        <v>535</v>
      </c>
      <c r="BA76" s="5" t="s">
        <v>534</v>
      </c>
      <c r="BR76" s="5" t="s">
        <v>536</v>
      </c>
      <c r="BT76" s="5" t="s">
        <v>536</v>
      </c>
      <c r="BW76" s="5" t="s">
        <v>536</v>
      </c>
    </row>
    <row r="77" ht="15.75" customHeight="1">
      <c r="B77" s="5" t="s">
        <v>537</v>
      </c>
      <c r="R77" s="5" t="s">
        <v>537</v>
      </c>
      <c r="AU77" s="5" t="s">
        <v>538</v>
      </c>
      <c r="BA77" s="5" t="s">
        <v>537</v>
      </c>
      <c r="BR77" s="5" t="s">
        <v>539</v>
      </c>
      <c r="BT77" s="5" t="s">
        <v>539</v>
      </c>
      <c r="BW77" s="5" t="s">
        <v>539</v>
      </c>
    </row>
    <row r="78" ht="15.75" customHeight="1">
      <c r="B78" s="5" t="s">
        <v>540</v>
      </c>
      <c r="R78" s="5" t="s">
        <v>540</v>
      </c>
      <c r="AU78" s="5" t="s">
        <v>541</v>
      </c>
      <c r="BA78" s="5" t="s">
        <v>540</v>
      </c>
      <c r="BR78" s="5" t="s">
        <v>542</v>
      </c>
      <c r="BT78" s="5" t="s">
        <v>542</v>
      </c>
      <c r="BW78" s="5" t="s">
        <v>542</v>
      </c>
    </row>
    <row r="79" ht="15.75" customHeight="1">
      <c r="B79" s="5" t="s">
        <v>543</v>
      </c>
      <c r="R79" s="5" t="s">
        <v>543</v>
      </c>
      <c r="AU79" s="5" t="s">
        <v>544</v>
      </c>
      <c r="BA79" s="5" t="s">
        <v>543</v>
      </c>
      <c r="BR79" s="5" t="s">
        <v>545</v>
      </c>
      <c r="BT79" s="5" t="s">
        <v>545</v>
      </c>
      <c r="BW79" s="5" t="s">
        <v>545</v>
      </c>
    </row>
    <row r="80" ht="15.75" customHeight="1">
      <c r="B80" s="5" t="s">
        <v>546</v>
      </c>
      <c r="R80" s="5" t="s">
        <v>546</v>
      </c>
      <c r="AU80" s="5" t="s">
        <v>547</v>
      </c>
      <c r="BA80" s="5" t="s">
        <v>546</v>
      </c>
      <c r="BR80" s="5" t="s">
        <v>548</v>
      </c>
      <c r="BT80" s="5" t="s">
        <v>548</v>
      </c>
      <c r="BW80" s="5" t="s">
        <v>548</v>
      </c>
    </row>
    <row r="81" ht="15.75" customHeight="1">
      <c r="B81" s="5" t="s">
        <v>549</v>
      </c>
      <c r="R81" s="5" t="s">
        <v>549</v>
      </c>
      <c r="AU81" s="5" t="s">
        <v>550</v>
      </c>
      <c r="BA81" s="5" t="s">
        <v>549</v>
      </c>
      <c r="BR81" s="5" t="s">
        <v>551</v>
      </c>
      <c r="BT81" s="5" t="s">
        <v>551</v>
      </c>
      <c r="BW81" s="5" t="s">
        <v>551</v>
      </c>
    </row>
    <row r="82" ht="15.75" customHeight="1">
      <c r="B82" s="5" t="s">
        <v>552</v>
      </c>
      <c r="R82" s="5" t="s">
        <v>552</v>
      </c>
      <c r="AU82" s="5" t="s">
        <v>553</v>
      </c>
      <c r="BA82" s="5" t="s">
        <v>552</v>
      </c>
      <c r="BR82" s="5" t="s">
        <v>554</v>
      </c>
      <c r="BT82" s="5" t="s">
        <v>554</v>
      </c>
      <c r="BW82" s="5" t="s">
        <v>554</v>
      </c>
    </row>
    <row r="83" ht="15.75" customHeight="1">
      <c r="B83" s="5" t="s">
        <v>555</v>
      </c>
      <c r="R83" s="5" t="s">
        <v>555</v>
      </c>
      <c r="AU83" s="5" t="s">
        <v>556</v>
      </c>
      <c r="BA83" s="5" t="s">
        <v>555</v>
      </c>
      <c r="BR83" s="5" t="s">
        <v>557</v>
      </c>
      <c r="BT83" s="5" t="s">
        <v>557</v>
      </c>
      <c r="BW83" s="5" t="s">
        <v>557</v>
      </c>
    </row>
    <row r="84" ht="15.75" customHeight="1">
      <c r="B84" s="5" t="s">
        <v>558</v>
      </c>
      <c r="R84" s="5" t="s">
        <v>558</v>
      </c>
      <c r="AU84" s="5" t="s">
        <v>559</v>
      </c>
      <c r="BA84" s="5" t="s">
        <v>558</v>
      </c>
      <c r="BR84" s="5" t="s">
        <v>560</v>
      </c>
      <c r="BT84" s="5" t="s">
        <v>560</v>
      </c>
      <c r="BW84" s="5" t="s">
        <v>560</v>
      </c>
    </row>
    <row r="85" ht="15.75" customHeight="1">
      <c r="B85" s="5" t="s">
        <v>561</v>
      </c>
      <c r="R85" s="5" t="s">
        <v>561</v>
      </c>
      <c r="AU85" s="5" t="s">
        <v>562</v>
      </c>
      <c r="BA85" s="5" t="s">
        <v>561</v>
      </c>
      <c r="BR85" s="5" t="s">
        <v>563</v>
      </c>
      <c r="BT85" s="5" t="s">
        <v>563</v>
      </c>
      <c r="BW85" s="5" t="s">
        <v>563</v>
      </c>
    </row>
    <row r="86" ht="15.75" customHeight="1">
      <c r="B86" s="5" t="s">
        <v>564</v>
      </c>
      <c r="R86" s="5" t="s">
        <v>564</v>
      </c>
      <c r="AU86" s="5" t="s">
        <v>565</v>
      </c>
      <c r="BA86" s="5" t="s">
        <v>564</v>
      </c>
      <c r="BR86" s="5" t="s">
        <v>566</v>
      </c>
      <c r="BT86" s="5" t="s">
        <v>566</v>
      </c>
      <c r="BW86" s="5" t="s">
        <v>566</v>
      </c>
    </row>
    <row r="87" ht="15.75" customHeight="1">
      <c r="B87" s="5" t="s">
        <v>567</v>
      </c>
      <c r="R87" s="5" t="s">
        <v>567</v>
      </c>
      <c r="AU87" s="5" t="s">
        <v>568</v>
      </c>
      <c r="BA87" s="5" t="s">
        <v>567</v>
      </c>
      <c r="BR87" s="5" t="s">
        <v>569</v>
      </c>
      <c r="BT87" s="5" t="s">
        <v>569</v>
      </c>
      <c r="BW87" s="5" t="s">
        <v>569</v>
      </c>
    </row>
    <row r="88" ht="15.75" customHeight="1">
      <c r="B88" s="5" t="s">
        <v>570</v>
      </c>
      <c r="R88" s="5" t="s">
        <v>570</v>
      </c>
      <c r="AU88" s="5" t="s">
        <v>571</v>
      </c>
      <c r="BA88" s="5" t="s">
        <v>570</v>
      </c>
      <c r="BR88" s="5" t="s">
        <v>572</v>
      </c>
      <c r="BT88" s="5" t="s">
        <v>572</v>
      </c>
      <c r="BW88" s="5" t="s">
        <v>572</v>
      </c>
    </row>
    <row r="89" ht="15.75" customHeight="1">
      <c r="B89" s="5" t="s">
        <v>573</v>
      </c>
      <c r="R89" s="5" t="s">
        <v>573</v>
      </c>
      <c r="AU89" s="5" t="s">
        <v>574</v>
      </c>
      <c r="BA89" s="5" t="s">
        <v>573</v>
      </c>
      <c r="BR89" s="5" t="s">
        <v>575</v>
      </c>
      <c r="BT89" s="5" t="s">
        <v>575</v>
      </c>
      <c r="BW89" s="5" t="s">
        <v>575</v>
      </c>
    </row>
    <row r="90" ht="15.75" customHeight="1">
      <c r="B90" s="5" t="s">
        <v>576</v>
      </c>
      <c r="R90" s="5" t="s">
        <v>576</v>
      </c>
      <c r="AU90" s="5" t="s">
        <v>577</v>
      </c>
      <c r="BA90" s="5" t="s">
        <v>576</v>
      </c>
      <c r="BR90" s="5" t="s">
        <v>578</v>
      </c>
      <c r="BT90" s="5" t="s">
        <v>578</v>
      </c>
      <c r="BW90" s="5" t="s">
        <v>578</v>
      </c>
    </row>
    <row r="91" ht="15.75" customHeight="1">
      <c r="B91" s="5" t="s">
        <v>579</v>
      </c>
      <c r="R91" s="5" t="s">
        <v>579</v>
      </c>
      <c r="AU91" s="5" t="s">
        <v>580</v>
      </c>
      <c r="BA91" s="5" t="s">
        <v>579</v>
      </c>
      <c r="BR91" s="5" t="s">
        <v>581</v>
      </c>
      <c r="BT91" s="5" t="s">
        <v>581</v>
      </c>
      <c r="BW91" s="5" t="s">
        <v>581</v>
      </c>
    </row>
    <row r="92" ht="15.75" customHeight="1">
      <c r="B92" s="5" t="s">
        <v>582</v>
      </c>
      <c r="R92" s="5" t="s">
        <v>582</v>
      </c>
      <c r="AU92" s="5" t="s">
        <v>583</v>
      </c>
      <c r="BA92" s="5" t="s">
        <v>582</v>
      </c>
      <c r="BR92" s="5" t="s">
        <v>584</v>
      </c>
      <c r="BT92" s="5" t="s">
        <v>584</v>
      </c>
      <c r="BW92" s="5" t="s">
        <v>584</v>
      </c>
    </row>
    <row r="93" ht="15.75" customHeight="1">
      <c r="B93" s="5" t="s">
        <v>585</v>
      </c>
      <c r="R93" s="5" t="s">
        <v>585</v>
      </c>
      <c r="AU93" s="5" t="s">
        <v>586</v>
      </c>
      <c r="BA93" s="5" t="s">
        <v>585</v>
      </c>
      <c r="BR93" s="5" t="s">
        <v>587</v>
      </c>
      <c r="BT93" s="5" t="s">
        <v>587</v>
      </c>
      <c r="BW93" s="5" t="s">
        <v>587</v>
      </c>
    </row>
    <row r="94" ht="15.75" customHeight="1">
      <c r="B94" s="5" t="s">
        <v>588</v>
      </c>
      <c r="R94" s="5" t="s">
        <v>588</v>
      </c>
      <c r="AU94" s="5" t="s">
        <v>589</v>
      </c>
      <c r="BA94" s="5" t="s">
        <v>588</v>
      </c>
      <c r="BR94" s="5" t="s">
        <v>590</v>
      </c>
      <c r="BT94" s="5" t="s">
        <v>590</v>
      </c>
      <c r="BW94" s="5" t="s">
        <v>590</v>
      </c>
    </row>
    <row r="95" ht="15.75" customHeight="1">
      <c r="B95" s="5" t="s">
        <v>591</v>
      </c>
      <c r="R95" s="5" t="s">
        <v>591</v>
      </c>
      <c r="AU95" s="5" t="s">
        <v>592</v>
      </c>
      <c r="BA95" s="5" t="s">
        <v>591</v>
      </c>
      <c r="BR95" s="5" t="s">
        <v>593</v>
      </c>
      <c r="BT95" s="5" t="s">
        <v>593</v>
      </c>
      <c r="BW95" s="5" t="s">
        <v>593</v>
      </c>
    </row>
    <row r="96" ht="15.75" customHeight="1">
      <c r="B96" s="5" t="s">
        <v>594</v>
      </c>
      <c r="R96" s="5" t="s">
        <v>594</v>
      </c>
      <c r="AU96" s="5" t="s">
        <v>595</v>
      </c>
      <c r="BA96" s="5" t="s">
        <v>594</v>
      </c>
      <c r="BR96" s="5" t="s">
        <v>596</v>
      </c>
      <c r="BT96" s="5" t="s">
        <v>596</v>
      </c>
      <c r="BW96" s="5" t="s">
        <v>596</v>
      </c>
    </row>
    <row r="97" ht="15.75" customHeight="1">
      <c r="B97" s="5" t="s">
        <v>597</v>
      </c>
      <c r="R97" s="5" t="s">
        <v>597</v>
      </c>
      <c r="AU97" s="5" t="s">
        <v>598</v>
      </c>
      <c r="BA97" s="5" t="s">
        <v>597</v>
      </c>
      <c r="BR97" s="5" t="s">
        <v>599</v>
      </c>
      <c r="BT97" s="5" t="s">
        <v>599</v>
      </c>
      <c r="BW97" s="5" t="s">
        <v>599</v>
      </c>
    </row>
    <row r="98" ht="15.75" customHeight="1">
      <c r="B98" s="5" t="s">
        <v>600</v>
      </c>
      <c r="R98" s="5" t="s">
        <v>600</v>
      </c>
      <c r="AU98" s="5" t="s">
        <v>601</v>
      </c>
      <c r="BA98" s="5" t="s">
        <v>600</v>
      </c>
      <c r="BR98" s="5" t="s">
        <v>602</v>
      </c>
      <c r="BT98" s="5" t="s">
        <v>602</v>
      </c>
      <c r="BW98" s="5" t="s">
        <v>602</v>
      </c>
    </row>
    <row r="99" ht="15.75" customHeight="1">
      <c r="B99" s="5" t="s">
        <v>603</v>
      </c>
      <c r="R99" s="5" t="s">
        <v>603</v>
      </c>
      <c r="AU99" s="5" t="s">
        <v>604</v>
      </c>
      <c r="BA99" s="5" t="s">
        <v>603</v>
      </c>
      <c r="BR99" s="5" t="s">
        <v>605</v>
      </c>
      <c r="BT99" s="5" t="s">
        <v>605</v>
      </c>
      <c r="BW99" s="5" t="s">
        <v>605</v>
      </c>
    </row>
    <row r="100" ht="15.75" customHeight="1">
      <c r="B100" s="5" t="s">
        <v>606</v>
      </c>
      <c r="R100" s="5" t="s">
        <v>606</v>
      </c>
      <c r="AU100" s="5" t="s">
        <v>607</v>
      </c>
      <c r="BA100" s="5" t="s">
        <v>606</v>
      </c>
      <c r="BR100" s="5" t="s">
        <v>608</v>
      </c>
      <c r="BT100" s="5" t="s">
        <v>608</v>
      </c>
      <c r="BW100" s="5" t="s">
        <v>608</v>
      </c>
    </row>
    <row r="101" ht="15.75" customHeight="1">
      <c r="B101" s="5" t="s">
        <v>609</v>
      </c>
      <c r="R101" s="5" t="s">
        <v>609</v>
      </c>
      <c r="AU101" s="5" t="s">
        <v>610</v>
      </c>
      <c r="BA101" s="5" t="s">
        <v>609</v>
      </c>
      <c r="BR101" s="5" t="s">
        <v>611</v>
      </c>
      <c r="BT101" s="5" t="s">
        <v>611</v>
      </c>
      <c r="BW101" s="5" t="s">
        <v>611</v>
      </c>
    </row>
    <row r="102" ht="15.75" customHeight="1">
      <c r="B102" s="5" t="s">
        <v>612</v>
      </c>
      <c r="R102" s="5" t="s">
        <v>612</v>
      </c>
      <c r="AU102" s="5" t="s">
        <v>613</v>
      </c>
      <c r="BA102" s="5" t="s">
        <v>612</v>
      </c>
      <c r="BR102" s="5" t="s">
        <v>614</v>
      </c>
      <c r="BT102" s="5" t="s">
        <v>614</v>
      </c>
      <c r="BW102" s="5" t="s">
        <v>614</v>
      </c>
    </row>
    <row r="103" ht="15.75" customHeight="1">
      <c r="B103" s="5" t="s">
        <v>615</v>
      </c>
      <c r="R103" s="5" t="s">
        <v>615</v>
      </c>
      <c r="AU103" s="5" t="s">
        <v>616</v>
      </c>
      <c r="BA103" s="5" t="s">
        <v>615</v>
      </c>
      <c r="BR103" s="5" t="s">
        <v>617</v>
      </c>
      <c r="BT103" s="5" t="s">
        <v>617</v>
      </c>
      <c r="BW103" s="5" t="s">
        <v>617</v>
      </c>
    </row>
    <row r="104" ht="15.75" customHeight="1">
      <c r="B104" s="5" t="s">
        <v>618</v>
      </c>
      <c r="R104" s="5" t="s">
        <v>618</v>
      </c>
      <c r="AU104" s="5" t="s">
        <v>619</v>
      </c>
      <c r="BA104" s="5" t="s">
        <v>618</v>
      </c>
      <c r="BR104" s="5" t="s">
        <v>620</v>
      </c>
      <c r="BT104" s="5" t="s">
        <v>620</v>
      </c>
      <c r="BW104" s="5" t="s">
        <v>620</v>
      </c>
    </row>
    <row r="105" ht="15.75" customHeight="1">
      <c r="B105" s="5" t="s">
        <v>621</v>
      </c>
      <c r="R105" s="5" t="s">
        <v>621</v>
      </c>
      <c r="AU105" s="5" t="s">
        <v>622</v>
      </c>
      <c r="BA105" s="5" t="s">
        <v>621</v>
      </c>
      <c r="BR105" s="5" t="s">
        <v>623</v>
      </c>
      <c r="BT105" s="5" t="s">
        <v>623</v>
      </c>
      <c r="BW105" s="5" t="s">
        <v>623</v>
      </c>
    </row>
    <row r="106" ht="15.75" customHeight="1">
      <c r="B106" s="5" t="s">
        <v>624</v>
      </c>
      <c r="R106" s="5" t="s">
        <v>624</v>
      </c>
      <c r="AU106" s="5" t="s">
        <v>625</v>
      </c>
      <c r="BA106" s="5" t="s">
        <v>624</v>
      </c>
      <c r="BR106" s="5" t="s">
        <v>626</v>
      </c>
      <c r="BT106" s="5" t="s">
        <v>626</v>
      </c>
      <c r="BW106" s="5" t="s">
        <v>626</v>
      </c>
    </row>
    <row r="107" ht="15.75" customHeight="1">
      <c r="B107" s="5" t="s">
        <v>627</v>
      </c>
      <c r="R107" s="5" t="s">
        <v>627</v>
      </c>
      <c r="AU107" s="5" t="s">
        <v>628</v>
      </c>
      <c r="BA107" s="5" t="s">
        <v>627</v>
      </c>
      <c r="BR107" s="5" t="s">
        <v>629</v>
      </c>
      <c r="BT107" s="5" t="s">
        <v>629</v>
      </c>
      <c r="BW107" s="5" t="s">
        <v>629</v>
      </c>
    </row>
    <row r="108" ht="15.75" customHeight="1">
      <c r="B108" s="5" t="s">
        <v>630</v>
      </c>
      <c r="R108" s="5" t="s">
        <v>630</v>
      </c>
      <c r="AU108" s="5" t="s">
        <v>631</v>
      </c>
      <c r="BA108" s="5" t="s">
        <v>630</v>
      </c>
      <c r="BR108" s="5" t="s">
        <v>573</v>
      </c>
      <c r="BT108" s="5" t="s">
        <v>573</v>
      </c>
      <c r="BW108" s="5" t="s">
        <v>573</v>
      </c>
    </row>
    <row r="109" ht="15.75" customHeight="1">
      <c r="B109" s="5" t="s">
        <v>632</v>
      </c>
      <c r="R109" s="5" t="s">
        <v>632</v>
      </c>
      <c r="AU109" s="5" t="s">
        <v>633</v>
      </c>
      <c r="BA109" s="5" t="s">
        <v>632</v>
      </c>
      <c r="BR109" s="5" t="s">
        <v>634</v>
      </c>
      <c r="BT109" s="5" t="s">
        <v>634</v>
      </c>
      <c r="BW109" s="5" t="s">
        <v>634</v>
      </c>
    </row>
    <row r="110" ht="15.75" customHeight="1">
      <c r="B110" s="5" t="s">
        <v>635</v>
      </c>
      <c r="R110" s="5" t="s">
        <v>635</v>
      </c>
      <c r="AU110" s="5" t="s">
        <v>636</v>
      </c>
      <c r="BA110" s="5" t="s">
        <v>635</v>
      </c>
      <c r="BR110" s="5" t="s">
        <v>637</v>
      </c>
      <c r="BT110" s="5" t="s">
        <v>637</v>
      </c>
      <c r="BW110" s="5" t="s">
        <v>637</v>
      </c>
    </row>
    <row r="111" ht="15.75" customHeight="1">
      <c r="B111" s="5" t="s">
        <v>638</v>
      </c>
      <c r="R111" s="5" t="s">
        <v>638</v>
      </c>
      <c r="AU111" s="5" t="s">
        <v>639</v>
      </c>
      <c r="BA111" s="5" t="s">
        <v>638</v>
      </c>
      <c r="BR111" s="5" t="s">
        <v>640</v>
      </c>
      <c r="BT111" s="5" t="s">
        <v>640</v>
      </c>
      <c r="BW111" s="5" t="s">
        <v>640</v>
      </c>
    </row>
    <row r="112" ht="15.75" customHeight="1">
      <c r="B112" s="5" t="s">
        <v>641</v>
      </c>
      <c r="R112" s="5" t="s">
        <v>641</v>
      </c>
      <c r="AU112" s="5" t="s">
        <v>642</v>
      </c>
      <c r="BA112" s="5" t="s">
        <v>641</v>
      </c>
      <c r="BR112" s="5" t="s">
        <v>643</v>
      </c>
      <c r="BT112" s="5" t="s">
        <v>643</v>
      </c>
      <c r="BW112" s="5" t="s">
        <v>643</v>
      </c>
    </row>
    <row r="113" ht="15.75" customHeight="1">
      <c r="B113" s="5" t="s">
        <v>644</v>
      </c>
      <c r="R113" s="5" t="s">
        <v>644</v>
      </c>
      <c r="AU113" s="5" t="s">
        <v>645</v>
      </c>
      <c r="BA113" s="5" t="s">
        <v>644</v>
      </c>
      <c r="BR113" s="5" t="s">
        <v>646</v>
      </c>
      <c r="BT113" s="5" t="s">
        <v>646</v>
      </c>
      <c r="BW113" s="5" t="s">
        <v>646</v>
      </c>
    </row>
    <row r="114" ht="15.75" customHeight="1">
      <c r="B114" s="5" t="s">
        <v>647</v>
      </c>
      <c r="R114" s="5" t="s">
        <v>647</v>
      </c>
      <c r="AU114" s="5" t="s">
        <v>648</v>
      </c>
      <c r="BA114" s="5" t="s">
        <v>647</v>
      </c>
      <c r="BR114" s="5" t="s">
        <v>649</v>
      </c>
      <c r="BT114" s="5" t="s">
        <v>649</v>
      </c>
      <c r="BW114" s="5" t="s">
        <v>649</v>
      </c>
    </row>
    <row r="115" ht="15.75" customHeight="1">
      <c r="B115" s="5" t="s">
        <v>650</v>
      </c>
      <c r="R115" s="5" t="s">
        <v>650</v>
      </c>
      <c r="AU115" s="5" t="s">
        <v>651</v>
      </c>
      <c r="BA115" s="5" t="s">
        <v>650</v>
      </c>
      <c r="BR115" s="5" t="s">
        <v>652</v>
      </c>
      <c r="BT115" s="5" t="s">
        <v>652</v>
      </c>
      <c r="BW115" s="5" t="s">
        <v>652</v>
      </c>
    </row>
    <row r="116" ht="15.75" customHeight="1">
      <c r="B116" s="5" t="s">
        <v>653</v>
      </c>
      <c r="R116" s="5" t="s">
        <v>653</v>
      </c>
      <c r="AU116" s="5" t="s">
        <v>654</v>
      </c>
      <c r="BA116" s="5" t="s">
        <v>653</v>
      </c>
      <c r="BR116" s="5" t="s">
        <v>655</v>
      </c>
      <c r="BT116" s="5" t="s">
        <v>655</v>
      </c>
      <c r="BW116" s="5" t="s">
        <v>655</v>
      </c>
    </row>
    <row r="117" ht="15.75" customHeight="1">
      <c r="B117" s="5" t="s">
        <v>656</v>
      </c>
      <c r="R117" s="5" t="s">
        <v>656</v>
      </c>
      <c r="AU117" s="5" t="s">
        <v>657</v>
      </c>
      <c r="BA117" s="5" t="s">
        <v>656</v>
      </c>
      <c r="BR117" s="5" t="s">
        <v>658</v>
      </c>
      <c r="BT117" s="5" t="s">
        <v>658</v>
      </c>
      <c r="BW117" s="5" t="s">
        <v>658</v>
      </c>
    </row>
    <row r="118" ht="15.75" customHeight="1">
      <c r="B118" s="5" t="s">
        <v>659</v>
      </c>
      <c r="R118" s="5" t="s">
        <v>659</v>
      </c>
      <c r="AU118" s="5" t="s">
        <v>660</v>
      </c>
      <c r="BA118" s="5" t="s">
        <v>659</v>
      </c>
      <c r="BR118" s="5" t="s">
        <v>661</v>
      </c>
      <c r="BT118" s="5" t="s">
        <v>661</v>
      </c>
      <c r="BW118" s="5" t="s">
        <v>661</v>
      </c>
    </row>
    <row r="119" ht="15.75" customHeight="1">
      <c r="B119" s="5" t="s">
        <v>662</v>
      </c>
      <c r="R119" s="5" t="s">
        <v>662</v>
      </c>
      <c r="AU119" s="5" t="s">
        <v>663</v>
      </c>
      <c r="BA119" s="5" t="s">
        <v>662</v>
      </c>
      <c r="BR119" s="5" t="s">
        <v>664</v>
      </c>
      <c r="BT119" s="5" t="s">
        <v>664</v>
      </c>
      <c r="BW119" s="5" t="s">
        <v>664</v>
      </c>
    </row>
    <row r="120" ht="15.75" customHeight="1">
      <c r="B120" s="5" t="s">
        <v>665</v>
      </c>
      <c r="R120" s="5" t="s">
        <v>665</v>
      </c>
      <c r="AU120" s="5" t="s">
        <v>666</v>
      </c>
      <c r="BA120" s="5" t="s">
        <v>665</v>
      </c>
      <c r="BR120" s="5" t="s">
        <v>667</v>
      </c>
      <c r="BT120" s="5" t="s">
        <v>667</v>
      </c>
      <c r="BW120" s="5" t="s">
        <v>667</v>
      </c>
    </row>
    <row r="121" ht="15.75" customHeight="1">
      <c r="B121" s="5" t="s">
        <v>668</v>
      </c>
      <c r="R121" s="5" t="s">
        <v>668</v>
      </c>
      <c r="AU121" s="5" t="s">
        <v>669</v>
      </c>
      <c r="BA121" s="5" t="s">
        <v>668</v>
      </c>
      <c r="BR121" s="5" t="s">
        <v>670</v>
      </c>
      <c r="BT121" s="5" t="s">
        <v>670</v>
      </c>
      <c r="BW121" s="5" t="s">
        <v>670</v>
      </c>
    </row>
    <row r="122" ht="15.75" customHeight="1">
      <c r="B122" s="5" t="s">
        <v>671</v>
      </c>
      <c r="R122" s="5" t="s">
        <v>671</v>
      </c>
      <c r="AU122" s="5" t="s">
        <v>672</v>
      </c>
      <c r="BA122" s="5" t="s">
        <v>671</v>
      </c>
      <c r="BR122" s="5" t="s">
        <v>673</v>
      </c>
      <c r="BT122" s="5" t="s">
        <v>673</v>
      </c>
      <c r="BW122" s="5" t="s">
        <v>673</v>
      </c>
    </row>
    <row r="123" ht="15.75" customHeight="1">
      <c r="B123" s="5" t="s">
        <v>674</v>
      </c>
      <c r="R123" s="5" t="s">
        <v>674</v>
      </c>
      <c r="AU123" s="5" t="s">
        <v>675</v>
      </c>
      <c r="BA123" s="5" t="s">
        <v>674</v>
      </c>
      <c r="BR123" s="5" t="s">
        <v>676</v>
      </c>
      <c r="BT123" s="5" t="s">
        <v>676</v>
      </c>
      <c r="BW123" s="5" t="s">
        <v>676</v>
      </c>
    </row>
    <row r="124" ht="15.75" customHeight="1">
      <c r="B124" s="5" t="s">
        <v>677</v>
      </c>
      <c r="R124" s="5" t="s">
        <v>677</v>
      </c>
      <c r="AU124" s="5" t="s">
        <v>678</v>
      </c>
      <c r="BA124" s="5" t="s">
        <v>677</v>
      </c>
      <c r="BR124" s="5" t="s">
        <v>679</v>
      </c>
      <c r="BT124" s="5" t="s">
        <v>679</v>
      </c>
      <c r="BW124" s="5" t="s">
        <v>679</v>
      </c>
    </row>
    <row r="125" ht="15.75" customHeight="1">
      <c r="B125" s="5" t="s">
        <v>680</v>
      </c>
      <c r="R125" s="5" t="s">
        <v>680</v>
      </c>
      <c r="AU125" s="5" t="s">
        <v>681</v>
      </c>
      <c r="BA125" s="5" t="s">
        <v>680</v>
      </c>
      <c r="BR125" s="5" t="s">
        <v>682</v>
      </c>
      <c r="BT125" s="5" t="s">
        <v>682</v>
      </c>
      <c r="BW125" s="5" t="s">
        <v>682</v>
      </c>
    </row>
    <row r="126" ht="15.75" customHeight="1">
      <c r="B126" s="5" t="s">
        <v>683</v>
      </c>
      <c r="R126" s="5" t="s">
        <v>683</v>
      </c>
      <c r="AU126" s="5" t="s">
        <v>684</v>
      </c>
      <c r="BA126" s="5" t="s">
        <v>683</v>
      </c>
      <c r="BR126" s="5" t="s">
        <v>685</v>
      </c>
      <c r="BT126" s="5" t="s">
        <v>685</v>
      </c>
      <c r="BW126" s="5" t="s">
        <v>685</v>
      </c>
    </row>
    <row r="127" ht="15.75" customHeight="1">
      <c r="B127" s="5" t="s">
        <v>686</v>
      </c>
      <c r="R127" s="5" t="s">
        <v>686</v>
      </c>
      <c r="AU127" s="5" t="s">
        <v>687</v>
      </c>
      <c r="BA127" s="5" t="s">
        <v>686</v>
      </c>
      <c r="BR127" s="5" t="s">
        <v>688</v>
      </c>
      <c r="BT127" s="5" t="s">
        <v>688</v>
      </c>
      <c r="BW127" s="5" t="s">
        <v>688</v>
      </c>
    </row>
    <row r="128" ht="15.75" customHeight="1">
      <c r="B128" s="5" t="s">
        <v>689</v>
      </c>
      <c r="R128" s="5" t="s">
        <v>689</v>
      </c>
      <c r="AU128" s="5" t="s">
        <v>690</v>
      </c>
      <c r="BA128" s="5" t="s">
        <v>689</v>
      </c>
      <c r="BR128" s="5" t="s">
        <v>691</v>
      </c>
      <c r="BT128" s="5" t="s">
        <v>691</v>
      </c>
      <c r="BW128" s="5" t="s">
        <v>691</v>
      </c>
    </row>
    <row r="129" ht="15.75" customHeight="1">
      <c r="B129" s="5" t="s">
        <v>692</v>
      </c>
      <c r="R129" s="5" t="s">
        <v>692</v>
      </c>
      <c r="AU129" s="5" t="s">
        <v>693</v>
      </c>
      <c r="BA129" s="5" t="s">
        <v>692</v>
      </c>
      <c r="BR129" s="5" t="s">
        <v>694</v>
      </c>
      <c r="BT129" s="5" t="s">
        <v>694</v>
      </c>
      <c r="BW129" s="5" t="s">
        <v>694</v>
      </c>
    </row>
    <row r="130" ht="15.75" customHeight="1">
      <c r="B130" s="5" t="s">
        <v>695</v>
      </c>
      <c r="R130" s="5" t="s">
        <v>695</v>
      </c>
      <c r="AU130" s="5" t="s">
        <v>696</v>
      </c>
      <c r="BA130" s="5" t="s">
        <v>695</v>
      </c>
      <c r="BR130" s="5" t="s">
        <v>697</v>
      </c>
      <c r="BT130" s="5" t="s">
        <v>697</v>
      </c>
      <c r="BW130" s="5" t="s">
        <v>697</v>
      </c>
    </row>
    <row r="131" ht="15.75" customHeight="1">
      <c r="B131" s="5" t="s">
        <v>698</v>
      </c>
      <c r="R131" s="5" t="s">
        <v>698</v>
      </c>
      <c r="AU131" s="5" t="s">
        <v>699</v>
      </c>
      <c r="BA131" s="5" t="s">
        <v>698</v>
      </c>
      <c r="BR131" s="5" t="s">
        <v>700</v>
      </c>
      <c r="BT131" s="5" t="s">
        <v>700</v>
      </c>
      <c r="BW131" s="5" t="s">
        <v>700</v>
      </c>
    </row>
    <row r="132" ht="15.75" customHeight="1">
      <c r="B132" s="5" t="s">
        <v>701</v>
      </c>
      <c r="R132" s="5" t="s">
        <v>701</v>
      </c>
      <c r="AU132" s="5" t="s">
        <v>702</v>
      </c>
      <c r="BA132" s="5" t="s">
        <v>701</v>
      </c>
      <c r="BR132" s="5" t="s">
        <v>703</v>
      </c>
      <c r="BT132" s="5" t="s">
        <v>703</v>
      </c>
      <c r="BW132" s="5" t="s">
        <v>703</v>
      </c>
    </row>
    <row r="133" ht="15.75" customHeight="1">
      <c r="B133" s="5" t="s">
        <v>704</v>
      </c>
      <c r="R133" s="5" t="s">
        <v>704</v>
      </c>
      <c r="AU133" s="5" t="s">
        <v>705</v>
      </c>
      <c r="BA133" s="5" t="s">
        <v>704</v>
      </c>
      <c r="BR133" s="5" t="s">
        <v>706</v>
      </c>
      <c r="BT133" s="5" t="s">
        <v>706</v>
      </c>
      <c r="BW133" s="5" t="s">
        <v>706</v>
      </c>
    </row>
    <row r="134" ht="15.75" customHeight="1">
      <c r="B134" s="5" t="s">
        <v>707</v>
      </c>
      <c r="R134" s="5" t="s">
        <v>707</v>
      </c>
      <c r="AU134" s="5" t="s">
        <v>708</v>
      </c>
      <c r="BA134" s="5" t="s">
        <v>707</v>
      </c>
      <c r="BR134" s="5" t="s">
        <v>709</v>
      </c>
      <c r="BT134" s="5" t="s">
        <v>709</v>
      </c>
      <c r="BW134" s="5" t="s">
        <v>709</v>
      </c>
    </row>
    <row r="135" ht="15.75" customHeight="1">
      <c r="B135" s="5" t="s">
        <v>710</v>
      </c>
      <c r="R135" s="5" t="s">
        <v>710</v>
      </c>
      <c r="AU135" s="5" t="s">
        <v>711</v>
      </c>
      <c r="BA135" s="5" t="s">
        <v>710</v>
      </c>
      <c r="BR135" s="5" t="s">
        <v>712</v>
      </c>
      <c r="BT135" s="5" t="s">
        <v>712</v>
      </c>
      <c r="BW135" s="5" t="s">
        <v>712</v>
      </c>
    </row>
    <row r="136" ht="15.75" customHeight="1">
      <c r="B136" s="5" t="s">
        <v>713</v>
      </c>
      <c r="R136" s="5" t="s">
        <v>713</v>
      </c>
      <c r="AU136" s="5" t="s">
        <v>714</v>
      </c>
      <c r="BA136" s="5" t="s">
        <v>713</v>
      </c>
      <c r="BR136" s="5" t="s">
        <v>715</v>
      </c>
      <c r="BT136" s="5" t="s">
        <v>715</v>
      </c>
      <c r="BW136" s="5" t="s">
        <v>715</v>
      </c>
    </row>
    <row r="137" ht="15.75" customHeight="1">
      <c r="B137" s="5" t="s">
        <v>716</v>
      </c>
      <c r="R137" s="5" t="s">
        <v>716</v>
      </c>
      <c r="AU137" s="5" t="s">
        <v>717</v>
      </c>
      <c r="BA137" s="5" t="s">
        <v>716</v>
      </c>
      <c r="BR137" s="5" t="s">
        <v>718</v>
      </c>
      <c r="BT137" s="5" t="s">
        <v>718</v>
      </c>
      <c r="BW137" s="5" t="s">
        <v>718</v>
      </c>
    </row>
    <row r="138" ht="15.75" customHeight="1">
      <c r="B138" s="5" t="s">
        <v>719</v>
      </c>
      <c r="R138" s="5" t="s">
        <v>719</v>
      </c>
      <c r="AU138" s="5" t="s">
        <v>720</v>
      </c>
      <c r="BA138" s="5" t="s">
        <v>719</v>
      </c>
      <c r="BR138" s="5" t="s">
        <v>721</v>
      </c>
      <c r="BT138" s="5" t="s">
        <v>721</v>
      </c>
      <c r="BW138" s="5" t="s">
        <v>721</v>
      </c>
    </row>
    <row r="139" ht="15.75" customHeight="1">
      <c r="B139" s="5" t="s">
        <v>722</v>
      </c>
      <c r="R139" s="5" t="s">
        <v>722</v>
      </c>
      <c r="AU139" s="5" t="s">
        <v>723</v>
      </c>
      <c r="BA139" s="5" t="s">
        <v>722</v>
      </c>
      <c r="BR139" s="5" t="s">
        <v>724</v>
      </c>
      <c r="BT139" s="5" t="s">
        <v>724</v>
      </c>
      <c r="BW139" s="5" t="s">
        <v>724</v>
      </c>
    </row>
    <row r="140" ht="15.75" customHeight="1">
      <c r="B140" s="5" t="s">
        <v>725</v>
      </c>
      <c r="R140" s="5" t="s">
        <v>725</v>
      </c>
      <c r="AU140" s="5" t="s">
        <v>726</v>
      </c>
      <c r="BA140" s="5" t="s">
        <v>725</v>
      </c>
      <c r="BR140" s="5" t="s">
        <v>727</v>
      </c>
      <c r="BT140" s="5" t="s">
        <v>727</v>
      </c>
      <c r="BW140" s="5" t="s">
        <v>727</v>
      </c>
    </row>
    <row r="141" ht="15.75" customHeight="1">
      <c r="B141" s="5" t="s">
        <v>728</v>
      </c>
      <c r="R141" s="5" t="s">
        <v>728</v>
      </c>
      <c r="AU141" s="5" t="s">
        <v>729</v>
      </c>
      <c r="BA141" s="5" t="s">
        <v>728</v>
      </c>
      <c r="BR141" s="5" t="s">
        <v>730</v>
      </c>
      <c r="BT141" s="5" t="s">
        <v>730</v>
      </c>
      <c r="BW141" s="5" t="s">
        <v>730</v>
      </c>
    </row>
    <row r="142" ht="15.75" customHeight="1">
      <c r="B142" s="5" t="s">
        <v>731</v>
      </c>
      <c r="R142" s="5" t="s">
        <v>731</v>
      </c>
      <c r="AU142" s="5" t="s">
        <v>732</v>
      </c>
      <c r="BA142" s="5" t="s">
        <v>731</v>
      </c>
      <c r="BR142" s="5" t="s">
        <v>733</v>
      </c>
      <c r="BT142" s="5" t="s">
        <v>733</v>
      </c>
      <c r="BW142" s="5" t="s">
        <v>733</v>
      </c>
    </row>
    <row r="143" ht="15.75" customHeight="1">
      <c r="B143" s="5" t="s">
        <v>734</v>
      </c>
      <c r="R143" s="5" t="s">
        <v>734</v>
      </c>
      <c r="AU143" s="5" t="s">
        <v>735</v>
      </c>
      <c r="BA143" s="5" t="s">
        <v>734</v>
      </c>
      <c r="BR143" s="5" t="s">
        <v>736</v>
      </c>
      <c r="BT143" s="5" t="s">
        <v>736</v>
      </c>
      <c r="BW143" s="5" t="s">
        <v>736</v>
      </c>
    </row>
    <row r="144" ht="15.75" customHeight="1">
      <c r="B144" s="5" t="s">
        <v>737</v>
      </c>
      <c r="R144" s="5" t="s">
        <v>737</v>
      </c>
      <c r="AU144" s="5" t="s">
        <v>738</v>
      </c>
      <c r="BA144" s="5" t="s">
        <v>737</v>
      </c>
      <c r="BR144" s="5" t="s">
        <v>739</v>
      </c>
      <c r="BT144" s="5" t="s">
        <v>739</v>
      </c>
      <c r="BW144" s="5" t="s">
        <v>739</v>
      </c>
    </row>
    <row r="145" ht="15.75" customHeight="1">
      <c r="B145" s="5" t="s">
        <v>740</v>
      </c>
      <c r="R145" s="5" t="s">
        <v>740</v>
      </c>
      <c r="AU145" s="5" t="s">
        <v>741</v>
      </c>
      <c r="BA145" s="5" t="s">
        <v>740</v>
      </c>
      <c r="BR145" s="5" t="s">
        <v>742</v>
      </c>
      <c r="BT145" s="5" t="s">
        <v>742</v>
      </c>
      <c r="BW145" s="5" t="s">
        <v>742</v>
      </c>
    </row>
    <row r="146" ht="15.75" customHeight="1">
      <c r="B146" s="5" t="s">
        <v>743</v>
      </c>
      <c r="R146" s="5" t="s">
        <v>743</v>
      </c>
      <c r="AU146" s="5" t="s">
        <v>744</v>
      </c>
      <c r="BA146" s="5" t="s">
        <v>743</v>
      </c>
      <c r="BR146" s="5" t="s">
        <v>745</v>
      </c>
      <c r="BT146" s="5" t="s">
        <v>745</v>
      </c>
      <c r="BW146" s="5" t="s">
        <v>745</v>
      </c>
    </row>
    <row r="147" ht="15.75" customHeight="1">
      <c r="B147" s="5" t="s">
        <v>746</v>
      </c>
      <c r="R147" s="5" t="s">
        <v>746</v>
      </c>
      <c r="AU147" s="5" t="s">
        <v>747</v>
      </c>
      <c r="BA147" s="5" t="s">
        <v>746</v>
      </c>
      <c r="BR147" s="5" t="s">
        <v>748</v>
      </c>
      <c r="BT147" s="5" t="s">
        <v>748</v>
      </c>
      <c r="BW147" s="5" t="s">
        <v>748</v>
      </c>
    </row>
    <row r="148" ht="15.75" customHeight="1">
      <c r="B148" s="5" t="s">
        <v>749</v>
      </c>
      <c r="R148" s="5" t="s">
        <v>749</v>
      </c>
      <c r="AU148" s="5" t="s">
        <v>750</v>
      </c>
      <c r="BA148" s="5" t="s">
        <v>749</v>
      </c>
      <c r="BR148" s="5" t="s">
        <v>751</v>
      </c>
      <c r="BT148" s="5" t="s">
        <v>751</v>
      </c>
      <c r="BW148" s="5" t="s">
        <v>751</v>
      </c>
    </row>
    <row r="149" ht="15.75" customHeight="1">
      <c r="B149" s="5" t="s">
        <v>752</v>
      </c>
      <c r="R149" s="5" t="s">
        <v>752</v>
      </c>
      <c r="AU149" s="5" t="s">
        <v>753</v>
      </c>
      <c r="BA149" s="5" t="s">
        <v>752</v>
      </c>
      <c r="BR149" s="5" t="s">
        <v>754</v>
      </c>
      <c r="BT149" s="5" t="s">
        <v>754</v>
      </c>
      <c r="BW149" s="5" t="s">
        <v>754</v>
      </c>
    </row>
    <row r="150" ht="15.75" customHeight="1">
      <c r="B150" s="5" t="s">
        <v>755</v>
      </c>
      <c r="R150" s="5" t="s">
        <v>755</v>
      </c>
      <c r="AU150" s="5" t="s">
        <v>756</v>
      </c>
      <c r="BA150" s="5" t="s">
        <v>755</v>
      </c>
      <c r="BR150" s="5" t="s">
        <v>757</v>
      </c>
      <c r="BT150" s="5" t="s">
        <v>757</v>
      </c>
      <c r="BW150" s="5" t="s">
        <v>757</v>
      </c>
    </row>
    <row r="151" ht="15.75" customHeight="1">
      <c r="B151" s="5" t="s">
        <v>758</v>
      </c>
      <c r="R151" s="5" t="s">
        <v>758</v>
      </c>
      <c r="AU151" s="5" t="s">
        <v>759</v>
      </c>
      <c r="BA151" s="5" t="s">
        <v>758</v>
      </c>
      <c r="BR151" s="5" t="s">
        <v>760</v>
      </c>
      <c r="BT151" s="5" t="s">
        <v>760</v>
      </c>
      <c r="BW151" s="5" t="s">
        <v>760</v>
      </c>
    </row>
    <row r="152" ht="15.75" customHeight="1">
      <c r="B152" s="5" t="s">
        <v>761</v>
      </c>
      <c r="R152" s="5" t="s">
        <v>761</v>
      </c>
      <c r="AU152" s="5" t="s">
        <v>762</v>
      </c>
      <c r="BA152" s="5" t="s">
        <v>761</v>
      </c>
      <c r="BR152" s="5" t="s">
        <v>763</v>
      </c>
      <c r="BT152" s="5" t="s">
        <v>763</v>
      </c>
      <c r="BW152" s="5" t="s">
        <v>763</v>
      </c>
    </row>
    <row r="153" ht="15.75" customHeight="1">
      <c r="B153" s="5" t="s">
        <v>764</v>
      </c>
      <c r="R153" s="5" t="s">
        <v>764</v>
      </c>
      <c r="AU153" s="5" t="s">
        <v>765</v>
      </c>
      <c r="BA153" s="5" t="s">
        <v>764</v>
      </c>
      <c r="BR153" s="5" t="s">
        <v>766</v>
      </c>
      <c r="BT153" s="5" t="s">
        <v>766</v>
      </c>
      <c r="BW153" s="5" t="s">
        <v>766</v>
      </c>
    </row>
    <row r="154" ht="15.75" customHeight="1">
      <c r="B154" s="5" t="s">
        <v>767</v>
      </c>
      <c r="R154" s="5" t="s">
        <v>767</v>
      </c>
      <c r="AU154" s="5" t="s">
        <v>768</v>
      </c>
      <c r="BA154" s="5" t="s">
        <v>767</v>
      </c>
      <c r="BR154" s="5" t="s">
        <v>769</v>
      </c>
      <c r="BT154" s="5" t="s">
        <v>769</v>
      </c>
      <c r="BW154" s="5" t="s">
        <v>769</v>
      </c>
    </row>
    <row r="155" ht="15.75" customHeight="1">
      <c r="B155" s="5" t="s">
        <v>770</v>
      </c>
      <c r="R155" s="5" t="s">
        <v>770</v>
      </c>
      <c r="AU155" s="5" t="s">
        <v>771</v>
      </c>
      <c r="BA155" s="5" t="s">
        <v>770</v>
      </c>
      <c r="BR155" s="5" t="s">
        <v>772</v>
      </c>
      <c r="BT155" s="5" t="s">
        <v>772</v>
      </c>
      <c r="BW155" s="5" t="s">
        <v>772</v>
      </c>
    </row>
    <row r="156" ht="15.75" customHeight="1">
      <c r="B156" s="5" t="s">
        <v>773</v>
      </c>
      <c r="R156" s="5" t="s">
        <v>773</v>
      </c>
      <c r="AU156" s="5" t="s">
        <v>774</v>
      </c>
      <c r="BA156" s="5" t="s">
        <v>773</v>
      </c>
      <c r="BR156" s="5" t="s">
        <v>775</v>
      </c>
      <c r="BT156" s="5" t="s">
        <v>775</v>
      </c>
      <c r="BW156" s="5" t="s">
        <v>775</v>
      </c>
    </row>
    <row r="157" ht="15.75" customHeight="1">
      <c r="B157" s="5" t="s">
        <v>776</v>
      </c>
      <c r="R157" s="5" t="s">
        <v>776</v>
      </c>
      <c r="AU157" s="5" t="s">
        <v>777</v>
      </c>
      <c r="BA157" s="5" t="s">
        <v>776</v>
      </c>
      <c r="BR157" s="5" t="s">
        <v>778</v>
      </c>
      <c r="BT157" s="5" t="s">
        <v>778</v>
      </c>
      <c r="BW157" s="5" t="s">
        <v>778</v>
      </c>
    </row>
    <row r="158" ht="15.75" customHeight="1">
      <c r="B158" s="5" t="s">
        <v>779</v>
      </c>
      <c r="R158" s="5" t="s">
        <v>779</v>
      </c>
      <c r="AU158" s="5" t="s">
        <v>780</v>
      </c>
      <c r="BA158" s="5" t="s">
        <v>779</v>
      </c>
      <c r="BR158" s="5" t="s">
        <v>781</v>
      </c>
      <c r="BT158" s="5" t="s">
        <v>781</v>
      </c>
      <c r="BW158" s="5" t="s">
        <v>781</v>
      </c>
    </row>
    <row r="159" ht="15.75" customHeight="1">
      <c r="B159" s="5" t="s">
        <v>782</v>
      </c>
      <c r="R159" s="5" t="s">
        <v>782</v>
      </c>
      <c r="AU159" s="5" t="s">
        <v>783</v>
      </c>
      <c r="BA159" s="5" t="s">
        <v>782</v>
      </c>
      <c r="BR159" s="5" t="s">
        <v>784</v>
      </c>
      <c r="BT159" s="5" t="s">
        <v>784</v>
      </c>
      <c r="BW159" s="5" t="s">
        <v>784</v>
      </c>
    </row>
    <row r="160" ht="15.75" customHeight="1">
      <c r="B160" s="5" t="s">
        <v>785</v>
      </c>
      <c r="R160" s="5" t="s">
        <v>785</v>
      </c>
      <c r="AU160" s="5" t="s">
        <v>786</v>
      </c>
      <c r="BA160" s="5" t="s">
        <v>785</v>
      </c>
      <c r="BR160" s="5" t="s">
        <v>787</v>
      </c>
      <c r="BT160" s="5" t="s">
        <v>787</v>
      </c>
      <c r="BW160" s="5" t="s">
        <v>787</v>
      </c>
    </row>
    <row r="161" ht="15.75" customHeight="1">
      <c r="B161" s="5" t="s">
        <v>788</v>
      </c>
      <c r="R161" s="5" t="s">
        <v>788</v>
      </c>
      <c r="AU161" s="5" t="s">
        <v>789</v>
      </c>
      <c r="BA161" s="5" t="s">
        <v>788</v>
      </c>
      <c r="BR161" s="5" t="s">
        <v>790</v>
      </c>
      <c r="BT161" s="5" t="s">
        <v>790</v>
      </c>
      <c r="BW161" s="5" t="s">
        <v>790</v>
      </c>
    </row>
    <row r="162" ht="15.75" customHeight="1">
      <c r="B162" s="5" t="s">
        <v>791</v>
      </c>
      <c r="R162" s="5" t="s">
        <v>791</v>
      </c>
      <c r="AU162" s="5" t="s">
        <v>792</v>
      </c>
      <c r="BA162" s="5" t="s">
        <v>791</v>
      </c>
      <c r="BR162" s="5" t="s">
        <v>793</v>
      </c>
      <c r="BT162" s="5" t="s">
        <v>793</v>
      </c>
      <c r="BW162" s="5" t="s">
        <v>793</v>
      </c>
    </row>
    <row r="163" ht="15.75" customHeight="1">
      <c r="B163" s="5" t="s">
        <v>794</v>
      </c>
      <c r="R163" s="5" t="s">
        <v>794</v>
      </c>
      <c r="AU163" s="5" t="s">
        <v>795</v>
      </c>
      <c r="BA163" s="5" t="s">
        <v>794</v>
      </c>
      <c r="BR163" s="5" t="s">
        <v>796</v>
      </c>
      <c r="BT163" s="5" t="s">
        <v>796</v>
      </c>
      <c r="BW163" s="5" t="s">
        <v>796</v>
      </c>
    </row>
    <row r="164" ht="15.75" customHeight="1">
      <c r="B164" s="5" t="s">
        <v>797</v>
      </c>
      <c r="R164" s="5" t="s">
        <v>797</v>
      </c>
      <c r="AU164" s="5" t="s">
        <v>798</v>
      </c>
      <c r="BA164" s="5" t="s">
        <v>797</v>
      </c>
      <c r="BR164" s="5" t="s">
        <v>799</v>
      </c>
      <c r="BT164" s="5" t="s">
        <v>799</v>
      </c>
      <c r="BW164" s="5" t="s">
        <v>799</v>
      </c>
    </row>
    <row r="165" ht="15.75" customHeight="1">
      <c r="B165" s="5" t="s">
        <v>800</v>
      </c>
      <c r="R165" s="5" t="s">
        <v>800</v>
      </c>
      <c r="AU165" s="5" t="s">
        <v>801</v>
      </c>
      <c r="BA165" s="5" t="s">
        <v>800</v>
      </c>
      <c r="BR165" s="5" t="s">
        <v>802</v>
      </c>
      <c r="BT165" s="5" t="s">
        <v>802</v>
      </c>
      <c r="BW165" s="5" t="s">
        <v>802</v>
      </c>
    </row>
    <row r="166" ht="15.75" customHeight="1">
      <c r="B166" s="5" t="s">
        <v>803</v>
      </c>
      <c r="R166" s="5" t="s">
        <v>803</v>
      </c>
      <c r="AU166" s="5" t="s">
        <v>804</v>
      </c>
      <c r="BA166" s="5" t="s">
        <v>803</v>
      </c>
      <c r="BR166" s="5" t="s">
        <v>805</v>
      </c>
      <c r="BT166" s="5" t="s">
        <v>805</v>
      </c>
      <c r="BW166" s="5" t="s">
        <v>805</v>
      </c>
    </row>
    <row r="167" ht="15.75" customHeight="1">
      <c r="B167" s="5" t="s">
        <v>806</v>
      </c>
      <c r="R167" s="5" t="s">
        <v>806</v>
      </c>
      <c r="AU167" s="5" t="s">
        <v>807</v>
      </c>
      <c r="BA167" s="5" t="s">
        <v>806</v>
      </c>
      <c r="BR167" s="5" t="s">
        <v>808</v>
      </c>
      <c r="BT167" s="5" t="s">
        <v>808</v>
      </c>
      <c r="BW167" s="5" t="s">
        <v>808</v>
      </c>
    </row>
    <row r="168" ht="15.75" customHeight="1">
      <c r="B168" s="5" t="s">
        <v>809</v>
      </c>
      <c r="R168" s="5" t="s">
        <v>809</v>
      </c>
      <c r="AU168" s="5" t="s">
        <v>810</v>
      </c>
      <c r="BA168" s="5" t="s">
        <v>809</v>
      </c>
      <c r="BR168" s="5" t="s">
        <v>811</v>
      </c>
      <c r="BT168" s="5" t="s">
        <v>811</v>
      </c>
      <c r="BW168" s="5" t="s">
        <v>811</v>
      </c>
    </row>
    <row r="169" ht="15.75" customHeight="1">
      <c r="B169" s="5" t="s">
        <v>812</v>
      </c>
      <c r="R169" s="5" t="s">
        <v>812</v>
      </c>
      <c r="AU169" s="5" t="s">
        <v>813</v>
      </c>
      <c r="BA169" s="5" t="s">
        <v>812</v>
      </c>
      <c r="BR169" s="5" t="s">
        <v>814</v>
      </c>
      <c r="BT169" s="5" t="s">
        <v>814</v>
      </c>
      <c r="BW169" s="5" t="s">
        <v>814</v>
      </c>
    </row>
    <row r="170" ht="15.75" customHeight="1">
      <c r="B170" s="5" t="s">
        <v>815</v>
      </c>
      <c r="R170" s="5" t="s">
        <v>815</v>
      </c>
      <c r="AU170" s="5" t="s">
        <v>816</v>
      </c>
      <c r="BA170" s="5" t="s">
        <v>815</v>
      </c>
      <c r="BR170" s="5" t="s">
        <v>817</v>
      </c>
      <c r="BT170" s="5" t="s">
        <v>817</v>
      </c>
      <c r="BW170" s="5" t="s">
        <v>817</v>
      </c>
    </row>
    <row r="171" ht="15.75" customHeight="1">
      <c r="B171" s="5" t="s">
        <v>818</v>
      </c>
      <c r="R171" s="5" t="s">
        <v>818</v>
      </c>
      <c r="AU171" s="5" t="s">
        <v>819</v>
      </c>
      <c r="BA171" s="5" t="s">
        <v>818</v>
      </c>
      <c r="BR171" s="5" t="s">
        <v>820</v>
      </c>
      <c r="BT171" s="5" t="s">
        <v>820</v>
      </c>
      <c r="BW171" s="5" t="s">
        <v>820</v>
      </c>
    </row>
    <row r="172" ht="15.75" customHeight="1">
      <c r="B172" s="5" t="s">
        <v>821</v>
      </c>
      <c r="R172" s="5" t="s">
        <v>821</v>
      </c>
      <c r="AU172" s="5" t="s">
        <v>822</v>
      </c>
      <c r="BA172" s="5" t="s">
        <v>821</v>
      </c>
      <c r="BR172" s="5" t="s">
        <v>823</v>
      </c>
      <c r="BT172" s="5" t="s">
        <v>823</v>
      </c>
      <c r="BW172" s="5" t="s">
        <v>823</v>
      </c>
    </row>
    <row r="173" ht="15.75" customHeight="1">
      <c r="B173" s="5" t="s">
        <v>824</v>
      </c>
      <c r="R173" s="5" t="s">
        <v>824</v>
      </c>
      <c r="AU173" s="5" t="s">
        <v>825</v>
      </c>
      <c r="BA173" s="5" t="s">
        <v>824</v>
      </c>
      <c r="BR173" s="5" t="s">
        <v>826</v>
      </c>
      <c r="BT173" s="5" t="s">
        <v>826</v>
      </c>
      <c r="BW173" s="5" t="s">
        <v>826</v>
      </c>
    </row>
    <row r="174" ht="15.75" customHeight="1">
      <c r="B174" s="5" t="s">
        <v>827</v>
      </c>
      <c r="R174" s="5" t="s">
        <v>827</v>
      </c>
      <c r="AU174" s="5" t="s">
        <v>828</v>
      </c>
      <c r="BA174" s="5" t="s">
        <v>827</v>
      </c>
      <c r="BR174" s="5" t="s">
        <v>829</v>
      </c>
      <c r="BT174" s="5" t="s">
        <v>829</v>
      </c>
      <c r="BW174" s="5" t="s">
        <v>829</v>
      </c>
    </row>
    <row r="175" ht="15.75" customHeight="1">
      <c r="B175" s="5" t="s">
        <v>830</v>
      </c>
      <c r="R175" s="5" t="s">
        <v>830</v>
      </c>
      <c r="AU175" s="5" t="s">
        <v>831</v>
      </c>
      <c r="BA175" s="5" t="s">
        <v>830</v>
      </c>
      <c r="BR175" s="5" t="s">
        <v>832</v>
      </c>
      <c r="BT175" s="5" t="s">
        <v>832</v>
      </c>
      <c r="BW175" s="5" t="s">
        <v>832</v>
      </c>
    </row>
    <row r="176" ht="15.75" customHeight="1">
      <c r="B176" s="5" t="s">
        <v>833</v>
      </c>
      <c r="R176" s="5" t="s">
        <v>833</v>
      </c>
      <c r="AU176" s="5" t="s">
        <v>834</v>
      </c>
      <c r="BA176" s="5" t="s">
        <v>833</v>
      </c>
      <c r="BR176" s="5" t="s">
        <v>835</v>
      </c>
      <c r="BT176" s="5" t="s">
        <v>835</v>
      </c>
      <c r="BW176" s="5" t="s">
        <v>835</v>
      </c>
    </row>
    <row r="177" ht="15.75" customHeight="1">
      <c r="B177" s="5" t="s">
        <v>836</v>
      </c>
      <c r="R177" s="5" t="s">
        <v>836</v>
      </c>
      <c r="AU177" s="5" t="s">
        <v>837</v>
      </c>
      <c r="BA177" s="5" t="s">
        <v>836</v>
      </c>
      <c r="BR177" s="5" t="s">
        <v>838</v>
      </c>
      <c r="BT177" s="5" t="s">
        <v>838</v>
      </c>
      <c r="BW177" s="5" t="s">
        <v>838</v>
      </c>
    </row>
    <row r="178" ht="15.75" customHeight="1">
      <c r="B178" s="5" t="s">
        <v>839</v>
      </c>
      <c r="R178" s="5" t="s">
        <v>839</v>
      </c>
      <c r="AU178" s="5" t="s">
        <v>840</v>
      </c>
      <c r="BA178" s="5" t="s">
        <v>839</v>
      </c>
      <c r="BR178" s="5" t="s">
        <v>841</v>
      </c>
      <c r="BT178" s="5" t="s">
        <v>841</v>
      </c>
      <c r="BW178" s="5" t="s">
        <v>841</v>
      </c>
    </row>
    <row r="179" ht="15.75" customHeight="1">
      <c r="B179" s="5" t="s">
        <v>842</v>
      </c>
      <c r="R179" s="5" t="s">
        <v>842</v>
      </c>
      <c r="AU179" s="5" t="s">
        <v>843</v>
      </c>
      <c r="BA179" s="5" t="s">
        <v>842</v>
      </c>
      <c r="BR179" s="5" t="s">
        <v>844</v>
      </c>
      <c r="BT179" s="5" t="s">
        <v>844</v>
      </c>
      <c r="BW179" s="5" t="s">
        <v>844</v>
      </c>
    </row>
    <row r="180" ht="15.75" customHeight="1">
      <c r="B180" s="5" t="s">
        <v>845</v>
      </c>
      <c r="R180" s="5" t="s">
        <v>845</v>
      </c>
      <c r="AU180" s="5" t="s">
        <v>846</v>
      </c>
      <c r="BA180" s="5" t="s">
        <v>845</v>
      </c>
      <c r="BR180" s="5" t="s">
        <v>847</v>
      </c>
      <c r="BT180" s="5" t="s">
        <v>847</v>
      </c>
      <c r="BW180" s="5" t="s">
        <v>847</v>
      </c>
    </row>
    <row r="181" ht="15.75" customHeight="1">
      <c r="B181" s="5" t="s">
        <v>790</v>
      </c>
      <c r="R181" s="5" t="s">
        <v>790</v>
      </c>
      <c r="AU181" s="5" t="s">
        <v>848</v>
      </c>
      <c r="BA181" s="5" t="s">
        <v>790</v>
      </c>
      <c r="BR181" s="5" t="s">
        <v>849</v>
      </c>
      <c r="BT181" s="5" t="s">
        <v>849</v>
      </c>
      <c r="BW181" s="5" t="s">
        <v>849</v>
      </c>
    </row>
    <row r="182" ht="15.75" customHeight="1">
      <c r="B182" s="5" t="s">
        <v>850</v>
      </c>
      <c r="R182" s="5" t="s">
        <v>850</v>
      </c>
      <c r="AU182" s="5" t="s">
        <v>851</v>
      </c>
      <c r="BA182" s="5" t="s">
        <v>850</v>
      </c>
      <c r="BR182" s="5" t="s">
        <v>852</v>
      </c>
      <c r="BT182" s="5" t="s">
        <v>852</v>
      </c>
      <c r="BW182" s="5" t="s">
        <v>852</v>
      </c>
    </row>
    <row r="183" ht="15.75" customHeight="1">
      <c r="B183" s="5" t="s">
        <v>853</v>
      </c>
      <c r="R183" s="5" t="s">
        <v>853</v>
      </c>
      <c r="AU183" s="5" t="s">
        <v>854</v>
      </c>
      <c r="BA183" s="5" t="s">
        <v>853</v>
      </c>
      <c r="BR183" s="5" t="s">
        <v>785</v>
      </c>
      <c r="BT183" s="5" t="s">
        <v>785</v>
      </c>
      <c r="BW183" s="5" t="s">
        <v>785</v>
      </c>
    </row>
    <row r="184" ht="15.75" customHeight="1">
      <c r="B184" s="5" t="s">
        <v>855</v>
      </c>
      <c r="R184" s="5" t="s">
        <v>855</v>
      </c>
      <c r="AU184" s="5" t="s">
        <v>856</v>
      </c>
      <c r="BA184" s="5" t="s">
        <v>855</v>
      </c>
      <c r="BR184" s="5" t="s">
        <v>857</v>
      </c>
      <c r="BT184" s="5" t="s">
        <v>857</v>
      </c>
      <c r="BW184" s="5" t="s">
        <v>857</v>
      </c>
    </row>
    <row r="185" ht="15.75" customHeight="1">
      <c r="B185" s="5" t="s">
        <v>858</v>
      </c>
      <c r="R185" s="5" t="s">
        <v>858</v>
      </c>
      <c r="AU185" s="5" t="s">
        <v>859</v>
      </c>
      <c r="BA185" s="5" t="s">
        <v>858</v>
      </c>
      <c r="BR185" s="5" t="s">
        <v>860</v>
      </c>
      <c r="BT185" s="5" t="s">
        <v>860</v>
      </c>
      <c r="BW185" s="5" t="s">
        <v>860</v>
      </c>
    </row>
    <row r="186" ht="15.75" customHeight="1">
      <c r="B186" s="5" t="s">
        <v>861</v>
      </c>
      <c r="R186" s="5" t="s">
        <v>861</v>
      </c>
      <c r="AU186" s="5" t="s">
        <v>862</v>
      </c>
      <c r="BA186" s="5" t="s">
        <v>861</v>
      </c>
      <c r="BR186" s="5" t="s">
        <v>863</v>
      </c>
      <c r="BT186" s="5" t="s">
        <v>863</v>
      </c>
      <c r="BW186" s="5" t="s">
        <v>863</v>
      </c>
    </row>
    <row r="187" ht="15.75" customHeight="1">
      <c r="B187" s="5" t="s">
        <v>864</v>
      </c>
      <c r="R187" s="5" t="s">
        <v>864</v>
      </c>
      <c r="AU187" s="5" t="s">
        <v>865</v>
      </c>
      <c r="BA187" s="5" t="s">
        <v>864</v>
      </c>
      <c r="BR187" s="5" t="s">
        <v>866</v>
      </c>
      <c r="BT187" s="5" t="s">
        <v>866</v>
      </c>
      <c r="BW187" s="5" t="s">
        <v>866</v>
      </c>
    </row>
    <row r="188" ht="15.75" customHeight="1">
      <c r="B188" s="5" t="s">
        <v>867</v>
      </c>
      <c r="R188" s="5" t="s">
        <v>867</v>
      </c>
      <c r="AU188" s="5" t="s">
        <v>868</v>
      </c>
      <c r="BA188" s="5" t="s">
        <v>867</v>
      </c>
      <c r="BR188" s="5" t="s">
        <v>869</v>
      </c>
      <c r="BT188" s="5" t="s">
        <v>869</v>
      </c>
      <c r="BW188" s="5" t="s">
        <v>869</v>
      </c>
    </row>
    <row r="189" ht="15.75" customHeight="1">
      <c r="B189" s="5" t="s">
        <v>870</v>
      </c>
      <c r="R189" s="5" t="s">
        <v>870</v>
      </c>
      <c r="AU189" s="5" t="s">
        <v>871</v>
      </c>
      <c r="BA189" s="5" t="s">
        <v>870</v>
      </c>
      <c r="BR189" s="5" t="s">
        <v>872</v>
      </c>
      <c r="BT189" s="5" t="s">
        <v>872</v>
      </c>
      <c r="BW189" s="5" t="s">
        <v>872</v>
      </c>
    </row>
    <row r="190" ht="15.75" customHeight="1">
      <c r="B190" s="5" t="s">
        <v>873</v>
      </c>
      <c r="R190" s="5" t="s">
        <v>873</v>
      </c>
      <c r="AU190" s="5" t="s">
        <v>874</v>
      </c>
      <c r="BA190" s="5" t="s">
        <v>873</v>
      </c>
      <c r="BR190" s="5" t="s">
        <v>875</v>
      </c>
      <c r="BT190" s="5" t="s">
        <v>875</v>
      </c>
      <c r="BW190" s="5" t="s">
        <v>875</v>
      </c>
    </row>
    <row r="191" ht="15.75" customHeight="1">
      <c r="B191" s="5" t="s">
        <v>876</v>
      </c>
      <c r="R191" s="5" t="s">
        <v>876</v>
      </c>
      <c r="AU191" s="5" t="s">
        <v>877</v>
      </c>
      <c r="BA191" s="5" t="s">
        <v>876</v>
      </c>
      <c r="BR191" s="5" t="s">
        <v>878</v>
      </c>
      <c r="BT191" s="5" t="s">
        <v>878</v>
      </c>
      <c r="BW191" s="5" t="s">
        <v>878</v>
      </c>
    </row>
    <row r="192" ht="15.75" customHeight="1">
      <c r="B192" s="5" t="s">
        <v>879</v>
      </c>
      <c r="R192" s="5" t="s">
        <v>879</v>
      </c>
      <c r="AU192" s="5" t="s">
        <v>880</v>
      </c>
      <c r="BA192" s="5" t="s">
        <v>879</v>
      </c>
      <c r="BR192" s="5" t="s">
        <v>881</v>
      </c>
      <c r="BT192" s="5" t="s">
        <v>881</v>
      </c>
      <c r="BW192" s="5" t="s">
        <v>881</v>
      </c>
    </row>
    <row r="193" ht="15.75" customHeight="1">
      <c r="B193" s="5" t="s">
        <v>882</v>
      </c>
      <c r="R193" s="5" t="s">
        <v>882</v>
      </c>
      <c r="AU193" s="5" t="s">
        <v>883</v>
      </c>
      <c r="BA193" s="5" t="s">
        <v>882</v>
      </c>
      <c r="BR193" s="5" t="s">
        <v>884</v>
      </c>
      <c r="BT193" s="5" t="s">
        <v>884</v>
      </c>
      <c r="BW193" s="5" t="s">
        <v>884</v>
      </c>
    </row>
    <row r="194" ht="15.75" customHeight="1">
      <c r="B194" s="5" t="s">
        <v>885</v>
      </c>
      <c r="R194" s="5" t="s">
        <v>885</v>
      </c>
      <c r="AU194" s="5" t="s">
        <v>886</v>
      </c>
      <c r="BA194" s="5" t="s">
        <v>885</v>
      </c>
      <c r="BR194" s="5" t="s">
        <v>887</v>
      </c>
      <c r="BT194" s="5" t="s">
        <v>887</v>
      </c>
      <c r="BW194" s="5" t="s">
        <v>887</v>
      </c>
    </row>
    <row r="195" ht="15.75" customHeight="1">
      <c r="B195" s="5" t="s">
        <v>888</v>
      </c>
      <c r="R195" s="5" t="s">
        <v>888</v>
      </c>
      <c r="AU195" s="5" t="s">
        <v>889</v>
      </c>
      <c r="BA195" s="5" t="s">
        <v>888</v>
      </c>
      <c r="BR195" s="5" t="s">
        <v>890</v>
      </c>
      <c r="BT195" s="5" t="s">
        <v>890</v>
      </c>
      <c r="BW195" s="5" t="s">
        <v>890</v>
      </c>
    </row>
    <row r="196" ht="15.75" customHeight="1">
      <c r="B196" s="5" t="s">
        <v>891</v>
      </c>
      <c r="R196" s="5" t="s">
        <v>891</v>
      </c>
      <c r="AU196" s="5" t="s">
        <v>892</v>
      </c>
      <c r="BA196" s="5" t="s">
        <v>891</v>
      </c>
      <c r="BR196" s="5" t="s">
        <v>893</v>
      </c>
      <c r="BT196" s="5" t="s">
        <v>893</v>
      </c>
      <c r="BW196" s="5" t="s">
        <v>893</v>
      </c>
    </row>
    <row r="197" ht="15.75" customHeight="1">
      <c r="B197" s="5" t="s">
        <v>894</v>
      </c>
      <c r="R197" s="5" t="s">
        <v>894</v>
      </c>
      <c r="AU197" s="5" t="s">
        <v>895</v>
      </c>
      <c r="BA197" s="5" t="s">
        <v>894</v>
      </c>
      <c r="BR197" s="5" t="s">
        <v>896</v>
      </c>
      <c r="BT197" s="5" t="s">
        <v>896</v>
      </c>
      <c r="BW197" s="5" t="s">
        <v>896</v>
      </c>
    </row>
    <row r="198" ht="15.75" customHeight="1">
      <c r="B198" s="5" t="s">
        <v>897</v>
      </c>
      <c r="R198" s="5" t="s">
        <v>897</v>
      </c>
      <c r="AU198" s="5" t="s">
        <v>898</v>
      </c>
      <c r="BA198" s="5" t="s">
        <v>897</v>
      </c>
      <c r="BR198" s="5" t="s">
        <v>899</v>
      </c>
      <c r="BT198" s="5" t="s">
        <v>899</v>
      </c>
      <c r="BW198" s="5" t="s">
        <v>899</v>
      </c>
    </row>
    <row r="199" ht="15.75" customHeight="1">
      <c r="B199" s="5" t="s">
        <v>900</v>
      </c>
      <c r="R199" s="5" t="s">
        <v>900</v>
      </c>
      <c r="AU199" s="5" t="s">
        <v>901</v>
      </c>
      <c r="BA199" s="5" t="s">
        <v>900</v>
      </c>
      <c r="BR199" s="5" t="s">
        <v>902</v>
      </c>
      <c r="BT199" s="5" t="s">
        <v>902</v>
      </c>
      <c r="BW199" s="5" t="s">
        <v>902</v>
      </c>
    </row>
    <row r="200" ht="15.75" customHeight="1">
      <c r="B200" s="5" t="s">
        <v>903</v>
      </c>
      <c r="R200" s="5" t="s">
        <v>903</v>
      </c>
      <c r="AU200" s="5" t="s">
        <v>904</v>
      </c>
      <c r="BA200" s="5" t="s">
        <v>903</v>
      </c>
      <c r="BR200" s="5" t="s">
        <v>905</v>
      </c>
      <c r="BT200" s="5" t="s">
        <v>905</v>
      </c>
      <c r="BW200" s="5" t="s">
        <v>905</v>
      </c>
    </row>
    <row r="201" ht="15.75" customHeight="1">
      <c r="B201" s="5" t="s">
        <v>906</v>
      </c>
      <c r="R201" s="5" t="s">
        <v>906</v>
      </c>
      <c r="AU201" s="5" t="s">
        <v>907</v>
      </c>
      <c r="BA201" s="5" t="s">
        <v>906</v>
      </c>
      <c r="BR201" s="5" t="s">
        <v>908</v>
      </c>
      <c r="BT201" s="5" t="s">
        <v>908</v>
      </c>
      <c r="BW201" s="5" t="s">
        <v>908</v>
      </c>
    </row>
    <row r="202" ht="15.75" customHeight="1">
      <c r="B202" s="5" t="s">
        <v>909</v>
      </c>
      <c r="R202" s="5" t="s">
        <v>909</v>
      </c>
      <c r="AU202" s="5" t="s">
        <v>910</v>
      </c>
      <c r="BA202" s="5" t="s">
        <v>909</v>
      </c>
      <c r="BR202" s="5" t="s">
        <v>911</v>
      </c>
      <c r="BT202" s="5" t="s">
        <v>911</v>
      </c>
      <c r="BW202" s="5" t="s">
        <v>911</v>
      </c>
    </row>
    <row r="203" ht="15.75" customHeight="1">
      <c r="B203" s="5" t="s">
        <v>912</v>
      </c>
      <c r="R203" s="5" t="s">
        <v>912</v>
      </c>
      <c r="AU203" s="5" t="s">
        <v>913</v>
      </c>
      <c r="BA203" s="5" t="s">
        <v>912</v>
      </c>
      <c r="BR203" s="5" t="s">
        <v>914</v>
      </c>
      <c r="BT203" s="5" t="s">
        <v>914</v>
      </c>
      <c r="BW203" s="5" t="s">
        <v>914</v>
      </c>
    </row>
    <row r="204" ht="15.75" customHeight="1">
      <c r="B204" s="5" t="s">
        <v>915</v>
      </c>
      <c r="R204" s="5" t="s">
        <v>915</v>
      </c>
      <c r="AU204" s="5" t="s">
        <v>916</v>
      </c>
      <c r="BA204" s="5" t="s">
        <v>915</v>
      </c>
      <c r="BR204" s="5" t="s">
        <v>917</v>
      </c>
      <c r="BT204" s="5" t="s">
        <v>917</v>
      </c>
      <c r="BW204" s="5" t="s">
        <v>917</v>
      </c>
    </row>
    <row r="205" ht="15.75" customHeight="1">
      <c r="B205" s="5" t="s">
        <v>918</v>
      </c>
      <c r="R205" s="5" t="s">
        <v>918</v>
      </c>
      <c r="AU205" s="5" t="s">
        <v>919</v>
      </c>
      <c r="BA205" s="5" t="s">
        <v>918</v>
      </c>
      <c r="BR205" s="5" t="s">
        <v>920</v>
      </c>
      <c r="BT205" s="5" t="s">
        <v>920</v>
      </c>
      <c r="BW205" s="5" t="s">
        <v>920</v>
      </c>
    </row>
    <row r="206" ht="15.75" customHeight="1">
      <c r="B206" s="5" t="s">
        <v>921</v>
      </c>
      <c r="R206" s="5" t="s">
        <v>921</v>
      </c>
      <c r="AU206" s="5" t="s">
        <v>922</v>
      </c>
      <c r="BA206" s="5" t="s">
        <v>921</v>
      </c>
      <c r="BR206" s="5" t="s">
        <v>923</v>
      </c>
      <c r="BT206" s="5" t="s">
        <v>923</v>
      </c>
      <c r="BW206" s="5" t="s">
        <v>923</v>
      </c>
    </row>
    <row r="207" ht="15.75" customHeight="1">
      <c r="B207" s="5" t="s">
        <v>924</v>
      </c>
      <c r="R207" s="5" t="s">
        <v>924</v>
      </c>
      <c r="AU207" s="5" t="s">
        <v>925</v>
      </c>
      <c r="BA207" s="5" t="s">
        <v>924</v>
      </c>
      <c r="BR207" s="5" t="s">
        <v>926</v>
      </c>
      <c r="BT207" s="5" t="s">
        <v>926</v>
      </c>
      <c r="BW207" s="5" t="s">
        <v>926</v>
      </c>
    </row>
    <row r="208" ht="15.75" customHeight="1">
      <c r="B208" s="5" t="s">
        <v>927</v>
      </c>
      <c r="R208" s="5" t="s">
        <v>927</v>
      </c>
      <c r="AU208" s="5" t="s">
        <v>928</v>
      </c>
      <c r="BA208" s="5" t="s">
        <v>927</v>
      </c>
      <c r="BR208" s="5" t="s">
        <v>929</v>
      </c>
      <c r="BT208" s="5" t="s">
        <v>929</v>
      </c>
      <c r="BW208" s="5" t="s">
        <v>929</v>
      </c>
    </row>
    <row r="209" ht="15.75" customHeight="1">
      <c r="B209" s="5" t="s">
        <v>930</v>
      </c>
      <c r="R209" s="5" t="s">
        <v>930</v>
      </c>
      <c r="AU209" s="5" t="s">
        <v>931</v>
      </c>
      <c r="BA209" s="5" t="s">
        <v>930</v>
      </c>
      <c r="BR209" s="5" t="s">
        <v>932</v>
      </c>
      <c r="BT209" s="5" t="s">
        <v>932</v>
      </c>
      <c r="BW209" s="5" t="s">
        <v>932</v>
      </c>
    </row>
    <row r="210" ht="15.75" customHeight="1">
      <c r="B210" s="5" t="s">
        <v>575</v>
      </c>
      <c r="R210" s="5" t="s">
        <v>575</v>
      </c>
      <c r="AU210" s="5" t="s">
        <v>933</v>
      </c>
      <c r="BA210" s="5" t="s">
        <v>575</v>
      </c>
      <c r="BR210" s="5" t="s">
        <v>934</v>
      </c>
      <c r="BT210" s="5" t="s">
        <v>934</v>
      </c>
      <c r="BW210" s="5" t="s">
        <v>934</v>
      </c>
    </row>
    <row r="211" ht="15.75" customHeight="1">
      <c r="B211" s="5" t="s">
        <v>935</v>
      </c>
      <c r="R211" s="5" t="s">
        <v>935</v>
      </c>
      <c r="AU211" s="5" t="s">
        <v>936</v>
      </c>
      <c r="BA211" s="5" t="s">
        <v>935</v>
      </c>
      <c r="BR211" s="5" t="s">
        <v>937</v>
      </c>
      <c r="BT211" s="5" t="s">
        <v>937</v>
      </c>
      <c r="BW211" s="5" t="s">
        <v>937</v>
      </c>
    </row>
    <row r="212" ht="15.75" customHeight="1">
      <c r="B212" s="5" t="s">
        <v>938</v>
      </c>
      <c r="R212" s="5" t="s">
        <v>938</v>
      </c>
      <c r="AU212" s="5" t="s">
        <v>939</v>
      </c>
      <c r="BA212" s="5" t="s">
        <v>938</v>
      </c>
      <c r="BR212" s="5" t="s">
        <v>940</v>
      </c>
      <c r="BT212" s="5" t="s">
        <v>940</v>
      </c>
      <c r="BW212" s="5" t="s">
        <v>940</v>
      </c>
    </row>
    <row r="213" ht="15.75" customHeight="1">
      <c r="B213" s="5" t="s">
        <v>941</v>
      </c>
      <c r="R213" s="5" t="s">
        <v>941</v>
      </c>
      <c r="AU213" s="5" t="s">
        <v>942</v>
      </c>
      <c r="BA213" s="5" t="s">
        <v>941</v>
      </c>
      <c r="BR213" s="5" t="s">
        <v>943</v>
      </c>
      <c r="BT213" s="5" t="s">
        <v>943</v>
      </c>
      <c r="BW213" s="5" t="s">
        <v>943</v>
      </c>
    </row>
    <row r="214" ht="15.75" customHeight="1">
      <c r="B214" s="5" t="s">
        <v>944</v>
      </c>
      <c r="R214" s="5" t="s">
        <v>944</v>
      </c>
      <c r="AU214" s="5" t="s">
        <v>945</v>
      </c>
      <c r="BA214" s="5" t="s">
        <v>944</v>
      </c>
      <c r="BR214" s="5" t="s">
        <v>946</v>
      </c>
      <c r="BT214" s="5" t="s">
        <v>946</v>
      </c>
      <c r="BW214" s="5" t="s">
        <v>946</v>
      </c>
    </row>
    <row r="215" ht="15.75" customHeight="1">
      <c r="B215" s="5" t="s">
        <v>947</v>
      </c>
      <c r="R215" s="5" t="s">
        <v>947</v>
      </c>
      <c r="AU215" s="5" t="s">
        <v>948</v>
      </c>
      <c r="BA215" s="5" t="s">
        <v>947</v>
      </c>
      <c r="BR215" s="5" t="s">
        <v>949</v>
      </c>
      <c r="BT215" s="5" t="s">
        <v>949</v>
      </c>
      <c r="BW215" s="5" t="s">
        <v>949</v>
      </c>
    </row>
    <row r="216" ht="15.75" customHeight="1">
      <c r="B216" s="5" t="s">
        <v>486</v>
      </c>
      <c r="R216" s="5" t="s">
        <v>486</v>
      </c>
      <c r="AU216" s="5" t="s">
        <v>950</v>
      </c>
      <c r="BA216" s="5" t="s">
        <v>486</v>
      </c>
      <c r="BR216" s="5" t="s">
        <v>951</v>
      </c>
      <c r="BT216" s="5" t="s">
        <v>951</v>
      </c>
      <c r="BW216" s="5" t="s">
        <v>951</v>
      </c>
    </row>
    <row r="217" ht="15.75" customHeight="1">
      <c r="B217" s="5" t="s">
        <v>952</v>
      </c>
      <c r="R217" s="5" t="s">
        <v>952</v>
      </c>
      <c r="AU217" s="5" t="s">
        <v>953</v>
      </c>
      <c r="BA217" s="5" t="s">
        <v>952</v>
      </c>
      <c r="BR217" s="5" t="s">
        <v>954</v>
      </c>
      <c r="BT217" s="5" t="s">
        <v>954</v>
      </c>
      <c r="BW217" s="5" t="s">
        <v>954</v>
      </c>
    </row>
    <row r="218" ht="15.75" customHeight="1">
      <c r="B218" s="5" t="s">
        <v>955</v>
      </c>
      <c r="R218" s="5" t="s">
        <v>955</v>
      </c>
      <c r="AU218" s="5" t="s">
        <v>956</v>
      </c>
      <c r="BA218" s="5" t="s">
        <v>955</v>
      </c>
      <c r="BR218" s="5" t="s">
        <v>957</v>
      </c>
      <c r="BT218" s="5" t="s">
        <v>957</v>
      </c>
      <c r="BW218" s="5" t="s">
        <v>957</v>
      </c>
    </row>
    <row r="219" ht="15.75" customHeight="1">
      <c r="B219" s="5" t="s">
        <v>958</v>
      </c>
      <c r="R219" s="5" t="s">
        <v>958</v>
      </c>
      <c r="AU219" s="5" t="s">
        <v>959</v>
      </c>
      <c r="BA219" s="5" t="s">
        <v>958</v>
      </c>
      <c r="BR219" s="5" t="s">
        <v>960</v>
      </c>
      <c r="BT219" s="5" t="s">
        <v>960</v>
      </c>
      <c r="BW219" s="5" t="s">
        <v>960</v>
      </c>
    </row>
    <row r="220" ht="15.75" customHeight="1">
      <c r="B220" s="5" t="s">
        <v>961</v>
      </c>
      <c r="R220" s="5" t="s">
        <v>961</v>
      </c>
      <c r="AU220" s="5" t="s">
        <v>962</v>
      </c>
      <c r="BA220" s="5" t="s">
        <v>961</v>
      </c>
      <c r="BR220" s="5" t="s">
        <v>963</v>
      </c>
      <c r="BT220" s="5" t="s">
        <v>963</v>
      </c>
      <c r="BW220" s="5" t="s">
        <v>963</v>
      </c>
    </row>
    <row r="221" ht="15.75" customHeight="1">
      <c r="B221" s="5" t="s">
        <v>964</v>
      </c>
      <c r="R221" s="5" t="s">
        <v>964</v>
      </c>
      <c r="AU221" s="5" t="s">
        <v>965</v>
      </c>
      <c r="BA221" s="5" t="s">
        <v>964</v>
      </c>
      <c r="BR221" s="5" t="s">
        <v>966</v>
      </c>
      <c r="BT221" s="5" t="s">
        <v>966</v>
      </c>
      <c r="BW221" s="5" t="s">
        <v>966</v>
      </c>
    </row>
    <row r="222" ht="15.75" customHeight="1">
      <c r="B222" s="5" t="s">
        <v>967</v>
      </c>
      <c r="R222" s="5" t="s">
        <v>967</v>
      </c>
      <c r="AU222" s="5" t="s">
        <v>968</v>
      </c>
      <c r="BA222" s="5" t="s">
        <v>967</v>
      </c>
      <c r="BR222" s="5" t="s">
        <v>969</v>
      </c>
      <c r="BT222" s="5" t="s">
        <v>969</v>
      </c>
      <c r="BW222" s="5" t="s">
        <v>969</v>
      </c>
    </row>
    <row r="223" ht="15.75" customHeight="1">
      <c r="B223" s="5" t="s">
        <v>970</v>
      </c>
      <c r="R223" s="5" t="s">
        <v>970</v>
      </c>
      <c r="AU223" s="5" t="s">
        <v>971</v>
      </c>
      <c r="BA223" s="5" t="s">
        <v>970</v>
      </c>
      <c r="BR223" s="5" t="s">
        <v>972</v>
      </c>
      <c r="BT223" s="5" t="s">
        <v>972</v>
      </c>
      <c r="BW223" s="5" t="s">
        <v>972</v>
      </c>
    </row>
    <row r="224" ht="15.75" customHeight="1">
      <c r="B224" s="5" t="s">
        <v>973</v>
      </c>
      <c r="R224" s="5" t="s">
        <v>973</v>
      </c>
      <c r="AU224" s="5" t="s">
        <v>974</v>
      </c>
      <c r="BA224" s="5" t="s">
        <v>973</v>
      </c>
      <c r="BR224" s="5" t="s">
        <v>975</v>
      </c>
      <c r="BT224" s="5" t="s">
        <v>975</v>
      </c>
      <c r="BW224" s="5" t="s">
        <v>975</v>
      </c>
    </row>
    <row r="225" ht="15.75" customHeight="1">
      <c r="B225" s="5" t="s">
        <v>976</v>
      </c>
      <c r="R225" s="5" t="s">
        <v>976</v>
      </c>
      <c r="AU225" s="5" t="s">
        <v>977</v>
      </c>
      <c r="BA225" s="5" t="s">
        <v>976</v>
      </c>
      <c r="BR225" s="5" t="s">
        <v>978</v>
      </c>
      <c r="BT225" s="5" t="s">
        <v>978</v>
      </c>
      <c r="BW225" s="5" t="s">
        <v>978</v>
      </c>
    </row>
    <row r="226" ht="15.75" customHeight="1">
      <c r="B226" s="5" t="s">
        <v>979</v>
      </c>
      <c r="R226" s="5" t="s">
        <v>979</v>
      </c>
      <c r="AU226" s="5" t="s">
        <v>980</v>
      </c>
      <c r="BA226" s="5" t="s">
        <v>979</v>
      </c>
      <c r="BR226" s="5" t="s">
        <v>981</v>
      </c>
      <c r="BT226" s="5" t="s">
        <v>981</v>
      </c>
      <c r="BW226" s="5" t="s">
        <v>981</v>
      </c>
    </row>
    <row r="227" ht="15.75" customHeight="1">
      <c r="B227" s="5" t="s">
        <v>982</v>
      </c>
      <c r="R227" s="5" t="s">
        <v>982</v>
      </c>
      <c r="AU227" s="5" t="s">
        <v>983</v>
      </c>
      <c r="BA227" s="5" t="s">
        <v>982</v>
      </c>
      <c r="BR227" s="5" t="s">
        <v>984</v>
      </c>
      <c r="BT227" s="5" t="s">
        <v>984</v>
      </c>
      <c r="BW227" s="5" t="s">
        <v>984</v>
      </c>
    </row>
    <row r="228" ht="15.75" customHeight="1">
      <c r="B228" s="5" t="s">
        <v>985</v>
      </c>
      <c r="R228" s="5" t="s">
        <v>985</v>
      </c>
      <c r="AU228" s="5" t="s">
        <v>986</v>
      </c>
      <c r="BA228" s="5" t="s">
        <v>985</v>
      </c>
      <c r="BR228" s="5" t="s">
        <v>987</v>
      </c>
      <c r="BT228" s="5" t="s">
        <v>987</v>
      </c>
      <c r="BW228" s="5" t="s">
        <v>987</v>
      </c>
    </row>
    <row r="229" ht="15.75" customHeight="1">
      <c r="B229" s="5" t="s">
        <v>988</v>
      </c>
      <c r="R229" s="5" t="s">
        <v>988</v>
      </c>
      <c r="AU229" s="5" t="s">
        <v>989</v>
      </c>
      <c r="BA229" s="5" t="s">
        <v>988</v>
      </c>
      <c r="BR229" s="5" t="s">
        <v>941</v>
      </c>
      <c r="BT229" s="5" t="s">
        <v>941</v>
      </c>
      <c r="BW229" s="5" t="s">
        <v>941</v>
      </c>
    </row>
    <row r="230" ht="15.75" customHeight="1">
      <c r="B230" s="5" t="s">
        <v>990</v>
      </c>
      <c r="R230" s="5" t="s">
        <v>990</v>
      </c>
      <c r="AU230" s="5" t="s">
        <v>991</v>
      </c>
      <c r="BA230" s="5" t="s">
        <v>990</v>
      </c>
      <c r="BR230" s="5" t="s">
        <v>992</v>
      </c>
      <c r="BT230" s="5" t="s">
        <v>992</v>
      </c>
      <c r="BW230" s="5" t="s">
        <v>992</v>
      </c>
    </row>
    <row r="231" ht="15.75" customHeight="1">
      <c r="B231" s="5" t="s">
        <v>993</v>
      </c>
      <c r="R231" s="5" t="s">
        <v>993</v>
      </c>
      <c r="AU231" s="5" t="s">
        <v>994</v>
      </c>
      <c r="BA231" s="5" t="s">
        <v>993</v>
      </c>
      <c r="BR231" s="5" t="s">
        <v>995</v>
      </c>
      <c r="BT231" s="5" t="s">
        <v>995</v>
      </c>
      <c r="BW231" s="5" t="s">
        <v>995</v>
      </c>
    </row>
    <row r="232" ht="15.75" customHeight="1">
      <c r="B232" s="5" t="s">
        <v>996</v>
      </c>
      <c r="R232" s="5" t="s">
        <v>996</v>
      </c>
      <c r="AU232" s="5" t="s">
        <v>997</v>
      </c>
      <c r="BA232" s="5" t="s">
        <v>996</v>
      </c>
      <c r="BR232" s="5" t="s">
        <v>998</v>
      </c>
      <c r="BT232" s="5" t="s">
        <v>998</v>
      </c>
      <c r="BW232" s="5" t="s">
        <v>998</v>
      </c>
    </row>
    <row r="233" ht="15.75" customHeight="1">
      <c r="B233" s="5" t="s">
        <v>999</v>
      </c>
      <c r="R233" s="5" t="s">
        <v>999</v>
      </c>
      <c r="AU233" s="5" t="s">
        <v>1000</v>
      </c>
      <c r="BA233" s="5" t="s">
        <v>999</v>
      </c>
      <c r="BR233" s="5" t="s">
        <v>1001</v>
      </c>
      <c r="BT233" s="5" t="s">
        <v>1001</v>
      </c>
      <c r="BW233" s="5" t="s">
        <v>1001</v>
      </c>
    </row>
    <row r="234" ht="15.75" customHeight="1">
      <c r="B234" s="5" t="s">
        <v>1002</v>
      </c>
      <c r="R234" s="5" t="s">
        <v>1002</v>
      </c>
      <c r="AU234" s="5" t="s">
        <v>1003</v>
      </c>
      <c r="BA234" s="5" t="s">
        <v>1002</v>
      </c>
      <c r="BR234" s="5" t="s">
        <v>1004</v>
      </c>
      <c r="BT234" s="5" t="s">
        <v>1004</v>
      </c>
      <c r="BW234" s="5" t="s">
        <v>1004</v>
      </c>
    </row>
    <row r="235" ht="15.75" customHeight="1">
      <c r="B235" s="5" t="s">
        <v>1005</v>
      </c>
      <c r="R235" s="5" t="s">
        <v>1005</v>
      </c>
      <c r="AU235" s="5" t="s">
        <v>1006</v>
      </c>
      <c r="BA235" s="5" t="s">
        <v>1005</v>
      </c>
      <c r="BR235" s="5" t="s">
        <v>1007</v>
      </c>
      <c r="BT235" s="5" t="s">
        <v>1007</v>
      </c>
      <c r="BW235" s="5" t="s">
        <v>1007</v>
      </c>
    </row>
    <row r="236" ht="15.75" customHeight="1">
      <c r="B236" s="5" t="s">
        <v>1008</v>
      </c>
      <c r="R236" s="5" t="s">
        <v>1008</v>
      </c>
      <c r="AU236" s="5" t="s">
        <v>1009</v>
      </c>
      <c r="BA236" s="5" t="s">
        <v>1008</v>
      </c>
      <c r="BR236" s="5" t="s">
        <v>1010</v>
      </c>
      <c r="BT236" s="5" t="s">
        <v>1010</v>
      </c>
      <c r="BW236" s="5" t="s">
        <v>1010</v>
      </c>
    </row>
    <row r="237" ht="15.75" customHeight="1">
      <c r="B237" s="5" t="s">
        <v>1011</v>
      </c>
      <c r="R237" s="5" t="s">
        <v>1011</v>
      </c>
      <c r="AU237" s="5" t="s">
        <v>1012</v>
      </c>
      <c r="BA237" s="5" t="s">
        <v>1011</v>
      </c>
      <c r="BR237" s="5" t="s">
        <v>1013</v>
      </c>
      <c r="BT237" s="5" t="s">
        <v>1013</v>
      </c>
      <c r="BW237" s="5" t="s">
        <v>1013</v>
      </c>
    </row>
    <row r="238" ht="15.75" customHeight="1">
      <c r="B238" s="5" t="s">
        <v>1014</v>
      </c>
      <c r="R238" s="5" t="s">
        <v>1014</v>
      </c>
      <c r="AU238" s="5" t="s">
        <v>1015</v>
      </c>
      <c r="BA238" s="5" t="s">
        <v>1014</v>
      </c>
      <c r="BR238" s="5" t="s">
        <v>1016</v>
      </c>
      <c r="BT238" s="5" t="s">
        <v>1016</v>
      </c>
      <c r="BW238" s="5" t="s">
        <v>1016</v>
      </c>
    </row>
    <row r="239" ht="15.75" customHeight="1">
      <c r="B239" s="5" t="s">
        <v>1017</v>
      </c>
      <c r="R239" s="5" t="s">
        <v>1017</v>
      </c>
      <c r="AU239" s="5" t="s">
        <v>1018</v>
      </c>
      <c r="BA239" s="5" t="s">
        <v>1017</v>
      </c>
      <c r="BR239" s="5" t="s">
        <v>1019</v>
      </c>
      <c r="BT239" s="5" t="s">
        <v>1019</v>
      </c>
      <c r="BW239" s="5" t="s">
        <v>1019</v>
      </c>
    </row>
    <row r="240" ht="15.75" customHeight="1">
      <c r="B240" s="5" t="s">
        <v>1020</v>
      </c>
      <c r="R240" s="5" t="s">
        <v>1020</v>
      </c>
      <c r="AU240" s="5" t="s">
        <v>1021</v>
      </c>
      <c r="BA240" s="5" t="s">
        <v>1020</v>
      </c>
      <c r="BR240" s="5" t="s">
        <v>1022</v>
      </c>
      <c r="BT240" s="5" t="s">
        <v>1022</v>
      </c>
      <c r="BW240" s="5" t="s">
        <v>1022</v>
      </c>
    </row>
    <row r="241" ht="15.75" customHeight="1">
      <c r="B241" s="5" t="s">
        <v>1023</v>
      </c>
      <c r="R241" s="5" t="s">
        <v>1023</v>
      </c>
      <c r="AU241" s="5" t="s">
        <v>1024</v>
      </c>
      <c r="BA241" s="5" t="s">
        <v>1023</v>
      </c>
      <c r="BR241" s="5" t="s">
        <v>1025</v>
      </c>
      <c r="BT241" s="5" t="s">
        <v>1025</v>
      </c>
      <c r="BW241" s="5" t="s">
        <v>1025</v>
      </c>
    </row>
    <row r="242" ht="15.75" customHeight="1">
      <c r="B242" s="5" t="s">
        <v>1026</v>
      </c>
      <c r="R242" s="5" t="s">
        <v>1026</v>
      </c>
      <c r="AU242" s="5" t="s">
        <v>1027</v>
      </c>
      <c r="BA242" s="5" t="s">
        <v>1026</v>
      </c>
      <c r="BR242" s="5" t="s">
        <v>1028</v>
      </c>
      <c r="BT242" s="5" t="s">
        <v>1028</v>
      </c>
      <c r="BW242" s="5" t="s">
        <v>1028</v>
      </c>
    </row>
    <row r="243" ht="15.75" customHeight="1">
      <c r="B243" s="5" t="s">
        <v>1029</v>
      </c>
      <c r="R243" s="5" t="s">
        <v>1029</v>
      </c>
      <c r="AU243" s="5" t="s">
        <v>1030</v>
      </c>
      <c r="BA243" s="5" t="s">
        <v>1029</v>
      </c>
      <c r="BR243" s="5" t="s">
        <v>1031</v>
      </c>
      <c r="BT243" s="5" t="s">
        <v>1031</v>
      </c>
      <c r="BW243" s="5" t="s">
        <v>1031</v>
      </c>
    </row>
    <row r="244" ht="15.75" customHeight="1">
      <c r="B244" s="5" t="s">
        <v>1032</v>
      </c>
      <c r="R244" s="5" t="s">
        <v>1032</v>
      </c>
      <c r="AU244" s="5" t="s">
        <v>1033</v>
      </c>
      <c r="BA244" s="5" t="s">
        <v>1032</v>
      </c>
      <c r="BR244" s="5" t="s">
        <v>1034</v>
      </c>
      <c r="BT244" s="5" t="s">
        <v>1034</v>
      </c>
      <c r="BW244" s="5" t="s">
        <v>1034</v>
      </c>
    </row>
    <row r="245" ht="15.75" customHeight="1">
      <c r="B245" s="5" t="s">
        <v>1035</v>
      </c>
      <c r="R245" s="5" t="s">
        <v>1035</v>
      </c>
      <c r="AU245" s="5" t="s">
        <v>1036</v>
      </c>
      <c r="BA245" s="5" t="s">
        <v>1035</v>
      </c>
      <c r="BR245" s="5" t="s">
        <v>1037</v>
      </c>
      <c r="BT245" s="5" t="s">
        <v>1037</v>
      </c>
      <c r="BW245" s="5" t="s">
        <v>1037</v>
      </c>
    </row>
    <row r="246" ht="15.75" customHeight="1">
      <c r="B246" s="5" t="s">
        <v>1038</v>
      </c>
      <c r="R246" s="5" t="s">
        <v>1038</v>
      </c>
      <c r="AU246" s="5" t="s">
        <v>1039</v>
      </c>
      <c r="BA246" s="5" t="s">
        <v>1038</v>
      </c>
      <c r="BR246" s="5" t="s">
        <v>1040</v>
      </c>
      <c r="BT246" s="5" t="s">
        <v>1040</v>
      </c>
      <c r="BW246" s="5" t="s">
        <v>1040</v>
      </c>
    </row>
    <row r="247" ht="15.75" customHeight="1">
      <c r="B247" s="5" t="s">
        <v>1041</v>
      </c>
      <c r="R247" s="5" t="s">
        <v>1041</v>
      </c>
      <c r="AU247" s="5" t="s">
        <v>1042</v>
      </c>
      <c r="BA247" s="5" t="s">
        <v>1041</v>
      </c>
      <c r="BR247" s="5" t="s">
        <v>1043</v>
      </c>
      <c r="BT247" s="5" t="s">
        <v>1043</v>
      </c>
      <c r="BW247" s="5" t="s">
        <v>1043</v>
      </c>
    </row>
    <row r="248" ht="15.75" customHeight="1">
      <c r="B248" s="5" t="s">
        <v>1044</v>
      </c>
      <c r="R248" s="5" t="s">
        <v>1044</v>
      </c>
      <c r="AU248" s="5" t="s">
        <v>1045</v>
      </c>
      <c r="BA248" s="5" t="s">
        <v>1044</v>
      </c>
      <c r="BR248" s="5" t="s">
        <v>1046</v>
      </c>
      <c r="BT248" s="5" t="s">
        <v>1046</v>
      </c>
      <c r="BW248" s="5" t="s">
        <v>1046</v>
      </c>
    </row>
    <row r="249" ht="15.75" customHeight="1">
      <c r="B249" s="5" t="s">
        <v>1047</v>
      </c>
      <c r="R249" s="5" t="s">
        <v>1047</v>
      </c>
      <c r="AU249" s="5" t="s">
        <v>1048</v>
      </c>
      <c r="BA249" s="5" t="s">
        <v>1047</v>
      </c>
      <c r="BR249" s="5" t="s">
        <v>1049</v>
      </c>
      <c r="BT249" s="5" t="s">
        <v>1049</v>
      </c>
      <c r="BW249" s="5" t="s">
        <v>1049</v>
      </c>
    </row>
    <row r="250" ht="15.75" customHeight="1">
      <c r="B250" s="5" t="s">
        <v>1050</v>
      </c>
      <c r="R250" s="5" t="s">
        <v>1050</v>
      </c>
      <c r="AU250" s="5" t="s">
        <v>1051</v>
      </c>
      <c r="BA250" s="5" t="s">
        <v>1050</v>
      </c>
      <c r="BR250" s="5" t="s">
        <v>1052</v>
      </c>
      <c r="BT250" s="5" t="s">
        <v>1052</v>
      </c>
      <c r="BW250" s="5" t="s">
        <v>1052</v>
      </c>
    </row>
    <row r="251" ht="15.75" customHeight="1">
      <c r="AU251" s="5" t="s">
        <v>1053</v>
      </c>
      <c r="BR251" s="5" t="s">
        <v>1054</v>
      </c>
      <c r="BT251" s="5" t="s">
        <v>1054</v>
      </c>
      <c r="BW251" s="5" t="s">
        <v>1054</v>
      </c>
    </row>
    <row r="252" ht="15.75" customHeight="1">
      <c r="AU252" s="5" t="s">
        <v>1055</v>
      </c>
      <c r="BR252" s="5" t="s">
        <v>1056</v>
      </c>
      <c r="BT252" s="5" t="s">
        <v>1056</v>
      </c>
      <c r="BW252" s="5" t="s">
        <v>1056</v>
      </c>
    </row>
    <row r="253" ht="15.75" customHeight="1">
      <c r="AU253" s="5" t="s">
        <v>1057</v>
      </c>
      <c r="BR253" s="5" t="s">
        <v>1058</v>
      </c>
      <c r="BT253" s="5" t="s">
        <v>1058</v>
      </c>
      <c r="BW253" s="5" t="s">
        <v>1058</v>
      </c>
    </row>
    <row r="254" ht="15.75" customHeight="1">
      <c r="AU254" s="5" t="s">
        <v>1059</v>
      </c>
      <c r="BR254" s="5" t="s">
        <v>1060</v>
      </c>
      <c r="BT254" s="5" t="s">
        <v>1060</v>
      </c>
      <c r="BW254" s="5" t="s">
        <v>1060</v>
      </c>
    </row>
    <row r="255" ht="15.75" customHeight="1">
      <c r="AU255" s="5" t="s">
        <v>1061</v>
      </c>
      <c r="BR255" s="5" t="s">
        <v>1062</v>
      </c>
      <c r="BT255" s="5" t="s">
        <v>1062</v>
      </c>
      <c r="BW255" s="5" t="s">
        <v>1062</v>
      </c>
    </row>
    <row r="256" ht="15.75" customHeight="1">
      <c r="AU256" s="5" t="s">
        <v>1063</v>
      </c>
      <c r="BR256" s="5" t="s">
        <v>1064</v>
      </c>
      <c r="BT256" s="5" t="s">
        <v>1064</v>
      </c>
      <c r="BW256" s="5" t="s">
        <v>1064</v>
      </c>
    </row>
    <row r="257" ht="15.75" customHeight="1">
      <c r="AU257" s="5" t="s">
        <v>1065</v>
      </c>
      <c r="BR257" s="5" t="s">
        <v>1066</v>
      </c>
      <c r="BT257" s="5" t="s">
        <v>1066</v>
      </c>
      <c r="BW257" s="5" t="s">
        <v>1066</v>
      </c>
    </row>
    <row r="258" ht="15.75" customHeight="1">
      <c r="AU258" s="5" t="s">
        <v>1067</v>
      </c>
      <c r="BR258" s="5" t="s">
        <v>1068</v>
      </c>
      <c r="BT258" s="5" t="s">
        <v>1068</v>
      </c>
      <c r="BW258" s="5" t="s">
        <v>1068</v>
      </c>
    </row>
    <row r="259" ht="15.75" customHeight="1">
      <c r="AU259" s="5" t="s">
        <v>1069</v>
      </c>
      <c r="BR259" s="5" t="s">
        <v>1070</v>
      </c>
      <c r="BT259" s="5" t="s">
        <v>1070</v>
      </c>
      <c r="BW259" s="5" t="s">
        <v>1070</v>
      </c>
    </row>
    <row r="260" ht="15.75" customHeight="1">
      <c r="AU260" s="5" t="s">
        <v>1071</v>
      </c>
      <c r="BR260" s="5" t="s">
        <v>1072</v>
      </c>
      <c r="BT260" s="5" t="s">
        <v>1072</v>
      </c>
      <c r="BW260" s="5" t="s">
        <v>1072</v>
      </c>
    </row>
    <row r="261" ht="15.75" customHeight="1">
      <c r="AU261" s="5" t="s">
        <v>1073</v>
      </c>
      <c r="BR261" s="5" t="s">
        <v>1074</v>
      </c>
      <c r="BT261" s="5" t="s">
        <v>1074</v>
      </c>
      <c r="BW261" s="5" t="s">
        <v>1074</v>
      </c>
    </row>
    <row r="262" ht="15.75" customHeight="1">
      <c r="AU262" s="5" t="s">
        <v>1075</v>
      </c>
      <c r="BR262" s="5" t="s">
        <v>1076</v>
      </c>
      <c r="BT262" s="5" t="s">
        <v>1076</v>
      </c>
      <c r="BW262" s="5" t="s">
        <v>1076</v>
      </c>
    </row>
    <row r="263" ht="15.75" customHeight="1">
      <c r="AU263" s="5" t="s">
        <v>1077</v>
      </c>
      <c r="BR263" s="5" t="s">
        <v>1078</v>
      </c>
      <c r="BT263" s="5" t="s">
        <v>1078</v>
      </c>
      <c r="BW263" s="5" t="s">
        <v>1078</v>
      </c>
    </row>
    <row r="264" ht="15.75" customHeight="1">
      <c r="AU264" s="5" t="s">
        <v>1079</v>
      </c>
      <c r="BR264" s="5" t="s">
        <v>1080</v>
      </c>
      <c r="BT264" s="5" t="s">
        <v>1080</v>
      </c>
      <c r="BW264" s="5" t="s">
        <v>1080</v>
      </c>
    </row>
    <row r="265" ht="15.75" customHeight="1">
      <c r="AU265" s="5" t="s">
        <v>1081</v>
      </c>
      <c r="BR265" s="5" t="s">
        <v>1082</v>
      </c>
      <c r="BT265" s="5" t="s">
        <v>1082</v>
      </c>
      <c r="BW265" s="5" t="s">
        <v>1082</v>
      </c>
    </row>
    <row r="266" ht="15.75" customHeight="1">
      <c r="AU266" s="5" t="s">
        <v>1083</v>
      </c>
      <c r="BR266" s="5" t="s">
        <v>1084</v>
      </c>
      <c r="BT266" s="5" t="s">
        <v>1084</v>
      </c>
      <c r="BW266" s="5" t="s">
        <v>1084</v>
      </c>
    </row>
    <row r="267" ht="15.75" customHeight="1">
      <c r="AU267" s="5" t="s">
        <v>1085</v>
      </c>
      <c r="BR267" s="5" t="s">
        <v>1086</v>
      </c>
      <c r="BT267" s="5" t="s">
        <v>1086</v>
      </c>
      <c r="BW267" s="5" t="s">
        <v>1086</v>
      </c>
    </row>
    <row r="268" ht="15.75" customHeight="1">
      <c r="AU268" s="5" t="s">
        <v>1087</v>
      </c>
      <c r="BR268" s="5" t="s">
        <v>1088</v>
      </c>
      <c r="BT268" s="5" t="s">
        <v>1088</v>
      </c>
      <c r="BW268" s="5" t="s">
        <v>1088</v>
      </c>
    </row>
    <row r="269" ht="15.75" customHeight="1">
      <c r="AU269" s="5" t="s">
        <v>1089</v>
      </c>
      <c r="BR269" s="5" t="s">
        <v>1090</v>
      </c>
      <c r="BT269" s="5" t="s">
        <v>1090</v>
      </c>
      <c r="BW269" s="5" t="s">
        <v>1090</v>
      </c>
    </row>
    <row r="270" ht="15.75" customHeight="1">
      <c r="AU270" s="5" t="s">
        <v>1091</v>
      </c>
      <c r="BR270" s="5" t="s">
        <v>1092</v>
      </c>
      <c r="BT270" s="5" t="s">
        <v>1092</v>
      </c>
      <c r="BW270" s="5" t="s">
        <v>1092</v>
      </c>
    </row>
    <row r="271" ht="15.75" customHeight="1">
      <c r="AU271" s="5" t="s">
        <v>1093</v>
      </c>
      <c r="BR271" s="5" t="s">
        <v>1094</v>
      </c>
      <c r="BT271" s="5" t="s">
        <v>1094</v>
      </c>
      <c r="BW271" s="5" t="s">
        <v>1094</v>
      </c>
    </row>
    <row r="272" ht="15.75" customHeight="1">
      <c r="AU272" s="5" t="s">
        <v>1095</v>
      </c>
      <c r="BR272" s="5" t="s">
        <v>1096</v>
      </c>
      <c r="BT272" s="5" t="s">
        <v>1096</v>
      </c>
      <c r="BW272" s="5" t="s">
        <v>1096</v>
      </c>
    </row>
    <row r="273" ht="15.75" customHeight="1">
      <c r="AU273" s="5" t="s">
        <v>1097</v>
      </c>
      <c r="BR273" s="5" t="s">
        <v>1098</v>
      </c>
      <c r="BT273" s="5" t="s">
        <v>1098</v>
      </c>
      <c r="BW273" s="5" t="s">
        <v>1098</v>
      </c>
    </row>
    <row r="274" ht="15.75" customHeight="1">
      <c r="AU274" s="5" t="s">
        <v>1099</v>
      </c>
      <c r="BR274" s="5" t="s">
        <v>1100</v>
      </c>
      <c r="BT274" s="5" t="s">
        <v>1100</v>
      </c>
      <c r="BW274" s="5" t="s">
        <v>1100</v>
      </c>
    </row>
    <row r="275" ht="15.75" customHeight="1">
      <c r="AU275" s="5" t="s">
        <v>1101</v>
      </c>
      <c r="BR275" s="5" t="s">
        <v>1102</v>
      </c>
      <c r="BT275" s="5" t="s">
        <v>1102</v>
      </c>
      <c r="BW275" s="5" t="s">
        <v>1102</v>
      </c>
    </row>
    <row r="276" ht="15.75" customHeight="1">
      <c r="AU276" s="5" t="s">
        <v>1103</v>
      </c>
      <c r="BR276" s="5" t="s">
        <v>1104</v>
      </c>
      <c r="BT276" s="5" t="s">
        <v>1104</v>
      </c>
      <c r="BW276" s="5" t="s">
        <v>1104</v>
      </c>
    </row>
    <row r="277" ht="15.75" customHeight="1">
      <c r="AU277" s="5" t="s">
        <v>1105</v>
      </c>
      <c r="BR277" s="5" t="s">
        <v>1106</v>
      </c>
      <c r="BT277" s="5" t="s">
        <v>1106</v>
      </c>
      <c r="BW277" s="5" t="s">
        <v>1106</v>
      </c>
    </row>
    <row r="278" ht="15.75" customHeight="1">
      <c r="AU278" s="5" t="s">
        <v>1107</v>
      </c>
      <c r="BR278" s="5" t="s">
        <v>1108</v>
      </c>
      <c r="BT278" s="5" t="s">
        <v>1108</v>
      </c>
      <c r="BW278" s="5" t="s">
        <v>1108</v>
      </c>
    </row>
    <row r="279" ht="15.75" customHeight="1">
      <c r="AU279" s="5" t="s">
        <v>1109</v>
      </c>
      <c r="BR279" s="5" t="s">
        <v>1110</v>
      </c>
      <c r="BT279" s="5" t="s">
        <v>1110</v>
      </c>
      <c r="BW279" s="5" t="s">
        <v>1110</v>
      </c>
    </row>
    <row r="280" ht="15.75" customHeight="1">
      <c r="AU280" s="5" t="s">
        <v>1111</v>
      </c>
      <c r="BR280" s="5" t="s">
        <v>1112</v>
      </c>
      <c r="BT280" s="5" t="s">
        <v>1112</v>
      </c>
      <c r="BW280" s="5" t="s">
        <v>1112</v>
      </c>
    </row>
    <row r="281" ht="15.75" customHeight="1">
      <c r="AU281" s="5" t="s">
        <v>1113</v>
      </c>
      <c r="BR281" s="5" t="s">
        <v>1114</v>
      </c>
      <c r="BT281" s="5" t="s">
        <v>1114</v>
      </c>
      <c r="BW281" s="5" t="s">
        <v>1114</v>
      </c>
    </row>
    <row r="282" ht="15.75" customHeight="1">
      <c r="AU282" s="5" t="s">
        <v>1115</v>
      </c>
      <c r="BR282" s="5" t="s">
        <v>1116</v>
      </c>
      <c r="BT282" s="5" t="s">
        <v>1116</v>
      </c>
      <c r="BW282" s="5" t="s">
        <v>1116</v>
      </c>
    </row>
    <row r="283" ht="15.75" customHeight="1">
      <c r="AU283" s="5" t="s">
        <v>1117</v>
      </c>
      <c r="BR283" s="5" t="s">
        <v>1118</v>
      </c>
      <c r="BT283" s="5" t="s">
        <v>1118</v>
      </c>
      <c r="BW283" s="5" t="s">
        <v>1118</v>
      </c>
    </row>
    <row r="284" ht="15.75" customHeight="1">
      <c r="AU284" s="5" t="s">
        <v>1119</v>
      </c>
      <c r="BR284" s="5" t="s">
        <v>1120</v>
      </c>
      <c r="BT284" s="5" t="s">
        <v>1120</v>
      </c>
      <c r="BW284" s="5" t="s">
        <v>1120</v>
      </c>
    </row>
    <row r="285" ht="15.75" customHeight="1">
      <c r="AU285" s="5" t="s">
        <v>1121</v>
      </c>
      <c r="BR285" s="5" t="s">
        <v>1122</v>
      </c>
      <c r="BT285" s="5" t="s">
        <v>1122</v>
      </c>
      <c r="BW285" s="5" t="s">
        <v>1122</v>
      </c>
    </row>
    <row r="286" ht="15.75" customHeight="1">
      <c r="AU286" s="5" t="s">
        <v>1123</v>
      </c>
      <c r="BR286" s="5" t="s">
        <v>1124</v>
      </c>
      <c r="BT286" s="5" t="s">
        <v>1124</v>
      </c>
      <c r="BW286" s="5" t="s">
        <v>1124</v>
      </c>
    </row>
    <row r="287" ht="15.75" customHeight="1">
      <c r="AU287" s="5" t="s">
        <v>1125</v>
      </c>
      <c r="BR287" s="5" t="s">
        <v>1126</v>
      </c>
      <c r="BT287" s="5" t="s">
        <v>1126</v>
      </c>
      <c r="BW287" s="5" t="s">
        <v>1126</v>
      </c>
    </row>
    <row r="288" ht="15.75" customHeight="1">
      <c r="AU288" s="5" t="s">
        <v>1127</v>
      </c>
      <c r="BR288" s="5" t="s">
        <v>1128</v>
      </c>
      <c r="BT288" s="5" t="s">
        <v>1128</v>
      </c>
      <c r="BW288" s="5" t="s">
        <v>1128</v>
      </c>
    </row>
    <row r="289" ht="15.75" customHeight="1">
      <c r="AU289" s="5" t="s">
        <v>1129</v>
      </c>
      <c r="BR289" s="5" t="s">
        <v>1130</v>
      </c>
      <c r="BT289" s="5" t="s">
        <v>1130</v>
      </c>
      <c r="BW289" s="5" t="s">
        <v>1130</v>
      </c>
    </row>
    <row r="290" ht="15.75" customHeight="1">
      <c r="AU290" s="5" t="s">
        <v>1131</v>
      </c>
      <c r="BR290" s="5" t="s">
        <v>1132</v>
      </c>
      <c r="BT290" s="5" t="s">
        <v>1132</v>
      </c>
      <c r="BW290" s="5" t="s">
        <v>1132</v>
      </c>
    </row>
    <row r="291" ht="15.75" customHeight="1">
      <c r="AU291" s="5" t="s">
        <v>1133</v>
      </c>
      <c r="BR291" s="5" t="s">
        <v>1134</v>
      </c>
      <c r="BT291" s="5" t="s">
        <v>1134</v>
      </c>
      <c r="BW291" s="5" t="s">
        <v>1134</v>
      </c>
    </row>
    <row r="292" ht="15.75" customHeight="1">
      <c r="AU292" s="5" t="s">
        <v>1135</v>
      </c>
      <c r="BR292" s="5" t="s">
        <v>1136</v>
      </c>
      <c r="BT292" s="5" t="s">
        <v>1136</v>
      </c>
      <c r="BW292" s="5" t="s">
        <v>1136</v>
      </c>
    </row>
    <row r="293" ht="15.75" customHeight="1">
      <c r="AU293" s="5" t="s">
        <v>1137</v>
      </c>
      <c r="BR293" s="5" t="s">
        <v>1138</v>
      </c>
      <c r="BT293" s="5" t="s">
        <v>1138</v>
      </c>
      <c r="BW293" s="5" t="s">
        <v>1138</v>
      </c>
    </row>
    <row r="294" ht="15.75" customHeight="1">
      <c r="AU294" s="5" t="s">
        <v>1139</v>
      </c>
      <c r="BR294" s="5" t="s">
        <v>1140</v>
      </c>
      <c r="BT294" s="5" t="s">
        <v>1140</v>
      </c>
      <c r="BW294" s="5" t="s">
        <v>1140</v>
      </c>
    </row>
    <row r="295" ht="15.75" customHeight="1">
      <c r="AU295" s="5" t="s">
        <v>1141</v>
      </c>
      <c r="BR295" s="5" t="s">
        <v>1142</v>
      </c>
      <c r="BT295" s="5" t="s">
        <v>1142</v>
      </c>
      <c r="BW295" s="5" t="s">
        <v>1142</v>
      </c>
    </row>
    <row r="296" ht="15.75" customHeight="1">
      <c r="AU296" s="5" t="s">
        <v>1143</v>
      </c>
      <c r="BR296" s="5" t="s">
        <v>1144</v>
      </c>
      <c r="BT296" s="5" t="s">
        <v>1144</v>
      </c>
      <c r="BW296" s="5" t="s">
        <v>1144</v>
      </c>
    </row>
    <row r="297" ht="15.75" customHeight="1">
      <c r="AU297" s="5" t="s">
        <v>1145</v>
      </c>
      <c r="BR297" s="5" t="s">
        <v>1146</v>
      </c>
      <c r="BT297" s="5" t="s">
        <v>1146</v>
      </c>
      <c r="BW297" s="5" t="s">
        <v>1146</v>
      </c>
    </row>
    <row r="298" ht="15.75" customHeight="1">
      <c r="AU298" s="5" t="s">
        <v>1147</v>
      </c>
      <c r="BR298" s="5" t="s">
        <v>1148</v>
      </c>
      <c r="BT298" s="5" t="s">
        <v>1148</v>
      </c>
      <c r="BW298" s="5" t="s">
        <v>1148</v>
      </c>
    </row>
    <row r="299" ht="15.75" customHeight="1">
      <c r="AU299" s="5" t="s">
        <v>1149</v>
      </c>
      <c r="BR299" s="5" t="s">
        <v>1150</v>
      </c>
      <c r="BT299" s="5" t="s">
        <v>1150</v>
      </c>
      <c r="BW299" s="5" t="s">
        <v>1150</v>
      </c>
    </row>
    <row r="300" ht="15.75" customHeight="1">
      <c r="AU300" s="5" t="s">
        <v>1151</v>
      </c>
      <c r="BR300" s="5" t="s">
        <v>1152</v>
      </c>
      <c r="BT300" s="5" t="s">
        <v>1152</v>
      </c>
      <c r="BW300" s="5" t="s">
        <v>1152</v>
      </c>
    </row>
    <row r="301" ht="15.75" customHeight="1">
      <c r="AU301" s="5" t="s">
        <v>1153</v>
      </c>
      <c r="BR301" s="5" t="s">
        <v>1154</v>
      </c>
      <c r="BT301" s="5" t="s">
        <v>1154</v>
      </c>
      <c r="BW301" s="5" t="s">
        <v>1154</v>
      </c>
    </row>
    <row r="302" ht="15.75" customHeight="1">
      <c r="AU302" s="5" t="s">
        <v>1155</v>
      </c>
      <c r="BR302" s="5" t="s">
        <v>1156</v>
      </c>
      <c r="BT302" s="5" t="s">
        <v>1156</v>
      </c>
      <c r="BW302" s="5" t="s">
        <v>1156</v>
      </c>
    </row>
    <row r="303" ht="15.75" customHeight="1">
      <c r="AU303" s="5" t="s">
        <v>1157</v>
      </c>
      <c r="BR303" s="5" t="s">
        <v>1158</v>
      </c>
      <c r="BT303" s="5" t="s">
        <v>1158</v>
      </c>
      <c r="BW303" s="5" t="s">
        <v>1158</v>
      </c>
    </row>
    <row r="304" ht="15.75" customHeight="1">
      <c r="AU304" s="5" t="s">
        <v>1159</v>
      </c>
    </row>
    <row r="305" ht="15.75" customHeight="1">
      <c r="AU305" s="5" t="s">
        <v>1160</v>
      </c>
    </row>
    <row r="306" ht="15.75" customHeight="1">
      <c r="AU306" s="5" t="s">
        <v>1161</v>
      </c>
    </row>
    <row r="307" ht="15.75" customHeight="1">
      <c r="AU307" s="5" t="s">
        <v>1162</v>
      </c>
    </row>
    <row r="308" ht="15.75" customHeight="1">
      <c r="AU308" s="5" t="s">
        <v>1163</v>
      </c>
    </row>
    <row r="309" ht="15.75" customHeight="1">
      <c r="AU309" s="5" t="s">
        <v>1164</v>
      </c>
    </row>
    <row r="310" ht="15.75" customHeight="1">
      <c r="AU310" s="5" t="s">
        <v>1165</v>
      </c>
    </row>
    <row r="311" ht="15.75" customHeight="1">
      <c r="AU311" s="5" t="s">
        <v>1166</v>
      </c>
    </row>
    <row r="312" ht="15.75" customHeight="1">
      <c r="AU312" s="5" t="s">
        <v>1167</v>
      </c>
    </row>
    <row r="313" ht="15.75" customHeight="1">
      <c r="AU313" s="5" t="s">
        <v>1168</v>
      </c>
    </row>
    <row r="314" ht="15.75" customHeight="1">
      <c r="AU314" s="5" t="s">
        <v>1169</v>
      </c>
    </row>
    <row r="315" ht="15.75" customHeight="1">
      <c r="AU315" s="5" t="s">
        <v>1170</v>
      </c>
    </row>
    <row r="316" ht="15.75" customHeight="1">
      <c r="AU316" s="5" t="s">
        <v>1171</v>
      </c>
    </row>
    <row r="317" ht="15.75" customHeight="1">
      <c r="AU317" s="5" t="s">
        <v>1172</v>
      </c>
    </row>
    <row r="318" ht="15.75" customHeight="1">
      <c r="AU318" s="5" t="s">
        <v>1173</v>
      </c>
    </row>
    <row r="319" ht="15.75" customHeight="1">
      <c r="AU319" s="5" t="s">
        <v>1174</v>
      </c>
    </row>
    <row r="320" ht="15.75" customHeight="1">
      <c r="AU320" s="5" t="s">
        <v>1175</v>
      </c>
    </row>
    <row r="321" ht="15.75" customHeight="1">
      <c r="AU321" s="5" t="s">
        <v>1176</v>
      </c>
    </row>
    <row r="322" ht="15.75" customHeight="1">
      <c r="AU322" s="5" t="s">
        <v>1177</v>
      </c>
    </row>
    <row r="323" ht="15.75" customHeight="1">
      <c r="AU323" s="5" t="s">
        <v>1178</v>
      </c>
    </row>
    <row r="324" ht="15.75" customHeight="1">
      <c r="AU324" s="5" t="s">
        <v>1179</v>
      </c>
    </row>
    <row r="325" ht="15.75" customHeight="1">
      <c r="AU325" s="5" t="s">
        <v>1180</v>
      </c>
    </row>
    <row r="326" ht="15.75" customHeight="1">
      <c r="AU326" s="5" t="s">
        <v>1181</v>
      </c>
    </row>
    <row r="327" ht="15.75" customHeight="1">
      <c r="AU327" s="5" t="s">
        <v>1182</v>
      </c>
    </row>
    <row r="328" ht="15.75" customHeight="1">
      <c r="AU328" s="5" t="s">
        <v>1183</v>
      </c>
    </row>
    <row r="329" ht="15.75" customHeight="1">
      <c r="AU329" s="5" t="s">
        <v>1184</v>
      </c>
    </row>
    <row r="330" ht="15.75" customHeight="1">
      <c r="AU330" s="5" t="s">
        <v>1185</v>
      </c>
    </row>
    <row r="331" ht="15.75" customHeight="1">
      <c r="AU331" s="5" t="s">
        <v>1186</v>
      </c>
    </row>
    <row r="332" ht="15.75" customHeight="1">
      <c r="AU332" s="5" t="s">
        <v>1187</v>
      </c>
    </row>
    <row r="333" ht="15.75" customHeight="1">
      <c r="AU333" s="5" t="s">
        <v>1188</v>
      </c>
    </row>
    <row r="334" ht="15.75" customHeight="1">
      <c r="AU334" s="5" t="s">
        <v>1189</v>
      </c>
    </row>
    <row r="335" ht="15.75" customHeight="1">
      <c r="AU335" s="5" t="s">
        <v>1190</v>
      </c>
    </row>
    <row r="336" ht="15.75" customHeight="1">
      <c r="AU336" s="5" t="s">
        <v>1191</v>
      </c>
    </row>
    <row r="337" ht="15.75" customHeight="1">
      <c r="AU337" s="5" t="s">
        <v>1192</v>
      </c>
    </row>
    <row r="338" ht="15.75" customHeight="1">
      <c r="AU338" s="5" t="s">
        <v>1193</v>
      </c>
    </row>
    <row r="339" ht="15.75" customHeight="1">
      <c r="AU339" s="5" t="s">
        <v>1194</v>
      </c>
    </row>
    <row r="340" ht="15.75" customHeight="1">
      <c r="AU340" s="5" t="s">
        <v>1195</v>
      </c>
    </row>
    <row r="341" ht="15.75" customHeight="1">
      <c r="AU341" s="5" t="s">
        <v>1196</v>
      </c>
    </row>
    <row r="342" ht="15.75" customHeight="1">
      <c r="AU342" s="5" t="s">
        <v>1197</v>
      </c>
    </row>
    <row r="343" ht="15.75" customHeight="1">
      <c r="AU343" s="5" t="s">
        <v>1198</v>
      </c>
    </row>
    <row r="344" ht="15.75" customHeight="1">
      <c r="AU344" s="5" t="s">
        <v>1199</v>
      </c>
    </row>
    <row r="345" ht="15.75" customHeight="1">
      <c r="AU345" s="5" t="s">
        <v>1200</v>
      </c>
    </row>
    <row r="346" ht="15.75" customHeight="1">
      <c r="AU346" s="5" t="s">
        <v>1201</v>
      </c>
    </row>
    <row r="347" ht="15.75" customHeight="1">
      <c r="AU347" s="5" t="s">
        <v>1202</v>
      </c>
    </row>
    <row r="348" ht="15.75" customHeight="1">
      <c r="AU348" s="5" t="s">
        <v>1203</v>
      </c>
    </row>
    <row r="349" ht="15.75" customHeight="1">
      <c r="AU349" s="5" t="s">
        <v>1204</v>
      </c>
    </row>
    <row r="350" ht="15.75" customHeight="1">
      <c r="AU350" s="5" t="s">
        <v>1205</v>
      </c>
    </row>
    <row r="351" ht="15.75" customHeight="1">
      <c r="AU351" s="5" t="s">
        <v>1206</v>
      </c>
    </row>
    <row r="352" ht="15.75" customHeight="1">
      <c r="AU352" s="5" t="s">
        <v>1207</v>
      </c>
    </row>
    <row r="353" ht="15.75" customHeight="1">
      <c r="AU353" s="5" t="s">
        <v>1208</v>
      </c>
    </row>
    <row r="354" ht="15.75" customHeight="1">
      <c r="AU354" s="5" t="s">
        <v>1209</v>
      </c>
    </row>
    <row r="355" ht="15.75" customHeight="1">
      <c r="AU355" s="5" t="s">
        <v>1210</v>
      </c>
    </row>
    <row r="356" ht="15.75" customHeight="1">
      <c r="AU356" s="5" t="s">
        <v>1211</v>
      </c>
    </row>
    <row r="357" ht="15.75" customHeight="1">
      <c r="AU357" s="5" t="s">
        <v>1212</v>
      </c>
    </row>
    <row r="358" ht="15.75" customHeight="1">
      <c r="AU358" s="5" t="s">
        <v>1213</v>
      </c>
    </row>
    <row r="359" ht="15.75" customHeight="1">
      <c r="AU359" s="5" t="s">
        <v>1214</v>
      </c>
    </row>
    <row r="360" ht="15.75" customHeight="1">
      <c r="AU360" s="5" t="s">
        <v>1215</v>
      </c>
    </row>
    <row r="361" ht="15.75" customHeight="1">
      <c r="AU361" s="5" t="s">
        <v>1216</v>
      </c>
    </row>
    <row r="362" ht="15.75" customHeight="1">
      <c r="AU362" s="5" t="s">
        <v>1217</v>
      </c>
    </row>
    <row r="363" ht="15.75" customHeight="1">
      <c r="AU363" s="5" t="s">
        <v>1218</v>
      </c>
    </row>
    <row r="364" ht="15.75" customHeight="1">
      <c r="AU364" s="5" t="s">
        <v>1219</v>
      </c>
    </row>
    <row r="365" ht="15.75" customHeight="1">
      <c r="AU365" s="5" t="s">
        <v>1220</v>
      </c>
    </row>
    <row r="366" ht="15.75" customHeight="1">
      <c r="AU366" s="5" t="s">
        <v>1221</v>
      </c>
    </row>
    <row r="367" ht="15.75" customHeight="1">
      <c r="AU367" s="5" t="s">
        <v>1222</v>
      </c>
    </row>
    <row r="368" ht="15.75" customHeight="1">
      <c r="AU368" s="5" t="s">
        <v>1223</v>
      </c>
    </row>
    <row r="369" ht="15.75" customHeight="1">
      <c r="AU369" s="5" t="s">
        <v>1224</v>
      </c>
    </row>
    <row r="370" ht="15.75" customHeight="1">
      <c r="AU370" s="5" t="s">
        <v>1225</v>
      </c>
    </row>
    <row r="371" ht="15.75" customHeight="1">
      <c r="AU371" s="5" t="s">
        <v>1226</v>
      </c>
    </row>
    <row r="372" ht="15.75" customHeight="1">
      <c r="AU372" s="5" t="s">
        <v>1227</v>
      </c>
    </row>
    <row r="373" ht="15.75" customHeight="1">
      <c r="AU373" s="5" t="s">
        <v>1228</v>
      </c>
    </row>
    <row r="374" ht="15.75" customHeight="1">
      <c r="AU374" s="5" t="s">
        <v>1229</v>
      </c>
    </row>
    <row r="375" ht="15.75" customHeight="1">
      <c r="AU375" s="5" t="s">
        <v>1230</v>
      </c>
    </row>
    <row r="376" ht="15.75" customHeight="1">
      <c r="AU376" s="5" t="s">
        <v>1231</v>
      </c>
    </row>
    <row r="377" ht="15.75" customHeight="1">
      <c r="AU377" s="5" t="s">
        <v>1232</v>
      </c>
    </row>
    <row r="378" ht="15.75" customHeight="1">
      <c r="AU378" s="5" t="s">
        <v>1233</v>
      </c>
    </row>
    <row r="379" ht="15.75" customHeight="1">
      <c r="AU379" s="5" t="s">
        <v>1234</v>
      </c>
    </row>
    <row r="380" ht="15.75" customHeight="1">
      <c r="AU380" s="5" t="s">
        <v>1235</v>
      </c>
    </row>
    <row r="381" ht="15.75" customHeight="1">
      <c r="AU381" s="5" t="s">
        <v>1236</v>
      </c>
    </row>
    <row r="382" ht="15.75" customHeight="1">
      <c r="AU382" s="5" t="s">
        <v>1237</v>
      </c>
    </row>
    <row r="383" ht="15.75" customHeight="1">
      <c r="AU383" s="5" t="s">
        <v>1238</v>
      </c>
    </row>
    <row r="384" ht="15.75" customHeight="1">
      <c r="AU384" s="5" t="s">
        <v>1239</v>
      </c>
    </row>
    <row r="385" ht="15.75" customHeight="1">
      <c r="AU385" s="5" t="s">
        <v>1240</v>
      </c>
    </row>
    <row r="386" ht="15.75" customHeight="1">
      <c r="AU386" s="5" t="s">
        <v>1241</v>
      </c>
    </row>
    <row r="387" ht="15.75" customHeight="1">
      <c r="AU387" s="5" t="s">
        <v>1242</v>
      </c>
    </row>
    <row r="388" ht="15.75" customHeight="1">
      <c r="AU388" s="5" t="s">
        <v>1243</v>
      </c>
    </row>
    <row r="389" ht="15.75" customHeight="1">
      <c r="AU389" s="5" t="s">
        <v>1244</v>
      </c>
    </row>
    <row r="390" ht="15.75" customHeight="1">
      <c r="AU390" s="5" t="s">
        <v>1245</v>
      </c>
    </row>
    <row r="391" ht="15.75" customHeight="1">
      <c r="AU391" s="5" t="s">
        <v>1246</v>
      </c>
    </row>
    <row r="392" ht="15.75" customHeight="1">
      <c r="AU392" s="5" t="s">
        <v>1247</v>
      </c>
    </row>
    <row r="393" ht="15.75" customHeight="1">
      <c r="AU393" s="5" t="s">
        <v>1248</v>
      </c>
    </row>
    <row r="394" ht="15.75" customHeight="1">
      <c r="AU394" s="5" t="s">
        <v>1249</v>
      </c>
    </row>
    <row r="395" ht="15.75" customHeight="1">
      <c r="AU395" s="5" t="s">
        <v>1250</v>
      </c>
    </row>
    <row r="396" ht="15.75" customHeight="1">
      <c r="AU396" s="5" t="s">
        <v>1251</v>
      </c>
    </row>
    <row r="397" ht="15.75" customHeight="1">
      <c r="AU397" s="5" t="s">
        <v>1252</v>
      </c>
    </row>
    <row r="398" ht="15.75" customHeight="1">
      <c r="AU398" s="5" t="s">
        <v>1253</v>
      </c>
    </row>
    <row r="399" ht="15.75" customHeight="1">
      <c r="AU399" s="5" t="s">
        <v>1254</v>
      </c>
    </row>
    <row r="400" ht="15.75" customHeight="1">
      <c r="AU400" s="5" t="s">
        <v>1255</v>
      </c>
    </row>
    <row r="401" ht="15.75" customHeight="1">
      <c r="AU401" s="5" t="s">
        <v>1256</v>
      </c>
    </row>
    <row r="402" ht="15.75" customHeight="1">
      <c r="AU402" s="5" t="s">
        <v>1257</v>
      </c>
    </row>
    <row r="403" ht="15.75" customHeight="1">
      <c r="AU403" s="5" t="s">
        <v>1258</v>
      </c>
    </row>
    <row r="404" ht="15.75" customHeight="1">
      <c r="AU404" s="5" t="s">
        <v>1259</v>
      </c>
    </row>
    <row r="405" ht="15.75" customHeight="1">
      <c r="AU405" s="5" t="s">
        <v>1260</v>
      </c>
    </row>
    <row r="406" ht="15.75" customHeight="1">
      <c r="AU406" s="5" t="s">
        <v>1261</v>
      </c>
    </row>
    <row r="407" ht="15.75" customHeight="1">
      <c r="AU407" s="5" t="s">
        <v>1262</v>
      </c>
    </row>
    <row r="408" ht="15.75" customHeight="1">
      <c r="AU408" s="5" t="s">
        <v>1263</v>
      </c>
    </row>
    <row r="409" ht="15.75" customHeight="1">
      <c r="AU409" s="5" t="s">
        <v>1264</v>
      </c>
    </row>
    <row r="410" ht="15.75" customHeight="1">
      <c r="AU410" s="5" t="s">
        <v>1265</v>
      </c>
    </row>
    <row r="411" ht="15.75" customHeight="1">
      <c r="AU411" s="5" t="s">
        <v>1266</v>
      </c>
    </row>
    <row r="412" ht="15.75" customHeight="1">
      <c r="AU412" s="5" t="s">
        <v>1267</v>
      </c>
    </row>
    <row r="413" ht="15.75" customHeight="1">
      <c r="AU413" s="5" t="s">
        <v>1268</v>
      </c>
    </row>
    <row r="414" ht="15.75" customHeight="1">
      <c r="AU414" s="5" t="s">
        <v>1269</v>
      </c>
    </row>
    <row r="415" ht="15.75" customHeight="1">
      <c r="AU415" s="5" t="s">
        <v>1270</v>
      </c>
    </row>
    <row r="416" ht="15.75" customHeight="1">
      <c r="AU416" s="5" t="s">
        <v>1271</v>
      </c>
    </row>
    <row r="417" ht="15.75" customHeight="1">
      <c r="AU417" s="5" t="s">
        <v>1272</v>
      </c>
    </row>
    <row r="418" ht="15.75" customHeight="1">
      <c r="AU418" s="5" t="s">
        <v>1273</v>
      </c>
    </row>
    <row r="419" ht="15.75" customHeight="1">
      <c r="AU419" s="5" t="s">
        <v>1274</v>
      </c>
    </row>
    <row r="420" ht="15.75" customHeight="1">
      <c r="AU420" s="5" t="s">
        <v>1275</v>
      </c>
    </row>
    <row r="421" ht="15.75" customHeight="1">
      <c r="AU421" s="5" t="s">
        <v>1276</v>
      </c>
    </row>
    <row r="422" ht="15.75" customHeight="1">
      <c r="AU422" s="5" t="s">
        <v>1277</v>
      </c>
    </row>
    <row r="423" ht="15.75" customHeight="1">
      <c r="AU423" s="5" t="s">
        <v>1278</v>
      </c>
    </row>
    <row r="424" ht="15.75" customHeight="1">
      <c r="AU424" s="5" t="s">
        <v>1279</v>
      </c>
    </row>
    <row r="425" ht="15.75" customHeight="1">
      <c r="AU425" s="5" t="s">
        <v>1280</v>
      </c>
    </row>
    <row r="426" ht="15.75" customHeight="1">
      <c r="AU426" s="5" t="s">
        <v>1281</v>
      </c>
    </row>
    <row r="427" ht="15.75" customHeight="1">
      <c r="AU427" s="5" t="s">
        <v>1282</v>
      </c>
    </row>
    <row r="428" ht="15.75" customHeight="1">
      <c r="AU428" s="5" t="s">
        <v>1283</v>
      </c>
    </row>
    <row r="429" ht="15.75" customHeight="1">
      <c r="AU429" s="5" t="s">
        <v>1284</v>
      </c>
    </row>
    <row r="430" ht="15.75" customHeight="1">
      <c r="AU430" s="5" t="s">
        <v>1285</v>
      </c>
    </row>
    <row r="431" ht="15.75" customHeight="1">
      <c r="AU431" s="5" t="s">
        <v>1286</v>
      </c>
    </row>
    <row r="432" ht="15.75" customHeight="1">
      <c r="AU432" s="5" t="s">
        <v>1287</v>
      </c>
    </row>
    <row r="433" ht="15.75" customHeight="1">
      <c r="AU433" s="5" t="s">
        <v>1288</v>
      </c>
    </row>
    <row r="434" ht="15.75" customHeight="1">
      <c r="AU434" s="5" t="s">
        <v>1289</v>
      </c>
    </row>
    <row r="435" ht="15.75" customHeight="1">
      <c r="AU435" s="5" t="s">
        <v>1290</v>
      </c>
    </row>
    <row r="436" ht="15.75" customHeight="1">
      <c r="AU436" s="5" t="s">
        <v>1291</v>
      </c>
    </row>
    <row r="437" ht="15.75" customHeight="1">
      <c r="AU437" s="5" t="s">
        <v>1292</v>
      </c>
    </row>
    <row r="438" ht="15.75" customHeight="1">
      <c r="AU438" s="5" t="s">
        <v>1293</v>
      </c>
    </row>
    <row r="439" ht="15.75" customHeight="1">
      <c r="AU439" s="5" t="s">
        <v>1294</v>
      </c>
    </row>
    <row r="440" ht="15.75" customHeight="1">
      <c r="AU440" s="5" t="s">
        <v>1295</v>
      </c>
    </row>
    <row r="441" ht="15.75" customHeight="1">
      <c r="AU441" s="5" t="s">
        <v>1296</v>
      </c>
    </row>
    <row r="442" ht="15.75" customHeight="1">
      <c r="AU442" s="5" t="s">
        <v>1297</v>
      </c>
    </row>
    <row r="443" ht="15.75" customHeight="1">
      <c r="AU443" s="5" t="s">
        <v>1298</v>
      </c>
    </row>
    <row r="444" ht="15.75" customHeight="1">
      <c r="AU444" s="5" t="s">
        <v>1299</v>
      </c>
    </row>
    <row r="445" ht="15.75" customHeight="1">
      <c r="AU445" s="5" t="s">
        <v>1300</v>
      </c>
    </row>
    <row r="446" ht="15.75" customHeight="1">
      <c r="AU446" s="5" t="s">
        <v>1301</v>
      </c>
    </row>
    <row r="447" ht="15.75" customHeight="1">
      <c r="AU447" s="5" t="s">
        <v>1302</v>
      </c>
    </row>
    <row r="448" ht="15.75" customHeight="1">
      <c r="AU448" s="5" t="s">
        <v>1303</v>
      </c>
    </row>
    <row r="449" ht="15.75" customHeight="1">
      <c r="AU449" s="5" t="s">
        <v>1304</v>
      </c>
    </row>
    <row r="450" ht="15.75" customHeight="1">
      <c r="AU450" s="5" t="s">
        <v>1305</v>
      </c>
    </row>
    <row r="451" ht="15.75" customHeight="1">
      <c r="AU451" s="5" t="s">
        <v>1306</v>
      </c>
    </row>
    <row r="452" ht="15.75" customHeight="1">
      <c r="AU452" s="5" t="s">
        <v>1307</v>
      </c>
    </row>
    <row r="453" ht="15.75" customHeight="1">
      <c r="AU453" s="5" t="s">
        <v>1308</v>
      </c>
    </row>
    <row r="454" ht="15.75" customHeight="1">
      <c r="AU454" s="5" t="s">
        <v>1309</v>
      </c>
    </row>
    <row r="455" ht="15.75" customHeight="1">
      <c r="AU455" s="5" t="s">
        <v>1310</v>
      </c>
    </row>
    <row r="456" ht="15.75" customHeight="1">
      <c r="AU456" s="5" t="s">
        <v>1311</v>
      </c>
    </row>
    <row r="457" ht="15.75" customHeight="1">
      <c r="AU457" s="5" t="s">
        <v>1312</v>
      </c>
    </row>
    <row r="458" ht="15.75" customHeight="1">
      <c r="AU458" s="5" t="s">
        <v>1313</v>
      </c>
    </row>
    <row r="459" ht="15.75" customHeight="1">
      <c r="AU459" s="5" t="s">
        <v>1314</v>
      </c>
    </row>
    <row r="460" ht="15.75" customHeight="1">
      <c r="AU460" s="5" t="s">
        <v>1315</v>
      </c>
    </row>
    <row r="461" ht="15.75" customHeight="1">
      <c r="AU461" s="5" t="s">
        <v>1316</v>
      </c>
    </row>
    <row r="462" ht="15.75" customHeight="1">
      <c r="AU462" s="5" t="s">
        <v>1317</v>
      </c>
    </row>
    <row r="463" ht="15.75" customHeight="1">
      <c r="AU463" s="5" t="s">
        <v>1318</v>
      </c>
    </row>
    <row r="464" ht="15.75" customHeight="1">
      <c r="AU464" s="5" t="s">
        <v>1319</v>
      </c>
    </row>
    <row r="465" ht="15.75" customHeight="1">
      <c r="AU465" s="5" t="s">
        <v>1320</v>
      </c>
    </row>
    <row r="466" ht="15.75" customHeight="1">
      <c r="AU466" s="5" t="s">
        <v>1321</v>
      </c>
    </row>
    <row r="467" ht="15.75" customHeight="1">
      <c r="AU467" s="5" t="s">
        <v>1322</v>
      </c>
    </row>
    <row r="468" ht="15.75" customHeight="1">
      <c r="AU468" s="5" t="s">
        <v>1323</v>
      </c>
    </row>
    <row r="469" ht="15.75" customHeight="1">
      <c r="AU469" s="5" t="s">
        <v>1324</v>
      </c>
    </row>
    <row r="470" ht="15.75" customHeight="1">
      <c r="AU470" s="5" t="s">
        <v>1325</v>
      </c>
    </row>
    <row r="471" ht="15.75" customHeight="1">
      <c r="AU471" s="5" t="s">
        <v>1326</v>
      </c>
    </row>
    <row r="472" ht="15.75" customHeight="1">
      <c r="AU472" s="5" t="s">
        <v>1327</v>
      </c>
    </row>
    <row r="473" ht="15.75" customHeight="1">
      <c r="AU473" s="5" t="s">
        <v>1328</v>
      </c>
    </row>
    <row r="474" ht="15.75" customHeight="1">
      <c r="AU474" s="5" t="s">
        <v>1329</v>
      </c>
    </row>
    <row r="475" ht="15.75" customHeight="1">
      <c r="AU475" s="5" t="s">
        <v>1330</v>
      </c>
    </row>
    <row r="476" ht="15.75" customHeight="1">
      <c r="AU476" s="5" t="s">
        <v>1331</v>
      </c>
    </row>
    <row r="477" ht="15.75" customHeight="1">
      <c r="AU477" s="5" t="s">
        <v>1332</v>
      </c>
    </row>
    <row r="478" ht="15.75" customHeight="1">
      <c r="AU478" s="5" t="s">
        <v>1333</v>
      </c>
    </row>
    <row r="479" ht="15.75" customHeight="1">
      <c r="AU479" s="5" t="s">
        <v>1334</v>
      </c>
    </row>
    <row r="480" ht="15.75" customHeight="1">
      <c r="AU480" s="5" t="s">
        <v>1335</v>
      </c>
    </row>
    <row r="481" ht="15.75" customHeight="1">
      <c r="AU481" s="5" t="s">
        <v>1336</v>
      </c>
    </row>
    <row r="482" ht="15.75" customHeight="1">
      <c r="AU482" s="5" t="s">
        <v>1337</v>
      </c>
    </row>
    <row r="483" ht="15.75" customHeight="1">
      <c r="AU483" s="5" t="s">
        <v>1338</v>
      </c>
    </row>
    <row r="484" ht="15.75" customHeight="1">
      <c r="AU484" s="5" t="s">
        <v>1339</v>
      </c>
    </row>
    <row r="485" ht="15.75" customHeight="1">
      <c r="AU485" s="5" t="s">
        <v>1340</v>
      </c>
    </row>
    <row r="486" ht="15.75" customHeight="1">
      <c r="AU486" s="5" t="s">
        <v>1341</v>
      </c>
    </row>
    <row r="487" ht="15.75" customHeight="1">
      <c r="AU487" s="5" t="s">
        <v>1342</v>
      </c>
    </row>
    <row r="488" ht="15.75" customHeight="1">
      <c r="AU488" s="5" t="s">
        <v>1343</v>
      </c>
    </row>
    <row r="489" ht="15.75" customHeight="1">
      <c r="AU489" s="5" t="s">
        <v>1344</v>
      </c>
    </row>
    <row r="490" ht="15.75" customHeight="1">
      <c r="AU490" s="5" t="s">
        <v>1345</v>
      </c>
    </row>
    <row r="491" ht="15.75" customHeight="1">
      <c r="AU491" s="5" t="s">
        <v>1346</v>
      </c>
    </row>
    <row r="492" ht="15.75" customHeight="1">
      <c r="AU492" s="5" t="s">
        <v>1347</v>
      </c>
    </row>
    <row r="493" ht="15.75" customHeight="1">
      <c r="AU493" s="5" t="s">
        <v>1348</v>
      </c>
    </row>
    <row r="494" ht="15.75" customHeight="1">
      <c r="AU494" s="5" t="s">
        <v>1349</v>
      </c>
    </row>
    <row r="495" ht="15.75" customHeight="1">
      <c r="AU495" s="5" t="s">
        <v>1350</v>
      </c>
    </row>
    <row r="496" ht="15.75" customHeight="1">
      <c r="AU496" s="5" t="s">
        <v>1351</v>
      </c>
    </row>
    <row r="497" ht="15.75" customHeight="1">
      <c r="AU497" s="5" t="s">
        <v>1352</v>
      </c>
    </row>
    <row r="498" ht="15.75" customHeight="1">
      <c r="AU498" s="5" t="s">
        <v>1353</v>
      </c>
    </row>
    <row r="499" ht="15.75" customHeight="1">
      <c r="AU499" s="5" t="s">
        <v>1354</v>
      </c>
    </row>
    <row r="500" ht="15.75" customHeight="1">
      <c r="AU500" s="5" t="s">
        <v>1355</v>
      </c>
    </row>
    <row r="501" ht="15.75" customHeight="1">
      <c r="AU501" s="5" t="s">
        <v>1356</v>
      </c>
    </row>
    <row r="502" ht="15.75" customHeight="1">
      <c r="AU502" s="5" t="s">
        <v>1357</v>
      </c>
    </row>
    <row r="503" ht="15.75" customHeight="1">
      <c r="AU503" s="5" t="s">
        <v>1358</v>
      </c>
    </row>
    <row r="504" ht="15.75" customHeight="1">
      <c r="AU504" s="5" t="s">
        <v>1359</v>
      </c>
    </row>
    <row r="505" ht="15.75" customHeight="1">
      <c r="AU505" s="5" t="s">
        <v>1360</v>
      </c>
    </row>
    <row r="506" ht="15.75" customHeight="1">
      <c r="AU506" s="5" t="s">
        <v>1361</v>
      </c>
    </row>
    <row r="507" ht="15.75" customHeight="1">
      <c r="AU507" s="5" t="s">
        <v>1362</v>
      </c>
    </row>
    <row r="508" ht="15.75" customHeight="1">
      <c r="AU508" s="5" t="s">
        <v>1363</v>
      </c>
    </row>
    <row r="509" ht="15.75" customHeight="1">
      <c r="AU509" s="5" t="s">
        <v>1364</v>
      </c>
    </row>
    <row r="510" ht="15.75" customHeight="1">
      <c r="AU510" s="5" t="s">
        <v>1365</v>
      </c>
    </row>
    <row r="511" ht="15.75" customHeight="1">
      <c r="AU511" s="5" t="s">
        <v>1366</v>
      </c>
    </row>
    <row r="512" ht="15.75" customHeight="1">
      <c r="AU512" s="5" t="s">
        <v>1367</v>
      </c>
    </row>
    <row r="513" ht="15.75" customHeight="1">
      <c r="AU513" s="5" t="s">
        <v>1368</v>
      </c>
    </row>
    <row r="514" ht="15.75" customHeight="1">
      <c r="AU514" s="5" t="s">
        <v>1369</v>
      </c>
    </row>
    <row r="515" ht="15.75" customHeight="1">
      <c r="AU515" s="5" t="s">
        <v>1370</v>
      </c>
    </row>
    <row r="516" ht="15.75" customHeight="1">
      <c r="AU516" s="5" t="s">
        <v>1371</v>
      </c>
    </row>
    <row r="517" ht="15.75" customHeight="1">
      <c r="AU517" s="5" t="s">
        <v>1372</v>
      </c>
    </row>
    <row r="518" ht="15.75" customHeight="1">
      <c r="AU518" s="5" t="s">
        <v>1373</v>
      </c>
    </row>
    <row r="519" ht="15.75" customHeight="1">
      <c r="AU519" s="5" t="s">
        <v>1374</v>
      </c>
    </row>
    <row r="520" ht="15.75" customHeight="1">
      <c r="AU520" s="5" t="s">
        <v>1375</v>
      </c>
    </row>
    <row r="521" ht="15.75" customHeight="1">
      <c r="AU521" s="5" t="s">
        <v>1376</v>
      </c>
    </row>
    <row r="522" ht="15.75" customHeight="1">
      <c r="AU522" s="5" t="s">
        <v>1377</v>
      </c>
    </row>
    <row r="523" ht="15.75" customHeight="1">
      <c r="AU523" s="5" t="s">
        <v>1378</v>
      </c>
    </row>
    <row r="524" ht="15.75" customHeight="1">
      <c r="AU524" s="5" t="s">
        <v>1379</v>
      </c>
    </row>
    <row r="525" ht="15.75" customHeight="1">
      <c r="AU525" s="5" t="s">
        <v>1380</v>
      </c>
    </row>
    <row r="526" ht="15.75" customHeight="1">
      <c r="AU526" s="5" t="s">
        <v>1381</v>
      </c>
    </row>
    <row r="527" ht="15.75" customHeight="1">
      <c r="AU527" s="5" t="s">
        <v>1382</v>
      </c>
    </row>
    <row r="528" ht="15.75" customHeight="1">
      <c r="AU528" s="5" t="s">
        <v>1383</v>
      </c>
    </row>
    <row r="529" ht="15.75" customHeight="1">
      <c r="AU529" s="5" t="s">
        <v>1384</v>
      </c>
    </row>
    <row r="530" ht="15.75" customHeight="1">
      <c r="AU530" s="5" t="s">
        <v>1385</v>
      </c>
    </row>
    <row r="531" ht="15.75" customHeight="1">
      <c r="AU531" s="5" t="s">
        <v>1386</v>
      </c>
    </row>
    <row r="532" ht="15.75" customHeight="1">
      <c r="AU532" s="5" t="s">
        <v>1387</v>
      </c>
    </row>
    <row r="533" ht="15.75" customHeight="1">
      <c r="AU533" s="5" t="s">
        <v>1388</v>
      </c>
    </row>
    <row r="534" ht="15.75" customHeight="1">
      <c r="AU534" s="5" t="s">
        <v>1389</v>
      </c>
    </row>
    <row r="535" ht="15.75" customHeight="1">
      <c r="AU535" s="5" t="s">
        <v>1390</v>
      </c>
    </row>
    <row r="536" ht="15.75" customHeight="1">
      <c r="AU536" s="5" t="s">
        <v>1391</v>
      </c>
    </row>
    <row r="537" ht="15.75" customHeight="1">
      <c r="AU537" s="5" t="s">
        <v>1392</v>
      </c>
    </row>
    <row r="538" ht="15.75" customHeight="1">
      <c r="AU538" s="5" t="s">
        <v>1393</v>
      </c>
    </row>
    <row r="539" ht="15.75" customHeight="1">
      <c r="AU539" s="5" t="s">
        <v>1394</v>
      </c>
    </row>
    <row r="540" ht="15.75" customHeight="1">
      <c r="AU540" s="5" t="s">
        <v>1395</v>
      </c>
    </row>
    <row r="541" ht="15.75" customHeight="1">
      <c r="AU541" s="5" t="s">
        <v>1396</v>
      </c>
    </row>
    <row r="542" ht="15.75" customHeight="1">
      <c r="AU542" s="5" t="s">
        <v>1397</v>
      </c>
    </row>
    <row r="543" ht="15.75" customHeight="1">
      <c r="AU543" s="5" t="s">
        <v>1398</v>
      </c>
    </row>
    <row r="544" ht="15.75" customHeight="1">
      <c r="AU544" s="5" t="s">
        <v>1399</v>
      </c>
    </row>
    <row r="545" ht="15.75" customHeight="1">
      <c r="AU545" s="5" t="s">
        <v>1400</v>
      </c>
    </row>
    <row r="546" ht="15.75" customHeight="1">
      <c r="AU546" s="5" t="s">
        <v>1401</v>
      </c>
    </row>
    <row r="547" ht="15.75" customHeight="1">
      <c r="AU547" s="5" t="s">
        <v>1402</v>
      </c>
    </row>
    <row r="548" ht="15.75" customHeight="1">
      <c r="AU548" s="5" t="s">
        <v>1403</v>
      </c>
    </row>
    <row r="549" ht="15.75" customHeight="1">
      <c r="AU549" s="5" t="s">
        <v>1404</v>
      </c>
    </row>
    <row r="550" ht="15.75" customHeight="1">
      <c r="AU550" s="5" t="s">
        <v>1405</v>
      </c>
    </row>
    <row r="551" ht="15.75" customHeight="1">
      <c r="AU551" s="5" t="s">
        <v>1406</v>
      </c>
    </row>
    <row r="552" ht="15.75" customHeight="1">
      <c r="AU552" s="5" t="s">
        <v>1407</v>
      </c>
    </row>
    <row r="553" ht="15.75" customHeight="1">
      <c r="AU553" s="5" t="s">
        <v>1408</v>
      </c>
    </row>
    <row r="554" ht="15.75" customHeight="1">
      <c r="AU554" s="5" t="s">
        <v>1409</v>
      </c>
    </row>
    <row r="555" ht="15.75" customHeight="1">
      <c r="AU555" s="5" t="s">
        <v>1410</v>
      </c>
    </row>
    <row r="556" ht="15.75" customHeight="1">
      <c r="AU556" s="5" t="s">
        <v>1411</v>
      </c>
    </row>
    <row r="557" ht="15.75" customHeight="1">
      <c r="AU557" s="5" t="s">
        <v>1412</v>
      </c>
    </row>
    <row r="558" ht="15.75" customHeight="1">
      <c r="AU558" s="5" t="s">
        <v>1413</v>
      </c>
    </row>
    <row r="559" ht="15.75" customHeight="1">
      <c r="AU559" s="5" t="s">
        <v>1414</v>
      </c>
    </row>
    <row r="560" ht="15.75" customHeight="1">
      <c r="AU560" s="5" t="s">
        <v>1415</v>
      </c>
    </row>
    <row r="561" ht="15.75" customHeight="1">
      <c r="AU561" s="5" t="s">
        <v>1416</v>
      </c>
    </row>
    <row r="562" ht="15.75" customHeight="1">
      <c r="AU562" s="5" t="s">
        <v>1417</v>
      </c>
    </row>
    <row r="563" ht="15.75" customHeight="1">
      <c r="AU563" s="5" t="s">
        <v>1418</v>
      </c>
    </row>
    <row r="564" ht="15.75" customHeight="1">
      <c r="AU564" s="5" t="s">
        <v>1419</v>
      </c>
    </row>
    <row r="565" ht="15.75" customHeight="1">
      <c r="AU565" s="5" t="s">
        <v>1420</v>
      </c>
    </row>
    <row r="566" ht="15.75" customHeight="1">
      <c r="AU566" s="5" t="s">
        <v>1421</v>
      </c>
    </row>
    <row r="567" ht="15.75" customHeight="1">
      <c r="AU567" s="5" t="s">
        <v>1422</v>
      </c>
    </row>
    <row r="568" ht="15.75" customHeight="1">
      <c r="AU568" s="5" t="s">
        <v>1423</v>
      </c>
    </row>
    <row r="569" ht="15.75" customHeight="1">
      <c r="AU569" s="5" t="s">
        <v>1424</v>
      </c>
    </row>
    <row r="570" ht="15.75" customHeight="1">
      <c r="AU570" s="5" t="s">
        <v>1425</v>
      </c>
    </row>
    <row r="571" ht="15.75" customHeight="1">
      <c r="AU571" s="5" t="s">
        <v>1426</v>
      </c>
    </row>
    <row r="572" ht="15.75" customHeight="1">
      <c r="AU572" s="5" t="s">
        <v>1427</v>
      </c>
    </row>
    <row r="573" ht="15.75" customHeight="1">
      <c r="AU573" s="5" t="s">
        <v>1428</v>
      </c>
    </row>
    <row r="574" ht="15.75" customHeight="1">
      <c r="AU574" s="5" t="s">
        <v>1429</v>
      </c>
    </row>
    <row r="575" ht="15.75" customHeight="1">
      <c r="AU575" s="5" t="s">
        <v>1430</v>
      </c>
    </row>
    <row r="576" ht="15.75" customHeight="1">
      <c r="AU576" s="5" t="s">
        <v>1431</v>
      </c>
    </row>
    <row r="577" ht="15.75" customHeight="1">
      <c r="AU577" s="5" t="s">
        <v>1432</v>
      </c>
    </row>
    <row r="578" ht="15.75" customHeight="1">
      <c r="AU578" s="5" t="s">
        <v>1433</v>
      </c>
    </row>
    <row r="579" ht="15.75" customHeight="1">
      <c r="AU579" s="5" t="s">
        <v>1434</v>
      </c>
    </row>
    <row r="580" ht="15.75" customHeight="1">
      <c r="AU580" s="5" t="s">
        <v>1435</v>
      </c>
    </row>
    <row r="581" ht="15.75" customHeight="1">
      <c r="AU581" s="5" t="s">
        <v>1436</v>
      </c>
    </row>
    <row r="582" ht="15.75" customHeight="1">
      <c r="AU582" s="5" t="s">
        <v>1437</v>
      </c>
    </row>
    <row r="583" ht="15.75" customHeight="1">
      <c r="AU583" s="5" t="s">
        <v>1438</v>
      </c>
    </row>
    <row r="584" ht="15.75" customHeight="1">
      <c r="AU584" s="5" t="s">
        <v>1439</v>
      </c>
    </row>
    <row r="585" ht="15.75" customHeight="1">
      <c r="AU585" s="5" t="s">
        <v>1440</v>
      </c>
    </row>
    <row r="586" ht="15.75" customHeight="1">
      <c r="AU586" s="5" t="s">
        <v>1441</v>
      </c>
    </row>
    <row r="587" ht="15.75" customHeight="1">
      <c r="AU587" s="5" t="s">
        <v>1442</v>
      </c>
    </row>
    <row r="588" ht="15.75" customHeight="1">
      <c r="AU588" s="5" t="s">
        <v>1443</v>
      </c>
    </row>
    <row r="589" ht="15.75" customHeight="1">
      <c r="AU589" s="5" t="s">
        <v>1444</v>
      </c>
    </row>
    <row r="590" ht="15.75" customHeight="1">
      <c r="AU590" s="5" t="s">
        <v>1445</v>
      </c>
    </row>
    <row r="591" ht="15.75" customHeight="1">
      <c r="AU591" s="5" t="s">
        <v>1446</v>
      </c>
    </row>
    <row r="592" ht="15.75" customHeight="1">
      <c r="AU592" s="5" t="s">
        <v>1447</v>
      </c>
    </row>
    <row r="593" ht="15.75" customHeight="1">
      <c r="AU593" s="5" t="s">
        <v>1448</v>
      </c>
    </row>
    <row r="594" ht="15.75" customHeight="1">
      <c r="AU594" s="5" t="s">
        <v>1449</v>
      </c>
    </row>
    <row r="595" ht="15.75" customHeight="1">
      <c r="AU595" s="5" t="s">
        <v>1450</v>
      </c>
    </row>
    <row r="596" ht="15.75" customHeight="1">
      <c r="AU596" s="5" t="s">
        <v>1451</v>
      </c>
    </row>
    <row r="597" ht="15.75" customHeight="1">
      <c r="AU597" s="5" t="s">
        <v>1452</v>
      </c>
    </row>
    <row r="598" ht="15.75" customHeight="1">
      <c r="AU598" s="5" t="s">
        <v>1453</v>
      </c>
    </row>
    <row r="599" ht="15.75" customHeight="1">
      <c r="AU599" s="5" t="s">
        <v>1454</v>
      </c>
    </row>
    <row r="600" ht="15.75" customHeight="1">
      <c r="AU600" s="5" t="s">
        <v>1455</v>
      </c>
    </row>
    <row r="601" ht="15.75" customHeight="1">
      <c r="AU601" s="5" t="s">
        <v>1456</v>
      </c>
    </row>
    <row r="602" ht="15.75" customHeight="1">
      <c r="AU602" s="5" t="s">
        <v>1457</v>
      </c>
    </row>
    <row r="603" ht="15.75" customHeight="1">
      <c r="AU603" s="5" t="s">
        <v>1458</v>
      </c>
    </row>
    <row r="604" ht="15.75" customHeight="1">
      <c r="AU604" s="5" t="s">
        <v>1459</v>
      </c>
    </row>
    <row r="605" ht="15.75" customHeight="1">
      <c r="AU605" s="5" t="s">
        <v>1460</v>
      </c>
    </row>
    <row r="606" ht="15.75" customHeight="1">
      <c r="AU606" s="5" t="s">
        <v>1461</v>
      </c>
    </row>
    <row r="607" ht="15.75" customHeight="1">
      <c r="AU607" s="5" t="s">
        <v>1462</v>
      </c>
    </row>
    <row r="608" ht="15.75" customHeight="1">
      <c r="AU608" s="5" t="s">
        <v>1463</v>
      </c>
    </row>
    <row r="609" ht="15.75" customHeight="1">
      <c r="AU609" s="5" t="s">
        <v>1464</v>
      </c>
    </row>
    <row r="610" ht="15.75" customHeight="1">
      <c r="AU610" s="5" t="s">
        <v>1465</v>
      </c>
    </row>
    <row r="611" ht="15.75" customHeight="1">
      <c r="AU611" s="5" t="s">
        <v>1466</v>
      </c>
    </row>
    <row r="612" ht="15.75" customHeight="1">
      <c r="AU612" s="5" t="s">
        <v>1467</v>
      </c>
    </row>
    <row r="613" ht="15.75" customHeight="1">
      <c r="AU613" s="5" t="s">
        <v>1468</v>
      </c>
    </row>
    <row r="614" ht="15.75" customHeight="1">
      <c r="AU614" s="5" t="s">
        <v>1469</v>
      </c>
    </row>
    <row r="615" ht="15.75" customHeight="1">
      <c r="AU615" s="5" t="s">
        <v>1470</v>
      </c>
    </row>
    <row r="616" ht="15.75" customHeight="1">
      <c r="AU616" s="5" t="s">
        <v>1471</v>
      </c>
    </row>
    <row r="617" ht="15.75" customHeight="1">
      <c r="AU617" s="5" t="s">
        <v>1472</v>
      </c>
    </row>
    <row r="618" ht="15.75" customHeight="1">
      <c r="AU618" s="5" t="s">
        <v>1473</v>
      </c>
    </row>
    <row r="619" ht="15.75" customHeight="1">
      <c r="AU619" s="5" t="s">
        <v>1474</v>
      </c>
    </row>
    <row r="620" ht="15.75" customHeight="1">
      <c r="AU620" s="5" t="s">
        <v>1475</v>
      </c>
    </row>
    <row r="621" ht="15.75" customHeight="1">
      <c r="AU621" s="5" t="s">
        <v>1476</v>
      </c>
    </row>
    <row r="622" ht="15.75" customHeight="1">
      <c r="AU622" s="5" t="s">
        <v>1477</v>
      </c>
    </row>
    <row r="623" ht="15.75" customHeight="1">
      <c r="AU623" s="5" t="s">
        <v>1478</v>
      </c>
    </row>
    <row r="624" ht="15.75" customHeight="1">
      <c r="AU624" s="5" t="s">
        <v>1479</v>
      </c>
    </row>
    <row r="625" ht="15.75" customHeight="1">
      <c r="AU625" s="5" t="s">
        <v>1480</v>
      </c>
    </row>
    <row r="626" ht="15.75" customHeight="1">
      <c r="AU626" s="5" t="s">
        <v>1481</v>
      </c>
    </row>
    <row r="627" ht="15.75" customHeight="1">
      <c r="AU627" s="5" t="s">
        <v>1482</v>
      </c>
    </row>
    <row r="628" ht="15.75" customHeight="1">
      <c r="AU628" s="5" t="s">
        <v>1483</v>
      </c>
    </row>
    <row r="629" ht="15.75" customHeight="1">
      <c r="AU629" s="5" t="s">
        <v>1484</v>
      </c>
    </row>
    <row r="630" ht="15.75" customHeight="1">
      <c r="AU630" s="5" t="s">
        <v>1485</v>
      </c>
    </row>
    <row r="631" ht="15.75" customHeight="1">
      <c r="AU631" s="5" t="s">
        <v>1486</v>
      </c>
    </row>
    <row r="632" ht="15.75" customHeight="1">
      <c r="AU632" s="5" t="s">
        <v>1487</v>
      </c>
    </row>
    <row r="633" ht="15.75" customHeight="1">
      <c r="AU633" s="5" t="s">
        <v>1488</v>
      </c>
    </row>
    <row r="634" ht="15.75" customHeight="1">
      <c r="AU634" s="5" t="s">
        <v>1489</v>
      </c>
    </row>
    <row r="635" ht="15.75" customHeight="1">
      <c r="AU635" s="5" t="s">
        <v>1490</v>
      </c>
    </row>
    <row r="636" ht="15.75" customHeight="1">
      <c r="AU636" s="5" t="s">
        <v>1491</v>
      </c>
    </row>
    <row r="637" ht="15.75" customHeight="1">
      <c r="AU637" s="5" t="s">
        <v>1492</v>
      </c>
    </row>
    <row r="638" ht="15.75" customHeight="1">
      <c r="AU638" s="5" t="s">
        <v>1493</v>
      </c>
    </row>
    <row r="639" ht="15.75" customHeight="1">
      <c r="AU639" s="5" t="s">
        <v>1494</v>
      </c>
    </row>
    <row r="640" ht="15.75" customHeight="1">
      <c r="AU640" s="5" t="s">
        <v>1495</v>
      </c>
    </row>
    <row r="641" ht="15.75" customHeight="1">
      <c r="AU641" s="5" t="s">
        <v>1496</v>
      </c>
    </row>
    <row r="642" ht="15.75" customHeight="1">
      <c r="AU642" s="5" t="s">
        <v>1497</v>
      </c>
    </row>
    <row r="643" ht="15.75" customHeight="1">
      <c r="AU643" s="5" t="s">
        <v>1498</v>
      </c>
    </row>
    <row r="644" ht="15.75" customHeight="1">
      <c r="AU644" s="5" t="s">
        <v>1499</v>
      </c>
    </row>
    <row r="645" ht="15.75" customHeight="1">
      <c r="AU645" s="5" t="s">
        <v>1500</v>
      </c>
    </row>
    <row r="646" ht="15.75" customHeight="1">
      <c r="AU646" s="5" t="s">
        <v>1501</v>
      </c>
    </row>
    <row r="647" ht="15.75" customHeight="1">
      <c r="AU647" s="5" t="s">
        <v>1502</v>
      </c>
    </row>
    <row r="648" ht="15.75" customHeight="1">
      <c r="AU648" s="5" t="s">
        <v>1503</v>
      </c>
    </row>
    <row r="649" ht="15.75" customHeight="1">
      <c r="AU649" s="5" t="s">
        <v>1504</v>
      </c>
    </row>
    <row r="650" ht="15.75" customHeight="1">
      <c r="AU650" s="5" t="s">
        <v>1505</v>
      </c>
    </row>
    <row r="651" ht="15.75" customHeight="1">
      <c r="AU651" s="5" t="s">
        <v>1506</v>
      </c>
    </row>
    <row r="652" ht="15.75" customHeight="1">
      <c r="AU652" s="5" t="s">
        <v>1507</v>
      </c>
    </row>
    <row r="653" ht="15.75" customHeight="1">
      <c r="AU653" s="5" t="s">
        <v>1508</v>
      </c>
    </row>
    <row r="654" ht="15.75" customHeight="1">
      <c r="AU654" s="5" t="s">
        <v>1509</v>
      </c>
    </row>
    <row r="655" ht="15.75" customHeight="1">
      <c r="AU655" s="5" t="s">
        <v>1510</v>
      </c>
    </row>
    <row r="656" ht="15.75" customHeight="1">
      <c r="AU656" s="5" t="s">
        <v>1511</v>
      </c>
    </row>
    <row r="657" ht="15.75" customHeight="1">
      <c r="AU657" s="5" t="s">
        <v>1512</v>
      </c>
    </row>
    <row r="658" ht="15.75" customHeight="1">
      <c r="AU658" s="5" t="s">
        <v>1513</v>
      </c>
    </row>
    <row r="659" ht="15.75" customHeight="1">
      <c r="AU659" s="5" t="s">
        <v>1514</v>
      </c>
    </row>
    <row r="660" ht="15.75" customHeight="1">
      <c r="AU660" s="5" t="s">
        <v>1515</v>
      </c>
    </row>
    <row r="661" ht="15.75" customHeight="1">
      <c r="AU661" s="5" t="s">
        <v>1516</v>
      </c>
    </row>
    <row r="662" ht="15.75" customHeight="1">
      <c r="AU662" s="5" t="s">
        <v>1517</v>
      </c>
    </row>
    <row r="663" ht="15.75" customHeight="1">
      <c r="AU663" s="5" t="s">
        <v>1518</v>
      </c>
    </row>
    <row r="664" ht="15.75" customHeight="1">
      <c r="AU664" s="5" t="s">
        <v>1519</v>
      </c>
    </row>
    <row r="665" ht="15.75" customHeight="1">
      <c r="AU665" s="5" t="s">
        <v>1520</v>
      </c>
    </row>
    <row r="666" ht="15.75" customHeight="1">
      <c r="AU666" s="5" t="s">
        <v>1521</v>
      </c>
    </row>
    <row r="667" ht="15.75" customHeight="1">
      <c r="AU667" s="5" t="s">
        <v>1522</v>
      </c>
    </row>
    <row r="668" ht="15.75" customHeight="1">
      <c r="AU668" s="5" t="s">
        <v>1523</v>
      </c>
    </row>
    <row r="669" ht="15.75" customHeight="1">
      <c r="AU669" s="5" t="s">
        <v>1524</v>
      </c>
    </row>
    <row r="670" ht="15.75" customHeight="1">
      <c r="AU670" s="5" t="s">
        <v>1525</v>
      </c>
    </row>
    <row r="671" ht="15.75" customHeight="1">
      <c r="AU671" s="5" t="s">
        <v>1526</v>
      </c>
    </row>
    <row r="672" ht="15.75" customHeight="1">
      <c r="AU672" s="5" t="s">
        <v>1527</v>
      </c>
    </row>
    <row r="673" ht="15.75" customHeight="1">
      <c r="AU673" s="5" t="s">
        <v>1528</v>
      </c>
    </row>
    <row r="674" ht="15.75" customHeight="1">
      <c r="AU674" s="5" t="s">
        <v>1529</v>
      </c>
    </row>
    <row r="675" ht="15.75" customHeight="1">
      <c r="AU675" s="5" t="s">
        <v>1530</v>
      </c>
    </row>
    <row r="676" ht="15.75" customHeight="1">
      <c r="AU676" s="5" t="s">
        <v>1531</v>
      </c>
    </row>
    <row r="677" ht="15.75" customHeight="1">
      <c r="AU677" s="5" t="s">
        <v>1532</v>
      </c>
    </row>
    <row r="678" ht="15.75" customHeight="1">
      <c r="AU678" s="5" t="s">
        <v>1533</v>
      </c>
    </row>
    <row r="679" ht="15.75" customHeight="1">
      <c r="AU679" s="5" t="s">
        <v>1534</v>
      </c>
    </row>
    <row r="680" ht="15.75" customHeight="1">
      <c r="AU680" s="5" t="s">
        <v>1535</v>
      </c>
    </row>
    <row r="681" ht="15.75" customHeight="1">
      <c r="AU681" s="5" t="s">
        <v>1536</v>
      </c>
    </row>
    <row r="682" ht="15.75" customHeight="1">
      <c r="AU682" s="5" t="s">
        <v>1537</v>
      </c>
    </row>
    <row r="683" ht="15.75" customHeight="1">
      <c r="AU683" s="5" t="s">
        <v>1538</v>
      </c>
    </row>
    <row r="684" ht="15.75" customHeight="1">
      <c r="AU684" s="5" t="s">
        <v>1539</v>
      </c>
    </row>
    <row r="685" ht="15.75" customHeight="1">
      <c r="AU685" s="5" t="s">
        <v>1540</v>
      </c>
    </row>
    <row r="686" ht="15.75" customHeight="1">
      <c r="AU686" s="5" t="s">
        <v>1541</v>
      </c>
    </row>
    <row r="687" ht="15.75" customHeight="1">
      <c r="AU687" s="5" t="s">
        <v>1542</v>
      </c>
    </row>
    <row r="688" ht="15.75" customHeight="1">
      <c r="AU688" s="5" t="s">
        <v>1543</v>
      </c>
    </row>
    <row r="689" ht="15.75" customHeight="1">
      <c r="AU689" s="5" t="s">
        <v>1544</v>
      </c>
    </row>
    <row r="690" ht="15.75" customHeight="1">
      <c r="AU690" s="5" t="s">
        <v>1545</v>
      </c>
    </row>
    <row r="691" ht="15.75" customHeight="1">
      <c r="AU691" s="5" t="s">
        <v>1546</v>
      </c>
    </row>
    <row r="692" ht="15.75" customHeight="1">
      <c r="AU692" s="5" t="s">
        <v>1547</v>
      </c>
    </row>
    <row r="693" ht="15.75" customHeight="1">
      <c r="AU693" s="5" t="s">
        <v>1548</v>
      </c>
    </row>
    <row r="694" ht="15.75" customHeight="1">
      <c r="AU694" s="5" t="s">
        <v>1549</v>
      </c>
    </row>
    <row r="695" ht="15.75" customHeight="1">
      <c r="AU695" s="5" t="s">
        <v>1550</v>
      </c>
    </row>
    <row r="696" ht="15.75" customHeight="1">
      <c r="AU696" s="5" t="s">
        <v>1551</v>
      </c>
    </row>
    <row r="697" ht="15.75" customHeight="1">
      <c r="AU697" s="5" t="s">
        <v>1552</v>
      </c>
    </row>
    <row r="698" ht="15.75" customHeight="1">
      <c r="AU698" s="5" t="s">
        <v>1553</v>
      </c>
    </row>
    <row r="699" ht="15.75" customHeight="1">
      <c r="AU699" s="5" t="s">
        <v>1554</v>
      </c>
    </row>
    <row r="700" ht="15.75" customHeight="1">
      <c r="AU700" s="5" t="s">
        <v>1555</v>
      </c>
    </row>
    <row r="701" ht="15.75" customHeight="1">
      <c r="AU701" s="5" t="s">
        <v>1556</v>
      </c>
    </row>
    <row r="702" ht="15.75" customHeight="1">
      <c r="AU702" s="5" t="s">
        <v>1557</v>
      </c>
    </row>
    <row r="703" ht="15.75" customHeight="1">
      <c r="AU703" s="5" t="s">
        <v>1558</v>
      </c>
    </row>
    <row r="704" ht="15.75" customHeight="1">
      <c r="AU704" s="5" t="s">
        <v>1559</v>
      </c>
    </row>
    <row r="705" ht="15.75" customHeight="1">
      <c r="AU705" s="5" t="s">
        <v>1560</v>
      </c>
    </row>
    <row r="706" ht="15.75" customHeight="1">
      <c r="AU706" s="5" t="s">
        <v>1561</v>
      </c>
    </row>
    <row r="707" ht="15.75" customHeight="1">
      <c r="AU707" s="5" t="s">
        <v>1562</v>
      </c>
    </row>
    <row r="708" ht="15.75" customHeight="1">
      <c r="AU708" s="5" t="s">
        <v>1563</v>
      </c>
    </row>
    <row r="709" ht="15.75" customHeight="1">
      <c r="AU709" s="5" t="s">
        <v>1564</v>
      </c>
    </row>
    <row r="710" ht="15.75" customHeight="1">
      <c r="AU710" s="5" t="s">
        <v>1565</v>
      </c>
    </row>
    <row r="711" ht="15.75" customHeight="1">
      <c r="AU711" s="5" t="s">
        <v>1566</v>
      </c>
    </row>
    <row r="712" ht="15.75" customHeight="1">
      <c r="AU712" s="5" t="s">
        <v>1567</v>
      </c>
    </row>
    <row r="713" ht="15.75" customHeight="1">
      <c r="AU713" s="5" t="s">
        <v>1568</v>
      </c>
    </row>
    <row r="714" ht="15.75" customHeight="1">
      <c r="AU714" s="5" t="s">
        <v>1569</v>
      </c>
    </row>
    <row r="715" ht="15.75" customHeight="1">
      <c r="AU715" s="5" t="s">
        <v>1570</v>
      </c>
    </row>
    <row r="716" ht="15.75" customHeight="1">
      <c r="AU716" s="5" t="s">
        <v>1571</v>
      </c>
    </row>
    <row r="717" ht="15.75" customHeight="1">
      <c r="AU717" s="5" t="s">
        <v>1572</v>
      </c>
    </row>
    <row r="718" ht="15.75" customHeight="1">
      <c r="AU718" s="5" t="s">
        <v>1573</v>
      </c>
    </row>
    <row r="719" ht="15.75" customHeight="1">
      <c r="AU719" s="5" t="s">
        <v>1574</v>
      </c>
    </row>
    <row r="720" ht="15.75" customHeight="1">
      <c r="AU720" s="5" t="s">
        <v>1575</v>
      </c>
    </row>
    <row r="721" ht="15.75" customHeight="1">
      <c r="AU721" s="5" t="s">
        <v>1576</v>
      </c>
    </row>
    <row r="722" ht="15.75" customHeight="1">
      <c r="AU722" s="5" t="s">
        <v>1577</v>
      </c>
    </row>
    <row r="723" ht="15.75" customHeight="1">
      <c r="AU723" s="5" t="s">
        <v>1578</v>
      </c>
    </row>
    <row r="724" ht="15.75" customHeight="1">
      <c r="AU724" s="5" t="s">
        <v>1579</v>
      </c>
    </row>
    <row r="725" ht="15.75" customHeight="1">
      <c r="AU725" s="5" t="s">
        <v>1580</v>
      </c>
    </row>
    <row r="726" ht="15.75" customHeight="1">
      <c r="AU726" s="5" t="s">
        <v>1581</v>
      </c>
    </row>
    <row r="727" ht="15.75" customHeight="1">
      <c r="AU727" s="5" t="s">
        <v>1582</v>
      </c>
    </row>
    <row r="728" ht="15.75" customHeight="1">
      <c r="AU728" s="5" t="s">
        <v>1583</v>
      </c>
    </row>
    <row r="729" ht="15.75" customHeight="1">
      <c r="AU729" s="5" t="s">
        <v>1584</v>
      </c>
    </row>
    <row r="730" ht="15.75" customHeight="1">
      <c r="AU730" s="5" t="s">
        <v>1585</v>
      </c>
    </row>
    <row r="731" ht="15.75" customHeight="1">
      <c r="AU731" s="5" t="s">
        <v>1586</v>
      </c>
    </row>
    <row r="732" ht="15.75" customHeight="1">
      <c r="AU732" s="5" t="s">
        <v>1587</v>
      </c>
    </row>
    <row r="733" ht="15.75" customHeight="1">
      <c r="AU733" s="5" t="s">
        <v>1588</v>
      </c>
    </row>
    <row r="734" ht="15.75" customHeight="1">
      <c r="AU734" s="5" t="s">
        <v>1589</v>
      </c>
    </row>
    <row r="735" ht="15.75" customHeight="1">
      <c r="AU735" s="5" t="s">
        <v>1590</v>
      </c>
    </row>
    <row r="736" ht="15.75" customHeight="1">
      <c r="AU736" s="5" t="s">
        <v>1591</v>
      </c>
    </row>
    <row r="737" ht="15.75" customHeight="1">
      <c r="AU737" s="5" t="s">
        <v>1592</v>
      </c>
    </row>
    <row r="738" ht="15.75" customHeight="1">
      <c r="AU738" s="5" t="s">
        <v>1593</v>
      </c>
    </row>
    <row r="739" ht="15.75" customHeight="1">
      <c r="AU739" s="5" t="s">
        <v>1594</v>
      </c>
    </row>
    <row r="740" ht="15.75" customHeight="1">
      <c r="AU740" s="5" t="s">
        <v>1595</v>
      </c>
    </row>
    <row r="741" ht="15.75" customHeight="1">
      <c r="AU741" s="5" t="s">
        <v>1596</v>
      </c>
    </row>
    <row r="742" ht="15.75" customHeight="1">
      <c r="AU742" s="5" t="s">
        <v>1597</v>
      </c>
    </row>
    <row r="743" ht="15.75" customHeight="1">
      <c r="AU743" s="5" t="s">
        <v>1598</v>
      </c>
    </row>
    <row r="744" ht="15.75" customHeight="1">
      <c r="AU744" s="5" t="s">
        <v>1599</v>
      </c>
    </row>
    <row r="745" ht="15.75" customHeight="1">
      <c r="AU745" s="5" t="s">
        <v>1600</v>
      </c>
    </row>
    <row r="746" ht="15.75" customHeight="1">
      <c r="AU746" s="5" t="s">
        <v>1601</v>
      </c>
    </row>
    <row r="747" ht="15.75" customHeight="1">
      <c r="AU747" s="5" t="s">
        <v>1602</v>
      </c>
    </row>
    <row r="748" ht="15.75" customHeight="1">
      <c r="AU748" s="5" t="s">
        <v>1603</v>
      </c>
    </row>
    <row r="749" ht="15.75" customHeight="1">
      <c r="AU749" s="5" t="s">
        <v>1604</v>
      </c>
    </row>
    <row r="750" ht="15.75" customHeight="1">
      <c r="AU750" s="5" t="s">
        <v>1605</v>
      </c>
    </row>
    <row r="751" ht="15.75" customHeight="1">
      <c r="AU751" s="5" t="s">
        <v>1606</v>
      </c>
    </row>
    <row r="752" ht="15.75" customHeight="1">
      <c r="AU752" s="5" t="s">
        <v>1607</v>
      </c>
    </row>
    <row r="753" ht="15.75" customHeight="1">
      <c r="AU753" s="5" t="s">
        <v>1608</v>
      </c>
    </row>
    <row r="754" ht="15.75" customHeight="1">
      <c r="AU754" s="5" t="s">
        <v>1609</v>
      </c>
    </row>
    <row r="755" ht="15.75" customHeight="1">
      <c r="AU755" s="5" t="s">
        <v>1610</v>
      </c>
    </row>
    <row r="756" ht="15.75" customHeight="1">
      <c r="AU756" s="5" t="s">
        <v>1611</v>
      </c>
    </row>
    <row r="757" ht="15.75" customHeight="1">
      <c r="AU757" s="5" t="s">
        <v>1612</v>
      </c>
    </row>
    <row r="758" ht="15.75" customHeight="1">
      <c r="AU758" s="5" t="s">
        <v>1613</v>
      </c>
    </row>
    <row r="759" ht="15.75" customHeight="1">
      <c r="AU759" s="5" t="s">
        <v>1614</v>
      </c>
    </row>
    <row r="760" ht="15.75" customHeight="1">
      <c r="AU760" s="5" t="s">
        <v>1615</v>
      </c>
    </row>
    <row r="761" ht="15.75" customHeight="1">
      <c r="AU761" s="5" t="s">
        <v>1616</v>
      </c>
    </row>
    <row r="762" ht="15.75" customHeight="1">
      <c r="AU762" s="5" t="s">
        <v>1617</v>
      </c>
    </row>
    <row r="763" ht="15.75" customHeight="1">
      <c r="AU763" s="5" t="s">
        <v>1618</v>
      </c>
    </row>
    <row r="764" ht="15.75" customHeight="1">
      <c r="AU764" s="5" t="s">
        <v>1619</v>
      </c>
    </row>
    <row r="765" ht="15.75" customHeight="1">
      <c r="AU765" s="5" t="s">
        <v>1620</v>
      </c>
    </row>
    <row r="766" ht="15.75" customHeight="1">
      <c r="AU766" s="5" t="s">
        <v>1621</v>
      </c>
    </row>
    <row r="767" ht="15.75" customHeight="1">
      <c r="AU767" s="5" t="s">
        <v>1622</v>
      </c>
    </row>
    <row r="768" ht="15.75" customHeight="1">
      <c r="AU768" s="5" t="s">
        <v>1623</v>
      </c>
    </row>
    <row r="769" ht="15.75" customHeight="1">
      <c r="AU769" s="5" t="s">
        <v>1624</v>
      </c>
    </row>
    <row r="770" ht="15.75" customHeight="1">
      <c r="AU770" s="5" t="s">
        <v>1625</v>
      </c>
    </row>
    <row r="771" ht="15.75" customHeight="1">
      <c r="AU771" s="5" t="s">
        <v>1626</v>
      </c>
    </row>
    <row r="772" ht="15.75" customHeight="1">
      <c r="AU772" s="5" t="s">
        <v>1627</v>
      </c>
    </row>
    <row r="773" ht="15.75" customHeight="1">
      <c r="AU773" s="5" t="s">
        <v>1628</v>
      </c>
    </row>
    <row r="774" ht="15.75" customHeight="1">
      <c r="AU774" s="5" t="s">
        <v>1629</v>
      </c>
    </row>
    <row r="775" ht="15.75" customHeight="1">
      <c r="AU775" s="5" t="s">
        <v>1630</v>
      </c>
    </row>
    <row r="776" ht="15.75" customHeight="1">
      <c r="AU776" s="5" t="s">
        <v>1631</v>
      </c>
    </row>
    <row r="777" ht="15.75" customHeight="1">
      <c r="AU777" s="5" t="s">
        <v>1632</v>
      </c>
    </row>
    <row r="778" ht="15.75" customHeight="1">
      <c r="AU778" s="5" t="s">
        <v>1633</v>
      </c>
    </row>
    <row r="779" ht="15.75" customHeight="1">
      <c r="AU779" s="5" t="s">
        <v>1634</v>
      </c>
    </row>
    <row r="780" ht="15.75" customHeight="1">
      <c r="AU780" s="5" t="s">
        <v>1635</v>
      </c>
    </row>
    <row r="781" ht="15.75" customHeight="1">
      <c r="AU781" s="5" t="s">
        <v>1636</v>
      </c>
    </row>
    <row r="782" ht="15.75" customHeight="1">
      <c r="AU782" s="5" t="s">
        <v>1637</v>
      </c>
    </row>
    <row r="783" ht="15.75" customHeight="1">
      <c r="AU783" s="5" t="s">
        <v>1638</v>
      </c>
    </row>
    <row r="784" ht="15.75" customHeight="1">
      <c r="AU784" s="5" t="s">
        <v>1639</v>
      </c>
    </row>
    <row r="785" ht="15.75" customHeight="1">
      <c r="AU785" s="5" t="s">
        <v>1640</v>
      </c>
    </row>
    <row r="786" ht="15.75" customHeight="1">
      <c r="AU786" s="5" t="s">
        <v>1641</v>
      </c>
    </row>
    <row r="787" ht="15.75" customHeight="1">
      <c r="AU787" s="5" t="s">
        <v>1642</v>
      </c>
    </row>
    <row r="788" ht="15.75" customHeight="1">
      <c r="AU788" s="5" t="s">
        <v>1643</v>
      </c>
    </row>
    <row r="789" ht="15.75" customHeight="1">
      <c r="AU789" s="5" t="s">
        <v>1644</v>
      </c>
    </row>
    <row r="790" ht="15.75" customHeight="1">
      <c r="AU790" s="5" t="s">
        <v>1645</v>
      </c>
    </row>
    <row r="791" ht="15.75" customHeight="1">
      <c r="AU791" s="5" t="s">
        <v>1646</v>
      </c>
    </row>
    <row r="792" ht="15.75" customHeight="1">
      <c r="AU792" s="5" t="s">
        <v>1647</v>
      </c>
    </row>
    <row r="793" ht="15.75" customHeight="1">
      <c r="AU793" s="5" t="s">
        <v>1648</v>
      </c>
    </row>
    <row r="794" ht="15.75" customHeight="1">
      <c r="AU794" s="5" t="s">
        <v>1649</v>
      </c>
    </row>
    <row r="795" ht="15.75" customHeight="1">
      <c r="AU795" s="5" t="s">
        <v>1650</v>
      </c>
    </row>
    <row r="796" ht="15.75" customHeight="1">
      <c r="AU796" s="5" t="s">
        <v>1651</v>
      </c>
    </row>
    <row r="797" ht="15.75" customHeight="1">
      <c r="AU797" s="5" t="s">
        <v>1652</v>
      </c>
    </row>
    <row r="798" ht="15.75" customHeight="1">
      <c r="AU798" s="5" t="s">
        <v>1653</v>
      </c>
    </row>
    <row r="799" ht="15.75" customHeight="1">
      <c r="AU799" s="5" t="s">
        <v>1654</v>
      </c>
    </row>
    <row r="800" ht="15.75" customHeight="1">
      <c r="AU800" s="5" t="s">
        <v>1655</v>
      </c>
    </row>
    <row r="801" ht="15.75" customHeight="1">
      <c r="AU801" s="5" t="s">
        <v>1656</v>
      </c>
    </row>
    <row r="802" ht="15.75" customHeight="1">
      <c r="AU802" s="5" t="s">
        <v>1657</v>
      </c>
    </row>
    <row r="803" ht="15.75" customHeight="1">
      <c r="AU803" s="5" t="s">
        <v>1658</v>
      </c>
    </row>
    <row r="804" ht="15.75" customHeight="1">
      <c r="AU804" s="5" t="s">
        <v>1659</v>
      </c>
    </row>
    <row r="805" ht="15.75" customHeight="1">
      <c r="AU805" s="5" t="s">
        <v>1660</v>
      </c>
    </row>
    <row r="806" ht="15.75" customHeight="1">
      <c r="AU806" s="5" t="s">
        <v>1661</v>
      </c>
    </row>
    <row r="807" ht="15.75" customHeight="1">
      <c r="AU807" s="5" t="s">
        <v>1662</v>
      </c>
    </row>
    <row r="808" ht="15.75" customHeight="1">
      <c r="AU808" s="5" t="s">
        <v>1663</v>
      </c>
    </row>
    <row r="809" ht="15.75" customHeight="1">
      <c r="AU809" s="5" t="s">
        <v>1664</v>
      </c>
    </row>
    <row r="810" ht="15.75" customHeight="1">
      <c r="AU810" s="5" t="s">
        <v>1665</v>
      </c>
    </row>
    <row r="811" ht="15.75" customHeight="1">
      <c r="AU811" s="5" t="s">
        <v>1666</v>
      </c>
    </row>
    <row r="812" ht="15.75" customHeight="1">
      <c r="AU812" s="5" t="s">
        <v>1667</v>
      </c>
    </row>
    <row r="813" ht="15.75" customHeight="1">
      <c r="AU813" s="5" t="s">
        <v>1668</v>
      </c>
    </row>
    <row r="814" ht="15.75" customHeight="1">
      <c r="AU814" s="5" t="s">
        <v>1669</v>
      </c>
    </row>
    <row r="815" ht="15.75" customHeight="1">
      <c r="AU815" s="5" t="s">
        <v>1670</v>
      </c>
    </row>
    <row r="816" ht="15.75" customHeight="1">
      <c r="AU816" s="5" t="s">
        <v>1671</v>
      </c>
    </row>
    <row r="817" ht="15.75" customHeight="1">
      <c r="AU817" s="5" t="s">
        <v>1672</v>
      </c>
    </row>
    <row r="818" ht="15.75" customHeight="1">
      <c r="AU818" s="5" t="s">
        <v>1673</v>
      </c>
    </row>
    <row r="819" ht="15.75" customHeight="1">
      <c r="AU819" s="5" t="s">
        <v>1674</v>
      </c>
    </row>
    <row r="820" ht="15.75" customHeight="1">
      <c r="AU820" s="5" t="s">
        <v>1675</v>
      </c>
    </row>
    <row r="821" ht="15.75" customHeight="1">
      <c r="AU821" s="5" t="s">
        <v>1676</v>
      </c>
    </row>
    <row r="822" ht="15.75" customHeight="1">
      <c r="AU822" s="5" t="s">
        <v>1677</v>
      </c>
    </row>
    <row r="823" ht="15.75" customHeight="1">
      <c r="AU823" s="5" t="s">
        <v>1678</v>
      </c>
    </row>
    <row r="824" ht="15.75" customHeight="1">
      <c r="AU824" s="5" t="s">
        <v>1679</v>
      </c>
    </row>
    <row r="825" ht="15.75" customHeight="1">
      <c r="AU825" s="5" t="s">
        <v>1680</v>
      </c>
    </row>
    <row r="826" ht="15.75" customHeight="1">
      <c r="AU826" s="5" t="s">
        <v>1681</v>
      </c>
    </row>
    <row r="827" ht="15.75" customHeight="1">
      <c r="AU827" s="5" t="s">
        <v>1682</v>
      </c>
    </row>
    <row r="828" ht="15.75" customHeight="1">
      <c r="AU828" s="5" t="s">
        <v>1683</v>
      </c>
    </row>
    <row r="829" ht="15.75" customHeight="1">
      <c r="AU829" s="5" t="s">
        <v>1684</v>
      </c>
    </row>
    <row r="830" ht="15.75" customHeight="1">
      <c r="AU830" s="5" t="s">
        <v>1685</v>
      </c>
    </row>
    <row r="831" ht="15.75" customHeight="1">
      <c r="AU831" s="5" t="s">
        <v>1686</v>
      </c>
    </row>
    <row r="832" ht="15.75" customHeight="1">
      <c r="AU832" s="5" t="s">
        <v>1687</v>
      </c>
    </row>
    <row r="833" ht="15.75" customHeight="1">
      <c r="AU833" s="5" t="s">
        <v>1688</v>
      </c>
    </row>
    <row r="834" ht="15.75" customHeight="1">
      <c r="AU834" s="5" t="s">
        <v>1689</v>
      </c>
    </row>
    <row r="835" ht="15.75" customHeight="1">
      <c r="AU835" s="5" t="s">
        <v>1690</v>
      </c>
    </row>
    <row r="836" ht="15.75" customHeight="1">
      <c r="AU836" s="5" t="s">
        <v>1691</v>
      </c>
    </row>
    <row r="837" ht="15.75" customHeight="1">
      <c r="AU837" s="5" t="s">
        <v>1692</v>
      </c>
    </row>
    <row r="838" ht="15.75" customHeight="1">
      <c r="AU838" s="5" t="s">
        <v>1693</v>
      </c>
    </row>
    <row r="839" ht="15.75" customHeight="1">
      <c r="AU839" s="5" t="s">
        <v>1694</v>
      </c>
    </row>
    <row r="840" ht="15.75" customHeight="1">
      <c r="AU840" s="5" t="s">
        <v>1695</v>
      </c>
    </row>
    <row r="841" ht="15.75" customHeight="1">
      <c r="AU841" s="5" t="s">
        <v>1696</v>
      </c>
    </row>
    <row r="842" ht="15.75" customHeight="1">
      <c r="AU842" s="5" t="s">
        <v>1697</v>
      </c>
    </row>
    <row r="843" ht="15.75" customHeight="1">
      <c r="AU843" s="5" t="s">
        <v>1698</v>
      </c>
    </row>
    <row r="844" ht="15.75" customHeight="1">
      <c r="AU844" s="5" t="s">
        <v>1699</v>
      </c>
    </row>
    <row r="845" ht="15.75" customHeight="1">
      <c r="AU845" s="5" t="s">
        <v>1700</v>
      </c>
    </row>
    <row r="846" ht="15.75" customHeight="1">
      <c r="AU846" s="5" t="s">
        <v>1701</v>
      </c>
    </row>
    <row r="847" ht="15.75" customHeight="1">
      <c r="AU847" s="5" t="s">
        <v>1702</v>
      </c>
    </row>
    <row r="848" ht="15.75" customHeight="1">
      <c r="AU848" s="5" t="s">
        <v>1703</v>
      </c>
    </row>
    <row r="849" ht="15.75" customHeight="1">
      <c r="AU849" s="5" t="s">
        <v>1704</v>
      </c>
    </row>
    <row r="850" ht="15.75" customHeight="1">
      <c r="AU850" s="5" t="s">
        <v>1705</v>
      </c>
    </row>
    <row r="851" ht="15.75" customHeight="1">
      <c r="AU851" s="5" t="s">
        <v>1706</v>
      </c>
    </row>
    <row r="852" ht="15.75" customHeight="1">
      <c r="AU852" s="5" t="s">
        <v>1707</v>
      </c>
    </row>
    <row r="853" ht="15.75" customHeight="1">
      <c r="AU853" s="5" t="s">
        <v>1708</v>
      </c>
    </row>
    <row r="854" ht="15.75" customHeight="1">
      <c r="AU854" s="5" t="s">
        <v>1709</v>
      </c>
    </row>
    <row r="855" ht="15.75" customHeight="1">
      <c r="AU855" s="5" t="s">
        <v>1710</v>
      </c>
    </row>
    <row r="856" ht="15.75" customHeight="1">
      <c r="AU856" s="5" t="s">
        <v>1711</v>
      </c>
    </row>
    <row r="857" ht="15.75" customHeight="1">
      <c r="AU857" s="5" t="s">
        <v>1712</v>
      </c>
    </row>
    <row r="858" ht="15.75" customHeight="1">
      <c r="AU858" s="5" t="s">
        <v>1713</v>
      </c>
    </row>
    <row r="859" ht="15.75" customHeight="1">
      <c r="AU859" s="5" t="s">
        <v>1714</v>
      </c>
    </row>
    <row r="860" ht="15.75" customHeight="1">
      <c r="AU860" s="5" t="s">
        <v>1715</v>
      </c>
    </row>
    <row r="861" ht="15.75" customHeight="1">
      <c r="AU861" s="5" t="s">
        <v>1716</v>
      </c>
    </row>
    <row r="862" ht="15.75" customHeight="1">
      <c r="AU862" s="5" t="s">
        <v>1717</v>
      </c>
    </row>
    <row r="863" ht="15.75" customHeight="1">
      <c r="AU863" s="5" t="s">
        <v>1718</v>
      </c>
    </row>
    <row r="864" ht="15.75" customHeight="1">
      <c r="AU864" s="5" t="s">
        <v>1719</v>
      </c>
    </row>
    <row r="865" ht="15.75" customHeight="1">
      <c r="AU865" s="5" t="s">
        <v>1720</v>
      </c>
    </row>
    <row r="866" ht="15.75" customHeight="1">
      <c r="AU866" s="5" t="s">
        <v>1721</v>
      </c>
    </row>
    <row r="867" ht="15.75" customHeight="1">
      <c r="AU867" s="5" t="s">
        <v>1722</v>
      </c>
    </row>
    <row r="868" ht="15.75" customHeight="1">
      <c r="AU868" s="5" t="s">
        <v>1723</v>
      </c>
    </row>
    <row r="869" ht="15.75" customHeight="1">
      <c r="AU869" s="5" t="s">
        <v>1724</v>
      </c>
    </row>
    <row r="870" ht="15.75" customHeight="1">
      <c r="AU870" s="5" t="s">
        <v>1725</v>
      </c>
    </row>
    <row r="871" ht="15.75" customHeight="1">
      <c r="AU871" s="5" t="s">
        <v>1726</v>
      </c>
    </row>
    <row r="872" ht="15.75" customHeight="1">
      <c r="AU872" s="5" t="s">
        <v>1727</v>
      </c>
    </row>
    <row r="873" ht="15.75" customHeight="1">
      <c r="AU873" s="5" t="s">
        <v>1728</v>
      </c>
    </row>
    <row r="874" ht="15.75" customHeight="1">
      <c r="AU874" s="5" t="s">
        <v>1729</v>
      </c>
    </row>
    <row r="875" ht="15.75" customHeight="1">
      <c r="AU875" s="5" t="s">
        <v>1730</v>
      </c>
    </row>
    <row r="876" ht="15.75" customHeight="1">
      <c r="AU876" s="5" t="s">
        <v>1731</v>
      </c>
    </row>
    <row r="877" ht="15.75" customHeight="1">
      <c r="AU877" s="5" t="s">
        <v>1732</v>
      </c>
    </row>
    <row r="878" ht="15.75" customHeight="1">
      <c r="AU878" s="5" t="s">
        <v>1733</v>
      </c>
    </row>
    <row r="879" ht="15.75" customHeight="1">
      <c r="AU879" s="5" t="s">
        <v>1734</v>
      </c>
    </row>
    <row r="880" ht="15.75" customHeight="1">
      <c r="AU880" s="5" t="s">
        <v>1735</v>
      </c>
    </row>
    <row r="881" ht="15.75" customHeight="1">
      <c r="AU881" s="5" t="s">
        <v>1736</v>
      </c>
    </row>
    <row r="882" ht="15.75" customHeight="1">
      <c r="AU882" s="5" t="s">
        <v>1737</v>
      </c>
    </row>
    <row r="883" ht="15.75" customHeight="1">
      <c r="AU883" s="5" t="s">
        <v>1738</v>
      </c>
    </row>
    <row r="884" ht="15.75" customHeight="1">
      <c r="AU884" s="5" t="s">
        <v>1739</v>
      </c>
    </row>
    <row r="885" ht="15.75" customHeight="1">
      <c r="AU885" s="5" t="s">
        <v>1740</v>
      </c>
    </row>
    <row r="886" ht="15.75" customHeight="1">
      <c r="AU886" s="5" t="s">
        <v>1741</v>
      </c>
    </row>
    <row r="887" ht="15.75" customHeight="1">
      <c r="AU887" s="5" t="s">
        <v>1742</v>
      </c>
    </row>
    <row r="888" ht="15.75" customHeight="1">
      <c r="AU888" s="5" t="s">
        <v>1743</v>
      </c>
    </row>
    <row r="889" ht="15.75" customHeight="1">
      <c r="AU889" s="5" t="s">
        <v>1744</v>
      </c>
    </row>
    <row r="890" ht="15.75" customHeight="1">
      <c r="AU890" s="5" t="s">
        <v>1745</v>
      </c>
    </row>
    <row r="891" ht="15.75" customHeight="1">
      <c r="AU891" s="5" t="s">
        <v>1746</v>
      </c>
    </row>
    <row r="892" ht="15.75" customHeight="1">
      <c r="AU892" s="5" t="s">
        <v>1747</v>
      </c>
    </row>
    <row r="893" ht="15.75" customHeight="1">
      <c r="AU893" s="5" t="s">
        <v>1748</v>
      </c>
    </row>
    <row r="894" ht="15.75" customHeight="1">
      <c r="AU894" s="5" t="s">
        <v>1749</v>
      </c>
    </row>
    <row r="895" ht="15.75" customHeight="1">
      <c r="AU895" s="5" t="s">
        <v>1750</v>
      </c>
    </row>
    <row r="896" ht="15.75" customHeight="1">
      <c r="AU896" s="5" t="s">
        <v>1751</v>
      </c>
    </row>
    <row r="897" ht="15.75" customHeight="1">
      <c r="AU897" s="5" t="s">
        <v>1752</v>
      </c>
    </row>
    <row r="898" ht="15.75" customHeight="1">
      <c r="AU898" s="5" t="s">
        <v>1753</v>
      </c>
    </row>
    <row r="899" ht="15.75" customHeight="1">
      <c r="AU899" s="5" t="s">
        <v>1754</v>
      </c>
    </row>
    <row r="900" ht="15.75" customHeight="1">
      <c r="AU900" s="5" t="s">
        <v>1755</v>
      </c>
    </row>
    <row r="901" ht="15.75" customHeight="1">
      <c r="AU901" s="5" t="s">
        <v>1756</v>
      </c>
    </row>
    <row r="902" ht="15.75" customHeight="1">
      <c r="AU902" s="5" t="s">
        <v>1757</v>
      </c>
    </row>
    <row r="903" ht="15.75" customHeight="1">
      <c r="AU903" s="5" t="s">
        <v>1758</v>
      </c>
    </row>
    <row r="904" ht="15.75" customHeight="1">
      <c r="AU904" s="5" t="s">
        <v>1759</v>
      </c>
    </row>
    <row r="905" ht="15.75" customHeight="1">
      <c r="AU905" s="5" t="s">
        <v>1760</v>
      </c>
    </row>
    <row r="906" ht="15.75" customHeight="1">
      <c r="AU906" s="5" t="s">
        <v>1761</v>
      </c>
    </row>
    <row r="907" ht="15.75" customHeight="1">
      <c r="AU907" s="5" t="s">
        <v>1762</v>
      </c>
    </row>
    <row r="908" ht="15.75" customHeight="1">
      <c r="AU908" s="5" t="s">
        <v>1763</v>
      </c>
    </row>
    <row r="909" ht="15.75" customHeight="1">
      <c r="AU909" s="5" t="s">
        <v>1764</v>
      </c>
    </row>
    <row r="910" ht="15.75" customHeight="1">
      <c r="AU910" s="5" t="s">
        <v>1765</v>
      </c>
    </row>
    <row r="911" ht="15.75" customHeight="1">
      <c r="AU911" s="5" t="s">
        <v>1766</v>
      </c>
    </row>
    <row r="912" ht="15.75" customHeight="1">
      <c r="AU912" s="5" t="s">
        <v>1767</v>
      </c>
    </row>
    <row r="913" ht="15.75" customHeight="1">
      <c r="AU913" s="5" t="s">
        <v>1768</v>
      </c>
    </row>
    <row r="914" ht="15.75" customHeight="1">
      <c r="AU914" s="5" t="s">
        <v>1769</v>
      </c>
    </row>
    <row r="915" ht="15.75" customHeight="1">
      <c r="AU915" s="5" t="s">
        <v>1770</v>
      </c>
    </row>
    <row r="916" ht="15.75" customHeight="1">
      <c r="AU916" s="5" t="s">
        <v>1771</v>
      </c>
    </row>
    <row r="917" ht="15.75" customHeight="1">
      <c r="AU917" s="5" t="s">
        <v>1772</v>
      </c>
    </row>
    <row r="918" ht="15.75" customHeight="1">
      <c r="AU918" s="5" t="s">
        <v>1773</v>
      </c>
    </row>
    <row r="919" ht="15.75" customHeight="1">
      <c r="AU919" s="5" t="s">
        <v>1774</v>
      </c>
    </row>
    <row r="920" ht="15.75" customHeight="1">
      <c r="AU920" s="5" t="s">
        <v>1775</v>
      </c>
    </row>
    <row r="921" ht="15.75" customHeight="1">
      <c r="AU921" s="5" t="s">
        <v>1776</v>
      </c>
    </row>
    <row r="922" ht="15.75" customHeight="1">
      <c r="AU922" s="5" t="s">
        <v>1777</v>
      </c>
    </row>
    <row r="923" ht="15.75" customHeight="1">
      <c r="AU923" s="5" t="s">
        <v>1778</v>
      </c>
    </row>
    <row r="924" ht="15.75" customHeight="1">
      <c r="AU924" s="5" t="s">
        <v>1779</v>
      </c>
    </row>
    <row r="925" ht="15.75" customHeight="1">
      <c r="AU925" s="5" t="s">
        <v>1780</v>
      </c>
    </row>
    <row r="926" ht="15.75" customHeight="1">
      <c r="AU926" s="5" t="s">
        <v>1781</v>
      </c>
    </row>
    <row r="927" ht="15.75" customHeight="1">
      <c r="AU927" s="5" t="s">
        <v>1782</v>
      </c>
    </row>
    <row r="928" ht="15.75" customHeight="1">
      <c r="AU928" s="5" t="s">
        <v>1783</v>
      </c>
    </row>
    <row r="929" ht="15.75" customHeight="1">
      <c r="AU929" s="5" t="s">
        <v>1784</v>
      </c>
    </row>
    <row r="930" ht="15.75" customHeight="1">
      <c r="AU930" s="5" t="s">
        <v>1785</v>
      </c>
    </row>
    <row r="931" ht="15.75" customHeight="1">
      <c r="AU931" s="5" t="s">
        <v>1786</v>
      </c>
    </row>
    <row r="932" ht="15.75" customHeight="1">
      <c r="AU932" s="5" t="s">
        <v>1787</v>
      </c>
    </row>
    <row r="933" ht="15.75" customHeight="1">
      <c r="AU933" s="5" t="s">
        <v>1788</v>
      </c>
    </row>
    <row r="934" ht="15.75" customHeight="1">
      <c r="AU934" s="5" t="s">
        <v>1789</v>
      </c>
    </row>
    <row r="935" ht="15.75" customHeight="1">
      <c r="AU935" s="5" t="s">
        <v>1790</v>
      </c>
    </row>
    <row r="936" ht="15.75" customHeight="1">
      <c r="AU936" s="5" t="s">
        <v>1791</v>
      </c>
    </row>
    <row r="937" ht="15.75" customHeight="1">
      <c r="AU937" s="5" t="s">
        <v>1792</v>
      </c>
    </row>
    <row r="938" ht="15.75" customHeight="1">
      <c r="AU938" s="5" t="s">
        <v>1793</v>
      </c>
    </row>
    <row r="939" ht="15.75" customHeight="1">
      <c r="AU939" s="5" t="s">
        <v>1794</v>
      </c>
    </row>
    <row r="940" ht="15.75" customHeight="1">
      <c r="AU940" s="5" t="s">
        <v>1795</v>
      </c>
    </row>
    <row r="941" ht="15.75" customHeight="1">
      <c r="AU941" s="5" t="s">
        <v>1796</v>
      </c>
    </row>
    <row r="942" ht="15.75" customHeight="1">
      <c r="AU942" s="5" t="s">
        <v>1797</v>
      </c>
    </row>
    <row r="943" ht="15.75" customHeight="1">
      <c r="AU943" s="5" t="s">
        <v>1798</v>
      </c>
    </row>
    <row r="944" ht="15.75" customHeight="1">
      <c r="AU944" s="5" t="s">
        <v>1799</v>
      </c>
    </row>
    <row r="945" ht="15.75" customHeight="1">
      <c r="AU945" s="5" t="s">
        <v>1800</v>
      </c>
    </row>
    <row r="946" ht="15.75" customHeight="1">
      <c r="AU946" s="5" t="s">
        <v>1801</v>
      </c>
    </row>
    <row r="947" ht="15.75" customHeight="1">
      <c r="AU947" s="5" t="s">
        <v>1802</v>
      </c>
    </row>
    <row r="948" ht="15.75" customHeight="1">
      <c r="AU948" s="5" t="s">
        <v>1803</v>
      </c>
    </row>
    <row r="949" ht="15.75" customHeight="1">
      <c r="AU949" s="5" t="s">
        <v>1804</v>
      </c>
    </row>
    <row r="950" ht="15.75" customHeight="1">
      <c r="AU950" s="5" t="s">
        <v>1805</v>
      </c>
    </row>
    <row r="951" ht="15.75" customHeight="1">
      <c r="AU951" s="5" t="s">
        <v>1806</v>
      </c>
    </row>
    <row r="952" ht="15.75" customHeight="1">
      <c r="AU952" s="5" t="s">
        <v>1807</v>
      </c>
    </row>
    <row r="953" ht="15.75" customHeight="1">
      <c r="AU953" s="5" t="s">
        <v>1808</v>
      </c>
    </row>
    <row r="954" ht="15.75" customHeight="1">
      <c r="AU954" s="5" t="s">
        <v>1809</v>
      </c>
    </row>
    <row r="955" ht="15.75" customHeight="1">
      <c r="AU955" s="5" t="s">
        <v>1810</v>
      </c>
    </row>
    <row r="956" ht="15.75" customHeight="1">
      <c r="AU956" s="5" t="s">
        <v>1811</v>
      </c>
    </row>
    <row r="957" ht="15.75" customHeight="1">
      <c r="AU957" s="5" t="s">
        <v>1812</v>
      </c>
    </row>
    <row r="958" ht="15.75" customHeight="1">
      <c r="AU958" s="5" t="s">
        <v>1813</v>
      </c>
    </row>
    <row r="959" ht="15.75" customHeight="1">
      <c r="AU959" s="5" t="s">
        <v>1814</v>
      </c>
    </row>
    <row r="960" ht="15.75" customHeight="1">
      <c r="AU960" s="5" t="s">
        <v>1815</v>
      </c>
    </row>
    <row r="961" ht="15.75" customHeight="1">
      <c r="AU961" s="5" t="s">
        <v>1816</v>
      </c>
    </row>
    <row r="962" ht="15.75" customHeight="1">
      <c r="AU962" s="5" t="s">
        <v>1817</v>
      </c>
    </row>
    <row r="963" ht="15.75" customHeight="1">
      <c r="AU963" s="5" t="s">
        <v>1818</v>
      </c>
    </row>
    <row r="964" ht="15.75" customHeight="1">
      <c r="AU964" s="5" t="s">
        <v>1819</v>
      </c>
    </row>
    <row r="965" ht="15.75" customHeight="1">
      <c r="AU965" s="5" t="s">
        <v>1820</v>
      </c>
    </row>
    <row r="966" ht="15.75" customHeight="1">
      <c r="AU966" s="5" t="s">
        <v>1821</v>
      </c>
    </row>
    <row r="967" ht="15.75" customHeight="1">
      <c r="AU967" s="5" t="s">
        <v>1822</v>
      </c>
    </row>
    <row r="968" ht="15.75" customHeight="1">
      <c r="AU968" s="5" t="s">
        <v>1823</v>
      </c>
    </row>
    <row r="969" ht="15.75" customHeight="1">
      <c r="AU969" s="5" t="s">
        <v>1824</v>
      </c>
    </row>
    <row r="970" ht="15.75" customHeight="1">
      <c r="AU970" s="5" t="s">
        <v>1825</v>
      </c>
    </row>
    <row r="971" ht="15.75" customHeight="1">
      <c r="AU971" s="5" t="s">
        <v>1826</v>
      </c>
    </row>
    <row r="972" ht="15.75" customHeight="1">
      <c r="AU972" s="5" t="s">
        <v>1827</v>
      </c>
    </row>
    <row r="973" ht="15.75" customHeight="1">
      <c r="AU973" s="5" t="s">
        <v>1828</v>
      </c>
    </row>
    <row r="974" ht="15.75" customHeight="1">
      <c r="AU974" s="5" t="s">
        <v>1829</v>
      </c>
    </row>
    <row r="975" ht="15.75" customHeight="1">
      <c r="AU975" s="5" t="s">
        <v>1830</v>
      </c>
    </row>
    <row r="976" ht="15.75" customHeight="1">
      <c r="AU976" s="5" t="s">
        <v>1831</v>
      </c>
    </row>
    <row r="977" ht="15.75" customHeight="1">
      <c r="AU977" s="5" t="s">
        <v>1832</v>
      </c>
    </row>
    <row r="978" ht="15.75" customHeight="1">
      <c r="AU978" s="5" t="s">
        <v>1833</v>
      </c>
    </row>
    <row r="979" ht="15.75" customHeight="1">
      <c r="AU979" s="5" t="s">
        <v>1834</v>
      </c>
    </row>
    <row r="980" ht="15.75" customHeight="1">
      <c r="AU980" s="5" t="s">
        <v>1835</v>
      </c>
    </row>
    <row r="981" ht="15.75" customHeight="1">
      <c r="AU981" s="5" t="s">
        <v>1836</v>
      </c>
    </row>
    <row r="982" ht="15.75" customHeight="1">
      <c r="AU982" s="5" t="s">
        <v>1837</v>
      </c>
    </row>
    <row r="983" ht="15.75" customHeight="1">
      <c r="AU983" s="5" t="s">
        <v>1838</v>
      </c>
    </row>
    <row r="984" ht="15.75" customHeight="1">
      <c r="AU984" s="5" t="s">
        <v>1839</v>
      </c>
    </row>
    <row r="985" ht="15.75" customHeight="1">
      <c r="AU985" s="5" t="s">
        <v>1840</v>
      </c>
    </row>
    <row r="986" ht="15.75" customHeight="1">
      <c r="AU986" s="5" t="s">
        <v>1841</v>
      </c>
    </row>
    <row r="987" ht="15.75" customHeight="1">
      <c r="AU987" s="5" t="s">
        <v>1842</v>
      </c>
    </row>
    <row r="988" ht="15.75" customHeight="1">
      <c r="AU988" s="5" t="s">
        <v>1843</v>
      </c>
    </row>
    <row r="989" ht="15.75" customHeight="1">
      <c r="AU989" s="5" t="s">
        <v>1844</v>
      </c>
    </row>
    <row r="990" ht="15.75" customHeight="1">
      <c r="AU990" s="5" t="s">
        <v>1845</v>
      </c>
    </row>
    <row r="991" ht="15.75" customHeight="1">
      <c r="AU991" s="5" t="s">
        <v>1846</v>
      </c>
    </row>
    <row r="992" ht="15.75" customHeight="1">
      <c r="AU992" s="5" t="s">
        <v>1847</v>
      </c>
    </row>
    <row r="993" ht="15.75" customHeight="1">
      <c r="AU993" s="5" t="s">
        <v>1848</v>
      </c>
    </row>
    <row r="994" ht="15.75" customHeight="1">
      <c r="AU994" s="5" t="s">
        <v>1849</v>
      </c>
    </row>
    <row r="995" ht="15.75" customHeight="1">
      <c r="AU995" s="5" t="s">
        <v>1850</v>
      </c>
    </row>
    <row r="996" ht="15.75" customHeight="1">
      <c r="AU996" s="5" t="s">
        <v>1851</v>
      </c>
    </row>
    <row r="997" ht="15.75" customHeight="1">
      <c r="AU997" s="5" t="s">
        <v>1852</v>
      </c>
    </row>
    <row r="998" ht="15.75" customHeight="1">
      <c r="AU998" s="5" t="s">
        <v>1853</v>
      </c>
    </row>
    <row r="999" ht="15.75" customHeight="1">
      <c r="AU999" s="5" t="s">
        <v>1854</v>
      </c>
    </row>
    <row r="1000" ht="15.75" customHeight="1">
      <c r="AU1000" s="5" t="s">
        <v>1855</v>
      </c>
    </row>
    <row r="1001" ht="15.75" customHeight="1">
      <c r="AU1001" s="5" t="s">
        <v>1856</v>
      </c>
    </row>
    <row r="1002" ht="15.75" customHeight="1">
      <c r="AU1002" s="5" t="s">
        <v>1857</v>
      </c>
    </row>
    <row r="1003" ht="15.75" customHeight="1">
      <c r="AU1003" s="5" t="s">
        <v>1858</v>
      </c>
    </row>
    <row r="1004" ht="15.75" customHeight="1">
      <c r="AU1004" s="5" t="s">
        <v>1859</v>
      </c>
    </row>
    <row r="1005" ht="15.75" customHeight="1">
      <c r="AU1005" s="5" t="s">
        <v>1860</v>
      </c>
    </row>
    <row r="1006" ht="15.75" customHeight="1">
      <c r="AU1006" s="5" t="s">
        <v>1861</v>
      </c>
    </row>
    <row r="1007" ht="15.75" customHeight="1">
      <c r="AU1007" s="5" t="s">
        <v>1862</v>
      </c>
    </row>
    <row r="1008" ht="15.75" customHeight="1">
      <c r="AU1008" s="5" t="s">
        <v>1863</v>
      </c>
    </row>
    <row r="1009" ht="15.75" customHeight="1">
      <c r="AU1009" s="5" t="s">
        <v>1864</v>
      </c>
    </row>
    <row r="1010" ht="15.75" customHeight="1">
      <c r="AU1010" s="5" t="s">
        <v>1865</v>
      </c>
    </row>
    <row r="1011" ht="15.75" customHeight="1">
      <c r="AU1011" s="5" t="s">
        <v>1866</v>
      </c>
    </row>
    <row r="1012" ht="15.75" customHeight="1">
      <c r="AU1012" s="5" t="s">
        <v>1867</v>
      </c>
    </row>
    <row r="1013" ht="15.75" customHeight="1">
      <c r="AU1013" s="5" t="s">
        <v>1868</v>
      </c>
    </row>
    <row r="1014" ht="15.75" customHeight="1">
      <c r="AU1014" s="5" t="s">
        <v>1869</v>
      </c>
    </row>
    <row r="1015" ht="15.75" customHeight="1">
      <c r="AU1015" s="5" t="s">
        <v>1870</v>
      </c>
    </row>
    <row r="1016" ht="15.75" customHeight="1">
      <c r="AU1016" s="5" t="s">
        <v>1871</v>
      </c>
    </row>
    <row r="1017" ht="15.75" customHeight="1">
      <c r="AU1017" s="5" t="s">
        <v>1872</v>
      </c>
    </row>
    <row r="1018" ht="15.75" customHeight="1">
      <c r="AU1018" s="5" t="s">
        <v>1873</v>
      </c>
    </row>
    <row r="1019" ht="15.75" customHeight="1">
      <c r="AU1019" s="5" t="s">
        <v>1874</v>
      </c>
    </row>
    <row r="1020" ht="15.75" customHeight="1">
      <c r="AU1020" s="5" t="s">
        <v>1875</v>
      </c>
    </row>
    <row r="1021" ht="15.75" customHeight="1">
      <c r="AU1021" s="5" t="s">
        <v>1876</v>
      </c>
    </row>
    <row r="1022" ht="15.75" customHeight="1">
      <c r="AU1022" s="5" t="s">
        <v>1877</v>
      </c>
    </row>
    <row r="1023" ht="15.75" customHeight="1">
      <c r="AU1023" s="5" t="s">
        <v>1878</v>
      </c>
    </row>
    <row r="1024" ht="15.75" customHeight="1">
      <c r="AU1024" s="5" t="s">
        <v>1879</v>
      </c>
    </row>
    <row r="1025" ht="15.75" customHeight="1">
      <c r="AU1025" s="5" t="s">
        <v>1880</v>
      </c>
    </row>
    <row r="1026" ht="15.75" customHeight="1">
      <c r="AU1026" s="5" t="s">
        <v>1881</v>
      </c>
    </row>
    <row r="1027" ht="15.75" customHeight="1">
      <c r="AU1027" s="5" t="s">
        <v>1882</v>
      </c>
    </row>
    <row r="1028" ht="15.75" customHeight="1">
      <c r="AU1028" s="5" t="s">
        <v>1883</v>
      </c>
    </row>
    <row r="1029" ht="15.75" customHeight="1">
      <c r="AU1029" s="5" t="s">
        <v>1884</v>
      </c>
    </row>
    <row r="1030" ht="15.75" customHeight="1">
      <c r="AU1030" s="5" t="s">
        <v>1885</v>
      </c>
    </row>
    <row r="1031" ht="15.75" customHeight="1">
      <c r="AU1031" s="5" t="s">
        <v>1886</v>
      </c>
    </row>
    <row r="1032" ht="15.75" customHeight="1">
      <c r="AU1032" s="5" t="s">
        <v>1887</v>
      </c>
    </row>
    <row r="1033" ht="15.75" customHeight="1">
      <c r="AU1033" s="5" t="s">
        <v>1888</v>
      </c>
    </row>
    <row r="1034" ht="15.75" customHeight="1">
      <c r="AU1034" s="5" t="s">
        <v>1889</v>
      </c>
    </row>
    <row r="1035" ht="15.75" customHeight="1">
      <c r="AU1035" s="5" t="s">
        <v>1890</v>
      </c>
    </row>
    <row r="1036" ht="15.75" customHeight="1">
      <c r="AU1036" s="5" t="s">
        <v>1891</v>
      </c>
    </row>
    <row r="1037" ht="15.75" customHeight="1">
      <c r="AU1037" s="5" t="s">
        <v>1892</v>
      </c>
    </row>
    <row r="1038" ht="15.75" customHeight="1">
      <c r="AU1038" s="5" t="s">
        <v>1893</v>
      </c>
    </row>
    <row r="1039" ht="15.75" customHeight="1">
      <c r="AU1039" s="5" t="s">
        <v>1894</v>
      </c>
    </row>
    <row r="1040" ht="15.75" customHeight="1">
      <c r="AU1040" s="5" t="s">
        <v>1895</v>
      </c>
    </row>
    <row r="1041" ht="15.75" customHeight="1">
      <c r="AU1041" s="5" t="s">
        <v>1896</v>
      </c>
    </row>
    <row r="1042" ht="15.75" customHeight="1">
      <c r="AU1042" s="5" t="s">
        <v>1897</v>
      </c>
    </row>
    <row r="1043" ht="15.75" customHeight="1">
      <c r="AU1043" s="5" t="s">
        <v>1898</v>
      </c>
    </row>
    <row r="1044" ht="15.75" customHeight="1">
      <c r="AU1044" s="5" t="s">
        <v>1899</v>
      </c>
    </row>
    <row r="1045" ht="15.75" customHeight="1">
      <c r="AU1045" s="5" t="s">
        <v>1900</v>
      </c>
    </row>
    <row r="1046" ht="15.75" customHeight="1">
      <c r="AU1046" s="5" t="s">
        <v>1901</v>
      </c>
    </row>
    <row r="1047" ht="15.75" customHeight="1">
      <c r="AU1047" s="5" t="s">
        <v>1902</v>
      </c>
    </row>
    <row r="1048" ht="15.75" customHeight="1">
      <c r="AU1048" s="5" t="s">
        <v>1903</v>
      </c>
    </row>
    <row r="1049" ht="15.75" customHeight="1">
      <c r="AU1049" s="5" t="s">
        <v>1904</v>
      </c>
    </row>
    <row r="1050" ht="15.75" customHeight="1">
      <c r="AU1050" s="5" t="s">
        <v>1905</v>
      </c>
    </row>
    <row r="1051" ht="15.75" customHeight="1">
      <c r="AU1051" s="5" t="s">
        <v>1906</v>
      </c>
    </row>
    <row r="1052" ht="15.75" customHeight="1">
      <c r="AU1052" s="5" t="s">
        <v>1907</v>
      </c>
    </row>
    <row r="1053" ht="15.75" customHeight="1">
      <c r="AU1053" s="5" t="s">
        <v>1908</v>
      </c>
    </row>
    <row r="1054" ht="15.75" customHeight="1">
      <c r="AU1054" s="5" t="s">
        <v>1909</v>
      </c>
    </row>
    <row r="1055" ht="15.75" customHeight="1">
      <c r="AU1055" s="5" t="s">
        <v>1910</v>
      </c>
    </row>
    <row r="1056" ht="15.75" customHeight="1">
      <c r="AU1056" s="5" t="s">
        <v>1911</v>
      </c>
    </row>
    <row r="1057" ht="15.75" customHeight="1">
      <c r="AU1057" s="5" t="s">
        <v>1912</v>
      </c>
    </row>
    <row r="1058" ht="15.75" customHeight="1">
      <c r="AU1058" s="5" t="s">
        <v>1913</v>
      </c>
    </row>
    <row r="1059" ht="15.75" customHeight="1">
      <c r="AU1059" s="5" t="s">
        <v>1914</v>
      </c>
    </row>
    <row r="1060" ht="15.75" customHeight="1">
      <c r="AU1060" s="5" t="s">
        <v>1915</v>
      </c>
    </row>
    <row r="1061" ht="15.75" customHeight="1">
      <c r="AU1061" s="5" t="s">
        <v>1916</v>
      </c>
    </row>
    <row r="1062" ht="15.75" customHeight="1">
      <c r="AU1062" s="5" t="s">
        <v>1917</v>
      </c>
    </row>
    <row r="1063" ht="15.75" customHeight="1">
      <c r="AU1063" s="5" t="s">
        <v>1918</v>
      </c>
    </row>
    <row r="1064" ht="15.75" customHeight="1">
      <c r="AU1064" s="5" t="s">
        <v>1919</v>
      </c>
    </row>
    <row r="1065" ht="15.75" customHeight="1">
      <c r="AU1065" s="5" t="s">
        <v>1920</v>
      </c>
    </row>
    <row r="1066" ht="15.75" customHeight="1">
      <c r="AU1066" s="5" t="s">
        <v>1921</v>
      </c>
    </row>
    <row r="1067" ht="15.75" customHeight="1">
      <c r="AU1067" s="5" t="s">
        <v>1922</v>
      </c>
    </row>
    <row r="1068" ht="15.75" customHeight="1">
      <c r="AU1068" s="5" t="s">
        <v>1923</v>
      </c>
    </row>
    <row r="1069" ht="15.75" customHeight="1">
      <c r="AU1069" s="5" t="s">
        <v>1924</v>
      </c>
    </row>
    <row r="1070" ht="15.75" customHeight="1">
      <c r="AU1070" s="5" t="s">
        <v>1925</v>
      </c>
    </row>
    <row r="1071" ht="15.75" customHeight="1">
      <c r="AU1071" s="5" t="s">
        <v>1926</v>
      </c>
    </row>
    <row r="1072" ht="15.75" customHeight="1">
      <c r="AU1072" s="5" t="s">
        <v>1927</v>
      </c>
    </row>
    <row r="1073" ht="15.75" customHeight="1">
      <c r="AU1073" s="5" t="s">
        <v>1928</v>
      </c>
    </row>
    <row r="1074" ht="15.75" customHeight="1">
      <c r="AU1074" s="5" t="s">
        <v>1929</v>
      </c>
    </row>
    <row r="1075" ht="15.75" customHeight="1">
      <c r="AU1075" s="5" t="s">
        <v>1930</v>
      </c>
    </row>
    <row r="1076" ht="15.75" customHeight="1">
      <c r="AU1076" s="5" t="s">
        <v>1931</v>
      </c>
    </row>
    <row r="1077" ht="15.75" customHeight="1">
      <c r="AU1077" s="5" t="s">
        <v>1932</v>
      </c>
    </row>
    <row r="1078" ht="15.75" customHeight="1">
      <c r="AU1078" s="5" t="s">
        <v>1933</v>
      </c>
    </row>
    <row r="1079" ht="15.75" customHeight="1">
      <c r="AU1079" s="5" t="s">
        <v>1934</v>
      </c>
    </row>
    <row r="1080" ht="15.75" customHeight="1">
      <c r="AU1080" s="5" t="s">
        <v>1935</v>
      </c>
    </row>
    <row r="1081" ht="15.75" customHeight="1">
      <c r="AU1081" s="5" t="s">
        <v>1936</v>
      </c>
    </row>
    <row r="1082" ht="15.75" customHeight="1">
      <c r="AU1082" s="5" t="s">
        <v>1937</v>
      </c>
    </row>
    <row r="1083" ht="15.75" customHeight="1">
      <c r="AU1083" s="5" t="s">
        <v>1938</v>
      </c>
    </row>
    <row r="1084" ht="15.75" customHeight="1">
      <c r="AU1084" s="5" t="s">
        <v>1939</v>
      </c>
    </row>
    <row r="1085" ht="15.75" customHeight="1">
      <c r="AU1085" s="5" t="s">
        <v>1940</v>
      </c>
    </row>
    <row r="1086" ht="15.75" customHeight="1">
      <c r="AU1086" s="5" t="s">
        <v>1941</v>
      </c>
    </row>
    <row r="1087" ht="15.75" customHeight="1">
      <c r="AU1087" s="5" t="s">
        <v>1942</v>
      </c>
    </row>
    <row r="1088" ht="15.75" customHeight="1">
      <c r="AU1088" s="5" t="s">
        <v>1943</v>
      </c>
    </row>
    <row r="1089" ht="15.75" customHeight="1">
      <c r="AU1089" s="5" t="s">
        <v>1944</v>
      </c>
    </row>
    <row r="1090" ht="15.75" customHeight="1">
      <c r="AU1090" s="5" t="s">
        <v>1945</v>
      </c>
    </row>
    <row r="1091" ht="15.75" customHeight="1">
      <c r="AU1091" s="5" t="s">
        <v>1946</v>
      </c>
    </row>
    <row r="1092" ht="15.75" customHeight="1">
      <c r="AU1092" s="5" t="s">
        <v>1947</v>
      </c>
    </row>
    <row r="1093" ht="15.75" customHeight="1">
      <c r="AU1093" s="5" t="s">
        <v>1948</v>
      </c>
    </row>
    <row r="1094" ht="15.75" customHeight="1">
      <c r="AU1094" s="5" t="s">
        <v>1949</v>
      </c>
    </row>
    <row r="1095" ht="15.75" customHeight="1">
      <c r="AU1095" s="5" t="s">
        <v>1950</v>
      </c>
    </row>
    <row r="1096" ht="15.75" customHeight="1">
      <c r="AU1096" s="5" t="s">
        <v>1951</v>
      </c>
    </row>
    <row r="1097" ht="15.75" customHeight="1">
      <c r="AU1097" s="5" t="s">
        <v>1952</v>
      </c>
    </row>
    <row r="1098" ht="15.75" customHeight="1">
      <c r="AU1098" s="5" t="s">
        <v>1953</v>
      </c>
    </row>
    <row r="1099" ht="15.75" customHeight="1">
      <c r="AU1099" s="5" t="s">
        <v>1954</v>
      </c>
    </row>
    <row r="1100" ht="15.75" customHeight="1">
      <c r="AU1100" s="5" t="s">
        <v>1955</v>
      </c>
    </row>
    <row r="1101" ht="15.75" customHeight="1">
      <c r="AU1101" s="5" t="s">
        <v>1956</v>
      </c>
    </row>
    <row r="1102" ht="15.75" customHeight="1">
      <c r="AU1102" s="5" t="s">
        <v>1957</v>
      </c>
    </row>
    <row r="1103" ht="15.75" customHeight="1">
      <c r="AU1103" s="5" t="s">
        <v>1958</v>
      </c>
    </row>
    <row r="1104" ht="15.75" customHeight="1">
      <c r="AU1104" s="5" t="s">
        <v>1959</v>
      </c>
    </row>
    <row r="1105" ht="15.75" customHeight="1">
      <c r="AU1105" s="5" t="s">
        <v>1960</v>
      </c>
    </row>
    <row r="1106" ht="15.75" customHeight="1">
      <c r="AU1106" s="5" t="s">
        <v>1961</v>
      </c>
    </row>
    <row r="1107" ht="15.75" customHeight="1">
      <c r="AU1107" s="5" t="s">
        <v>1962</v>
      </c>
    </row>
    <row r="1108" ht="15.75" customHeight="1">
      <c r="AU1108" s="5" t="s">
        <v>1963</v>
      </c>
    </row>
    <row r="1109" ht="15.75" customHeight="1">
      <c r="AU1109" s="5" t="s">
        <v>1964</v>
      </c>
    </row>
    <row r="1110" ht="15.75" customHeight="1">
      <c r="AU1110" s="5" t="s">
        <v>1965</v>
      </c>
    </row>
    <row r="1111" ht="15.75" customHeight="1">
      <c r="AU1111" s="5" t="s">
        <v>1966</v>
      </c>
    </row>
    <row r="1112" ht="15.75" customHeight="1">
      <c r="AU1112" s="5" t="s">
        <v>1967</v>
      </c>
    </row>
    <row r="1113" ht="15.75" customHeight="1">
      <c r="AU1113" s="5" t="s">
        <v>1968</v>
      </c>
    </row>
    <row r="1114" ht="15.75" customHeight="1">
      <c r="AU1114" s="5" t="s">
        <v>1969</v>
      </c>
    </row>
    <row r="1115" ht="15.75" customHeight="1">
      <c r="AU1115" s="5" t="s">
        <v>1970</v>
      </c>
    </row>
    <row r="1116" ht="15.75" customHeight="1">
      <c r="AU1116" s="5" t="s">
        <v>1971</v>
      </c>
    </row>
    <row r="1117" ht="15.75" customHeight="1">
      <c r="AU1117" s="5" t="s">
        <v>1972</v>
      </c>
    </row>
    <row r="1118" ht="15.75" customHeight="1">
      <c r="AU1118" s="5" t="s">
        <v>1973</v>
      </c>
    </row>
    <row r="1119" ht="15.75" customHeight="1">
      <c r="AU1119" s="5" t="s">
        <v>1974</v>
      </c>
    </row>
    <row r="1120" ht="15.75" customHeight="1">
      <c r="AU1120" s="5" t="s">
        <v>1975</v>
      </c>
    </row>
    <row r="1121" ht="15.75" customHeight="1">
      <c r="AU1121" s="5" t="s">
        <v>1976</v>
      </c>
    </row>
    <row r="1122" ht="15.75" customHeight="1">
      <c r="AU1122" s="5" t="s">
        <v>1977</v>
      </c>
    </row>
    <row r="1123" ht="15.75" customHeight="1">
      <c r="AU1123" s="5" t="s">
        <v>1978</v>
      </c>
    </row>
    <row r="1124" ht="15.75" customHeight="1">
      <c r="AU1124" s="5" t="s">
        <v>1979</v>
      </c>
    </row>
    <row r="1125" ht="15.75" customHeight="1">
      <c r="AU1125" s="5" t="s">
        <v>1980</v>
      </c>
    </row>
    <row r="1126" ht="15.75" customHeight="1">
      <c r="AU1126" s="5" t="s">
        <v>1981</v>
      </c>
    </row>
    <row r="1127" ht="15.75" customHeight="1">
      <c r="AU1127" s="5" t="s">
        <v>1982</v>
      </c>
    </row>
    <row r="1128" ht="15.75" customHeight="1">
      <c r="AU1128" s="5" t="s">
        <v>1983</v>
      </c>
    </row>
    <row r="1129" ht="15.75" customHeight="1">
      <c r="AU1129" s="5" t="s">
        <v>1984</v>
      </c>
    </row>
    <row r="1130" ht="15.75" customHeight="1">
      <c r="AU1130" s="5" t="s">
        <v>1985</v>
      </c>
    </row>
    <row r="1131" ht="15.75" customHeight="1">
      <c r="AU1131" s="5" t="s">
        <v>1986</v>
      </c>
    </row>
    <row r="1132" ht="15.75" customHeight="1">
      <c r="AU1132" s="5" t="s">
        <v>1987</v>
      </c>
    </row>
    <row r="1133" ht="15.75" customHeight="1">
      <c r="AU1133" s="5" t="s">
        <v>1988</v>
      </c>
    </row>
    <row r="1134" ht="15.75" customHeight="1">
      <c r="AU1134" s="5" t="s">
        <v>1989</v>
      </c>
    </row>
    <row r="1135" ht="15.75" customHeight="1">
      <c r="AU1135" s="5" t="s">
        <v>1990</v>
      </c>
    </row>
    <row r="1136" ht="15.75" customHeight="1">
      <c r="AU1136" s="5" t="s">
        <v>1991</v>
      </c>
    </row>
    <row r="1137" ht="15.75" customHeight="1">
      <c r="AU1137" s="5" t="s">
        <v>1992</v>
      </c>
    </row>
    <row r="1138" ht="15.75" customHeight="1">
      <c r="AU1138" s="5" t="s">
        <v>1993</v>
      </c>
    </row>
    <row r="1139" ht="15.75" customHeight="1">
      <c r="AU1139" s="5" t="s">
        <v>1994</v>
      </c>
    </row>
    <row r="1140" ht="15.75" customHeight="1">
      <c r="AU1140" s="5" t="s">
        <v>1995</v>
      </c>
    </row>
    <row r="1141" ht="15.75" customHeight="1">
      <c r="AU1141" s="5" t="s">
        <v>1996</v>
      </c>
    </row>
    <row r="1142" ht="15.75" customHeight="1">
      <c r="AU1142" s="5" t="s">
        <v>1997</v>
      </c>
    </row>
    <row r="1143" ht="15.75" customHeight="1">
      <c r="AU1143" s="5" t="s">
        <v>1998</v>
      </c>
    </row>
    <row r="1144" ht="15.75" customHeight="1">
      <c r="AU1144" s="5" t="s">
        <v>1999</v>
      </c>
    </row>
    <row r="1145" ht="15.75" customHeight="1">
      <c r="AU1145" s="5" t="s">
        <v>2000</v>
      </c>
    </row>
    <row r="1146" ht="15.75" customHeight="1">
      <c r="AU1146" s="5" t="s">
        <v>2001</v>
      </c>
    </row>
    <row r="1147" ht="15.75" customHeight="1">
      <c r="AU1147" s="5" t="s">
        <v>2002</v>
      </c>
    </row>
    <row r="1148" ht="15.75" customHeight="1">
      <c r="AU1148" s="5" t="s">
        <v>2003</v>
      </c>
    </row>
    <row r="1149" ht="15.75" customHeight="1">
      <c r="AU1149" s="5" t="s">
        <v>2004</v>
      </c>
    </row>
    <row r="1150" ht="15.75" customHeight="1">
      <c r="AU1150" s="5" t="s">
        <v>2005</v>
      </c>
    </row>
    <row r="1151" ht="15.75" customHeight="1">
      <c r="AU1151" s="5" t="s">
        <v>2006</v>
      </c>
    </row>
    <row r="1152" ht="15.75" customHeight="1">
      <c r="AU1152" s="5" t="s">
        <v>2007</v>
      </c>
    </row>
    <row r="1153" ht="15.75" customHeight="1">
      <c r="AU1153" s="5" t="s">
        <v>2008</v>
      </c>
    </row>
    <row r="1154" ht="15.75" customHeight="1">
      <c r="AU1154" s="5" t="s">
        <v>2009</v>
      </c>
    </row>
    <row r="1155" ht="15.75" customHeight="1">
      <c r="AU1155" s="5" t="s">
        <v>2010</v>
      </c>
    </row>
    <row r="1156" ht="15.75" customHeight="1">
      <c r="AU1156" s="5" t="s">
        <v>2011</v>
      </c>
    </row>
    <row r="1157" ht="15.75" customHeight="1">
      <c r="AU1157" s="5" t="s">
        <v>2012</v>
      </c>
    </row>
    <row r="1158" ht="15.75" customHeight="1">
      <c r="AU1158" s="5" t="s">
        <v>2013</v>
      </c>
    </row>
    <row r="1159" ht="15.75" customHeight="1">
      <c r="AU1159" s="5" t="s">
        <v>2014</v>
      </c>
    </row>
    <row r="1160" ht="15.75" customHeight="1">
      <c r="AU1160" s="5" t="s">
        <v>2015</v>
      </c>
    </row>
    <row r="1161" ht="15.75" customHeight="1">
      <c r="AU1161" s="5" t="s">
        <v>2016</v>
      </c>
    </row>
    <row r="1162" ht="15.75" customHeight="1">
      <c r="AU1162" s="5" t="s">
        <v>2017</v>
      </c>
    </row>
    <row r="1163" ht="15.75" customHeight="1">
      <c r="AU1163" s="5" t="s">
        <v>2018</v>
      </c>
    </row>
    <row r="1164" ht="15.75" customHeight="1">
      <c r="AU1164" s="5" t="s">
        <v>2019</v>
      </c>
    </row>
    <row r="1165" ht="15.75" customHeight="1">
      <c r="AU1165" s="5" t="s">
        <v>2020</v>
      </c>
    </row>
    <row r="1166" ht="15.75" customHeight="1">
      <c r="AU1166" s="5" t="s">
        <v>2021</v>
      </c>
    </row>
    <row r="1167" ht="15.75" customHeight="1">
      <c r="AU1167" s="5" t="s">
        <v>2022</v>
      </c>
    </row>
    <row r="1168" ht="15.75" customHeight="1">
      <c r="AU1168" s="5" t="s">
        <v>2023</v>
      </c>
    </row>
    <row r="1169" ht="15.75" customHeight="1">
      <c r="AU1169" s="5" t="s">
        <v>2024</v>
      </c>
    </row>
    <row r="1170" ht="15.75" customHeight="1">
      <c r="AU1170" s="5" t="s">
        <v>2025</v>
      </c>
    </row>
    <row r="1171" ht="15.75" customHeight="1">
      <c r="AU1171" s="5" t="s">
        <v>2026</v>
      </c>
    </row>
    <row r="1172" ht="15.75" customHeight="1">
      <c r="AU1172" s="5" t="s">
        <v>2027</v>
      </c>
    </row>
    <row r="1173" ht="15.75" customHeight="1">
      <c r="AU1173" s="5" t="s">
        <v>2028</v>
      </c>
    </row>
    <row r="1174" ht="15.75" customHeight="1">
      <c r="AU1174" s="5" t="s">
        <v>2029</v>
      </c>
    </row>
    <row r="1175" ht="15.75" customHeight="1">
      <c r="AU1175" s="5" t="s">
        <v>2030</v>
      </c>
    </row>
    <row r="1176" ht="15.75" customHeight="1">
      <c r="AU1176" s="5" t="s">
        <v>2031</v>
      </c>
    </row>
    <row r="1177" ht="15.75" customHeight="1">
      <c r="AU1177" s="5" t="s">
        <v>2032</v>
      </c>
    </row>
    <row r="1178" ht="15.75" customHeight="1">
      <c r="AU1178" s="5" t="s">
        <v>2033</v>
      </c>
    </row>
    <row r="1179" ht="15.75" customHeight="1">
      <c r="AU1179" s="5" t="s">
        <v>2034</v>
      </c>
    </row>
    <row r="1180" ht="15.75" customHeight="1">
      <c r="AU1180" s="5" t="s">
        <v>2035</v>
      </c>
    </row>
    <row r="1181" ht="15.75" customHeight="1">
      <c r="AU1181" s="5" t="s">
        <v>2036</v>
      </c>
    </row>
    <row r="1182" ht="15.75" customHeight="1">
      <c r="AU1182" s="5" t="s">
        <v>2037</v>
      </c>
    </row>
    <row r="1183" ht="15.75" customHeight="1">
      <c r="AU1183" s="5" t="s">
        <v>2038</v>
      </c>
    </row>
    <row r="1184" ht="15.75" customHeight="1">
      <c r="AU1184" s="5" t="s">
        <v>2039</v>
      </c>
    </row>
    <row r="1185" ht="15.75" customHeight="1">
      <c r="AU1185" s="5" t="s">
        <v>2040</v>
      </c>
    </row>
    <row r="1186" ht="15.75" customHeight="1">
      <c r="AU1186" s="5" t="s">
        <v>2041</v>
      </c>
    </row>
    <row r="1187" ht="15.75" customHeight="1">
      <c r="AU1187" s="5" t="s">
        <v>2042</v>
      </c>
    </row>
    <row r="1188" ht="15.75" customHeight="1">
      <c r="AU1188" s="5" t="s">
        <v>2043</v>
      </c>
    </row>
    <row r="1189" ht="15.75" customHeight="1">
      <c r="AU1189" s="5" t="s">
        <v>2044</v>
      </c>
    </row>
    <row r="1190" ht="15.75" customHeight="1">
      <c r="AU1190" s="5" t="s">
        <v>2045</v>
      </c>
    </row>
    <row r="1191" ht="15.75" customHeight="1">
      <c r="AU1191" s="5" t="s">
        <v>2046</v>
      </c>
    </row>
    <row r="1192" ht="15.75" customHeight="1">
      <c r="AU1192" s="5" t="s">
        <v>2047</v>
      </c>
    </row>
    <row r="1193" ht="15.75" customHeight="1">
      <c r="AU1193" s="5" t="s">
        <v>2048</v>
      </c>
    </row>
    <row r="1194" ht="15.75" customHeight="1">
      <c r="AU1194" s="5" t="s">
        <v>2049</v>
      </c>
    </row>
    <row r="1195" ht="15.75" customHeight="1">
      <c r="AU1195" s="5" t="s">
        <v>2050</v>
      </c>
    </row>
    <row r="1196" ht="15.75" customHeight="1">
      <c r="AU1196" s="5" t="s">
        <v>2051</v>
      </c>
    </row>
    <row r="1197" ht="15.75" customHeight="1">
      <c r="AU1197" s="5" t="s">
        <v>2052</v>
      </c>
    </row>
    <row r="1198" ht="15.75" customHeight="1">
      <c r="AU1198" s="5" t="s">
        <v>2053</v>
      </c>
    </row>
    <row r="1199" ht="15.75" customHeight="1">
      <c r="AU1199" s="5" t="s">
        <v>2054</v>
      </c>
    </row>
    <row r="1200" ht="15.75" customHeight="1">
      <c r="AU1200" s="5" t="s">
        <v>2055</v>
      </c>
    </row>
    <row r="1201" ht="15.75" customHeight="1">
      <c r="AU1201" s="5" t="s">
        <v>2056</v>
      </c>
    </row>
    <row r="1202" ht="15.75" customHeight="1">
      <c r="AU1202" s="5" t="s">
        <v>2057</v>
      </c>
    </row>
    <row r="1203" ht="15.75" customHeight="1">
      <c r="AU1203" s="5" t="s">
        <v>2058</v>
      </c>
    </row>
    <row r="1204" ht="15.75" customHeight="1">
      <c r="AU1204" s="5" t="s">
        <v>2059</v>
      </c>
    </row>
    <row r="1205" ht="15.75" customHeight="1">
      <c r="AU1205" s="5" t="s">
        <v>2060</v>
      </c>
    </row>
    <row r="1206" ht="15.75" customHeight="1">
      <c r="AU1206" s="5" t="s">
        <v>2061</v>
      </c>
    </row>
    <row r="1207" ht="15.75" customHeight="1">
      <c r="AU1207" s="5" t="s">
        <v>2062</v>
      </c>
    </row>
    <row r="1208" ht="15.75" customHeight="1">
      <c r="AU1208" s="5" t="s">
        <v>2063</v>
      </c>
    </row>
    <row r="1209" ht="15.75" customHeight="1">
      <c r="AU1209" s="5" t="s">
        <v>2064</v>
      </c>
    </row>
    <row r="1210" ht="15.75" customHeight="1">
      <c r="AU1210" s="5" t="s">
        <v>2065</v>
      </c>
    </row>
    <row r="1211" ht="15.75" customHeight="1">
      <c r="AU1211" s="5" t="s">
        <v>2066</v>
      </c>
    </row>
    <row r="1212" ht="15.75" customHeight="1">
      <c r="AU1212" s="5" t="s">
        <v>2067</v>
      </c>
    </row>
    <row r="1213" ht="15.75" customHeight="1">
      <c r="AU1213" s="5" t="s">
        <v>2068</v>
      </c>
    </row>
    <row r="1214" ht="15.75" customHeight="1">
      <c r="AU1214" s="5" t="s">
        <v>2069</v>
      </c>
    </row>
    <row r="1215" ht="15.75" customHeight="1">
      <c r="AU1215" s="5" t="s">
        <v>2070</v>
      </c>
    </row>
    <row r="1216" ht="15.75" customHeight="1">
      <c r="AU1216" s="5" t="s">
        <v>2071</v>
      </c>
    </row>
    <row r="1217" ht="15.75" customHeight="1">
      <c r="AU1217" s="5" t="s">
        <v>2072</v>
      </c>
    </row>
    <row r="1218" ht="15.75" customHeight="1">
      <c r="AU1218" s="5" t="s">
        <v>2073</v>
      </c>
    </row>
    <row r="1219" ht="15.75" customHeight="1">
      <c r="AU1219" s="5" t="s">
        <v>2074</v>
      </c>
    </row>
    <row r="1220" ht="15.75" customHeight="1">
      <c r="AU1220" s="5" t="s">
        <v>2075</v>
      </c>
    </row>
    <row r="1221" ht="15.75" customHeight="1">
      <c r="AU1221" s="5" t="s">
        <v>2076</v>
      </c>
    </row>
    <row r="1222" ht="15.75" customHeight="1">
      <c r="AU1222" s="5" t="s">
        <v>2077</v>
      </c>
    </row>
    <row r="1223" ht="15.75" customHeight="1">
      <c r="AU1223" s="5" t="s">
        <v>2078</v>
      </c>
    </row>
    <row r="1224" ht="15.75" customHeight="1">
      <c r="AU1224" s="5" t="s">
        <v>2079</v>
      </c>
    </row>
    <row r="1225" ht="15.75" customHeight="1">
      <c r="AU1225" s="5" t="s">
        <v>2080</v>
      </c>
    </row>
    <row r="1226" ht="15.75" customHeight="1">
      <c r="AU1226" s="5" t="s">
        <v>2081</v>
      </c>
    </row>
    <row r="1227" ht="15.75" customHeight="1">
      <c r="AU1227" s="5" t="s">
        <v>2082</v>
      </c>
    </row>
    <row r="1228" ht="15.75" customHeight="1">
      <c r="AU1228" s="5" t="s">
        <v>2083</v>
      </c>
    </row>
    <row r="1229" ht="15.75" customHeight="1">
      <c r="AU1229" s="5" t="s">
        <v>2084</v>
      </c>
    </row>
    <row r="1230" ht="15.75" customHeight="1">
      <c r="AU1230" s="5" t="s">
        <v>2085</v>
      </c>
    </row>
    <row r="1231" ht="15.75" customHeight="1">
      <c r="AU1231" s="5" t="s">
        <v>2086</v>
      </c>
    </row>
    <row r="1232" ht="15.75" customHeight="1">
      <c r="AU1232" s="5" t="s">
        <v>2087</v>
      </c>
    </row>
    <row r="1233" ht="15.75" customHeight="1">
      <c r="AU1233" s="5" t="s">
        <v>2088</v>
      </c>
    </row>
    <row r="1234" ht="15.75" customHeight="1">
      <c r="AU1234" s="5" t="s">
        <v>2089</v>
      </c>
    </row>
    <row r="1235" ht="15.75" customHeight="1">
      <c r="AU1235" s="5" t="s">
        <v>2090</v>
      </c>
    </row>
    <row r="1236" ht="15.75" customHeight="1">
      <c r="AU1236" s="5" t="s">
        <v>2091</v>
      </c>
    </row>
    <row r="1237" ht="15.75" customHeight="1">
      <c r="AU1237" s="5" t="s">
        <v>2092</v>
      </c>
    </row>
    <row r="1238" ht="15.75" customHeight="1">
      <c r="AU1238" s="5" t="s">
        <v>2093</v>
      </c>
    </row>
    <row r="1239" ht="15.75" customHeight="1">
      <c r="AU1239" s="5" t="s">
        <v>2094</v>
      </c>
    </row>
    <row r="1240" ht="15.75" customHeight="1">
      <c r="AU1240" s="5" t="s">
        <v>2095</v>
      </c>
    </row>
    <row r="1241" ht="15.75" customHeight="1">
      <c r="AU1241" s="5" t="s">
        <v>2096</v>
      </c>
    </row>
    <row r="1242" ht="15.75" customHeight="1">
      <c r="AU1242" s="5" t="s">
        <v>2097</v>
      </c>
    </row>
    <row r="1243" ht="15.75" customHeight="1">
      <c r="AU1243" s="5" t="s">
        <v>2098</v>
      </c>
    </row>
    <row r="1244" ht="15.75" customHeight="1">
      <c r="AU1244" s="5" t="s">
        <v>2099</v>
      </c>
    </row>
    <row r="1245" ht="15.75" customHeight="1">
      <c r="AU1245" s="5" t="s">
        <v>2100</v>
      </c>
    </row>
    <row r="1246" ht="15.75" customHeight="1">
      <c r="AU1246" s="5" t="s">
        <v>2101</v>
      </c>
    </row>
    <row r="1247" ht="15.75" customHeight="1">
      <c r="AU1247" s="5" t="s">
        <v>2102</v>
      </c>
    </row>
    <row r="1248" ht="15.75" customHeight="1">
      <c r="AU1248" s="5" t="s">
        <v>2103</v>
      </c>
    </row>
    <row r="1249" ht="15.75" customHeight="1">
      <c r="AU1249" s="5" t="s">
        <v>2104</v>
      </c>
    </row>
    <row r="1250" ht="15.75" customHeight="1">
      <c r="AU1250" s="5" t="s">
        <v>2105</v>
      </c>
    </row>
    <row r="1251" ht="15.75" customHeight="1">
      <c r="AU1251" s="5" t="s">
        <v>2106</v>
      </c>
    </row>
    <row r="1252" ht="15.75" customHeight="1">
      <c r="AU1252" s="5" t="s">
        <v>2107</v>
      </c>
    </row>
    <row r="1253" ht="15.75" customHeight="1">
      <c r="AU1253" s="5" t="s">
        <v>2108</v>
      </c>
    </row>
    <row r="1254" ht="15.75" customHeight="1">
      <c r="AU1254" s="5" t="s">
        <v>2109</v>
      </c>
    </row>
    <row r="1255" ht="15.75" customHeight="1">
      <c r="AU1255" s="5" t="s">
        <v>2110</v>
      </c>
    </row>
    <row r="1256" ht="15.75" customHeight="1">
      <c r="AU1256" s="5" t="s">
        <v>2111</v>
      </c>
    </row>
    <row r="1257" ht="15.75" customHeight="1">
      <c r="AU1257" s="5" t="s">
        <v>2112</v>
      </c>
    </row>
    <row r="1258" ht="15.75" customHeight="1">
      <c r="AU1258" s="5" t="s">
        <v>2113</v>
      </c>
    </row>
    <row r="1259" ht="15.75" customHeight="1">
      <c r="AU1259" s="5" t="s">
        <v>2114</v>
      </c>
    </row>
    <row r="1260" ht="15.75" customHeight="1">
      <c r="AU1260" s="5" t="s">
        <v>2115</v>
      </c>
    </row>
    <row r="1261" ht="15.75" customHeight="1">
      <c r="AU1261" s="5" t="s">
        <v>2116</v>
      </c>
    </row>
    <row r="1262" ht="15.75" customHeight="1">
      <c r="AU1262" s="5" t="s">
        <v>2117</v>
      </c>
    </row>
    <row r="1263" ht="15.75" customHeight="1">
      <c r="AU1263" s="5" t="s">
        <v>2118</v>
      </c>
    </row>
    <row r="1264" ht="15.75" customHeight="1">
      <c r="AU1264" s="5" t="s">
        <v>2119</v>
      </c>
    </row>
    <row r="1265" ht="15.75" customHeight="1">
      <c r="AU1265" s="5" t="s">
        <v>2120</v>
      </c>
    </row>
    <row r="1266" ht="15.75" customHeight="1">
      <c r="AU1266" s="5" t="s">
        <v>2121</v>
      </c>
    </row>
    <row r="1267" ht="15.75" customHeight="1">
      <c r="AU1267" s="5" t="s">
        <v>2122</v>
      </c>
    </row>
    <row r="1268" ht="15.75" customHeight="1">
      <c r="AU1268" s="5" t="s">
        <v>2123</v>
      </c>
    </row>
    <row r="1269" ht="15.75" customHeight="1">
      <c r="AU1269" s="5" t="s">
        <v>2124</v>
      </c>
    </row>
    <row r="1270" ht="15.75" customHeight="1">
      <c r="AU1270" s="5" t="s">
        <v>2125</v>
      </c>
    </row>
    <row r="1271" ht="15.75" customHeight="1">
      <c r="AU1271" s="5" t="s">
        <v>2126</v>
      </c>
    </row>
    <row r="1272" ht="15.75" customHeight="1">
      <c r="AU1272" s="5" t="s">
        <v>2127</v>
      </c>
    </row>
    <row r="1273" ht="15.75" customHeight="1">
      <c r="AU1273" s="5" t="s">
        <v>2128</v>
      </c>
    </row>
    <row r="1274" ht="15.75" customHeight="1">
      <c r="AU1274" s="5" t="s">
        <v>2129</v>
      </c>
    </row>
    <row r="1275" ht="15.75" customHeight="1">
      <c r="AU1275" s="5" t="s">
        <v>2130</v>
      </c>
    </row>
    <row r="1276" ht="15.75" customHeight="1">
      <c r="AU1276" s="5" t="s">
        <v>2131</v>
      </c>
    </row>
    <row r="1277" ht="15.75" customHeight="1">
      <c r="AU1277" s="5" t="s">
        <v>2132</v>
      </c>
    </row>
    <row r="1278" ht="15.75" customHeight="1">
      <c r="AU1278" s="5" t="s">
        <v>2133</v>
      </c>
    </row>
    <row r="1279" ht="15.75" customHeight="1">
      <c r="AU1279" s="5" t="s">
        <v>2134</v>
      </c>
    </row>
    <row r="1280" ht="15.75" customHeight="1">
      <c r="AU1280" s="5" t="s">
        <v>2135</v>
      </c>
    </row>
    <row r="1281" ht="15.75" customHeight="1">
      <c r="AU1281" s="5" t="s">
        <v>2136</v>
      </c>
    </row>
    <row r="1282" ht="15.75" customHeight="1">
      <c r="AU1282" s="5" t="s">
        <v>2137</v>
      </c>
    </row>
    <row r="1283" ht="15.75" customHeight="1">
      <c r="AU1283" s="5" t="s">
        <v>2138</v>
      </c>
    </row>
    <row r="1284" ht="15.75" customHeight="1">
      <c r="AU1284" s="5" t="s">
        <v>2139</v>
      </c>
    </row>
    <row r="1285" ht="15.75" customHeight="1">
      <c r="AU1285" s="5" t="s">
        <v>2140</v>
      </c>
    </row>
    <row r="1286" ht="15.75" customHeight="1">
      <c r="AU1286" s="5" t="s">
        <v>2141</v>
      </c>
    </row>
    <row r="1287" ht="15.75" customHeight="1">
      <c r="AU1287" s="5" t="s">
        <v>2142</v>
      </c>
    </row>
    <row r="1288" ht="15.75" customHeight="1">
      <c r="AU1288" s="5" t="s">
        <v>2143</v>
      </c>
    </row>
    <row r="1289" ht="15.75" customHeight="1">
      <c r="AU1289" s="5" t="s">
        <v>2144</v>
      </c>
    </row>
    <row r="1290" ht="15.75" customHeight="1">
      <c r="AU1290" s="5" t="s">
        <v>2145</v>
      </c>
    </row>
    <row r="1291" ht="15.75" customHeight="1">
      <c r="AU1291" s="5" t="s">
        <v>2146</v>
      </c>
    </row>
    <row r="1292" ht="15.75" customHeight="1">
      <c r="AU1292" s="5" t="s">
        <v>2147</v>
      </c>
    </row>
    <row r="1293" ht="15.75" customHeight="1">
      <c r="AU1293" s="5" t="s">
        <v>2148</v>
      </c>
    </row>
    <row r="1294" ht="15.75" customHeight="1">
      <c r="AU1294" s="5" t="s">
        <v>2149</v>
      </c>
    </row>
    <row r="1295" ht="15.75" customHeight="1">
      <c r="AU1295" s="5" t="s">
        <v>2150</v>
      </c>
    </row>
    <row r="1296" ht="15.75" customHeight="1">
      <c r="AU1296" s="5" t="s">
        <v>2151</v>
      </c>
    </row>
    <row r="1297" ht="15.75" customHeight="1">
      <c r="AU1297" s="5" t="s">
        <v>2152</v>
      </c>
    </row>
    <row r="1298" ht="15.75" customHeight="1">
      <c r="AU1298" s="5" t="s">
        <v>2153</v>
      </c>
    </row>
    <row r="1299" ht="15.75" customHeight="1">
      <c r="AU1299" s="5" t="s">
        <v>2154</v>
      </c>
    </row>
    <row r="1300" ht="15.75" customHeight="1">
      <c r="AU1300" s="5" t="s">
        <v>2155</v>
      </c>
    </row>
    <row r="1301" ht="15.75" customHeight="1">
      <c r="AU1301" s="5" t="s">
        <v>2156</v>
      </c>
    </row>
    <row r="1302" ht="15.75" customHeight="1">
      <c r="AU1302" s="5" t="s">
        <v>2157</v>
      </c>
    </row>
    <row r="1303" ht="15.75" customHeight="1">
      <c r="AU1303" s="5" t="s">
        <v>2158</v>
      </c>
    </row>
    <row r="1304" ht="15.75" customHeight="1">
      <c r="AU1304" s="5" t="s">
        <v>2159</v>
      </c>
    </row>
    <row r="1305" ht="15.75" customHeight="1">
      <c r="AU1305" s="5" t="s">
        <v>2160</v>
      </c>
    </row>
    <row r="1306" ht="15.75" customHeight="1">
      <c r="AU1306" s="5" t="s">
        <v>2161</v>
      </c>
    </row>
    <row r="1307" ht="15.75" customHeight="1">
      <c r="AU1307" s="5" t="s">
        <v>2162</v>
      </c>
    </row>
    <row r="1308" ht="15.75" customHeight="1">
      <c r="AU1308" s="5" t="s">
        <v>2163</v>
      </c>
    </row>
    <row r="1309" ht="15.75" customHeight="1">
      <c r="AU1309" s="5" t="s">
        <v>2164</v>
      </c>
    </row>
    <row r="1310" ht="15.75" customHeight="1">
      <c r="AU1310" s="5" t="s">
        <v>2165</v>
      </c>
    </row>
    <row r="1311" ht="15.75" customHeight="1">
      <c r="AU1311" s="5" t="s">
        <v>2166</v>
      </c>
    </row>
    <row r="1312" ht="15.75" customHeight="1">
      <c r="AU1312" s="5" t="s">
        <v>2167</v>
      </c>
    </row>
    <row r="1313" ht="15.75" customHeight="1">
      <c r="AU1313" s="5" t="s">
        <v>2168</v>
      </c>
    </row>
    <row r="1314" ht="15.75" customHeight="1">
      <c r="AU1314" s="5" t="s">
        <v>2169</v>
      </c>
    </row>
    <row r="1315" ht="15.75" customHeight="1">
      <c r="AU1315" s="5" t="s">
        <v>2170</v>
      </c>
    </row>
    <row r="1316" ht="15.75" customHeight="1">
      <c r="AU1316" s="5" t="s">
        <v>2171</v>
      </c>
    </row>
    <row r="1317" ht="15.75" customHeight="1">
      <c r="AU1317" s="5" t="s">
        <v>2172</v>
      </c>
    </row>
    <row r="1318" ht="15.75" customHeight="1">
      <c r="AU1318" s="5" t="s">
        <v>2173</v>
      </c>
    </row>
    <row r="1319" ht="15.75" customHeight="1">
      <c r="AU1319" s="5" t="s">
        <v>2174</v>
      </c>
    </row>
    <row r="1320" ht="15.75" customHeight="1">
      <c r="AU1320" s="5" t="s">
        <v>2175</v>
      </c>
    </row>
    <row r="1321" ht="15.75" customHeight="1">
      <c r="AU1321" s="5" t="s">
        <v>2176</v>
      </c>
    </row>
    <row r="1322" ht="15.75" customHeight="1">
      <c r="AU1322" s="5" t="s">
        <v>2177</v>
      </c>
    </row>
    <row r="1323" ht="15.75" customHeight="1">
      <c r="AU1323" s="5" t="s">
        <v>2178</v>
      </c>
    </row>
    <row r="1324" ht="15.75" customHeight="1">
      <c r="AU1324" s="5" t="s">
        <v>2179</v>
      </c>
    </row>
    <row r="1325" ht="15.75" customHeight="1">
      <c r="AU1325" s="5" t="s">
        <v>2180</v>
      </c>
    </row>
    <row r="1326" ht="15.75" customHeight="1">
      <c r="AU1326" s="5" t="s">
        <v>2181</v>
      </c>
    </row>
    <row r="1327" ht="15.75" customHeight="1">
      <c r="AU1327" s="5" t="s">
        <v>2182</v>
      </c>
    </row>
    <row r="1328" ht="15.75" customHeight="1">
      <c r="AU1328" s="5" t="s">
        <v>2183</v>
      </c>
    </row>
    <row r="1329" ht="15.75" customHeight="1">
      <c r="AU1329" s="5" t="s">
        <v>2184</v>
      </c>
    </row>
    <row r="1330" ht="15.75" customHeight="1">
      <c r="AU1330" s="5" t="s">
        <v>2185</v>
      </c>
    </row>
    <row r="1331" ht="15.75" customHeight="1">
      <c r="AU1331" s="5" t="s">
        <v>2186</v>
      </c>
    </row>
    <row r="1332" ht="15.75" customHeight="1">
      <c r="AU1332" s="5" t="s">
        <v>2187</v>
      </c>
    </row>
    <row r="1333" ht="15.75" customHeight="1">
      <c r="AU1333" s="5" t="s">
        <v>2188</v>
      </c>
    </row>
    <row r="1334" ht="15.75" customHeight="1">
      <c r="AU1334" s="5" t="s">
        <v>2189</v>
      </c>
    </row>
    <row r="1335" ht="15.75" customHeight="1">
      <c r="AU1335" s="5" t="s">
        <v>2190</v>
      </c>
    </row>
    <row r="1336" ht="15.75" customHeight="1">
      <c r="AU1336" s="5" t="s">
        <v>2191</v>
      </c>
    </row>
    <row r="1337" ht="15.75" customHeight="1">
      <c r="AU1337" s="5" t="s">
        <v>2192</v>
      </c>
    </row>
    <row r="1338" ht="15.75" customHeight="1">
      <c r="AU1338" s="5" t="s">
        <v>2193</v>
      </c>
    </row>
    <row r="1339" ht="15.75" customHeight="1">
      <c r="AU1339" s="5" t="s">
        <v>2194</v>
      </c>
    </row>
    <row r="1340" ht="15.75" customHeight="1">
      <c r="AU1340" s="5" t="s">
        <v>2195</v>
      </c>
    </row>
    <row r="1341" ht="15.75" customHeight="1">
      <c r="AU1341" s="5" t="s">
        <v>2196</v>
      </c>
    </row>
    <row r="1342" ht="15.75" customHeight="1">
      <c r="AU1342" s="5" t="s">
        <v>2197</v>
      </c>
    </row>
    <row r="1343" ht="15.75" customHeight="1">
      <c r="AU1343" s="5" t="s">
        <v>2198</v>
      </c>
    </row>
    <row r="1344" ht="15.75" customHeight="1">
      <c r="AU1344" s="5" t="s">
        <v>2199</v>
      </c>
    </row>
    <row r="1345" ht="15.75" customHeight="1">
      <c r="AU1345" s="5" t="s">
        <v>2200</v>
      </c>
    </row>
    <row r="1346" ht="15.75" customHeight="1">
      <c r="AU1346" s="5" t="s">
        <v>2201</v>
      </c>
    </row>
    <row r="1347" ht="15.75" customHeight="1">
      <c r="AU1347" s="5" t="s">
        <v>2202</v>
      </c>
    </row>
    <row r="1348" ht="15.75" customHeight="1">
      <c r="AU1348" s="5" t="s">
        <v>2203</v>
      </c>
    </row>
    <row r="1349" ht="15.75" customHeight="1">
      <c r="AU1349" s="5" t="s">
        <v>2204</v>
      </c>
    </row>
    <row r="1350" ht="15.75" customHeight="1">
      <c r="AU1350" s="5" t="s">
        <v>2205</v>
      </c>
    </row>
    <row r="1351" ht="15.75" customHeight="1">
      <c r="AU1351" s="5" t="s">
        <v>2206</v>
      </c>
    </row>
    <row r="1352" ht="15.75" customHeight="1">
      <c r="AU1352" s="5" t="s">
        <v>2207</v>
      </c>
    </row>
    <row r="1353" ht="15.75" customHeight="1">
      <c r="AU1353" s="5" t="s">
        <v>2208</v>
      </c>
    </row>
    <row r="1354" ht="15.75" customHeight="1">
      <c r="AU1354" s="5" t="s">
        <v>2209</v>
      </c>
    </row>
    <row r="1355" ht="15.75" customHeight="1">
      <c r="AU1355" s="5" t="s">
        <v>2210</v>
      </c>
    </row>
    <row r="1356" ht="15.75" customHeight="1">
      <c r="AU1356" s="5" t="s">
        <v>2211</v>
      </c>
    </row>
    <row r="1357" ht="15.75" customHeight="1">
      <c r="AU1357" s="5" t="s">
        <v>2212</v>
      </c>
    </row>
    <row r="1358" ht="15.75" customHeight="1">
      <c r="AU1358" s="5" t="s">
        <v>2213</v>
      </c>
    </row>
    <row r="1359" ht="15.75" customHeight="1">
      <c r="AU1359" s="5" t="s">
        <v>2214</v>
      </c>
    </row>
    <row r="1360" ht="15.75" customHeight="1">
      <c r="AU1360" s="5" t="s">
        <v>2215</v>
      </c>
    </row>
    <row r="1361" ht="15.75" customHeight="1">
      <c r="AU1361" s="5" t="s">
        <v>2216</v>
      </c>
    </row>
    <row r="1362" ht="15.75" customHeight="1">
      <c r="AU1362" s="5" t="s">
        <v>2217</v>
      </c>
    </row>
    <row r="1363" ht="15.75" customHeight="1">
      <c r="AU1363" s="5" t="s">
        <v>2218</v>
      </c>
    </row>
    <row r="1364" ht="15.75" customHeight="1">
      <c r="AU1364" s="5" t="s">
        <v>2219</v>
      </c>
    </row>
    <row r="1365" ht="15.75" customHeight="1">
      <c r="AU1365" s="5" t="s">
        <v>2220</v>
      </c>
    </row>
    <row r="1366" ht="15.75" customHeight="1">
      <c r="AU1366" s="5" t="s">
        <v>2221</v>
      </c>
    </row>
    <row r="1367" ht="15.75" customHeight="1">
      <c r="AU1367" s="5" t="s">
        <v>2222</v>
      </c>
    </row>
    <row r="1368" ht="15.75" customHeight="1">
      <c r="AU1368" s="5" t="s">
        <v>2223</v>
      </c>
    </row>
    <row r="1369" ht="15.75" customHeight="1">
      <c r="AU1369" s="5" t="s">
        <v>2224</v>
      </c>
    </row>
    <row r="1370" ht="15.75" customHeight="1">
      <c r="AU1370" s="5" t="s">
        <v>2225</v>
      </c>
    </row>
    <row r="1371" ht="15.75" customHeight="1">
      <c r="AU1371" s="5" t="s">
        <v>2226</v>
      </c>
    </row>
    <row r="1372" ht="15.75" customHeight="1">
      <c r="AU1372" s="5" t="s">
        <v>2227</v>
      </c>
    </row>
    <row r="1373" ht="15.75" customHeight="1">
      <c r="AU1373" s="5" t="s">
        <v>2228</v>
      </c>
    </row>
    <row r="1374" ht="15.75" customHeight="1">
      <c r="AU1374" s="5" t="s">
        <v>2229</v>
      </c>
    </row>
    <row r="1375" ht="15.75" customHeight="1">
      <c r="AU1375" s="5" t="s">
        <v>2230</v>
      </c>
    </row>
    <row r="1376" ht="15.75" customHeight="1">
      <c r="AU1376" s="5" t="s">
        <v>2231</v>
      </c>
    </row>
    <row r="1377" ht="15.75" customHeight="1">
      <c r="AU1377" s="5" t="s">
        <v>2232</v>
      </c>
    </row>
    <row r="1378" ht="15.75" customHeight="1">
      <c r="AU1378" s="5" t="s">
        <v>2233</v>
      </c>
    </row>
    <row r="1379" ht="15.75" customHeight="1">
      <c r="AU1379" s="5" t="s">
        <v>2234</v>
      </c>
    </row>
    <row r="1380" ht="15.75" customHeight="1">
      <c r="AU1380" s="5" t="s">
        <v>2235</v>
      </c>
    </row>
    <row r="1381" ht="15.75" customHeight="1">
      <c r="AU1381" s="5" t="s">
        <v>2236</v>
      </c>
    </row>
    <row r="1382" ht="15.75" customHeight="1">
      <c r="AU1382" s="5" t="s">
        <v>2237</v>
      </c>
    </row>
    <row r="1383" ht="15.75" customHeight="1">
      <c r="AU1383" s="5" t="s">
        <v>2238</v>
      </c>
    </row>
    <row r="1384" ht="15.75" customHeight="1">
      <c r="AU1384" s="5" t="s">
        <v>2239</v>
      </c>
    </row>
    <row r="1385" ht="15.75" customHeight="1">
      <c r="AU1385" s="5" t="s">
        <v>2240</v>
      </c>
    </row>
    <row r="1386" ht="15.75" customHeight="1">
      <c r="AU1386" s="5" t="s">
        <v>2241</v>
      </c>
    </row>
    <row r="1387" ht="15.75" customHeight="1">
      <c r="AU1387" s="5" t="s">
        <v>2242</v>
      </c>
    </row>
    <row r="1388" ht="15.75" customHeight="1">
      <c r="AU1388" s="5" t="s">
        <v>2243</v>
      </c>
    </row>
    <row r="1389" ht="15.75" customHeight="1">
      <c r="AU1389" s="5" t="s">
        <v>2244</v>
      </c>
    </row>
    <row r="1390" ht="15.75" customHeight="1">
      <c r="AU1390" s="5" t="s">
        <v>2245</v>
      </c>
    </row>
    <row r="1391" ht="15.75" customHeight="1">
      <c r="AU1391" s="5" t="s">
        <v>2246</v>
      </c>
    </row>
    <row r="1392" ht="15.75" customHeight="1">
      <c r="AU1392" s="5" t="s">
        <v>2247</v>
      </c>
    </row>
    <row r="1393" ht="15.75" customHeight="1">
      <c r="AU1393" s="5" t="s">
        <v>2248</v>
      </c>
    </row>
    <row r="1394" ht="15.75" customHeight="1">
      <c r="AU1394" s="5" t="s">
        <v>2249</v>
      </c>
    </row>
    <row r="1395" ht="15.75" customHeight="1">
      <c r="AU1395" s="5" t="s">
        <v>2250</v>
      </c>
    </row>
    <row r="1396" ht="15.75" customHeight="1">
      <c r="AU1396" s="5" t="s">
        <v>2251</v>
      </c>
    </row>
    <row r="1397" ht="15.75" customHeight="1">
      <c r="AU1397" s="5" t="s">
        <v>2252</v>
      </c>
    </row>
    <row r="1398" ht="15.75" customHeight="1">
      <c r="AU1398" s="5" t="s">
        <v>2253</v>
      </c>
    </row>
    <row r="1399" ht="15.75" customHeight="1">
      <c r="AU1399" s="5" t="s">
        <v>2254</v>
      </c>
    </row>
    <row r="1400" ht="15.75" customHeight="1">
      <c r="AU1400" s="5" t="s">
        <v>2255</v>
      </c>
    </row>
    <row r="1401" ht="15.75" customHeight="1">
      <c r="AU1401" s="5" t="s">
        <v>2256</v>
      </c>
    </row>
    <row r="1402" ht="15.75" customHeight="1">
      <c r="AU1402" s="5" t="s">
        <v>2257</v>
      </c>
    </row>
    <row r="1403" ht="15.75" customHeight="1">
      <c r="AU1403" s="5" t="s">
        <v>2258</v>
      </c>
    </row>
    <row r="1404" ht="15.75" customHeight="1">
      <c r="AU1404" s="5" t="s">
        <v>2259</v>
      </c>
    </row>
    <row r="1405" ht="15.75" customHeight="1">
      <c r="AU1405" s="5" t="s">
        <v>2260</v>
      </c>
    </row>
    <row r="1406" ht="15.75" customHeight="1">
      <c r="AU1406" s="5" t="s">
        <v>2261</v>
      </c>
    </row>
    <row r="1407" ht="15.75" customHeight="1">
      <c r="AU1407" s="5" t="s">
        <v>2262</v>
      </c>
    </row>
    <row r="1408" ht="15.75" customHeight="1">
      <c r="AU1408" s="5" t="s">
        <v>2263</v>
      </c>
    </row>
    <row r="1409" ht="15.75" customHeight="1">
      <c r="AU1409" s="5" t="s">
        <v>2264</v>
      </c>
    </row>
    <row r="1410" ht="15.75" customHeight="1">
      <c r="AU1410" s="5" t="s">
        <v>2265</v>
      </c>
    </row>
    <row r="1411" ht="15.75" customHeight="1">
      <c r="AU1411" s="5" t="s">
        <v>2266</v>
      </c>
    </row>
    <row r="1412" ht="15.75" customHeight="1">
      <c r="AU1412" s="5" t="s">
        <v>2267</v>
      </c>
    </row>
    <row r="1413" ht="15.75" customHeight="1">
      <c r="AU1413" s="5" t="s">
        <v>2268</v>
      </c>
    </row>
    <row r="1414" ht="15.75" customHeight="1">
      <c r="AU1414" s="5" t="s">
        <v>2269</v>
      </c>
    </row>
    <row r="1415" ht="15.75" customHeight="1">
      <c r="AU1415" s="5" t="s">
        <v>2270</v>
      </c>
    </row>
    <row r="1416" ht="15.75" customHeight="1">
      <c r="AU1416" s="5" t="s">
        <v>2271</v>
      </c>
    </row>
    <row r="1417" ht="15.75" customHeight="1">
      <c r="AU1417" s="5" t="s">
        <v>2272</v>
      </c>
    </row>
    <row r="1418" ht="15.75" customHeight="1">
      <c r="AU1418" s="5" t="s">
        <v>2273</v>
      </c>
    </row>
    <row r="1419" ht="15.75" customHeight="1">
      <c r="AU1419" s="5" t="s">
        <v>2274</v>
      </c>
    </row>
    <row r="1420" ht="15.75" customHeight="1">
      <c r="AU1420" s="5" t="s">
        <v>2275</v>
      </c>
    </row>
    <row r="1421" ht="15.75" customHeight="1">
      <c r="AU1421" s="5" t="s">
        <v>2276</v>
      </c>
    </row>
    <row r="1422" ht="15.75" customHeight="1">
      <c r="AU1422" s="5" t="s">
        <v>2277</v>
      </c>
    </row>
    <row r="1423" ht="15.75" customHeight="1">
      <c r="AU1423" s="5" t="s">
        <v>2278</v>
      </c>
    </row>
    <row r="1424" ht="15.75" customHeight="1">
      <c r="AU1424" s="5" t="s">
        <v>2279</v>
      </c>
    </row>
    <row r="1425" ht="15.75" customHeight="1">
      <c r="AU1425" s="5" t="s">
        <v>2280</v>
      </c>
    </row>
    <row r="1426" ht="15.75" customHeight="1">
      <c r="AU1426" s="5" t="s">
        <v>2281</v>
      </c>
    </row>
    <row r="1427" ht="15.75" customHeight="1">
      <c r="AU1427" s="5" t="s">
        <v>2282</v>
      </c>
    </row>
    <row r="1428" ht="15.75" customHeight="1">
      <c r="AU1428" s="5" t="s">
        <v>2283</v>
      </c>
    </row>
    <row r="1429" ht="15.75" customHeight="1">
      <c r="AU1429" s="5" t="s">
        <v>2284</v>
      </c>
    </row>
    <row r="1430" ht="15.75" customHeight="1">
      <c r="AU1430" s="5" t="s">
        <v>2285</v>
      </c>
    </row>
    <row r="1431" ht="15.75" customHeight="1">
      <c r="AU1431" s="5" t="s">
        <v>2286</v>
      </c>
    </row>
    <row r="1432" ht="15.75" customHeight="1">
      <c r="AU1432" s="5" t="s">
        <v>2287</v>
      </c>
    </row>
    <row r="1433" ht="15.75" customHeight="1">
      <c r="AU1433" s="5" t="s">
        <v>2288</v>
      </c>
    </row>
    <row r="1434" ht="15.75" customHeight="1">
      <c r="AU1434" s="5" t="s">
        <v>2289</v>
      </c>
    </row>
    <row r="1435" ht="15.75" customHeight="1">
      <c r="AU1435" s="5" t="s">
        <v>2290</v>
      </c>
    </row>
    <row r="1436" ht="15.75" customHeight="1">
      <c r="AU1436" s="5" t="s">
        <v>2291</v>
      </c>
    </row>
    <row r="1437" ht="15.75" customHeight="1">
      <c r="AU1437" s="5" t="s">
        <v>2292</v>
      </c>
    </row>
    <row r="1438" ht="15.75" customHeight="1">
      <c r="AU1438" s="5" t="s">
        <v>2293</v>
      </c>
    </row>
    <row r="1439" ht="15.75" customHeight="1">
      <c r="AU1439" s="5" t="s">
        <v>2294</v>
      </c>
    </row>
    <row r="1440" ht="15.75" customHeight="1">
      <c r="AU1440" s="5" t="s">
        <v>2295</v>
      </c>
    </row>
    <row r="1441" ht="15.75" customHeight="1">
      <c r="AU1441" s="5" t="s">
        <v>2296</v>
      </c>
    </row>
    <row r="1442" ht="15.75" customHeight="1">
      <c r="AU1442" s="5" t="s">
        <v>2297</v>
      </c>
    </row>
    <row r="1443" ht="15.75" customHeight="1">
      <c r="AU1443" s="5" t="s">
        <v>2298</v>
      </c>
    </row>
    <row r="1444" ht="15.75" customHeight="1">
      <c r="AU1444" s="5" t="s">
        <v>2299</v>
      </c>
    </row>
    <row r="1445" ht="15.75" customHeight="1">
      <c r="AU1445" s="5" t="s">
        <v>2300</v>
      </c>
    </row>
    <row r="1446" ht="15.75" customHeight="1">
      <c r="AU1446" s="5" t="s">
        <v>2301</v>
      </c>
    </row>
    <row r="1447" ht="15.75" customHeight="1">
      <c r="AU1447" s="5" t="s">
        <v>2302</v>
      </c>
    </row>
    <row r="1448" ht="15.75" customHeight="1">
      <c r="AU1448" s="5" t="s">
        <v>2303</v>
      </c>
    </row>
    <row r="1449" ht="15.75" customHeight="1">
      <c r="AU1449" s="5" t="s">
        <v>2304</v>
      </c>
    </row>
    <row r="1450" ht="15.75" customHeight="1">
      <c r="AU1450" s="5" t="s">
        <v>2305</v>
      </c>
    </row>
    <row r="1451" ht="15.75" customHeight="1">
      <c r="AU1451" s="5" t="s">
        <v>2306</v>
      </c>
    </row>
    <row r="1452" ht="15.75" customHeight="1">
      <c r="AU1452" s="5" t="s">
        <v>2307</v>
      </c>
    </row>
    <row r="1453" ht="15.75" customHeight="1">
      <c r="AU1453" s="5" t="s">
        <v>2308</v>
      </c>
    </row>
    <row r="1454" ht="15.75" customHeight="1">
      <c r="AU1454" s="5" t="s">
        <v>2309</v>
      </c>
    </row>
    <row r="1455" ht="15.75" customHeight="1">
      <c r="AU1455" s="5" t="s">
        <v>2310</v>
      </c>
    </row>
    <row r="1456" ht="15.75" customHeight="1">
      <c r="AU1456" s="5" t="s">
        <v>2311</v>
      </c>
    </row>
    <row r="1457" ht="15.75" customHeight="1">
      <c r="AU1457" s="5" t="s">
        <v>2312</v>
      </c>
    </row>
    <row r="1458" ht="15.75" customHeight="1">
      <c r="AU1458" s="5" t="s">
        <v>2313</v>
      </c>
    </row>
    <row r="1459" ht="15.75" customHeight="1">
      <c r="AU1459" s="5" t="s">
        <v>2314</v>
      </c>
    </row>
    <row r="1460" ht="15.75" customHeight="1">
      <c r="AU1460" s="5" t="s">
        <v>2315</v>
      </c>
    </row>
    <row r="1461" ht="15.75" customHeight="1">
      <c r="AU1461" s="5" t="s">
        <v>2316</v>
      </c>
    </row>
    <row r="1462" ht="15.75" customHeight="1">
      <c r="AU1462" s="5" t="s">
        <v>2317</v>
      </c>
    </row>
    <row r="1463" ht="15.75" customHeight="1">
      <c r="AU1463" s="5" t="s">
        <v>2318</v>
      </c>
    </row>
    <row r="1464" ht="15.75" customHeight="1">
      <c r="AU1464" s="5" t="s">
        <v>2319</v>
      </c>
    </row>
    <row r="1465" ht="15.75" customHeight="1">
      <c r="AU1465" s="5" t="s">
        <v>2320</v>
      </c>
    </row>
    <row r="1466" ht="15.75" customHeight="1">
      <c r="AU1466" s="5" t="s">
        <v>2321</v>
      </c>
    </row>
    <row r="1467" ht="15.75" customHeight="1">
      <c r="AU1467" s="5" t="s">
        <v>2322</v>
      </c>
    </row>
    <row r="1468" ht="15.75" customHeight="1">
      <c r="AU1468" s="5" t="s">
        <v>2323</v>
      </c>
    </row>
    <row r="1469" ht="15.75" customHeight="1">
      <c r="AU1469" s="5" t="s">
        <v>2324</v>
      </c>
    </row>
    <row r="1470" ht="15.75" customHeight="1">
      <c r="AU1470" s="5" t="s">
        <v>2325</v>
      </c>
    </row>
    <row r="1471" ht="15.75" customHeight="1">
      <c r="AU1471" s="5" t="s">
        <v>2326</v>
      </c>
    </row>
    <row r="1472" ht="15.75" customHeight="1">
      <c r="AU1472" s="5" t="s">
        <v>2327</v>
      </c>
    </row>
    <row r="1473" ht="15.75" customHeight="1">
      <c r="AU1473" s="5" t="s">
        <v>2328</v>
      </c>
    </row>
    <row r="1474" ht="15.75" customHeight="1">
      <c r="AU1474" s="5" t="s">
        <v>2329</v>
      </c>
    </row>
    <row r="1475" ht="15.75" customHeight="1">
      <c r="AU1475" s="5" t="s">
        <v>2330</v>
      </c>
    </row>
    <row r="1476" ht="15.75" customHeight="1">
      <c r="AU1476" s="5" t="s">
        <v>2331</v>
      </c>
    </row>
    <row r="1477" ht="15.75" customHeight="1">
      <c r="AU1477" s="5" t="s">
        <v>2332</v>
      </c>
    </row>
    <row r="1478" ht="15.75" customHeight="1">
      <c r="AU1478" s="5" t="s">
        <v>2333</v>
      </c>
    </row>
    <row r="1479" ht="15.75" customHeight="1">
      <c r="AU1479" s="5" t="s">
        <v>2334</v>
      </c>
    </row>
    <row r="1480" ht="15.75" customHeight="1">
      <c r="AU1480" s="5" t="s">
        <v>2335</v>
      </c>
    </row>
    <row r="1481" ht="15.75" customHeight="1">
      <c r="AU1481" s="5" t="s">
        <v>2336</v>
      </c>
    </row>
    <row r="1482" ht="15.75" customHeight="1">
      <c r="AU1482" s="5" t="s">
        <v>2337</v>
      </c>
    </row>
    <row r="1483" ht="15.75" customHeight="1">
      <c r="AU1483" s="5" t="s">
        <v>2338</v>
      </c>
    </row>
    <row r="1484" ht="15.75" customHeight="1">
      <c r="AU1484" s="5" t="s">
        <v>2339</v>
      </c>
    </row>
    <row r="1485" ht="15.75" customHeight="1">
      <c r="AU1485" s="5" t="s">
        <v>2340</v>
      </c>
    </row>
    <row r="1486" ht="15.75" customHeight="1">
      <c r="AU1486" s="5" t="s">
        <v>2341</v>
      </c>
    </row>
    <row r="1487" ht="15.75" customHeight="1">
      <c r="AU1487" s="5" t="s">
        <v>2342</v>
      </c>
    </row>
    <row r="1488" ht="15.75" customHeight="1">
      <c r="AU1488" s="5" t="s">
        <v>2343</v>
      </c>
    </row>
    <row r="1489" ht="15.75" customHeight="1">
      <c r="AU1489" s="5" t="s">
        <v>2344</v>
      </c>
    </row>
    <row r="1490" ht="15.75" customHeight="1">
      <c r="AU1490" s="5" t="s">
        <v>2345</v>
      </c>
    </row>
    <row r="1491" ht="15.75" customHeight="1">
      <c r="AU1491" s="5" t="s">
        <v>2346</v>
      </c>
    </row>
    <row r="1492" ht="15.75" customHeight="1">
      <c r="AU1492" s="5" t="s">
        <v>2347</v>
      </c>
    </row>
    <row r="1493" ht="15.75" customHeight="1">
      <c r="AU1493" s="5" t="s">
        <v>2348</v>
      </c>
    </row>
    <row r="1494" ht="15.75" customHeight="1">
      <c r="AU1494" s="5" t="s">
        <v>2349</v>
      </c>
    </row>
    <row r="1495" ht="15.75" customHeight="1">
      <c r="AU1495" s="5" t="s">
        <v>2350</v>
      </c>
    </row>
    <row r="1496" ht="15.75" customHeight="1">
      <c r="AU1496" s="5" t="s">
        <v>2351</v>
      </c>
    </row>
    <row r="1497" ht="15.75" customHeight="1">
      <c r="AU1497" s="5" t="s">
        <v>2352</v>
      </c>
    </row>
    <row r="1498" ht="15.75" customHeight="1">
      <c r="AU1498" s="5" t="s">
        <v>2353</v>
      </c>
    </row>
    <row r="1499" ht="15.75" customHeight="1">
      <c r="AU1499" s="5" t="s">
        <v>2354</v>
      </c>
    </row>
    <row r="1500" ht="15.75" customHeight="1">
      <c r="AU1500" s="5" t="s">
        <v>2355</v>
      </c>
    </row>
    <row r="1501" ht="15.75" customHeight="1">
      <c r="AU1501" s="5" t="s">
        <v>2356</v>
      </c>
    </row>
    <row r="1502" ht="15.75" customHeight="1">
      <c r="AU1502" s="5" t="s">
        <v>2357</v>
      </c>
    </row>
    <row r="1503" ht="15.75" customHeight="1">
      <c r="AU1503" s="5" t="s">
        <v>2358</v>
      </c>
    </row>
    <row r="1504" ht="15.75" customHeight="1">
      <c r="AU1504" s="5" t="s">
        <v>2359</v>
      </c>
    </row>
    <row r="1505" ht="15.75" customHeight="1">
      <c r="AU1505" s="5" t="s">
        <v>2360</v>
      </c>
    </row>
    <row r="1506" ht="15.75" customHeight="1">
      <c r="AU1506" s="5" t="s">
        <v>2361</v>
      </c>
    </row>
    <row r="1507" ht="15.75" customHeight="1">
      <c r="AU1507" s="5" t="s">
        <v>2362</v>
      </c>
    </row>
    <row r="1508" ht="15.75" customHeight="1">
      <c r="AU1508" s="5" t="s">
        <v>2363</v>
      </c>
    </row>
    <row r="1509" ht="15.75" customHeight="1">
      <c r="AU1509" s="5" t="s">
        <v>2364</v>
      </c>
    </row>
    <row r="1510" ht="15.75" customHeight="1">
      <c r="AU1510" s="5" t="s">
        <v>2365</v>
      </c>
    </row>
    <row r="1511" ht="15.75" customHeight="1">
      <c r="AU1511" s="5" t="s">
        <v>2366</v>
      </c>
    </row>
    <row r="1512" ht="15.75" customHeight="1">
      <c r="AU1512" s="5" t="s">
        <v>2367</v>
      </c>
    </row>
    <row r="1513" ht="15.75" customHeight="1">
      <c r="AU1513" s="5" t="s">
        <v>2368</v>
      </c>
    </row>
    <row r="1514" ht="15.75" customHeight="1">
      <c r="AU1514" s="5" t="s">
        <v>2369</v>
      </c>
    </row>
    <row r="1515" ht="15.75" customHeight="1">
      <c r="AU1515" s="5" t="s">
        <v>2370</v>
      </c>
    </row>
    <row r="1516" ht="15.75" customHeight="1">
      <c r="AU1516" s="5" t="s">
        <v>2371</v>
      </c>
    </row>
    <row r="1517" ht="15.75" customHeight="1">
      <c r="AU1517" s="5" t="s">
        <v>2372</v>
      </c>
    </row>
    <row r="1518" ht="15.75" customHeight="1">
      <c r="AU1518" s="5" t="s">
        <v>2373</v>
      </c>
    </row>
    <row r="1519" ht="15.75" customHeight="1">
      <c r="AU1519" s="5" t="s">
        <v>2374</v>
      </c>
    </row>
    <row r="1520" ht="15.75" customHeight="1">
      <c r="AU1520" s="5" t="s">
        <v>2375</v>
      </c>
    </row>
    <row r="1521" ht="15.75" customHeight="1">
      <c r="AU1521" s="5" t="s">
        <v>2376</v>
      </c>
    </row>
    <row r="1522" ht="15.75" customHeight="1">
      <c r="AU1522" s="5" t="s">
        <v>2377</v>
      </c>
    </row>
    <row r="1523" ht="15.75" customHeight="1">
      <c r="AU1523" s="5" t="s">
        <v>2378</v>
      </c>
    </row>
    <row r="1524" ht="15.75" customHeight="1">
      <c r="AU1524" s="5" t="s">
        <v>2379</v>
      </c>
    </row>
    <row r="1525" ht="15.75" customHeight="1">
      <c r="AU1525" s="5" t="s">
        <v>2380</v>
      </c>
    </row>
    <row r="1526" ht="15.75" customHeight="1">
      <c r="AU1526" s="5" t="s">
        <v>2381</v>
      </c>
    </row>
    <row r="1527" ht="15.75" customHeight="1">
      <c r="AU1527" s="5" t="s">
        <v>2382</v>
      </c>
    </row>
    <row r="1528" ht="15.75" customHeight="1">
      <c r="AU1528" s="5" t="s">
        <v>2383</v>
      </c>
    </row>
    <row r="1529" ht="15.75" customHeight="1">
      <c r="AU1529" s="5" t="s">
        <v>2384</v>
      </c>
    </row>
    <row r="1530" ht="15.75" customHeight="1">
      <c r="AU1530" s="5" t="s">
        <v>2385</v>
      </c>
    </row>
    <row r="1531" ht="15.75" customHeight="1">
      <c r="AU1531" s="5" t="s">
        <v>2386</v>
      </c>
    </row>
    <row r="1532" ht="15.75" customHeight="1">
      <c r="AU1532" s="5" t="s">
        <v>2387</v>
      </c>
    </row>
    <row r="1533" ht="15.75" customHeight="1">
      <c r="AU1533" s="5" t="s">
        <v>2388</v>
      </c>
    </row>
    <row r="1534" ht="15.75" customHeight="1">
      <c r="AU1534" s="5" t="s">
        <v>2389</v>
      </c>
    </row>
    <row r="1535" ht="15.75" customHeight="1">
      <c r="AU1535" s="5" t="s">
        <v>2390</v>
      </c>
    </row>
    <row r="1536" ht="15.75" customHeight="1">
      <c r="AU1536" s="5" t="s">
        <v>2391</v>
      </c>
    </row>
    <row r="1537" ht="15.75" customHeight="1">
      <c r="AU1537" s="5" t="s">
        <v>2392</v>
      </c>
    </row>
    <row r="1538" ht="15.75" customHeight="1">
      <c r="AU1538" s="5" t="s">
        <v>2393</v>
      </c>
    </row>
    <row r="1539" ht="15.75" customHeight="1">
      <c r="AU1539" s="5" t="s">
        <v>2394</v>
      </c>
    </row>
    <row r="1540" ht="15.75" customHeight="1">
      <c r="AU1540" s="5" t="s">
        <v>2395</v>
      </c>
    </row>
    <row r="1541" ht="15.75" customHeight="1">
      <c r="AU1541" s="5" t="s">
        <v>2396</v>
      </c>
    </row>
    <row r="1542" ht="15.75" customHeight="1">
      <c r="AU1542" s="5" t="s">
        <v>2397</v>
      </c>
    </row>
    <row r="1543" ht="15.75" customHeight="1">
      <c r="AU1543" s="5" t="s">
        <v>2398</v>
      </c>
    </row>
    <row r="1544" ht="15.75" customHeight="1">
      <c r="AU1544" s="5" t="s">
        <v>2399</v>
      </c>
    </row>
    <row r="1545" ht="15.75" customHeight="1">
      <c r="AU1545" s="5" t="s">
        <v>2400</v>
      </c>
    </row>
    <row r="1546" ht="15.75" customHeight="1">
      <c r="AU1546" s="5" t="s">
        <v>2401</v>
      </c>
    </row>
    <row r="1547" ht="15.75" customHeight="1">
      <c r="AU1547" s="5" t="s">
        <v>2402</v>
      </c>
    </row>
    <row r="1548" ht="15.75" customHeight="1">
      <c r="AU1548" s="5" t="s">
        <v>2403</v>
      </c>
    </row>
    <row r="1549" ht="15.75" customHeight="1">
      <c r="AU1549" s="5" t="s">
        <v>2404</v>
      </c>
    </row>
    <row r="1550" ht="15.75" customHeight="1">
      <c r="AU1550" s="5" t="s">
        <v>2405</v>
      </c>
    </row>
    <row r="1551" ht="15.75" customHeight="1">
      <c r="AU1551" s="5" t="s">
        <v>2406</v>
      </c>
    </row>
    <row r="1552" ht="15.75" customHeight="1">
      <c r="AU1552" s="5" t="s">
        <v>2407</v>
      </c>
    </row>
    <row r="1553" ht="15.75" customHeight="1">
      <c r="AU1553" s="5" t="s">
        <v>2408</v>
      </c>
    </row>
    <row r="1554" ht="15.75" customHeight="1">
      <c r="AU1554" s="5" t="s">
        <v>2409</v>
      </c>
    </row>
    <row r="1555" ht="15.75" customHeight="1">
      <c r="AU1555" s="5" t="s">
        <v>2410</v>
      </c>
    </row>
    <row r="1556" ht="15.75" customHeight="1">
      <c r="AU1556" s="5" t="s">
        <v>2411</v>
      </c>
    </row>
    <row r="1557" ht="15.75" customHeight="1">
      <c r="AU1557" s="5" t="s">
        <v>2412</v>
      </c>
    </row>
    <row r="1558" ht="15.75" customHeight="1">
      <c r="AU1558" s="5" t="s">
        <v>2413</v>
      </c>
    </row>
    <row r="1559" ht="15.75" customHeight="1">
      <c r="AU1559" s="5" t="s">
        <v>2414</v>
      </c>
    </row>
    <row r="1560" ht="15.75" customHeight="1">
      <c r="AU1560" s="5" t="s">
        <v>2415</v>
      </c>
    </row>
    <row r="1561" ht="15.75" customHeight="1">
      <c r="AU1561" s="5" t="s">
        <v>2416</v>
      </c>
    </row>
    <row r="1562" ht="15.75" customHeight="1">
      <c r="AU1562" s="5" t="s">
        <v>2417</v>
      </c>
    </row>
    <row r="1563" ht="15.75" customHeight="1">
      <c r="AU1563" s="5" t="s">
        <v>2418</v>
      </c>
    </row>
    <row r="1564" ht="15.75" customHeight="1">
      <c r="AU1564" s="5" t="s">
        <v>2419</v>
      </c>
    </row>
    <row r="1565" ht="15.75" customHeight="1">
      <c r="AU1565" s="5" t="s">
        <v>2420</v>
      </c>
    </row>
    <row r="1566" ht="15.75" customHeight="1">
      <c r="AU1566" s="5" t="s">
        <v>2421</v>
      </c>
    </row>
    <row r="1567" ht="15.75" customHeight="1">
      <c r="AU1567" s="5" t="s">
        <v>2422</v>
      </c>
    </row>
    <row r="1568" ht="15.75" customHeight="1">
      <c r="AU1568" s="5" t="s">
        <v>2423</v>
      </c>
    </row>
    <row r="1569" ht="15.75" customHeight="1">
      <c r="AU1569" s="5" t="s">
        <v>2424</v>
      </c>
    </row>
    <row r="1570" ht="15.75" customHeight="1">
      <c r="AU1570" s="5" t="s">
        <v>2425</v>
      </c>
    </row>
    <row r="1571" ht="15.75" customHeight="1">
      <c r="AU1571" s="5" t="s">
        <v>2426</v>
      </c>
    </row>
    <row r="1572" ht="15.75" customHeight="1">
      <c r="AU1572" s="5" t="s">
        <v>2427</v>
      </c>
    </row>
    <row r="1573" ht="15.75" customHeight="1">
      <c r="AU1573" s="5" t="s">
        <v>2428</v>
      </c>
    </row>
    <row r="1574" ht="15.75" customHeight="1">
      <c r="AU1574" s="5" t="s">
        <v>2429</v>
      </c>
    </row>
    <row r="1575" ht="15.75" customHeight="1">
      <c r="AU1575" s="5" t="s">
        <v>2430</v>
      </c>
    </row>
    <row r="1576" ht="15.75" customHeight="1">
      <c r="AU1576" s="5" t="s">
        <v>2431</v>
      </c>
    </row>
    <row r="1577" ht="15.75" customHeight="1">
      <c r="AU1577" s="5" t="s">
        <v>2432</v>
      </c>
    </row>
    <row r="1578" ht="15.75" customHeight="1">
      <c r="AU1578" s="5" t="s">
        <v>2433</v>
      </c>
    </row>
    <row r="1579" ht="15.75" customHeight="1">
      <c r="AU1579" s="5" t="s">
        <v>2434</v>
      </c>
    </row>
    <row r="1580" ht="15.75" customHeight="1">
      <c r="AU1580" s="5" t="s">
        <v>2435</v>
      </c>
    </row>
    <row r="1581" ht="15.75" customHeight="1">
      <c r="AU1581" s="5" t="s">
        <v>2436</v>
      </c>
    </row>
    <row r="1582" ht="15.75" customHeight="1">
      <c r="AU1582" s="5" t="s">
        <v>2437</v>
      </c>
    </row>
    <row r="1583" ht="15.75" customHeight="1">
      <c r="AU1583" s="5" t="s">
        <v>2438</v>
      </c>
    </row>
    <row r="1584" ht="15.75" customHeight="1">
      <c r="AU1584" s="5" t="s">
        <v>2439</v>
      </c>
    </row>
    <row r="1585" ht="15.75" customHeight="1">
      <c r="AU1585" s="5" t="s">
        <v>2440</v>
      </c>
    </row>
    <row r="1586" ht="15.75" customHeight="1">
      <c r="AU1586" s="5" t="s">
        <v>2441</v>
      </c>
    </row>
    <row r="1587" ht="15.75" customHeight="1">
      <c r="AU1587" s="5" t="s">
        <v>2442</v>
      </c>
    </row>
    <row r="1588" ht="15.75" customHeight="1">
      <c r="AU1588" s="5" t="s">
        <v>2443</v>
      </c>
    </row>
    <row r="1589" ht="15.75" customHeight="1">
      <c r="AU1589" s="5" t="s">
        <v>2444</v>
      </c>
    </row>
    <row r="1590" ht="15.75" customHeight="1">
      <c r="AU1590" s="5" t="s">
        <v>2445</v>
      </c>
    </row>
    <row r="1591" ht="15.75" customHeight="1">
      <c r="AU1591" s="5" t="s">
        <v>2446</v>
      </c>
    </row>
    <row r="1592" ht="15.75" customHeight="1">
      <c r="AU1592" s="5" t="s">
        <v>2447</v>
      </c>
    </row>
    <row r="1593" ht="15.75" customHeight="1">
      <c r="AU1593" s="5" t="s">
        <v>2448</v>
      </c>
    </row>
    <row r="1594" ht="15.75" customHeight="1">
      <c r="AU1594" s="5" t="s">
        <v>2449</v>
      </c>
    </row>
    <row r="1595" ht="15.75" customHeight="1">
      <c r="AU1595" s="5" t="s">
        <v>2450</v>
      </c>
    </row>
    <row r="1596" ht="15.75" customHeight="1">
      <c r="AU1596" s="5" t="s">
        <v>2451</v>
      </c>
    </row>
    <row r="1597" ht="15.75" customHeight="1">
      <c r="AU1597" s="5" t="s">
        <v>2452</v>
      </c>
    </row>
    <row r="1598" ht="15.75" customHeight="1">
      <c r="AU1598" s="5" t="s">
        <v>2453</v>
      </c>
    </row>
    <row r="1599" ht="15.75" customHeight="1">
      <c r="AU1599" s="5" t="s">
        <v>2454</v>
      </c>
    </row>
    <row r="1600" ht="15.75" customHeight="1">
      <c r="AU1600" s="5" t="s">
        <v>2455</v>
      </c>
    </row>
    <row r="1601" ht="15.75" customHeight="1">
      <c r="AU1601" s="5" t="s">
        <v>2456</v>
      </c>
    </row>
    <row r="1602" ht="15.75" customHeight="1">
      <c r="AU1602" s="5" t="s">
        <v>2457</v>
      </c>
    </row>
    <row r="1603" ht="15.75" customHeight="1">
      <c r="AU1603" s="5" t="s">
        <v>2458</v>
      </c>
    </row>
    <row r="1604" ht="15.75" customHeight="1">
      <c r="AU1604" s="5" t="s">
        <v>2459</v>
      </c>
    </row>
    <row r="1605" ht="15.75" customHeight="1">
      <c r="AU1605" s="5" t="s">
        <v>2460</v>
      </c>
    </row>
    <row r="1606" ht="15.75" customHeight="1">
      <c r="AU1606" s="5" t="s">
        <v>2461</v>
      </c>
    </row>
    <row r="1607" ht="15.75" customHeight="1">
      <c r="AU1607" s="5" t="s">
        <v>2462</v>
      </c>
    </row>
    <row r="1608" ht="15.75" customHeight="1">
      <c r="AU1608" s="5" t="s">
        <v>2463</v>
      </c>
    </row>
    <row r="1609" ht="15.75" customHeight="1">
      <c r="AU1609" s="5" t="s">
        <v>2464</v>
      </c>
    </row>
    <row r="1610" ht="15.75" customHeight="1">
      <c r="AU1610" s="5" t="s">
        <v>2465</v>
      </c>
    </row>
    <row r="1611" ht="15.75" customHeight="1">
      <c r="AU1611" s="5" t="s">
        <v>2466</v>
      </c>
    </row>
    <row r="1612" ht="15.75" customHeight="1">
      <c r="AU1612" s="5" t="s">
        <v>2467</v>
      </c>
    </row>
    <row r="1613" ht="15.75" customHeight="1">
      <c r="AU1613" s="5" t="s">
        <v>2468</v>
      </c>
    </row>
    <row r="1614" ht="15.75" customHeight="1">
      <c r="AU1614" s="5" t="s">
        <v>2469</v>
      </c>
    </row>
    <row r="1615" ht="15.75" customHeight="1">
      <c r="AU1615" s="5" t="s">
        <v>2470</v>
      </c>
    </row>
    <row r="1616" ht="15.75" customHeight="1">
      <c r="AU1616" s="5" t="s">
        <v>2471</v>
      </c>
    </row>
    <row r="1617" ht="15.75" customHeight="1">
      <c r="AU1617" s="5" t="s">
        <v>2472</v>
      </c>
    </row>
    <row r="1618" ht="15.75" customHeight="1">
      <c r="AU1618" s="5" t="s">
        <v>2473</v>
      </c>
    </row>
    <row r="1619" ht="15.75" customHeight="1">
      <c r="AU1619" s="5" t="s">
        <v>2474</v>
      </c>
    </row>
    <row r="1620" ht="15.75" customHeight="1">
      <c r="AU1620" s="5" t="s">
        <v>2475</v>
      </c>
    </row>
    <row r="1621" ht="15.75" customHeight="1">
      <c r="AU1621" s="5" t="s">
        <v>2476</v>
      </c>
    </row>
    <row r="1622" ht="15.75" customHeight="1">
      <c r="AU1622" s="5" t="s">
        <v>2477</v>
      </c>
    </row>
    <row r="1623" ht="15.75" customHeight="1">
      <c r="AU1623" s="5" t="s">
        <v>2478</v>
      </c>
    </row>
    <row r="1624" ht="15.75" customHeight="1">
      <c r="AU1624" s="5" t="s">
        <v>2479</v>
      </c>
    </row>
    <row r="1625" ht="15.75" customHeight="1">
      <c r="AU1625" s="5" t="s">
        <v>2480</v>
      </c>
    </row>
    <row r="1626" ht="15.75" customHeight="1">
      <c r="AU1626" s="5" t="s">
        <v>2481</v>
      </c>
    </row>
    <row r="1627" ht="15.75" customHeight="1">
      <c r="AU1627" s="5" t="s">
        <v>2482</v>
      </c>
    </row>
    <row r="1628" ht="15.75" customHeight="1">
      <c r="AU1628" s="5" t="s">
        <v>2483</v>
      </c>
    </row>
    <row r="1629" ht="15.75" customHeight="1">
      <c r="AU1629" s="5" t="s">
        <v>2484</v>
      </c>
    </row>
    <row r="1630" ht="15.75" customHeight="1">
      <c r="AU1630" s="5" t="s">
        <v>2485</v>
      </c>
    </row>
    <row r="1631" ht="15.75" customHeight="1">
      <c r="AU1631" s="5" t="s">
        <v>2486</v>
      </c>
    </row>
    <row r="1632" ht="15.75" customHeight="1">
      <c r="AU1632" s="5" t="s">
        <v>2487</v>
      </c>
    </row>
    <row r="1633" ht="15.75" customHeight="1">
      <c r="AU1633" s="5" t="s">
        <v>2488</v>
      </c>
    </row>
    <row r="1634" ht="15.75" customHeight="1">
      <c r="AU1634" s="5" t="s">
        <v>2489</v>
      </c>
    </row>
    <row r="1635" ht="15.75" customHeight="1">
      <c r="AU1635" s="5" t="s">
        <v>2490</v>
      </c>
    </row>
    <row r="1636" ht="15.75" customHeight="1">
      <c r="AU1636" s="5" t="s">
        <v>2491</v>
      </c>
    </row>
    <row r="1637" ht="15.75" customHeight="1">
      <c r="AU1637" s="5" t="s">
        <v>2492</v>
      </c>
    </row>
    <row r="1638" ht="15.75" customHeight="1">
      <c r="AU1638" s="5" t="s">
        <v>2493</v>
      </c>
    </row>
    <row r="1639" ht="15.75" customHeight="1">
      <c r="AU1639" s="5" t="s">
        <v>2494</v>
      </c>
    </row>
    <row r="1640" ht="15.75" customHeight="1">
      <c r="AU1640" s="5" t="s">
        <v>2495</v>
      </c>
    </row>
    <row r="1641" ht="15.75" customHeight="1">
      <c r="AU1641" s="5" t="s">
        <v>2496</v>
      </c>
    </row>
    <row r="1642" ht="15.75" customHeight="1">
      <c r="AU1642" s="5" t="s">
        <v>2497</v>
      </c>
    </row>
    <row r="1643" ht="15.75" customHeight="1">
      <c r="AU1643" s="5" t="s">
        <v>2498</v>
      </c>
    </row>
    <row r="1644" ht="15.75" customHeight="1">
      <c r="AU1644" s="5" t="s">
        <v>2499</v>
      </c>
    </row>
    <row r="1645" ht="15.75" customHeight="1">
      <c r="AU1645" s="5" t="s">
        <v>2500</v>
      </c>
    </row>
    <row r="1646" ht="15.75" customHeight="1">
      <c r="AU1646" s="5" t="s">
        <v>2501</v>
      </c>
    </row>
    <row r="1647" ht="15.75" customHeight="1">
      <c r="AU1647" s="5" t="s">
        <v>2502</v>
      </c>
    </row>
    <row r="1648" ht="15.75" customHeight="1">
      <c r="AU1648" s="5" t="s">
        <v>2503</v>
      </c>
    </row>
    <row r="1649" ht="15.75" customHeight="1">
      <c r="AU1649" s="5" t="s">
        <v>2504</v>
      </c>
    </row>
    <row r="1650" ht="15.75" customHeight="1">
      <c r="AU1650" s="5" t="s">
        <v>2505</v>
      </c>
    </row>
    <row r="1651" ht="15.75" customHeight="1">
      <c r="AU1651" s="5" t="s">
        <v>2506</v>
      </c>
    </row>
    <row r="1652" ht="15.75" customHeight="1">
      <c r="AU1652" s="5" t="s">
        <v>2507</v>
      </c>
    </row>
    <row r="1653" ht="15.75" customHeight="1">
      <c r="AU1653" s="5" t="s">
        <v>2508</v>
      </c>
    </row>
    <row r="1654" ht="15.75" customHeight="1">
      <c r="AU1654" s="5" t="s">
        <v>2509</v>
      </c>
    </row>
    <row r="1655" ht="15.75" customHeight="1">
      <c r="AU1655" s="5" t="s">
        <v>2510</v>
      </c>
    </row>
    <row r="1656" ht="15.75" customHeight="1">
      <c r="AU1656" s="5" t="s">
        <v>2511</v>
      </c>
    </row>
    <row r="1657" ht="15.75" customHeight="1">
      <c r="AU1657" s="5" t="s">
        <v>2512</v>
      </c>
    </row>
    <row r="1658" ht="15.75" customHeight="1">
      <c r="AU1658" s="5" t="s">
        <v>2513</v>
      </c>
    </row>
    <row r="1659" ht="15.75" customHeight="1">
      <c r="AU1659" s="5" t="s">
        <v>2514</v>
      </c>
    </row>
    <row r="1660" ht="15.75" customHeight="1">
      <c r="AU1660" s="5" t="s">
        <v>2515</v>
      </c>
    </row>
    <row r="1661" ht="15.75" customHeight="1">
      <c r="AU1661" s="5" t="s">
        <v>2516</v>
      </c>
    </row>
    <row r="1662" ht="15.75" customHeight="1">
      <c r="AU1662" s="5" t="s">
        <v>2517</v>
      </c>
    </row>
    <row r="1663" ht="15.75" customHeight="1">
      <c r="AU1663" s="5" t="s">
        <v>2518</v>
      </c>
    </row>
    <row r="1664" ht="15.75" customHeight="1">
      <c r="AU1664" s="5" t="s">
        <v>2519</v>
      </c>
    </row>
    <row r="1665" ht="15.75" customHeight="1">
      <c r="AU1665" s="5" t="s">
        <v>2520</v>
      </c>
    </row>
    <row r="1666" ht="15.75" customHeight="1">
      <c r="AU1666" s="5" t="s">
        <v>2521</v>
      </c>
    </row>
    <row r="1667" ht="15.75" customHeight="1">
      <c r="AU1667" s="5" t="s">
        <v>2522</v>
      </c>
    </row>
    <row r="1668" ht="15.75" customHeight="1">
      <c r="AU1668" s="5" t="s">
        <v>2523</v>
      </c>
    </row>
    <row r="1669" ht="15.75" customHeight="1">
      <c r="AU1669" s="5" t="s">
        <v>2524</v>
      </c>
    </row>
    <row r="1670" ht="15.75" customHeight="1">
      <c r="AU1670" s="5" t="s">
        <v>2525</v>
      </c>
    </row>
    <row r="1671" ht="15.75" customHeight="1">
      <c r="AU1671" s="5" t="s">
        <v>2526</v>
      </c>
    </row>
    <row r="1672" ht="15.75" customHeight="1">
      <c r="AU1672" s="5" t="s">
        <v>2527</v>
      </c>
    </row>
    <row r="1673" ht="15.75" customHeight="1">
      <c r="AU1673" s="5" t="s">
        <v>2528</v>
      </c>
    </row>
    <row r="1674" ht="15.75" customHeight="1">
      <c r="AU1674" s="5" t="s">
        <v>2529</v>
      </c>
    </row>
    <row r="1675" ht="15.75" customHeight="1">
      <c r="AU1675" s="5" t="s">
        <v>2530</v>
      </c>
    </row>
    <row r="1676" ht="15.75" customHeight="1">
      <c r="AU1676" s="5" t="s">
        <v>2531</v>
      </c>
    </row>
    <row r="1677" ht="15.75" customHeight="1">
      <c r="AU1677" s="5" t="s">
        <v>2532</v>
      </c>
    </row>
    <row r="1678" ht="15.75" customHeight="1">
      <c r="AU1678" s="5" t="s">
        <v>2533</v>
      </c>
    </row>
    <row r="1679" ht="15.75" customHeight="1">
      <c r="AU1679" s="5" t="s">
        <v>2534</v>
      </c>
    </row>
    <row r="1680" ht="15.75" customHeight="1">
      <c r="AU1680" s="5" t="s">
        <v>2535</v>
      </c>
    </row>
    <row r="1681" ht="15.75" customHeight="1">
      <c r="AU1681" s="5" t="s">
        <v>2536</v>
      </c>
    </row>
    <row r="1682" ht="15.75" customHeight="1">
      <c r="AU1682" s="5" t="s">
        <v>2537</v>
      </c>
    </row>
    <row r="1683" ht="15.75" customHeight="1">
      <c r="AU1683" s="5" t="s">
        <v>2538</v>
      </c>
    </row>
    <row r="1684" ht="15.75" customHeight="1">
      <c r="AU1684" s="5" t="s">
        <v>2539</v>
      </c>
    </row>
    <row r="1685" ht="15.75" customHeight="1">
      <c r="AU1685" s="5" t="s">
        <v>2540</v>
      </c>
    </row>
    <row r="1686" ht="15.75" customHeight="1">
      <c r="AU1686" s="5" t="s">
        <v>2541</v>
      </c>
    </row>
    <row r="1687" ht="15.75" customHeight="1">
      <c r="AU1687" s="5" t="s">
        <v>2542</v>
      </c>
    </row>
    <row r="1688" ht="15.75" customHeight="1">
      <c r="AU1688" s="5" t="s">
        <v>2543</v>
      </c>
    </row>
    <row r="1689" ht="15.75" customHeight="1">
      <c r="AU1689" s="5" t="s">
        <v>2544</v>
      </c>
    </row>
    <row r="1690" ht="15.75" customHeight="1">
      <c r="AU1690" s="5" t="s">
        <v>2545</v>
      </c>
    </row>
    <row r="1691" ht="15.75" customHeight="1">
      <c r="AU1691" s="5" t="s">
        <v>2546</v>
      </c>
    </row>
    <row r="1692" ht="15.75" customHeight="1">
      <c r="AU1692" s="5" t="s">
        <v>2547</v>
      </c>
    </row>
    <row r="1693" ht="15.75" customHeight="1">
      <c r="AU1693" s="5" t="s">
        <v>2548</v>
      </c>
    </row>
    <row r="1694" ht="15.75" customHeight="1">
      <c r="AU1694" s="5" t="s">
        <v>2549</v>
      </c>
    </row>
    <row r="1695" ht="15.75" customHeight="1">
      <c r="AU1695" s="5" t="s">
        <v>2550</v>
      </c>
    </row>
    <row r="1696" ht="15.75" customHeight="1">
      <c r="AU1696" s="5" t="s">
        <v>2551</v>
      </c>
    </row>
    <row r="1697" ht="15.75" customHeight="1">
      <c r="AU1697" s="5" t="s">
        <v>2552</v>
      </c>
    </row>
    <row r="1698" ht="15.75" customHeight="1">
      <c r="AU1698" s="5" t="s">
        <v>2553</v>
      </c>
    </row>
    <row r="1699" ht="15.75" customHeight="1">
      <c r="AU1699" s="5" t="s">
        <v>2554</v>
      </c>
    </row>
    <row r="1700" ht="15.75" customHeight="1">
      <c r="AU1700" s="5" t="s">
        <v>2555</v>
      </c>
    </row>
    <row r="1701" ht="15.75" customHeight="1">
      <c r="AU1701" s="5" t="s">
        <v>2556</v>
      </c>
    </row>
    <row r="1702" ht="15.75" customHeight="1">
      <c r="AU1702" s="5" t="s">
        <v>2557</v>
      </c>
    </row>
    <row r="1703" ht="15.75" customHeight="1">
      <c r="AU1703" s="5" t="s">
        <v>2558</v>
      </c>
    </row>
    <row r="1704" ht="15.75" customHeight="1">
      <c r="AU1704" s="5" t="s">
        <v>2559</v>
      </c>
    </row>
    <row r="1705" ht="15.75" customHeight="1">
      <c r="AU1705" s="5" t="s">
        <v>2560</v>
      </c>
    </row>
    <row r="1706" ht="15.75" customHeight="1">
      <c r="AU1706" s="5" t="s">
        <v>2561</v>
      </c>
    </row>
    <row r="1707" ht="15.75" customHeight="1">
      <c r="AU1707" s="5" t="s">
        <v>2562</v>
      </c>
    </row>
    <row r="1708" ht="15.75" customHeight="1">
      <c r="AU1708" s="5" t="s">
        <v>2563</v>
      </c>
    </row>
    <row r="1709" ht="15.75" customHeight="1">
      <c r="AU1709" s="5" t="s">
        <v>2564</v>
      </c>
    </row>
    <row r="1710" ht="15.75" customHeight="1">
      <c r="AU1710" s="5" t="s">
        <v>2565</v>
      </c>
    </row>
    <row r="1711" ht="15.75" customHeight="1">
      <c r="AU1711" s="5" t="s">
        <v>2566</v>
      </c>
    </row>
    <row r="1712" ht="15.75" customHeight="1">
      <c r="AU1712" s="5" t="s">
        <v>2567</v>
      </c>
    </row>
    <row r="1713" ht="15.75" customHeight="1">
      <c r="AU1713" s="5" t="s">
        <v>2568</v>
      </c>
    </row>
    <row r="1714" ht="15.75" customHeight="1">
      <c r="AU1714" s="5" t="s">
        <v>2569</v>
      </c>
    </row>
    <row r="1715" ht="15.75" customHeight="1">
      <c r="AU1715" s="5" t="s">
        <v>2570</v>
      </c>
    </row>
    <row r="1716" ht="15.75" customHeight="1">
      <c r="AU1716" s="5" t="s">
        <v>2571</v>
      </c>
    </row>
    <row r="1717" ht="15.75" customHeight="1">
      <c r="AU1717" s="5" t="s">
        <v>2572</v>
      </c>
    </row>
    <row r="1718" ht="15.75" customHeight="1">
      <c r="AU1718" s="5" t="s">
        <v>2573</v>
      </c>
    </row>
    <row r="1719" ht="15.75" customHeight="1">
      <c r="AU1719" s="5" t="s">
        <v>2574</v>
      </c>
    </row>
    <row r="1720" ht="15.75" customHeight="1">
      <c r="AU1720" s="5" t="s">
        <v>2575</v>
      </c>
    </row>
    <row r="1721" ht="15.75" customHeight="1">
      <c r="AU1721" s="5" t="s">
        <v>2576</v>
      </c>
    </row>
    <row r="1722" ht="15.75" customHeight="1">
      <c r="AU1722" s="5" t="s">
        <v>2577</v>
      </c>
    </row>
    <row r="1723" ht="15.75" customHeight="1">
      <c r="AU1723" s="5" t="s">
        <v>2578</v>
      </c>
    </row>
    <row r="1724" ht="15.75" customHeight="1">
      <c r="AU1724" s="5" t="s">
        <v>2579</v>
      </c>
    </row>
    <row r="1725" ht="15.75" customHeight="1">
      <c r="AU1725" s="5" t="s">
        <v>2580</v>
      </c>
    </row>
    <row r="1726" ht="15.75" customHeight="1">
      <c r="AU1726" s="5" t="s">
        <v>2581</v>
      </c>
    </row>
    <row r="1727" ht="15.75" customHeight="1">
      <c r="AU1727" s="5" t="s">
        <v>2582</v>
      </c>
    </row>
    <row r="1728" ht="15.75" customHeight="1">
      <c r="AU1728" s="5" t="s">
        <v>2583</v>
      </c>
    </row>
    <row r="1729" ht="15.75" customHeight="1">
      <c r="AU1729" s="5" t="s">
        <v>2584</v>
      </c>
    </row>
    <row r="1730" ht="15.75" customHeight="1">
      <c r="AU1730" s="5" t="s">
        <v>2585</v>
      </c>
    </row>
    <row r="1731" ht="15.75" customHeight="1">
      <c r="AU1731" s="5" t="s">
        <v>2586</v>
      </c>
    </row>
    <row r="1732" ht="15.75" customHeight="1">
      <c r="AU1732" s="5" t="s">
        <v>2587</v>
      </c>
    </row>
    <row r="1733" ht="15.75" customHeight="1">
      <c r="AU1733" s="5" t="s">
        <v>2588</v>
      </c>
    </row>
    <row r="1734" ht="15.75" customHeight="1">
      <c r="AU1734" s="5" t="s">
        <v>2589</v>
      </c>
    </row>
    <row r="1735" ht="15.75" customHeight="1">
      <c r="AU1735" s="5" t="s">
        <v>2590</v>
      </c>
    </row>
    <row r="1736" ht="15.75" customHeight="1">
      <c r="AU1736" s="5" t="s">
        <v>2591</v>
      </c>
    </row>
    <row r="1737" ht="15.75" customHeight="1">
      <c r="AU1737" s="5" t="s">
        <v>2592</v>
      </c>
    </row>
    <row r="1738" ht="15.75" customHeight="1">
      <c r="AU1738" s="5" t="s">
        <v>2593</v>
      </c>
    </row>
    <row r="1739" ht="15.75" customHeight="1">
      <c r="AU1739" s="5" t="s">
        <v>2594</v>
      </c>
    </row>
    <row r="1740" ht="15.75" customHeight="1">
      <c r="AU1740" s="5" t="s">
        <v>2595</v>
      </c>
    </row>
    <row r="1741" ht="15.75" customHeight="1">
      <c r="AU1741" s="5" t="s">
        <v>2596</v>
      </c>
    </row>
    <row r="1742" ht="15.75" customHeight="1">
      <c r="AU1742" s="5" t="s">
        <v>2597</v>
      </c>
    </row>
    <row r="1743" ht="15.75" customHeight="1">
      <c r="AU1743" s="5" t="s">
        <v>2598</v>
      </c>
    </row>
    <row r="1744" ht="15.75" customHeight="1">
      <c r="AU1744" s="5" t="s">
        <v>2599</v>
      </c>
    </row>
    <row r="1745" ht="15.75" customHeight="1">
      <c r="AU1745" s="5" t="s">
        <v>2600</v>
      </c>
    </row>
    <row r="1746" ht="15.75" customHeight="1">
      <c r="AU1746" s="5" t="s">
        <v>2601</v>
      </c>
    </row>
    <row r="1747" ht="15.75" customHeight="1">
      <c r="AU1747" s="5" t="s">
        <v>2602</v>
      </c>
    </row>
    <row r="1748" ht="15.75" customHeight="1">
      <c r="AU1748" s="5" t="s">
        <v>2603</v>
      </c>
    </row>
    <row r="1749" ht="15.75" customHeight="1">
      <c r="AU1749" s="5" t="s">
        <v>2604</v>
      </c>
    </row>
    <row r="1750" ht="15.75" customHeight="1">
      <c r="AU1750" s="5" t="s">
        <v>2605</v>
      </c>
    </row>
    <row r="1751" ht="15.75" customHeight="1">
      <c r="AU1751" s="5" t="s">
        <v>2606</v>
      </c>
    </row>
    <row r="1752" ht="15.75" customHeight="1">
      <c r="AU1752" s="5" t="s">
        <v>2607</v>
      </c>
    </row>
    <row r="1753" ht="15.75" customHeight="1">
      <c r="AU1753" s="5" t="s">
        <v>2608</v>
      </c>
    </row>
    <row r="1754" ht="15.75" customHeight="1">
      <c r="AU1754" s="5" t="s">
        <v>2609</v>
      </c>
    </row>
    <row r="1755" ht="15.75" customHeight="1">
      <c r="AU1755" s="5" t="s">
        <v>2610</v>
      </c>
    </row>
    <row r="1756" ht="15.75" customHeight="1">
      <c r="AU1756" s="5" t="s">
        <v>2611</v>
      </c>
    </row>
    <row r="1757" ht="15.75" customHeight="1">
      <c r="AU1757" s="5" t="s">
        <v>2612</v>
      </c>
    </row>
    <row r="1758" ht="15.75" customHeight="1">
      <c r="AU1758" s="5" t="s">
        <v>2613</v>
      </c>
    </row>
    <row r="1759" ht="15.75" customHeight="1">
      <c r="AU1759" s="5" t="s">
        <v>2614</v>
      </c>
    </row>
    <row r="1760" ht="15.75" customHeight="1">
      <c r="AU1760" s="5" t="s">
        <v>2615</v>
      </c>
    </row>
    <row r="1761" ht="15.75" customHeight="1">
      <c r="AU1761" s="5" t="s">
        <v>2616</v>
      </c>
    </row>
    <row r="1762" ht="15.75" customHeight="1">
      <c r="AU1762" s="5" t="s">
        <v>2617</v>
      </c>
    </row>
    <row r="1763" ht="15.75" customHeight="1">
      <c r="AU1763" s="5" t="s">
        <v>2618</v>
      </c>
    </row>
    <row r="1764" ht="15.75" customHeight="1">
      <c r="AU1764" s="5" t="s">
        <v>2619</v>
      </c>
    </row>
    <row r="1765" ht="15.75" customHeight="1">
      <c r="AU1765" s="5" t="s">
        <v>2620</v>
      </c>
    </row>
    <row r="1766" ht="15.75" customHeight="1">
      <c r="AU1766" s="5" t="s">
        <v>2621</v>
      </c>
    </row>
    <row r="1767" ht="15.75" customHeight="1">
      <c r="AU1767" s="5" t="s">
        <v>2622</v>
      </c>
    </row>
    <row r="1768" ht="15.75" customHeight="1">
      <c r="AU1768" s="5" t="s">
        <v>2623</v>
      </c>
    </row>
    <row r="1769" ht="15.75" customHeight="1">
      <c r="AU1769" s="5" t="s">
        <v>2624</v>
      </c>
    </row>
    <row r="1770" ht="15.75" customHeight="1">
      <c r="AU1770" s="5" t="s">
        <v>2625</v>
      </c>
    </row>
    <row r="1771" ht="15.75" customHeight="1">
      <c r="AU1771" s="5" t="s">
        <v>2626</v>
      </c>
    </row>
    <row r="1772" ht="15.75" customHeight="1">
      <c r="AU1772" s="5" t="s">
        <v>2627</v>
      </c>
    </row>
    <row r="1773" ht="15.75" customHeight="1">
      <c r="AU1773" s="5" t="s">
        <v>2628</v>
      </c>
    </row>
    <row r="1774" ht="15.75" customHeight="1">
      <c r="AU1774" s="5" t="s">
        <v>2629</v>
      </c>
    </row>
    <row r="1775" ht="15.75" customHeight="1">
      <c r="AU1775" s="5" t="s">
        <v>2630</v>
      </c>
    </row>
    <row r="1776" ht="15.75" customHeight="1">
      <c r="AU1776" s="5" t="s">
        <v>2631</v>
      </c>
    </row>
    <row r="1777" ht="15.75" customHeight="1">
      <c r="AU1777" s="5" t="s">
        <v>2632</v>
      </c>
    </row>
    <row r="1778" ht="15.75" customHeight="1">
      <c r="AU1778" s="5" t="s">
        <v>2633</v>
      </c>
    </row>
    <row r="1779" ht="15.75" customHeight="1">
      <c r="AU1779" s="5" t="s">
        <v>2634</v>
      </c>
    </row>
    <row r="1780" ht="15.75" customHeight="1">
      <c r="AU1780" s="5" t="s">
        <v>2635</v>
      </c>
    </row>
    <row r="1781" ht="15.75" customHeight="1">
      <c r="AU1781" s="5" t="s">
        <v>2636</v>
      </c>
    </row>
    <row r="1782" ht="15.75" customHeight="1">
      <c r="AU1782" s="5" t="s">
        <v>2637</v>
      </c>
    </row>
    <row r="1783" ht="15.75" customHeight="1">
      <c r="AU1783" s="5" t="s">
        <v>2638</v>
      </c>
    </row>
    <row r="1784" ht="15.75" customHeight="1">
      <c r="AU1784" s="5" t="s">
        <v>2639</v>
      </c>
    </row>
    <row r="1785" ht="15.75" customHeight="1">
      <c r="AU1785" s="5" t="s">
        <v>2640</v>
      </c>
    </row>
    <row r="1786" ht="15.75" customHeight="1">
      <c r="AU1786" s="5" t="s">
        <v>2641</v>
      </c>
    </row>
    <row r="1787" ht="15.75" customHeight="1">
      <c r="AU1787" s="5" t="s">
        <v>2642</v>
      </c>
    </row>
    <row r="1788" ht="15.75" customHeight="1">
      <c r="AU1788" s="5" t="s">
        <v>2643</v>
      </c>
    </row>
    <row r="1789" ht="15.75" customHeight="1">
      <c r="AU1789" s="5" t="s">
        <v>2644</v>
      </c>
    </row>
    <row r="1790" ht="15.75" customHeight="1">
      <c r="AU1790" s="5" t="s">
        <v>2645</v>
      </c>
    </row>
    <row r="1791" ht="15.75" customHeight="1">
      <c r="AU1791" s="5" t="s">
        <v>2646</v>
      </c>
    </row>
    <row r="1792" ht="15.75" customHeight="1">
      <c r="AU1792" s="5" t="s">
        <v>2647</v>
      </c>
    </row>
    <row r="1793" ht="15.75" customHeight="1">
      <c r="AU1793" s="5" t="s">
        <v>2648</v>
      </c>
    </row>
    <row r="1794" ht="15.75" customHeight="1">
      <c r="AU1794" s="5" t="s">
        <v>2649</v>
      </c>
    </row>
    <row r="1795" ht="15.75" customHeight="1">
      <c r="AU1795" s="5" t="s">
        <v>2650</v>
      </c>
    </row>
    <row r="1796" ht="15.75" customHeight="1">
      <c r="AU1796" s="5" t="s">
        <v>2651</v>
      </c>
    </row>
    <row r="1797" ht="15.75" customHeight="1">
      <c r="AU1797" s="5" t="s">
        <v>2652</v>
      </c>
    </row>
    <row r="1798" ht="15.75" customHeight="1">
      <c r="AU1798" s="5" t="s">
        <v>2653</v>
      </c>
    </row>
    <row r="1799" ht="15.75" customHeight="1">
      <c r="AU1799" s="5" t="s">
        <v>2654</v>
      </c>
    </row>
    <row r="1800" ht="15.75" customHeight="1">
      <c r="AU1800" s="5" t="s">
        <v>2655</v>
      </c>
    </row>
    <row r="1801" ht="15.75" customHeight="1">
      <c r="AU1801" s="5" t="s">
        <v>2656</v>
      </c>
    </row>
    <row r="1802" ht="15.75" customHeight="1">
      <c r="AU1802" s="5" t="s">
        <v>2657</v>
      </c>
    </row>
    <row r="1803" ht="15.75" customHeight="1">
      <c r="AU1803" s="5" t="s">
        <v>2658</v>
      </c>
    </row>
    <row r="1804" ht="15.75" customHeight="1">
      <c r="AU1804" s="5" t="s">
        <v>2659</v>
      </c>
    </row>
    <row r="1805" ht="15.75" customHeight="1">
      <c r="AU1805" s="5" t="s">
        <v>2660</v>
      </c>
    </row>
    <row r="1806" ht="15.75" customHeight="1">
      <c r="AU1806" s="5" t="s">
        <v>2661</v>
      </c>
    </row>
    <row r="1807" ht="15.75" customHeight="1">
      <c r="AU1807" s="5" t="s">
        <v>2662</v>
      </c>
    </row>
    <row r="1808" ht="15.75" customHeight="1">
      <c r="AU1808" s="5" t="s">
        <v>2663</v>
      </c>
    </row>
    <row r="1809" ht="15.75" customHeight="1">
      <c r="AU1809" s="5" t="s">
        <v>2664</v>
      </c>
    </row>
    <row r="1810" ht="15.75" customHeight="1">
      <c r="AU1810" s="5" t="s">
        <v>2665</v>
      </c>
    </row>
    <row r="1811" ht="15.75" customHeight="1">
      <c r="AU1811" s="5" t="s">
        <v>2666</v>
      </c>
    </row>
    <row r="1812" ht="15.75" customHeight="1">
      <c r="AU1812" s="5" t="s">
        <v>2667</v>
      </c>
    </row>
    <row r="1813" ht="15.75" customHeight="1">
      <c r="AU1813" s="5" t="s">
        <v>2668</v>
      </c>
    </row>
    <row r="1814" ht="15.75" customHeight="1">
      <c r="AU1814" s="5" t="s">
        <v>2669</v>
      </c>
    </row>
    <row r="1815" ht="15.75" customHeight="1">
      <c r="AU1815" s="5" t="s">
        <v>2670</v>
      </c>
    </row>
    <row r="1816" ht="15.75" customHeight="1">
      <c r="AU1816" s="5" t="s">
        <v>2671</v>
      </c>
    </row>
    <row r="1817" ht="15.75" customHeight="1">
      <c r="AU1817" s="5" t="s">
        <v>2672</v>
      </c>
    </row>
    <row r="1818" ht="15.75" customHeight="1">
      <c r="AU1818" s="5" t="s">
        <v>2673</v>
      </c>
    </row>
    <row r="1819" ht="15.75" customHeight="1">
      <c r="AU1819" s="5" t="s">
        <v>2674</v>
      </c>
    </row>
    <row r="1820" ht="15.75" customHeight="1">
      <c r="AU1820" s="5" t="s">
        <v>2675</v>
      </c>
    </row>
    <row r="1821" ht="15.75" customHeight="1">
      <c r="AU1821" s="5" t="s">
        <v>2676</v>
      </c>
    </row>
    <row r="1822" ht="15.75" customHeight="1">
      <c r="AU1822" s="5" t="s">
        <v>2677</v>
      </c>
    </row>
    <row r="1823" ht="15.75" customHeight="1">
      <c r="AU1823" s="5" t="s">
        <v>2678</v>
      </c>
    </row>
    <row r="1824" ht="15.75" customHeight="1">
      <c r="AU1824" s="5" t="s">
        <v>2679</v>
      </c>
    </row>
    <row r="1825" ht="15.75" customHeight="1">
      <c r="AU1825" s="5" t="s">
        <v>2680</v>
      </c>
    </row>
    <row r="1826" ht="15.75" customHeight="1">
      <c r="AU1826" s="5" t="s">
        <v>2681</v>
      </c>
    </row>
    <row r="1827" ht="15.75" customHeight="1">
      <c r="AU1827" s="5" t="s">
        <v>2682</v>
      </c>
    </row>
    <row r="1828" ht="15.75" customHeight="1">
      <c r="AU1828" s="5" t="s">
        <v>2683</v>
      </c>
    </row>
    <row r="1829" ht="15.75" customHeight="1">
      <c r="AU1829" s="5" t="s">
        <v>2684</v>
      </c>
    </row>
    <row r="1830" ht="15.75" customHeight="1">
      <c r="AU1830" s="5" t="s">
        <v>2685</v>
      </c>
    </row>
    <row r="1831" ht="15.75" customHeight="1">
      <c r="AU1831" s="5" t="s">
        <v>2686</v>
      </c>
    </row>
    <row r="1832" ht="15.75" customHeight="1">
      <c r="AU1832" s="5" t="s">
        <v>2687</v>
      </c>
    </row>
    <row r="1833" ht="15.75" customHeight="1">
      <c r="AU1833" s="5" t="s">
        <v>2688</v>
      </c>
    </row>
    <row r="1834" ht="15.75" customHeight="1">
      <c r="AU1834" s="5" t="s">
        <v>2689</v>
      </c>
    </row>
    <row r="1835" ht="15.75" customHeight="1">
      <c r="AU1835" s="5" t="s">
        <v>2690</v>
      </c>
    </row>
    <row r="1836" ht="15.75" customHeight="1">
      <c r="AU1836" s="5" t="s">
        <v>2691</v>
      </c>
    </row>
    <row r="1837" ht="15.75" customHeight="1">
      <c r="AU1837" s="5" t="s">
        <v>2692</v>
      </c>
    </row>
    <row r="1838" ht="15.75" customHeight="1">
      <c r="AU1838" s="5" t="s">
        <v>2693</v>
      </c>
    </row>
    <row r="1839" ht="15.75" customHeight="1">
      <c r="AU1839" s="5" t="s">
        <v>2694</v>
      </c>
    </row>
    <row r="1840" ht="15.75" customHeight="1">
      <c r="AU1840" s="5" t="s">
        <v>2695</v>
      </c>
    </row>
    <row r="1841" ht="15.75" customHeight="1">
      <c r="AU1841" s="5" t="s">
        <v>2696</v>
      </c>
    </row>
    <row r="1842" ht="15.75" customHeight="1">
      <c r="AU1842" s="5" t="s">
        <v>2697</v>
      </c>
    </row>
    <row r="1843" ht="15.75" customHeight="1">
      <c r="AU1843" s="5" t="s">
        <v>2698</v>
      </c>
    </row>
    <row r="1844" ht="15.75" customHeight="1">
      <c r="AU1844" s="5" t="s">
        <v>2699</v>
      </c>
    </row>
    <row r="1845" ht="15.75" customHeight="1">
      <c r="AU1845" s="5" t="s">
        <v>2700</v>
      </c>
    </row>
    <row r="1846" ht="15.75" customHeight="1">
      <c r="AU1846" s="5" t="s">
        <v>2701</v>
      </c>
    </row>
    <row r="1847" ht="15.75" customHeight="1">
      <c r="AU1847" s="5" t="s">
        <v>2702</v>
      </c>
    </row>
    <row r="1848" ht="15.75" customHeight="1">
      <c r="AU1848" s="5" t="s">
        <v>2703</v>
      </c>
    </row>
    <row r="1849" ht="15.75" customHeight="1">
      <c r="AU1849" s="5" t="s">
        <v>2704</v>
      </c>
    </row>
    <row r="1850" ht="15.75" customHeight="1">
      <c r="AU1850" s="5" t="s">
        <v>2705</v>
      </c>
    </row>
    <row r="1851" ht="15.75" customHeight="1">
      <c r="AU1851" s="5" t="s">
        <v>2706</v>
      </c>
    </row>
    <row r="1852" ht="15.75" customHeight="1">
      <c r="AU1852" s="5" t="s">
        <v>2707</v>
      </c>
    </row>
    <row r="1853" ht="15.75" customHeight="1">
      <c r="AU1853" s="5" t="s">
        <v>2708</v>
      </c>
    </row>
    <row r="1854" ht="15.75" customHeight="1">
      <c r="AU1854" s="5" t="s">
        <v>2709</v>
      </c>
    </row>
    <row r="1855" ht="15.75" customHeight="1">
      <c r="AU1855" s="5" t="s">
        <v>2710</v>
      </c>
    </row>
    <row r="1856" ht="15.75" customHeight="1">
      <c r="AU1856" s="5" t="s">
        <v>2711</v>
      </c>
    </row>
    <row r="1857" ht="15.75" customHeight="1">
      <c r="AU1857" s="5" t="s">
        <v>2712</v>
      </c>
    </row>
    <row r="1858" ht="15.75" customHeight="1">
      <c r="AU1858" s="5" t="s">
        <v>2713</v>
      </c>
    </row>
    <row r="1859" ht="15.75" customHeight="1">
      <c r="AU1859" s="5" t="s">
        <v>2714</v>
      </c>
    </row>
    <row r="1860" ht="15.75" customHeight="1">
      <c r="AU1860" s="5" t="s">
        <v>2715</v>
      </c>
    </row>
    <row r="1861" ht="15.75" customHeight="1">
      <c r="AU1861" s="5" t="s">
        <v>2716</v>
      </c>
    </row>
    <row r="1862" ht="15.75" customHeight="1">
      <c r="AU1862" s="5" t="s">
        <v>2717</v>
      </c>
    </row>
    <row r="1863" ht="15.75" customHeight="1">
      <c r="AU1863" s="5" t="s">
        <v>2718</v>
      </c>
    </row>
    <row r="1864" ht="15.75" customHeight="1">
      <c r="AU1864" s="5" t="s">
        <v>2719</v>
      </c>
    </row>
    <row r="1865" ht="15.75" customHeight="1">
      <c r="AU1865" s="5" t="s">
        <v>2720</v>
      </c>
    </row>
    <row r="1866" ht="15.75" customHeight="1">
      <c r="AU1866" s="5" t="s">
        <v>2721</v>
      </c>
    </row>
    <row r="1867" ht="15.75" customHeight="1">
      <c r="AU1867" s="5" t="s">
        <v>2722</v>
      </c>
    </row>
    <row r="1868" ht="15.75" customHeight="1">
      <c r="AU1868" s="5" t="s">
        <v>2723</v>
      </c>
    </row>
    <row r="1869" ht="15.75" customHeight="1">
      <c r="AU1869" s="5" t="s">
        <v>2724</v>
      </c>
    </row>
    <row r="1870" ht="15.75" customHeight="1">
      <c r="AU1870" s="5" t="s">
        <v>2725</v>
      </c>
    </row>
    <row r="1871" ht="15.75" customHeight="1">
      <c r="AU1871" s="5" t="s">
        <v>2726</v>
      </c>
    </row>
    <row r="1872" ht="15.75" customHeight="1">
      <c r="AU1872" s="5" t="s">
        <v>2727</v>
      </c>
    </row>
    <row r="1873" ht="15.75" customHeight="1">
      <c r="AU1873" s="5" t="s">
        <v>2728</v>
      </c>
    </row>
    <row r="1874" ht="15.75" customHeight="1">
      <c r="AU1874" s="5" t="s">
        <v>2729</v>
      </c>
    </row>
    <row r="1875" ht="15.75" customHeight="1">
      <c r="AU1875" s="5" t="s">
        <v>2730</v>
      </c>
    </row>
    <row r="1876" ht="15.75" customHeight="1">
      <c r="AU1876" s="5" t="s">
        <v>2731</v>
      </c>
    </row>
    <row r="1877" ht="15.75" customHeight="1">
      <c r="AU1877" s="5" t="s">
        <v>2732</v>
      </c>
    </row>
    <row r="1878" ht="15.75" customHeight="1">
      <c r="AU1878" s="5" t="s">
        <v>2733</v>
      </c>
    </row>
    <row r="1879" ht="15.75" customHeight="1">
      <c r="AU1879" s="5" t="s">
        <v>2734</v>
      </c>
    </row>
    <row r="1880" ht="15.75" customHeight="1">
      <c r="AU1880" s="5" t="s">
        <v>2735</v>
      </c>
    </row>
    <row r="1881" ht="15.75" customHeight="1">
      <c r="AU1881" s="5" t="s">
        <v>2736</v>
      </c>
    </row>
    <row r="1882" ht="15.75" customHeight="1">
      <c r="AU1882" s="5" t="s">
        <v>2737</v>
      </c>
    </row>
    <row r="1883" ht="15.75" customHeight="1">
      <c r="AU1883" s="5" t="s">
        <v>2738</v>
      </c>
    </row>
    <row r="1884" ht="15.75" customHeight="1">
      <c r="AU1884" s="5" t="s">
        <v>2739</v>
      </c>
    </row>
    <row r="1885" ht="15.75" customHeight="1">
      <c r="AU1885" s="5" t="s">
        <v>2740</v>
      </c>
    </row>
    <row r="1886" ht="15.75" customHeight="1">
      <c r="AU1886" s="5" t="s">
        <v>2741</v>
      </c>
    </row>
    <row r="1887" ht="15.75" customHeight="1">
      <c r="AU1887" s="5" t="s">
        <v>2742</v>
      </c>
    </row>
    <row r="1888" ht="15.75" customHeight="1">
      <c r="AU1888" s="5" t="s">
        <v>2743</v>
      </c>
    </row>
    <row r="1889" ht="15.75" customHeight="1">
      <c r="AU1889" s="5" t="s">
        <v>2744</v>
      </c>
    </row>
    <row r="1890" ht="15.75" customHeight="1">
      <c r="AU1890" s="5" t="s">
        <v>2745</v>
      </c>
    </row>
    <row r="1891" ht="15.75" customHeight="1">
      <c r="AU1891" s="5" t="s">
        <v>2746</v>
      </c>
    </row>
    <row r="1892" ht="15.75" customHeight="1">
      <c r="AU1892" s="5" t="s">
        <v>2747</v>
      </c>
    </row>
    <row r="1893" ht="15.75" customHeight="1">
      <c r="AU1893" s="5" t="s">
        <v>2748</v>
      </c>
    </row>
    <row r="1894" ht="15.75" customHeight="1">
      <c r="AU1894" s="5" t="s">
        <v>2749</v>
      </c>
    </row>
    <row r="1895" ht="15.75" customHeight="1">
      <c r="AU1895" s="5" t="s">
        <v>2750</v>
      </c>
    </row>
    <row r="1896" ht="15.75" customHeight="1">
      <c r="AU1896" s="5" t="s">
        <v>2751</v>
      </c>
    </row>
    <row r="1897" ht="15.75" customHeight="1">
      <c r="AU1897" s="5" t="s">
        <v>2752</v>
      </c>
    </row>
    <row r="1898" ht="15.75" customHeight="1">
      <c r="AU1898" s="5" t="s">
        <v>2753</v>
      </c>
    </row>
    <row r="1899" ht="15.75" customHeight="1">
      <c r="AU1899" s="5" t="s">
        <v>2754</v>
      </c>
    </row>
    <row r="1900" ht="15.75" customHeight="1">
      <c r="AU1900" s="5" t="s">
        <v>2755</v>
      </c>
    </row>
    <row r="1901" ht="15.75" customHeight="1">
      <c r="AU1901" s="5" t="s">
        <v>2756</v>
      </c>
    </row>
    <row r="1902" ht="15.75" customHeight="1">
      <c r="AU1902" s="5" t="s">
        <v>2757</v>
      </c>
    </row>
    <row r="1903" ht="15.75" customHeight="1">
      <c r="AU1903" s="5" t="s">
        <v>2758</v>
      </c>
    </row>
    <row r="1904" ht="15.75" customHeight="1">
      <c r="AU1904" s="5" t="s">
        <v>2759</v>
      </c>
    </row>
    <row r="1905" ht="15.75" customHeight="1">
      <c r="AU1905" s="5" t="s">
        <v>2760</v>
      </c>
    </row>
    <row r="1906" ht="15.75" customHeight="1">
      <c r="AU1906" s="5" t="s">
        <v>2761</v>
      </c>
    </row>
    <row r="1907" ht="15.75" customHeight="1">
      <c r="AU1907" s="5" t="s">
        <v>2762</v>
      </c>
    </row>
    <row r="1908" ht="15.75" customHeight="1">
      <c r="AU1908" s="5" t="s">
        <v>2763</v>
      </c>
    </row>
    <row r="1909" ht="15.75" customHeight="1">
      <c r="AU1909" s="5" t="s">
        <v>2764</v>
      </c>
    </row>
    <row r="1910" ht="15.75" customHeight="1">
      <c r="AU1910" s="5" t="s">
        <v>2765</v>
      </c>
    </row>
    <row r="1911" ht="15.75" customHeight="1">
      <c r="AU1911" s="5" t="s">
        <v>2766</v>
      </c>
    </row>
    <row r="1912" ht="15.75" customHeight="1">
      <c r="AU1912" s="5" t="s">
        <v>2767</v>
      </c>
    </row>
    <row r="1913" ht="15.75" customHeight="1">
      <c r="AU1913" s="5" t="s">
        <v>2768</v>
      </c>
    </row>
    <row r="1914" ht="15.75" customHeight="1">
      <c r="AU1914" s="5" t="s">
        <v>2769</v>
      </c>
    </row>
    <row r="1915" ht="15.75" customHeight="1">
      <c r="AU1915" s="5" t="s">
        <v>2770</v>
      </c>
    </row>
    <row r="1916" ht="15.75" customHeight="1">
      <c r="AU1916" s="5" t="s">
        <v>2771</v>
      </c>
    </row>
    <row r="1917" ht="15.75" customHeight="1">
      <c r="AU1917" s="5" t="s">
        <v>2772</v>
      </c>
    </row>
    <row r="1918" ht="15.75" customHeight="1">
      <c r="AU1918" s="5" t="s">
        <v>2773</v>
      </c>
    </row>
    <row r="1919" ht="15.75" customHeight="1">
      <c r="AU1919" s="5" t="s">
        <v>2774</v>
      </c>
    </row>
    <row r="1920" ht="15.75" customHeight="1">
      <c r="AU1920" s="5" t="s">
        <v>2775</v>
      </c>
    </row>
    <row r="1921" ht="15.75" customHeight="1">
      <c r="AU1921" s="5" t="s">
        <v>2776</v>
      </c>
    </row>
    <row r="1922" ht="15.75" customHeight="1">
      <c r="AU1922" s="5" t="s">
        <v>2777</v>
      </c>
    </row>
    <row r="1923" ht="15.75" customHeight="1">
      <c r="AU1923" s="5" t="s">
        <v>2778</v>
      </c>
    </row>
    <row r="1924" ht="15.75" customHeight="1">
      <c r="AU1924" s="5" t="s">
        <v>2779</v>
      </c>
    </row>
    <row r="1925" ht="15.75" customHeight="1">
      <c r="AU1925" s="5" t="s">
        <v>2780</v>
      </c>
    </row>
    <row r="1926" ht="15.75" customHeight="1">
      <c r="AU1926" s="5" t="s">
        <v>2781</v>
      </c>
    </row>
    <row r="1927" ht="15.75" customHeight="1">
      <c r="AU1927" s="5" t="s">
        <v>2782</v>
      </c>
    </row>
    <row r="1928" ht="15.75" customHeight="1">
      <c r="AU1928" s="5" t="s">
        <v>2783</v>
      </c>
    </row>
    <row r="1929" ht="15.75" customHeight="1">
      <c r="AU1929" s="5" t="s">
        <v>2784</v>
      </c>
    </row>
    <row r="1930" ht="15.75" customHeight="1">
      <c r="AU1930" s="5" t="s">
        <v>2785</v>
      </c>
    </row>
    <row r="1931" ht="15.75" customHeight="1">
      <c r="AU1931" s="5" t="s">
        <v>2786</v>
      </c>
    </row>
    <row r="1932" ht="15.75" customHeight="1">
      <c r="AU1932" s="5" t="s">
        <v>2787</v>
      </c>
    </row>
    <row r="1933" ht="15.75" customHeight="1">
      <c r="AU1933" s="5" t="s">
        <v>2788</v>
      </c>
    </row>
    <row r="1934" ht="15.75" customHeight="1">
      <c r="AU1934" s="5" t="s">
        <v>2789</v>
      </c>
    </row>
    <row r="1935" ht="15.75" customHeight="1">
      <c r="AU1935" s="5" t="s">
        <v>2790</v>
      </c>
    </row>
    <row r="1936" ht="15.75" customHeight="1">
      <c r="AU1936" s="5" t="s">
        <v>2791</v>
      </c>
    </row>
    <row r="1937" ht="15.75" customHeight="1">
      <c r="AU1937" s="5" t="s">
        <v>2792</v>
      </c>
    </row>
    <row r="1938" ht="15.75" customHeight="1">
      <c r="AU1938" s="5" t="s">
        <v>2793</v>
      </c>
    </row>
    <row r="1939" ht="15.75" customHeight="1">
      <c r="AU1939" s="5" t="s">
        <v>2794</v>
      </c>
    </row>
    <row r="1940" ht="15.75" customHeight="1">
      <c r="AU1940" s="5" t="s">
        <v>2795</v>
      </c>
    </row>
    <row r="1941" ht="15.75" customHeight="1">
      <c r="AU1941" s="5" t="s">
        <v>2796</v>
      </c>
    </row>
    <row r="1942" ht="15.75" customHeight="1">
      <c r="AU1942" s="5" t="s">
        <v>2797</v>
      </c>
    </row>
    <row r="1943" ht="15.75" customHeight="1">
      <c r="AU1943" s="5" t="s">
        <v>2798</v>
      </c>
    </row>
    <row r="1944" ht="15.75" customHeight="1">
      <c r="AU1944" s="5" t="s">
        <v>2799</v>
      </c>
    </row>
    <row r="1945" ht="15.75" customHeight="1">
      <c r="AU1945" s="5" t="s">
        <v>2800</v>
      </c>
    </row>
    <row r="1946" ht="15.75" customHeight="1">
      <c r="AU1946" s="5" t="s">
        <v>2801</v>
      </c>
    </row>
    <row r="1947" ht="15.75" customHeight="1">
      <c r="AU1947" s="5" t="s">
        <v>2802</v>
      </c>
    </row>
    <row r="1948" ht="15.75" customHeight="1">
      <c r="AU1948" s="5" t="s">
        <v>2803</v>
      </c>
    </row>
    <row r="1949" ht="15.75" customHeight="1">
      <c r="AU1949" s="5" t="s">
        <v>2804</v>
      </c>
    </row>
    <row r="1950" ht="15.75" customHeight="1">
      <c r="AU1950" s="5" t="s">
        <v>2805</v>
      </c>
    </row>
    <row r="1951" ht="15.75" customHeight="1">
      <c r="AU1951" s="5" t="s">
        <v>2806</v>
      </c>
    </row>
    <row r="1952" ht="15.75" customHeight="1">
      <c r="AU1952" s="5" t="s">
        <v>2807</v>
      </c>
    </row>
    <row r="1953" ht="15.75" customHeight="1">
      <c r="AU1953" s="5" t="s">
        <v>2808</v>
      </c>
    </row>
    <row r="1954" ht="15.75" customHeight="1">
      <c r="AU1954" s="5" t="s">
        <v>2809</v>
      </c>
    </row>
    <row r="1955" ht="15.75" customHeight="1">
      <c r="AU1955" s="5" t="s">
        <v>2810</v>
      </c>
    </row>
    <row r="1956" ht="15.75" customHeight="1">
      <c r="AU1956" s="5" t="s">
        <v>2811</v>
      </c>
    </row>
    <row r="1957" ht="15.75" customHeight="1">
      <c r="AU1957" s="5" t="s">
        <v>2812</v>
      </c>
    </row>
    <row r="1958" ht="15.75" customHeight="1">
      <c r="AU1958" s="5" t="s">
        <v>2813</v>
      </c>
    </row>
    <row r="1959" ht="15.75" customHeight="1">
      <c r="AU1959" s="5" t="s">
        <v>2814</v>
      </c>
    </row>
    <row r="1960" ht="15.75" customHeight="1">
      <c r="AU1960" s="5" t="s">
        <v>2815</v>
      </c>
    </row>
    <row r="1961" ht="15.75" customHeight="1">
      <c r="AU1961" s="5" t="s">
        <v>2816</v>
      </c>
    </row>
    <row r="1962" ht="15.75" customHeight="1">
      <c r="AU1962" s="5" t="s">
        <v>2817</v>
      </c>
    </row>
    <row r="1963" ht="15.75" customHeight="1">
      <c r="AU1963" s="5" t="s">
        <v>2818</v>
      </c>
    </row>
    <row r="1964" ht="15.75" customHeight="1">
      <c r="AU1964" s="5" t="s">
        <v>2819</v>
      </c>
    </row>
    <row r="1965" ht="15.75" customHeight="1">
      <c r="AU1965" s="5" t="s">
        <v>2820</v>
      </c>
    </row>
    <row r="1966" ht="15.75" customHeight="1">
      <c r="AU1966" s="5" t="s">
        <v>2821</v>
      </c>
    </row>
    <row r="1967" ht="15.75" customHeight="1">
      <c r="AU1967" s="5" t="s">
        <v>2822</v>
      </c>
    </row>
    <row r="1968" ht="15.75" customHeight="1">
      <c r="AU1968" s="5" t="s">
        <v>2823</v>
      </c>
    </row>
    <row r="1969" ht="15.75" customHeight="1">
      <c r="AU1969" s="5" t="s">
        <v>2824</v>
      </c>
    </row>
    <row r="1970" ht="15.75" customHeight="1">
      <c r="AU1970" s="5" t="s">
        <v>2825</v>
      </c>
    </row>
    <row r="1971" ht="15.75" customHeight="1">
      <c r="AU1971" s="5" t="s">
        <v>2826</v>
      </c>
    </row>
    <row r="1972" ht="15.75" customHeight="1">
      <c r="AU1972" s="5" t="s">
        <v>2827</v>
      </c>
    </row>
    <row r="1973" ht="15.75" customHeight="1">
      <c r="AU1973" s="5" t="s">
        <v>2828</v>
      </c>
    </row>
    <row r="1974" ht="15.75" customHeight="1">
      <c r="AU1974" s="5" t="s">
        <v>2829</v>
      </c>
    </row>
    <row r="1975" ht="15.75" customHeight="1">
      <c r="AU1975" s="5" t="s">
        <v>2830</v>
      </c>
    </row>
    <row r="1976" ht="15.75" customHeight="1">
      <c r="AU1976" s="5" t="s">
        <v>2831</v>
      </c>
    </row>
    <row r="1977" ht="15.75" customHeight="1">
      <c r="AU1977" s="5" t="s">
        <v>2832</v>
      </c>
    </row>
    <row r="1978" ht="15.75" customHeight="1">
      <c r="AU1978" s="5" t="s">
        <v>2833</v>
      </c>
    </row>
    <row r="1979" ht="15.75" customHeight="1">
      <c r="AU1979" s="5" t="s">
        <v>2834</v>
      </c>
    </row>
    <row r="1980" ht="15.75" customHeight="1">
      <c r="AU1980" s="5" t="s">
        <v>2835</v>
      </c>
    </row>
    <row r="1981" ht="15.75" customHeight="1">
      <c r="AU1981" s="5" t="s">
        <v>2836</v>
      </c>
    </row>
    <row r="1982" ht="15.75" customHeight="1">
      <c r="AU1982" s="5" t="s">
        <v>2837</v>
      </c>
    </row>
    <row r="1983" ht="15.75" customHeight="1">
      <c r="AU1983" s="5" t="s">
        <v>2838</v>
      </c>
    </row>
    <row r="1984" ht="15.75" customHeight="1">
      <c r="AU1984" s="5" t="s">
        <v>2839</v>
      </c>
    </row>
    <row r="1985" ht="15.75" customHeight="1">
      <c r="AU1985" s="5" t="s">
        <v>2840</v>
      </c>
    </row>
    <row r="1986" ht="15.75" customHeight="1">
      <c r="AU1986" s="5" t="s">
        <v>2841</v>
      </c>
    </row>
    <row r="1987" ht="15.75" customHeight="1">
      <c r="AU1987" s="5" t="s">
        <v>2842</v>
      </c>
    </row>
    <row r="1988" ht="15.75" customHeight="1">
      <c r="AU1988" s="5" t="s">
        <v>2843</v>
      </c>
    </row>
    <row r="1989" ht="15.75" customHeight="1">
      <c r="AU1989" s="5" t="s">
        <v>2844</v>
      </c>
    </row>
    <row r="1990" ht="15.75" customHeight="1">
      <c r="AU1990" s="5" t="s">
        <v>2845</v>
      </c>
    </row>
    <row r="1991" ht="15.75" customHeight="1">
      <c r="AU1991" s="5" t="s">
        <v>2846</v>
      </c>
    </row>
    <row r="1992" ht="15.75" customHeight="1">
      <c r="AU1992" s="5" t="s">
        <v>2847</v>
      </c>
    </row>
    <row r="1993" ht="15.75" customHeight="1">
      <c r="AU1993" s="5" t="s">
        <v>2848</v>
      </c>
    </row>
    <row r="1994" ht="15.75" customHeight="1">
      <c r="AU1994" s="5" t="s">
        <v>2849</v>
      </c>
    </row>
    <row r="1995" ht="15.75" customHeight="1">
      <c r="AU1995" s="5" t="s">
        <v>2850</v>
      </c>
    </row>
    <row r="1996" ht="15.75" customHeight="1">
      <c r="AU1996" s="5" t="s">
        <v>2851</v>
      </c>
    </row>
    <row r="1997" ht="15.75" customHeight="1">
      <c r="AU1997" s="5" t="s">
        <v>2852</v>
      </c>
    </row>
    <row r="1998" ht="15.75" customHeight="1">
      <c r="AU1998" s="5" t="s">
        <v>2853</v>
      </c>
    </row>
    <row r="1999" ht="15.75" customHeight="1">
      <c r="AU1999" s="5" t="s">
        <v>2854</v>
      </c>
    </row>
    <row r="2000" ht="15.75" customHeight="1">
      <c r="AU2000" s="5" t="s">
        <v>2855</v>
      </c>
    </row>
    <row r="2001" ht="15.75" customHeight="1">
      <c r="AU2001" s="5" t="s">
        <v>2856</v>
      </c>
    </row>
    <row r="2002" ht="15.75" customHeight="1">
      <c r="AU2002" s="5" t="s">
        <v>2857</v>
      </c>
    </row>
    <row r="2003" ht="15.75" customHeight="1">
      <c r="AU2003" s="5" t="s">
        <v>2858</v>
      </c>
    </row>
    <row r="2004" ht="15.75" customHeight="1">
      <c r="AU2004" s="5" t="s">
        <v>2859</v>
      </c>
    </row>
    <row r="2005" ht="15.75" customHeight="1">
      <c r="AU2005" s="5" t="s">
        <v>2860</v>
      </c>
    </row>
    <row r="2006" ht="15.75" customHeight="1">
      <c r="AU2006" s="5" t="s">
        <v>2861</v>
      </c>
    </row>
    <row r="2007" ht="15.75" customHeight="1">
      <c r="AU2007" s="5" t="s">
        <v>2862</v>
      </c>
    </row>
    <row r="2008" ht="15.75" customHeight="1">
      <c r="AU2008" s="5" t="s">
        <v>2863</v>
      </c>
    </row>
    <row r="2009" ht="15.75" customHeight="1">
      <c r="AU2009" s="5" t="s">
        <v>2864</v>
      </c>
    </row>
    <row r="2010" ht="15.75" customHeight="1">
      <c r="AU2010" s="5" t="s">
        <v>2865</v>
      </c>
    </row>
    <row r="2011" ht="15.75" customHeight="1">
      <c r="AU2011" s="5" t="s">
        <v>2866</v>
      </c>
    </row>
    <row r="2012" ht="15.75" customHeight="1">
      <c r="AU2012" s="5" t="s">
        <v>2867</v>
      </c>
    </row>
    <row r="2013" ht="15.75" customHeight="1">
      <c r="AU2013" s="5" t="s">
        <v>2868</v>
      </c>
    </row>
    <row r="2014" ht="15.75" customHeight="1">
      <c r="AU2014" s="5" t="s">
        <v>2869</v>
      </c>
    </row>
    <row r="2015" ht="15.75" customHeight="1">
      <c r="AU2015" s="5" t="s">
        <v>2870</v>
      </c>
    </row>
    <row r="2016" ht="15.75" customHeight="1">
      <c r="AU2016" s="5" t="s">
        <v>2871</v>
      </c>
    </row>
    <row r="2017" ht="15.75" customHeight="1">
      <c r="AU2017" s="5" t="s">
        <v>2872</v>
      </c>
    </row>
    <row r="2018" ht="15.75" customHeight="1">
      <c r="AU2018" s="5" t="s">
        <v>2873</v>
      </c>
    </row>
    <row r="2019" ht="15.75" customHeight="1">
      <c r="AU2019" s="5" t="s">
        <v>2874</v>
      </c>
    </row>
    <row r="2020" ht="15.75" customHeight="1">
      <c r="AU2020" s="5" t="s">
        <v>2875</v>
      </c>
    </row>
    <row r="2021" ht="15.75" customHeight="1">
      <c r="AU2021" s="5" t="s">
        <v>2876</v>
      </c>
    </row>
    <row r="2022" ht="15.75" customHeight="1">
      <c r="AU2022" s="5" t="s">
        <v>2877</v>
      </c>
    </row>
    <row r="2023" ht="15.75" customHeight="1">
      <c r="AU2023" s="5" t="s">
        <v>2878</v>
      </c>
    </row>
    <row r="2024" ht="15.75" customHeight="1">
      <c r="AU2024" s="5" t="s">
        <v>2879</v>
      </c>
    </row>
    <row r="2025" ht="15.75" customHeight="1">
      <c r="AU2025" s="5" t="s">
        <v>2880</v>
      </c>
    </row>
    <row r="2026" ht="15.75" customHeight="1">
      <c r="AU2026" s="5" t="s">
        <v>2881</v>
      </c>
    </row>
    <row r="2027" ht="15.75" customHeight="1">
      <c r="AU2027" s="5" t="s">
        <v>2882</v>
      </c>
    </row>
    <row r="2028" ht="15.75" customHeight="1">
      <c r="AU2028" s="5" t="s">
        <v>2883</v>
      </c>
    </row>
    <row r="2029" ht="15.75" customHeight="1">
      <c r="AU2029" s="5" t="s">
        <v>2884</v>
      </c>
    </row>
    <row r="2030" ht="15.75" customHeight="1">
      <c r="AU2030" s="5" t="s">
        <v>2885</v>
      </c>
    </row>
    <row r="2031" ht="15.75" customHeight="1">
      <c r="AU2031" s="5" t="s">
        <v>2886</v>
      </c>
    </row>
    <row r="2032" ht="15.75" customHeight="1">
      <c r="AU2032" s="5" t="s">
        <v>2887</v>
      </c>
    </row>
    <row r="2033" ht="15.75" customHeight="1">
      <c r="AU2033" s="5" t="s">
        <v>2888</v>
      </c>
    </row>
    <row r="2034" ht="15.75" customHeight="1">
      <c r="AU2034" s="5" t="s">
        <v>2889</v>
      </c>
    </row>
    <row r="2035" ht="15.75" customHeight="1">
      <c r="AU2035" s="5" t="s">
        <v>2890</v>
      </c>
    </row>
    <row r="2036" ht="15.75" customHeight="1">
      <c r="AU2036" s="5" t="s">
        <v>2891</v>
      </c>
    </row>
    <row r="2037" ht="15.75" customHeight="1">
      <c r="AU2037" s="5" t="s">
        <v>2892</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5" t="s">
        <v>2893</v>
      </c>
      <c r="B1" s="5" t="s">
        <v>2894</v>
      </c>
      <c r="C1" s="5" t="s">
        <v>2895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EFE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12" width="16.71"/>
    <col customWidth="1" min="13" max="13" width="17.71"/>
    <col customWidth="1" min="14" max="14" width="16.71"/>
    <col customWidth="1" min="15" max="15" width="21.71"/>
    <col customWidth="1" min="16" max="16" width="28.71"/>
    <col customWidth="1" min="17" max="19" width="16.71"/>
    <col customWidth="1" min="20" max="20" width="18.71"/>
    <col customWidth="1" min="21" max="21" width="19.71"/>
    <col customWidth="1" min="22" max="22" width="17.71"/>
    <col customWidth="1" min="23" max="25" width="16.71"/>
    <col customWidth="1" min="26" max="27" width="17.71"/>
    <col customWidth="1" min="28" max="28" width="28.71"/>
    <col customWidth="1" min="29" max="29" width="30.71"/>
    <col customWidth="1" min="30" max="30" width="36.71"/>
    <col customWidth="1" min="31" max="31" width="38.71"/>
    <col customWidth="1" min="32" max="32" width="34.71"/>
    <col customWidth="1" min="33" max="33" width="23.71"/>
    <col customWidth="1" min="34" max="35" width="22.71"/>
    <col customWidth="1" min="36" max="36" width="25.71"/>
    <col customWidth="1" min="37" max="37" width="27.71"/>
    <col customWidth="1" min="38" max="38" width="25.71"/>
    <col customWidth="1" min="39" max="39" width="35.71"/>
    <col customWidth="1" min="40" max="40" width="31.71"/>
    <col customWidth="1" min="41" max="41" width="26.71"/>
    <col customWidth="1" min="42" max="42" width="35.71"/>
    <col customWidth="1" min="43" max="43" width="42.71"/>
    <col customWidth="1" min="44" max="44" width="30.71"/>
    <col customWidth="1" min="45" max="45" width="27.71"/>
    <col customWidth="1" min="46" max="46" width="46.71"/>
    <col customWidth="1" min="47" max="47" width="50.71"/>
    <col customWidth="1" min="48" max="48" width="42.71"/>
    <col customWidth="1" min="49" max="49" width="46.71"/>
    <col customWidth="1" min="50" max="50" width="51.71"/>
    <col customWidth="1" min="51" max="51" width="53.71"/>
    <col customWidth="1" min="52" max="52" width="47.71"/>
    <col customWidth="1" min="53" max="53" width="51.71"/>
    <col customWidth="1" min="54" max="54" width="56.71"/>
    <col customWidth="1" min="55" max="55" width="58.71"/>
    <col customWidth="1" min="56" max="56" width="52.71"/>
    <col customWidth="1" min="57" max="57" width="51.71"/>
    <col customWidth="1" min="58" max="58" width="55.71"/>
    <col customWidth="1" min="59" max="59" width="30.71"/>
    <col customWidth="1" min="60" max="60" width="32.71"/>
    <col customWidth="1" min="61" max="61" width="28.71"/>
    <col customWidth="1" min="62" max="62" width="37.71"/>
    <col customWidth="1" min="63" max="63" width="29.71"/>
    <col customWidth="1" min="64" max="64" width="16.71"/>
    <col customWidth="1" min="65" max="65" width="19.71"/>
    <col customWidth="1" min="66" max="68" width="16.71"/>
    <col customWidth="1" min="69" max="69" width="18.71"/>
    <col customWidth="1" min="70" max="70" width="16.71"/>
    <col customWidth="1" min="71" max="71" width="26.71"/>
    <col customWidth="1" min="72" max="73" width="16.71"/>
    <col customWidth="1" min="74" max="74" width="25.71"/>
    <col customWidth="1" min="75" max="76" width="16.71"/>
    <col customWidth="1" min="77" max="77" width="21.71"/>
    <col customWidth="1" min="78" max="78" width="19.71"/>
  </cols>
  <sheetData>
    <row r="1">
      <c r="A1" s="6" t="s">
        <v>2896</v>
      </c>
      <c r="B1" s="6" t="s">
        <v>2897</v>
      </c>
      <c r="C1" s="6" t="s">
        <v>2898</v>
      </c>
      <c r="D1" s="6" t="s">
        <v>2899</v>
      </c>
      <c r="E1" s="6" t="s">
        <v>9</v>
      </c>
      <c r="F1" s="6" t="s">
        <v>2900</v>
      </c>
      <c r="G1" s="6" t="s">
        <v>2901</v>
      </c>
      <c r="H1" s="6" t="s">
        <v>2902</v>
      </c>
      <c r="I1" s="6" t="s">
        <v>2903</v>
      </c>
      <c r="J1" s="6" t="s">
        <v>2904</v>
      </c>
      <c r="K1" s="6" t="s">
        <v>2905</v>
      </c>
      <c r="L1" s="6" t="s">
        <v>2906</v>
      </c>
      <c r="M1" s="6" t="s">
        <v>10</v>
      </c>
      <c r="N1" s="6" t="s">
        <v>2907</v>
      </c>
      <c r="O1" s="6" t="s">
        <v>11</v>
      </c>
      <c r="P1" s="6" t="s">
        <v>2908</v>
      </c>
      <c r="Q1" s="6" t="s">
        <v>2909</v>
      </c>
      <c r="R1" s="6" t="s">
        <v>12</v>
      </c>
      <c r="S1" s="6" t="s">
        <v>13</v>
      </c>
      <c r="T1" s="6" t="s">
        <v>2910</v>
      </c>
      <c r="U1" s="6" t="s">
        <v>2911</v>
      </c>
      <c r="V1" s="6" t="s">
        <v>2912</v>
      </c>
      <c r="W1" s="6" t="s">
        <v>2913</v>
      </c>
      <c r="X1" s="6" t="s">
        <v>2914</v>
      </c>
      <c r="Y1" s="6" t="s">
        <v>2915</v>
      </c>
      <c r="Z1" s="6" t="s">
        <v>14</v>
      </c>
      <c r="AA1" s="6" t="s">
        <v>2916</v>
      </c>
      <c r="AB1" s="6" t="s">
        <v>15</v>
      </c>
      <c r="AC1" s="6" t="s">
        <v>16</v>
      </c>
      <c r="AD1" s="6" t="s">
        <v>17</v>
      </c>
      <c r="AE1" s="6" t="s">
        <v>18</v>
      </c>
      <c r="AF1" s="6" t="s">
        <v>19</v>
      </c>
      <c r="AG1" s="6" t="s">
        <v>20</v>
      </c>
      <c r="AH1" s="6" t="s">
        <v>21</v>
      </c>
      <c r="AI1" s="6" t="s">
        <v>2917</v>
      </c>
      <c r="AJ1" s="6" t="s">
        <v>22</v>
      </c>
      <c r="AK1" s="6" t="s">
        <v>23</v>
      </c>
      <c r="AL1" s="6" t="s">
        <v>24</v>
      </c>
      <c r="AM1" s="6" t="s">
        <v>25</v>
      </c>
      <c r="AN1" s="6" t="s">
        <v>26</v>
      </c>
      <c r="AO1" s="6" t="s">
        <v>2918</v>
      </c>
      <c r="AP1" s="6" t="s">
        <v>27</v>
      </c>
      <c r="AQ1" s="6" t="s">
        <v>2919</v>
      </c>
      <c r="AR1" s="6" t="s">
        <v>2920</v>
      </c>
      <c r="AS1" s="6" t="s">
        <v>28</v>
      </c>
      <c r="AT1" s="6" t="s">
        <v>29</v>
      </c>
      <c r="AU1" s="6" t="s">
        <v>30</v>
      </c>
      <c r="AV1" s="6" t="s">
        <v>31</v>
      </c>
      <c r="AW1" s="6" t="s">
        <v>32</v>
      </c>
      <c r="AX1" s="6" t="s">
        <v>33</v>
      </c>
      <c r="AY1" s="6" t="s">
        <v>2921</v>
      </c>
      <c r="AZ1" s="6" t="s">
        <v>34</v>
      </c>
      <c r="BA1" s="6" t="s">
        <v>35</v>
      </c>
      <c r="BB1" s="6" t="s">
        <v>36</v>
      </c>
      <c r="BC1" s="6" t="s">
        <v>2922</v>
      </c>
      <c r="BD1" s="6" t="s">
        <v>37</v>
      </c>
      <c r="BE1" s="6" t="s">
        <v>38</v>
      </c>
      <c r="BF1" s="6" t="s">
        <v>39</v>
      </c>
      <c r="BG1" s="6" t="s">
        <v>2923</v>
      </c>
      <c r="BH1" s="6" t="s">
        <v>40</v>
      </c>
      <c r="BI1" s="6" t="s">
        <v>2924</v>
      </c>
      <c r="BJ1" s="6" t="s">
        <v>2925</v>
      </c>
      <c r="BK1" s="6" t="s">
        <v>2926</v>
      </c>
      <c r="BL1" s="6" t="s">
        <v>41</v>
      </c>
      <c r="BM1" s="6" t="s">
        <v>42</v>
      </c>
      <c r="BN1" s="6" t="s">
        <v>2927</v>
      </c>
      <c r="BO1" s="6" t="s">
        <v>43</v>
      </c>
      <c r="BP1" s="6" t="s">
        <v>44</v>
      </c>
      <c r="BQ1" s="6" t="s">
        <v>45</v>
      </c>
      <c r="BR1" s="6" t="s">
        <v>46</v>
      </c>
      <c r="BS1" s="6" t="s">
        <v>47</v>
      </c>
      <c r="BT1" s="6" t="s">
        <v>48</v>
      </c>
      <c r="BU1" s="6" t="s">
        <v>49</v>
      </c>
      <c r="BV1" s="6" t="s">
        <v>50</v>
      </c>
      <c r="BW1" s="6" t="s">
        <v>2928</v>
      </c>
      <c r="BX1" s="6" t="s">
        <v>2929</v>
      </c>
      <c r="BY1" s="6" t="s">
        <v>2930</v>
      </c>
      <c r="BZ1" s="6" t="s">
        <v>2931</v>
      </c>
    </row>
    <row r="2">
      <c r="A2" s="7" t="s">
        <v>2932</v>
      </c>
      <c r="B2" s="7" t="s">
        <v>2933</v>
      </c>
      <c r="C2" s="7" t="s">
        <v>2934</v>
      </c>
      <c r="D2" s="7" t="s">
        <v>2935</v>
      </c>
      <c r="E2" s="7" t="s">
        <v>2936</v>
      </c>
      <c r="F2" s="7" t="s">
        <v>2937</v>
      </c>
      <c r="G2" s="7" t="s">
        <v>2938</v>
      </c>
      <c r="H2" s="7" t="s">
        <v>2939</v>
      </c>
      <c r="I2" s="7" t="s">
        <v>2940</v>
      </c>
      <c r="J2" s="7" t="s">
        <v>2941</v>
      </c>
      <c r="K2" s="7" t="s">
        <v>2942</v>
      </c>
      <c r="L2" s="7" t="s">
        <v>2943</v>
      </c>
      <c r="M2" s="7" t="s">
        <v>2944</v>
      </c>
      <c r="N2" s="7" t="s">
        <v>2945</v>
      </c>
      <c r="O2" s="7" t="s">
        <v>2946</v>
      </c>
      <c r="P2" s="7" t="s">
        <v>2947</v>
      </c>
      <c r="Q2" s="7" t="s">
        <v>2948</v>
      </c>
      <c r="R2" s="7" t="s">
        <v>2949</v>
      </c>
      <c r="S2" s="7" t="s">
        <v>2950</v>
      </c>
      <c r="T2" s="7" t="s">
        <v>2937</v>
      </c>
      <c r="U2" s="7" t="s">
        <v>2938</v>
      </c>
      <c r="V2" s="7" t="s">
        <v>2939</v>
      </c>
      <c r="W2" s="7" t="s">
        <v>2937</v>
      </c>
      <c r="X2" s="7" t="s">
        <v>2938</v>
      </c>
      <c r="Y2" s="7" t="s">
        <v>2939</v>
      </c>
      <c r="Z2" s="7" t="s">
        <v>2951</v>
      </c>
      <c r="AA2" s="7" t="s">
        <v>2952</v>
      </c>
      <c r="AB2" s="7" t="s">
        <v>2953</v>
      </c>
      <c r="AC2" s="7" t="s">
        <v>2954</v>
      </c>
      <c r="AD2" s="7" t="s">
        <v>2955</v>
      </c>
      <c r="AE2" s="7" t="s">
        <v>2956</v>
      </c>
      <c r="AF2" s="7" t="s">
        <v>2957</v>
      </c>
      <c r="AG2" s="7" t="s">
        <v>2958</v>
      </c>
      <c r="AH2" s="7" t="s">
        <v>2951</v>
      </c>
      <c r="AI2" s="7" t="s">
        <v>2952</v>
      </c>
      <c r="AJ2" s="7" t="s">
        <v>2959</v>
      </c>
      <c r="AK2" s="7" t="s">
        <v>2960</v>
      </c>
      <c r="AL2" s="7" t="s">
        <v>2961</v>
      </c>
      <c r="AM2" s="7" t="s">
        <v>2962</v>
      </c>
      <c r="AN2" s="7" t="s">
        <v>2944</v>
      </c>
      <c r="AO2" s="7" t="s">
        <v>2945</v>
      </c>
      <c r="AP2" s="7" t="s">
        <v>2946</v>
      </c>
      <c r="AQ2" s="7" t="s">
        <v>2947</v>
      </c>
      <c r="AR2" s="7" t="s">
        <v>2948</v>
      </c>
      <c r="AS2" s="7" t="s">
        <v>2949</v>
      </c>
      <c r="AT2" s="7" t="s">
        <v>2963</v>
      </c>
      <c r="AU2" s="7" t="s">
        <v>2964</v>
      </c>
      <c r="AV2" s="7" t="s">
        <v>2965</v>
      </c>
      <c r="AW2" s="7" t="s">
        <v>2966</v>
      </c>
      <c r="AX2" s="7" t="s">
        <v>2967</v>
      </c>
      <c r="AY2" s="7" t="s">
        <v>2968</v>
      </c>
      <c r="AZ2" s="7" t="s">
        <v>2969</v>
      </c>
      <c r="BA2" s="7" t="s">
        <v>2970</v>
      </c>
      <c r="BB2" s="7" t="s">
        <v>2967</v>
      </c>
      <c r="BC2" s="7" t="s">
        <v>2968</v>
      </c>
      <c r="BD2" s="7" t="s">
        <v>2971</v>
      </c>
      <c r="BE2" s="7" t="s">
        <v>2972</v>
      </c>
      <c r="BF2" s="7" t="s">
        <v>2973</v>
      </c>
      <c r="BG2" s="7" t="s">
        <v>2974</v>
      </c>
      <c r="BH2" s="7" t="s">
        <v>2975</v>
      </c>
      <c r="BI2" s="7" t="s">
        <v>2976</v>
      </c>
      <c r="BJ2" s="7" t="s">
        <v>2935</v>
      </c>
      <c r="BK2" s="7" t="s">
        <v>2977</v>
      </c>
      <c r="BL2" s="7" t="s">
        <v>2978</v>
      </c>
      <c r="BM2" s="7" t="s">
        <v>2979</v>
      </c>
      <c r="BN2" s="7" t="s">
        <v>2980</v>
      </c>
      <c r="BO2" s="7" t="s">
        <v>2951</v>
      </c>
      <c r="BP2" s="7" t="s">
        <v>2959</v>
      </c>
      <c r="BQ2" s="7" t="s">
        <v>2960</v>
      </c>
      <c r="BR2" s="7" t="s">
        <v>2961</v>
      </c>
      <c r="BS2" s="7" t="s">
        <v>2962</v>
      </c>
      <c r="BT2" s="7" t="s">
        <v>2981</v>
      </c>
      <c r="BU2" s="7" t="s">
        <v>2982</v>
      </c>
      <c r="BV2" s="7" t="s">
        <v>2983</v>
      </c>
      <c r="BW2" s="7" t="s">
        <v>2984</v>
      </c>
      <c r="BX2" s="7" t="s">
        <v>2985</v>
      </c>
      <c r="BY2" s="7" t="s">
        <v>2986</v>
      </c>
      <c r="BZ2" s="7" t="s">
        <v>2987</v>
      </c>
    </row>
    <row r="3" ht="30.0" customHeight="1">
      <c r="A3" s="8" t="s">
        <v>2988</v>
      </c>
      <c r="B3" s="8" t="s">
        <v>2989</v>
      </c>
      <c r="C3" s="8" t="s">
        <v>2990</v>
      </c>
      <c r="D3" s="8" t="s">
        <v>2991</v>
      </c>
      <c r="E3" s="8" t="s">
        <v>2992</v>
      </c>
      <c r="F3" s="8" t="s">
        <v>2993</v>
      </c>
      <c r="G3" s="8" t="s">
        <v>2994</v>
      </c>
      <c r="H3" s="8" t="s">
        <v>2995</v>
      </c>
      <c r="I3" s="8" t="s">
        <v>2996</v>
      </c>
      <c r="J3" s="8" t="s">
        <v>2997</v>
      </c>
      <c r="K3" s="8" t="s">
        <v>2998</v>
      </c>
      <c r="L3" s="8" t="s">
        <v>2999</v>
      </c>
      <c r="M3" s="8" t="s">
        <v>3000</v>
      </c>
      <c r="N3" s="8" t="s">
        <v>3001</v>
      </c>
      <c r="O3" s="8" t="s">
        <v>3002</v>
      </c>
      <c r="P3" s="8" t="s">
        <v>3003</v>
      </c>
      <c r="Q3" s="8" t="s">
        <v>3004</v>
      </c>
      <c r="R3" s="8" t="s">
        <v>3005</v>
      </c>
      <c r="S3" s="8" t="s">
        <v>3006</v>
      </c>
      <c r="T3" s="8" t="s">
        <v>2993</v>
      </c>
      <c r="U3" s="8" t="s">
        <v>2994</v>
      </c>
      <c r="V3" s="8" t="s">
        <v>2995</v>
      </c>
      <c r="W3" s="8" t="s">
        <v>2993</v>
      </c>
      <c r="X3" s="8" t="s">
        <v>2994</v>
      </c>
      <c r="Y3" s="8" t="s">
        <v>2995</v>
      </c>
      <c r="Z3" s="8" t="s">
        <v>3007</v>
      </c>
      <c r="AA3" s="8" t="s">
        <v>3008</v>
      </c>
      <c r="AB3" s="8" t="s">
        <v>3009</v>
      </c>
      <c r="AC3" s="8" t="s">
        <v>3010</v>
      </c>
      <c r="AD3" s="8" t="s">
        <v>3011</v>
      </c>
      <c r="AE3" s="8" t="s">
        <v>3012</v>
      </c>
      <c r="AF3" s="8" t="s">
        <v>3013</v>
      </c>
      <c r="AG3" s="8" t="s">
        <v>3014</v>
      </c>
      <c r="AH3" s="8" t="s">
        <v>3007</v>
      </c>
      <c r="AI3" s="8" t="s">
        <v>3015</v>
      </c>
      <c r="AJ3" s="8" t="s">
        <v>3016</v>
      </c>
      <c r="AK3" s="8" t="s">
        <v>3017</v>
      </c>
      <c r="AL3" s="8" t="s">
        <v>3018</v>
      </c>
      <c r="AM3" s="8" t="s">
        <v>3019</v>
      </c>
      <c r="AN3" s="8" t="s">
        <v>3000</v>
      </c>
      <c r="AO3" s="8" t="s">
        <v>3001</v>
      </c>
      <c r="AP3" s="8" t="s">
        <v>3002</v>
      </c>
      <c r="AQ3" s="8" t="s">
        <v>3003</v>
      </c>
      <c r="AR3" s="8" t="s">
        <v>3004</v>
      </c>
      <c r="AS3" s="8" t="s">
        <v>3005</v>
      </c>
      <c r="AT3" s="8" t="s">
        <v>3020</v>
      </c>
      <c r="AU3" s="8" t="s">
        <v>3021</v>
      </c>
      <c r="AV3" s="8" t="s">
        <v>3022</v>
      </c>
      <c r="AW3" s="8" t="s">
        <v>3023</v>
      </c>
      <c r="AX3" s="8" t="s">
        <v>3024</v>
      </c>
      <c r="AY3" s="8" t="s">
        <v>3025</v>
      </c>
      <c r="AZ3" s="8" t="s">
        <v>3026</v>
      </c>
      <c r="BA3" s="8" t="s">
        <v>3027</v>
      </c>
      <c r="BB3" s="8" t="s">
        <v>3028</v>
      </c>
      <c r="BC3" s="8" t="s">
        <v>3029</v>
      </c>
      <c r="BD3" s="8" t="s">
        <v>3030</v>
      </c>
      <c r="BE3" s="8" t="s">
        <v>3031</v>
      </c>
      <c r="BF3" s="8" t="s">
        <v>3032</v>
      </c>
      <c r="BG3" s="8" t="s">
        <v>3033</v>
      </c>
      <c r="BH3" s="8" t="s">
        <v>3034</v>
      </c>
      <c r="BI3" s="8" t="s">
        <v>3035</v>
      </c>
      <c r="BJ3" s="8" t="s">
        <v>3036</v>
      </c>
      <c r="BK3" s="8" t="s">
        <v>3037</v>
      </c>
      <c r="BL3" s="8" t="s">
        <v>3038</v>
      </c>
      <c r="BM3" s="8" t="s">
        <v>3039</v>
      </c>
      <c r="BN3" s="8" t="s">
        <v>3040</v>
      </c>
      <c r="BO3" s="8" t="s">
        <v>3007</v>
      </c>
      <c r="BP3" s="8" t="s">
        <v>3016</v>
      </c>
      <c r="BQ3" s="8" t="s">
        <v>3017</v>
      </c>
      <c r="BR3" s="8" t="s">
        <v>3018</v>
      </c>
      <c r="BS3" s="8" t="s">
        <v>3019</v>
      </c>
      <c r="BT3" s="8" t="s">
        <v>3041</v>
      </c>
      <c r="BU3" s="8" t="s">
        <v>3042</v>
      </c>
      <c r="BV3" s="8" t="s">
        <v>3043</v>
      </c>
      <c r="BW3" s="8" t="s">
        <v>3044</v>
      </c>
      <c r="BX3" s="8" t="s">
        <v>3045</v>
      </c>
      <c r="BY3" s="8" t="s">
        <v>3046</v>
      </c>
      <c r="BZ3" s="8" t="s">
        <v>3047</v>
      </c>
    </row>
    <row r="4">
      <c r="A4" s="9" t="s">
        <v>3048</v>
      </c>
      <c r="B4" s="9" t="s">
        <v>3049</v>
      </c>
      <c r="C4" s="9" t="s">
        <v>3049</v>
      </c>
      <c r="D4" s="9"/>
      <c r="E4" s="9" t="s">
        <v>3049</v>
      </c>
      <c r="F4" s="9" t="s">
        <v>3049</v>
      </c>
      <c r="G4" s="9"/>
      <c r="H4" s="9"/>
      <c r="I4" s="9"/>
      <c r="J4" s="9"/>
      <c r="K4" s="9"/>
      <c r="L4" s="9"/>
      <c r="M4" s="9"/>
      <c r="N4" s="9"/>
      <c r="O4" s="9"/>
      <c r="P4" s="9"/>
      <c r="Q4" s="9"/>
      <c r="R4" s="9"/>
      <c r="S4" s="9" t="s">
        <v>3049</v>
      </c>
      <c r="T4" s="9" t="s">
        <v>3049</v>
      </c>
      <c r="U4" s="9"/>
      <c r="V4" s="9"/>
      <c r="W4" s="9" t="s">
        <v>3049</v>
      </c>
      <c r="X4" s="9"/>
      <c r="Y4" s="9"/>
      <c r="Z4" s="9" t="s">
        <v>3049</v>
      </c>
      <c r="AA4" s="9"/>
      <c r="AB4" s="9" t="s">
        <v>3049</v>
      </c>
      <c r="AC4" s="9"/>
      <c r="AD4" s="9"/>
      <c r="AE4" s="9"/>
      <c r="AF4" s="9"/>
      <c r="AG4" s="9" t="s">
        <v>3049</v>
      </c>
      <c r="AH4" s="9" t="s">
        <v>3049</v>
      </c>
      <c r="AI4" s="9" t="s">
        <v>3049</v>
      </c>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t="s">
        <v>3049</v>
      </c>
      <c r="BM4" s="9"/>
      <c r="BN4" s="9"/>
      <c r="BO4" s="9"/>
      <c r="BP4" s="9"/>
      <c r="BQ4" s="9"/>
      <c r="BR4" s="9"/>
      <c r="BS4" s="9"/>
      <c r="BT4" s="9"/>
      <c r="BU4" s="9"/>
      <c r="BV4" s="9"/>
      <c r="BW4" s="9" t="s">
        <v>3049</v>
      </c>
      <c r="BX4" s="9" t="s">
        <v>3049</v>
      </c>
      <c r="BY4" s="9" t="s">
        <v>3049</v>
      </c>
      <c r="BZ4" s="9"/>
    </row>
    <row r="5">
      <c r="A5" s="9" t="s">
        <v>3050</v>
      </c>
      <c r="B5" s="9" t="s">
        <v>3051</v>
      </c>
      <c r="C5" s="9" t="s">
        <v>3051</v>
      </c>
      <c r="D5" s="9" t="s">
        <v>3051</v>
      </c>
      <c r="E5" s="9" t="s">
        <v>3051</v>
      </c>
      <c r="F5" s="9" t="s">
        <v>3051</v>
      </c>
      <c r="G5" s="9" t="s">
        <v>3051</v>
      </c>
      <c r="H5" s="9" t="s">
        <v>3051</v>
      </c>
      <c r="I5" s="9" t="s">
        <v>3051</v>
      </c>
      <c r="J5" s="9" t="s">
        <v>3051</v>
      </c>
      <c r="K5" s="9" t="s">
        <v>3051</v>
      </c>
      <c r="L5" s="9" t="s">
        <v>3051</v>
      </c>
      <c r="M5" s="9" t="s">
        <v>3052</v>
      </c>
      <c r="N5" s="9" t="s">
        <v>3052</v>
      </c>
      <c r="O5" s="9" t="s">
        <v>3051</v>
      </c>
      <c r="P5" s="9" t="s">
        <v>3052</v>
      </c>
      <c r="Q5" s="9" t="s">
        <v>3052</v>
      </c>
      <c r="R5" s="9" t="s">
        <v>3051</v>
      </c>
      <c r="S5" s="9" t="s">
        <v>3051</v>
      </c>
      <c r="T5" s="9" t="s">
        <v>3051</v>
      </c>
      <c r="U5" s="9" t="s">
        <v>3051</v>
      </c>
      <c r="V5" s="9" t="s">
        <v>3051</v>
      </c>
      <c r="W5" s="9" t="s">
        <v>3051</v>
      </c>
      <c r="X5" s="9" t="s">
        <v>3051</v>
      </c>
      <c r="Y5" s="9" t="s">
        <v>3051</v>
      </c>
      <c r="Z5" s="9" t="s">
        <v>3051</v>
      </c>
      <c r="AA5" s="9" t="s">
        <v>3051</v>
      </c>
      <c r="AB5" s="9" t="s">
        <v>3051</v>
      </c>
      <c r="AC5" s="9" t="s">
        <v>3051</v>
      </c>
      <c r="AD5" s="9" t="s">
        <v>3051</v>
      </c>
      <c r="AE5" s="9" t="s">
        <v>3051</v>
      </c>
      <c r="AF5" s="9" t="s">
        <v>3051</v>
      </c>
      <c r="AG5" s="9" t="s">
        <v>3051</v>
      </c>
      <c r="AH5" s="9" t="s">
        <v>3051</v>
      </c>
      <c r="AI5" s="9" t="s">
        <v>3051</v>
      </c>
      <c r="AJ5" s="9" t="s">
        <v>3051</v>
      </c>
      <c r="AK5" s="9" t="s">
        <v>3051</v>
      </c>
      <c r="AL5" s="9" t="s">
        <v>3051</v>
      </c>
      <c r="AM5" s="9" t="s">
        <v>3051</v>
      </c>
      <c r="AN5" s="9" t="s">
        <v>3052</v>
      </c>
      <c r="AO5" s="9" t="s">
        <v>3052</v>
      </c>
      <c r="AP5" s="9" t="s">
        <v>3051</v>
      </c>
      <c r="AQ5" s="9" t="s">
        <v>3052</v>
      </c>
      <c r="AR5" s="9" t="s">
        <v>3052</v>
      </c>
      <c r="AS5" s="9" t="s">
        <v>3051</v>
      </c>
      <c r="AT5" s="9" t="s">
        <v>3051</v>
      </c>
      <c r="AU5" s="9" t="s">
        <v>3051</v>
      </c>
      <c r="AV5" s="9" t="s">
        <v>3051</v>
      </c>
      <c r="AW5" s="9" t="s">
        <v>3051</v>
      </c>
      <c r="AX5" s="9" t="s">
        <v>3051</v>
      </c>
      <c r="AY5" s="9" t="s">
        <v>3052</v>
      </c>
      <c r="AZ5" s="9" t="s">
        <v>3051</v>
      </c>
      <c r="BA5" s="9" t="s">
        <v>3051</v>
      </c>
      <c r="BB5" s="9" t="s">
        <v>3051</v>
      </c>
      <c r="BC5" s="9" t="s">
        <v>3052</v>
      </c>
      <c r="BD5" s="9" t="s">
        <v>3051</v>
      </c>
      <c r="BE5" s="9" t="s">
        <v>3051</v>
      </c>
      <c r="BF5" s="9" t="s">
        <v>3051</v>
      </c>
      <c r="BG5" s="9" t="s">
        <v>3051</v>
      </c>
      <c r="BH5" s="9" t="s">
        <v>3051</v>
      </c>
      <c r="BI5" s="9" t="s">
        <v>3051</v>
      </c>
      <c r="BJ5" s="9" t="s">
        <v>3051</v>
      </c>
      <c r="BK5" s="9" t="s">
        <v>3051</v>
      </c>
      <c r="BL5" s="9" t="s">
        <v>3051</v>
      </c>
      <c r="BM5" s="9" t="s">
        <v>3051</v>
      </c>
      <c r="BN5" s="9" t="s">
        <v>3051</v>
      </c>
      <c r="BO5" s="9" t="s">
        <v>3051</v>
      </c>
      <c r="BP5" s="9" t="s">
        <v>3051</v>
      </c>
      <c r="BQ5" s="9" t="s">
        <v>3051</v>
      </c>
      <c r="BR5" s="9" t="s">
        <v>3051</v>
      </c>
      <c r="BS5" s="9" t="s">
        <v>3051</v>
      </c>
      <c r="BT5" s="9" t="s">
        <v>3051</v>
      </c>
      <c r="BU5" s="9" t="s">
        <v>3051</v>
      </c>
      <c r="BV5" s="9" t="s">
        <v>3051</v>
      </c>
      <c r="BW5" s="9" t="s">
        <v>3051</v>
      </c>
      <c r="BX5" s="9" t="s">
        <v>3051</v>
      </c>
      <c r="BY5" s="9" t="s">
        <v>3051</v>
      </c>
      <c r="BZ5" s="9" t="s">
        <v>3051</v>
      </c>
    </row>
    <row r="6" ht="30.0" customHeight="1">
      <c r="A6" s="8" t="s">
        <v>3053</v>
      </c>
      <c r="B6" s="8"/>
      <c r="C6" s="8"/>
      <c r="D6" s="8"/>
      <c r="E6" s="8" t="s">
        <v>3054</v>
      </c>
      <c r="F6" s="8"/>
      <c r="G6" s="8" t="s">
        <v>3055</v>
      </c>
      <c r="H6" s="8" t="s">
        <v>3056</v>
      </c>
      <c r="I6" s="8"/>
      <c r="J6" s="8"/>
      <c r="K6" s="8"/>
      <c r="L6" s="8"/>
      <c r="M6" s="8" t="s">
        <v>3057</v>
      </c>
      <c r="N6" s="8"/>
      <c r="O6" s="8" t="s">
        <v>3058</v>
      </c>
      <c r="P6" s="8"/>
      <c r="Q6" s="8"/>
      <c r="R6" s="8" t="s">
        <v>3059</v>
      </c>
      <c r="S6" s="8"/>
      <c r="T6" s="8"/>
      <c r="U6" s="8" t="s">
        <v>3055</v>
      </c>
      <c r="V6" s="8" t="s">
        <v>3056</v>
      </c>
      <c r="W6" s="8"/>
      <c r="X6" s="8" t="s">
        <v>3055</v>
      </c>
      <c r="Y6" s="8" t="s">
        <v>3056</v>
      </c>
      <c r="Z6" s="8" t="s">
        <v>3060</v>
      </c>
      <c r="AA6" s="8"/>
      <c r="AB6" s="8" t="s">
        <v>3061</v>
      </c>
      <c r="AC6" s="8" t="s">
        <v>3061</v>
      </c>
      <c r="AD6" s="8" t="s">
        <v>3062</v>
      </c>
      <c r="AE6" s="8" t="s">
        <v>3062</v>
      </c>
      <c r="AF6" s="8" t="s">
        <v>3063</v>
      </c>
      <c r="AG6" s="8"/>
      <c r="AH6" s="8" t="s">
        <v>3060</v>
      </c>
      <c r="AI6" s="8"/>
      <c r="AJ6" s="8" t="s">
        <v>3064</v>
      </c>
      <c r="AK6" s="8"/>
      <c r="AL6" s="8"/>
      <c r="AM6" s="8" t="s">
        <v>3065</v>
      </c>
      <c r="AN6" s="8" t="s">
        <v>3057</v>
      </c>
      <c r="AO6" s="8"/>
      <c r="AP6" s="8" t="s">
        <v>3058</v>
      </c>
      <c r="AQ6" s="8"/>
      <c r="AR6" s="8"/>
      <c r="AS6" s="8" t="s">
        <v>3059</v>
      </c>
      <c r="AT6" s="8" t="s">
        <v>3066</v>
      </c>
      <c r="AU6" s="8" t="s">
        <v>3067</v>
      </c>
      <c r="AV6" s="8" t="s">
        <v>3066</v>
      </c>
      <c r="AW6" s="8" t="s">
        <v>3067</v>
      </c>
      <c r="AX6" s="8"/>
      <c r="AY6" s="8"/>
      <c r="AZ6" s="8" t="s">
        <v>3066</v>
      </c>
      <c r="BA6" s="8" t="s">
        <v>3067</v>
      </c>
      <c r="BB6" s="8"/>
      <c r="BC6" s="8"/>
      <c r="BD6" s="8"/>
      <c r="BE6" s="8" t="s">
        <v>3066</v>
      </c>
      <c r="BF6" s="8" t="s">
        <v>3067</v>
      </c>
      <c r="BG6" s="8"/>
      <c r="BH6" s="8"/>
      <c r="BI6" s="8"/>
      <c r="BJ6" s="8"/>
      <c r="BK6" s="8" t="s">
        <v>3056</v>
      </c>
      <c r="BL6" s="8" t="s">
        <v>3061</v>
      </c>
      <c r="BM6" s="8" t="s">
        <v>3062</v>
      </c>
      <c r="BN6" s="8"/>
      <c r="BO6" s="8" t="s">
        <v>3060</v>
      </c>
      <c r="BP6" s="8" t="s">
        <v>3064</v>
      </c>
      <c r="BQ6" s="8"/>
      <c r="BR6" s="8"/>
      <c r="BS6" s="8" t="s">
        <v>3065</v>
      </c>
      <c r="BT6" s="8" t="s">
        <v>3068</v>
      </c>
      <c r="BU6" s="8" t="s">
        <v>3066</v>
      </c>
      <c r="BV6" s="8" t="s">
        <v>3063</v>
      </c>
      <c r="BW6" s="8"/>
      <c r="BX6" s="8"/>
      <c r="BY6" s="8"/>
      <c r="BZ6" s="8" t="s">
        <v>3069</v>
      </c>
    </row>
    <row r="7">
      <c r="A7" s="10" t="s">
        <v>3070</v>
      </c>
      <c r="B7" s="10"/>
      <c r="C7" s="10"/>
      <c r="D7" s="10"/>
      <c r="E7" s="10" t="str">
        <f>HYPERLINK("https://rdl-standard.readthedocs.io/en/dev/reference/codelists/#risk-data-type","risk_data_type")</f>
        <v>risk_data_type</v>
      </c>
      <c r="F7" s="10"/>
      <c r="G7" s="10"/>
      <c r="H7" s="10"/>
      <c r="I7" s="10"/>
      <c r="J7" s="10"/>
      <c r="K7" s="10"/>
      <c r="L7" s="10"/>
      <c r="M7" s="10" t="str">
        <f>HYPERLINK("https://rdl-standard.readthedocs.io/en/dev/reference/codelists/#country","country")</f>
        <v>country</v>
      </c>
      <c r="N7" s="10"/>
      <c r="O7" s="10" t="str">
        <f>HYPERLINK("https://rdl-standard.readthedocs.io/en/dev/reference/codelists/#geometry-type","geometry_type")</f>
        <v>geometry_type</v>
      </c>
      <c r="P7" s="10"/>
      <c r="Q7" s="10"/>
      <c r="R7" s="10" t="str">
        <f>HYPERLINK("https://rdl-standard.readthedocs.io/en/dev/reference/codelists/#spatial-scale","spatial_scale")</f>
        <v>spatial_scale</v>
      </c>
      <c r="S7" s="10" t="str">
        <f>HYPERLINK("https://rdl-standard.readthedocs.io/en/dev/reference/codelists/#license","license")</f>
        <v>license</v>
      </c>
      <c r="T7" s="10"/>
      <c r="U7" s="10"/>
      <c r="V7" s="10"/>
      <c r="W7" s="10"/>
      <c r="X7" s="10"/>
      <c r="Y7" s="10"/>
      <c r="Z7" s="10" t="str">
        <f>HYPERLINK("https://rdl-standard.readthedocs.io/en/dev/reference/codelists/#exposure-category","exposure_category")</f>
        <v>exposure_category</v>
      </c>
      <c r="AA7" s="10"/>
      <c r="AB7" s="10" t="str">
        <f t="shared" ref="AB7:AC7" si="1">HYPERLINK("https://rdl-standard.readthedocs.io/en/dev/reference/codelists/#hazard-type","hazard_type")</f>
        <v>hazard_type</v>
      </c>
      <c r="AC7" s="10" t="str">
        <f t="shared" si="1"/>
        <v>hazard_type</v>
      </c>
      <c r="AD7" s="10" t="str">
        <f t="shared" ref="AD7:AE7" si="2">HYPERLINK("https://rdl-standard.readthedocs.io/en/dev/reference/codelists/#process-type","process_type")</f>
        <v>process_type</v>
      </c>
      <c r="AE7" s="10" t="str">
        <f t="shared" si="2"/>
        <v>process_type</v>
      </c>
      <c r="AF7" s="10" t="str">
        <f>HYPERLINK("https://rdl-standard.readthedocs.io/en/dev/reference/codelists/#analysis-type","analysis_type")</f>
        <v>analysis_type</v>
      </c>
      <c r="AG7" s="10" t="str">
        <f>HYPERLINK("https://rdl-standard.readthedocs.io/en/dev/reference/codelists/#IMT","IMT")</f>
        <v>IMT</v>
      </c>
      <c r="AH7" s="10" t="str">
        <f>HYPERLINK("https://rdl-standard.readthedocs.io/en/dev/reference/codelists/#exposure-category","exposure_category")</f>
        <v>exposure_category</v>
      </c>
      <c r="AI7" s="10"/>
      <c r="AJ7" s="10" t="str">
        <f>HYPERLINK("https://rdl-standard.readthedocs.io/en/dev/reference/codelists/#impact-type","impact_type")</f>
        <v>impact_type</v>
      </c>
      <c r="AK7" s="10" t="str">
        <f>HYPERLINK("https://rdl-standard.readthedocs.io/en/dev/reference/codelists/#impact-metric","impact_metric")</f>
        <v>impact_metric</v>
      </c>
      <c r="AL7" s="10" t="str">
        <f>HYPERLINK("https://rdl-standard.readthedocs.io/en/dev/reference/codelists/#impact-unit","impact_unit")</f>
        <v>impact_unit</v>
      </c>
      <c r="AM7" s="10" t="str">
        <f>HYPERLINK("https://rdl-standard.readthedocs.io/en/dev/reference/codelists/#data-calculation-type","data_calculation_type")</f>
        <v>data_calculation_type</v>
      </c>
      <c r="AN7" s="10" t="str">
        <f>HYPERLINK("https://rdl-standard.readthedocs.io/en/dev/reference/codelists/#country","country")</f>
        <v>country</v>
      </c>
      <c r="AO7" s="10"/>
      <c r="AP7" s="10" t="str">
        <f>HYPERLINK("https://rdl-standard.readthedocs.io/en/dev/reference/codelists/#geometry-type","geometry_type")</f>
        <v>geometry_type</v>
      </c>
      <c r="AQ7" s="10"/>
      <c r="AR7" s="10"/>
      <c r="AS7" s="10" t="str">
        <f>HYPERLINK("https://rdl-standard.readthedocs.io/en/dev/reference/codelists/#spatial-scale","spatial_scale")</f>
        <v>spatial_scale</v>
      </c>
      <c r="AT7" s="10" t="str">
        <f>HYPERLINK("https://rdl-standard.readthedocs.io/en/dev/reference/codelists/#function-approach","function_approach")</f>
        <v>function_approach</v>
      </c>
      <c r="AU7" s="10" t="str">
        <f>HYPERLINK("https://rdl-standard.readthedocs.io/en/dev/reference/codelists/#relationship-type","relationship_type")</f>
        <v>relationship_type</v>
      </c>
      <c r="AV7" s="10" t="str">
        <f>HYPERLINK("https://rdl-standard.readthedocs.io/en/dev/reference/codelists/#function-approach","function_approach")</f>
        <v>function_approach</v>
      </c>
      <c r="AW7" s="10" t="str">
        <f>HYPERLINK("https://rdl-standard.readthedocs.io/en/dev/reference/codelists/#relationship-type","relationship_type")</f>
        <v>relationship_type</v>
      </c>
      <c r="AX7" s="10" t="str">
        <f>HYPERLINK("https://rdl-standard.readthedocs.io/en/dev/reference/codelists/#damage-scale-name","damage_scale_name")</f>
        <v>damage_scale_name</v>
      </c>
      <c r="AY7" s="10"/>
      <c r="AZ7" s="10" t="str">
        <f>HYPERLINK("https://rdl-standard.readthedocs.io/en/dev/reference/codelists/#function-approach","function_approach")</f>
        <v>function_approach</v>
      </c>
      <c r="BA7" s="10" t="str">
        <f>HYPERLINK("https://rdl-standard.readthedocs.io/en/dev/reference/codelists/#relationship-type","relationship_type")</f>
        <v>relationship_type</v>
      </c>
      <c r="BB7" s="10" t="str">
        <f>HYPERLINK("https://rdl-standard.readthedocs.io/en/dev/reference/codelists/#damage-scale-name","damage_scale_name")</f>
        <v>damage_scale_name</v>
      </c>
      <c r="BC7" s="10"/>
      <c r="BD7" s="10" t="str">
        <f>HYPERLINK("https://rdl-standard.readthedocs.io/en/dev/reference/codelists/#engineering-demand-parameter","engineering_demand_parameter")</f>
        <v>engineering_demand_parameter</v>
      </c>
      <c r="BE7" s="10" t="str">
        <f>HYPERLINK("https://rdl-standard.readthedocs.io/en/dev/reference/codelists/#function-approach","function_approach")</f>
        <v>function_approach</v>
      </c>
      <c r="BF7" s="10" t="str">
        <f>HYPERLINK("https://rdl-standard.readthedocs.io/en/dev/reference/codelists/#relationship-type","relationship_type")</f>
        <v>relationship_type</v>
      </c>
      <c r="BG7" s="10"/>
      <c r="BH7" s="10" t="str">
        <f>HYPERLINK("https://rdl-standard.readthedocs.io/en/dev/reference/codelists/#classification-scheme","classification_scheme")</f>
        <v>classification_scheme</v>
      </c>
      <c r="BI7" s="10"/>
      <c r="BJ7" s="10"/>
      <c r="BK7" s="10"/>
      <c r="BL7" s="10" t="str">
        <f>HYPERLINK("https://rdl-standard.readthedocs.io/en/dev/reference/codelists/#hazard-type","hazard_type")</f>
        <v>hazard_type</v>
      </c>
      <c r="BM7" s="10" t="str">
        <f>HYPERLINK("https://rdl-standard.readthedocs.io/en/dev/reference/codelists/#process-type","process_type")</f>
        <v>process_type</v>
      </c>
      <c r="BN7" s="10"/>
      <c r="BO7" s="10" t="str">
        <f>HYPERLINK("https://rdl-standard.readthedocs.io/en/dev/reference/codelists/#exposure-category","exposure_category")</f>
        <v>exposure_category</v>
      </c>
      <c r="BP7" s="10" t="str">
        <f>HYPERLINK("https://rdl-standard.readthedocs.io/en/dev/reference/codelists/#impact-type","impact_type")</f>
        <v>impact_type</v>
      </c>
      <c r="BQ7" s="10" t="str">
        <f>HYPERLINK("https://rdl-standard.readthedocs.io/en/dev/reference/codelists/#impact-metric","impact_metric")</f>
        <v>impact_metric</v>
      </c>
      <c r="BR7" s="10" t="str">
        <f>HYPERLINK("https://rdl-standard.readthedocs.io/en/dev/reference/codelists/#impact-unit","impact_unit")</f>
        <v>impact_unit</v>
      </c>
      <c r="BS7" s="10" t="str">
        <f>HYPERLINK("https://rdl-standard.readthedocs.io/en/dev/reference/codelists/#data-calculation-type","data_calculation_type")</f>
        <v>data_calculation_type</v>
      </c>
      <c r="BT7" s="10" t="str">
        <f>HYPERLINK("https://rdl-standard.readthedocs.io/en/dev/reference/codelists/#loss-type","loss_type")</f>
        <v>loss_type</v>
      </c>
      <c r="BU7" s="10" t="str">
        <f>HYPERLINK("https://rdl-standard.readthedocs.io/en/dev/reference/codelists/#function-approach","function_approach")</f>
        <v>function_approach</v>
      </c>
      <c r="BV7" s="10" t="str">
        <f>HYPERLINK("https://rdl-standard.readthedocs.io/en/dev/reference/codelists/#analysis-type","analysis_type")</f>
        <v>analysis_type</v>
      </c>
      <c r="BW7" s="10"/>
      <c r="BX7" s="10"/>
      <c r="BY7" s="10"/>
      <c r="BZ7" s="10"/>
    </row>
    <row r="8" ht="49.5" customHeight="1">
      <c r="A8" s="11" t="s">
        <v>3071</v>
      </c>
      <c r="B8" s="11"/>
      <c r="C8" s="11"/>
      <c r="D8" s="11"/>
      <c r="E8" s="11"/>
      <c r="F8" s="11"/>
      <c r="G8" s="11"/>
      <c r="H8" s="11"/>
      <c r="I8" s="11"/>
      <c r="J8" s="11"/>
      <c r="K8" s="11"/>
      <c r="L8" s="11"/>
      <c r="M8" s="11" t="s">
        <v>3072</v>
      </c>
      <c r="N8" s="11" t="s">
        <v>3073</v>
      </c>
      <c r="O8" s="11"/>
      <c r="P8" s="11" t="s">
        <v>3073</v>
      </c>
      <c r="Q8" s="11" t="s">
        <v>3073</v>
      </c>
      <c r="R8" s="11"/>
      <c r="S8" s="11"/>
      <c r="T8" s="11"/>
      <c r="U8" s="11"/>
      <c r="V8" s="11"/>
      <c r="W8" s="11"/>
      <c r="X8" s="11"/>
      <c r="Y8" s="11"/>
      <c r="Z8" s="11"/>
      <c r="AA8" s="11"/>
      <c r="AB8" s="11"/>
      <c r="AC8" s="11"/>
      <c r="AD8" s="11"/>
      <c r="AE8" s="11"/>
      <c r="AF8" s="11"/>
      <c r="AG8" s="11"/>
      <c r="AH8" s="11"/>
      <c r="AI8" s="11"/>
      <c r="AJ8" s="11"/>
      <c r="AK8" s="11"/>
      <c r="AL8" s="11"/>
      <c r="AM8" s="11"/>
      <c r="AN8" s="11" t="s">
        <v>3072</v>
      </c>
      <c r="AO8" s="11" t="s">
        <v>3073</v>
      </c>
      <c r="AP8" s="11"/>
      <c r="AQ8" s="11" t="s">
        <v>3073</v>
      </c>
      <c r="AR8" s="11" t="s">
        <v>3073</v>
      </c>
      <c r="AS8" s="11"/>
      <c r="AT8" s="11"/>
      <c r="AU8" s="11"/>
      <c r="AV8" s="11"/>
      <c r="AW8" s="11"/>
      <c r="AX8" s="11"/>
      <c r="AY8" s="11" t="s">
        <v>3073</v>
      </c>
      <c r="AZ8" s="11"/>
      <c r="BA8" s="11"/>
      <c r="BB8" s="11"/>
      <c r="BC8" s="11" t="s">
        <v>3073</v>
      </c>
      <c r="BD8" s="11"/>
      <c r="BE8" s="11"/>
      <c r="BF8" s="11"/>
      <c r="BG8" s="11"/>
      <c r="BH8" s="11"/>
      <c r="BI8" s="11"/>
      <c r="BJ8" s="11"/>
      <c r="BK8" s="11"/>
      <c r="BL8" s="11"/>
      <c r="BM8" s="11"/>
      <c r="BN8" s="11"/>
      <c r="BO8" s="11"/>
      <c r="BP8" s="11"/>
      <c r="BQ8" s="11"/>
      <c r="BR8" s="11"/>
      <c r="BS8" s="11"/>
      <c r="BT8" s="11"/>
      <c r="BU8" s="11"/>
      <c r="BV8" s="11"/>
      <c r="BW8" s="11"/>
      <c r="BX8" s="11"/>
      <c r="BY8" s="11"/>
      <c r="BZ8" s="11"/>
    </row>
    <row r="9">
      <c r="A9" s="12"/>
      <c r="B9" s="13" t="s">
        <v>3074</v>
      </c>
      <c r="C9" s="13" t="s">
        <v>3075</v>
      </c>
      <c r="D9" s="13" t="s">
        <v>3076</v>
      </c>
      <c r="E9" s="13" t="s">
        <v>84</v>
      </c>
      <c r="F9" s="13" t="s">
        <v>3077</v>
      </c>
      <c r="G9" s="13" t="s">
        <v>3078</v>
      </c>
      <c r="H9" s="13" t="s">
        <v>3079</v>
      </c>
      <c r="I9" s="14">
        <v>1.0</v>
      </c>
      <c r="J9" s="13" t="s">
        <v>3080</v>
      </c>
      <c r="K9" s="13" t="s">
        <v>3081</v>
      </c>
      <c r="L9" s="13" t="s">
        <v>3082</v>
      </c>
      <c r="M9" s="13" t="s">
        <v>1005</v>
      </c>
      <c r="N9" s="13" t="s">
        <v>3083</v>
      </c>
      <c r="O9" s="15" t="s">
        <v>86</v>
      </c>
      <c r="P9" s="15" t="s">
        <v>3084</v>
      </c>
      <c r="Q9" s="13" t="s">
        <v>3084</v>
      </c>
      <c r="R9" s="13" t="s">
        <v>87</v>
      </c>
      <c r="S9" s="13" t="s">
        <v>88</v>
      </c>
      <c r="T9" s="13" t="s">
        <v>3085</v>
      </c>
      <c r="U9" s="13" t="s">
        <v>3078</v>
      </c>
      <c r="V9" s="13" t="s">
        <v>3079</v>
      </c>
      <c r="W9" s="13" t="s">
        <v>3085</v>
      </c>
      <c r="X9" s="13" t="s">
        <v>3078</v>
      </c>
      <c r="Y9" s="13" t="s">
        <v>3079</v>
      </c>
      <c r="Z9" s="13" t="s">
        <v>89</v>
      </c>
      <c r="AA9" s="13" t="s">
        <v>3086</v>
      </c>
      <c r="AB9" s="13" t="s">
        <v>90</v>
      </c>
      <c r="AC9" s="13" t="s">
        <v>234</v>
      </c>
      <c r="AD9" s="13" t="s">
        <v>90</v>
      </c>
      <c r="AE9" s="13" t="s">
        <v>90</v>
      </c>
      <c r="AF9" s="13" t="s">
        <v>91</v>
      </c>
      <c r="AG9" s="13" t="s">
        <v>92</v>
      </c>
      <c r="AH9" s="13" t="s">
        <v>89</v>
      </c>
      <c r="AI9" s="13" t="s">
        <v>3086</v>
      </c>
      <c r="AJ9" s="13" t="s">
        <v>93</v>
      </c>
      <c r="AK9" s="13" t="s">
        <v>94</v>
      </c>
      <c r="AL9" s="13" t="s">
        <v>95</v>
      </c>
      <c r="AM9" s="13" t="s">
        <v>96</v>
      </c>
      <c r="AN9" s="13" t="s">
        <v>85</v>
      </c>
      <c r="AO9" s="13" t="s">
        <v>3083</v>
      </c>
      <c r="AP9" s="15" t="s">
        <v>86</v>
      </c>
      <c r="AQ9" s="13" t="s">
        <v>3084</v>
      </c>
      <c r="AR9" s="13" t="s">
        <v>3084</v>
      </c>
      <c r="AS9" s="13" t="s">
        <v>87</v>
      </c>
      <c r="AT9" s="13" t="s">
        <v>97</v>
      </c>
      <c r="AU9" s="13" t="s">
        <v>98</v>
      </c>
      <c r="AV9" s="13" t="s">
        <v>97</v>
      </c>
      <c r="AW9" s="13" t="s">
        <v>98</v>
      </c>
      <c r="AX9" s="13" t="s">
        <v>99</v>
      </c>
      <c r="AY9" s="13" t="s">
        <v>3087</v>
      </c>
      <c r="AZ9" s="13" t="s">
        <v>97</v>
      </c>
      <c r="BA9" s="13" t="s">
        <v>98</v>
      </c>
      <c r="BB9" s="13" t="s">
        <v>99</v>
      </c>
      <c r="BC9" s="13" t="s">
        <v>3087</v>
      </c>
      <c r="BD9" s="13" t="s">
        <v>100</v>
      </c>
      <c r="BE9" s="13" t="s">
        <v>97</v>
      </c>
      <c r="BF9" s="13" t="s">
        <v>98</v>
      </c>
      <c r="BG9" s="13" t="s">
        <v>3082</v>
      </c>
      <c r="BH9" s="13" t="s">
        <v>101</v>
      </c>
      <c r="BI9" s="13" t="s">
        <v>3074</v>
      </c>
      <c r="BJ9" s="13" t="s">
        <v>3088</v>
      </c>
      <c r="BK9" s="13" t="s">
        <v>3079</v>
      </c>
      <c r="BL9" s="13" t="s">
        <v>90</v>
      </c>
      <c r="BM9" s="13" t="s">
        <v>90</v>
      </c>
      <c r="BN9" s="13" t="s">
        <v>3088</v>
      </c>
      <c r="BO9" s="13" t="s">
        <v>89</v>
      </c>
      <c r="BP9" s="13" t="s">
        <v>93</v>
      </c>
      <c r="BQ9" s="13" t="s">
        <v>94</v>
      </c>
      <c r="BR9" s="13" t="s">
        <v>95</v>
      </c>
      <c r="BS9" s="13" t="s">
        <v>96</v>
      </c>
      <c r="BT9" s="13" t="s">
        <v>102</v>
      </c>
      <c r="BU9" s="13" t="s">
        <v>97</v>
      </c>
      <c r="BV9" s="13" t="s">
        <v>91</v>
      </c>
      <c r="BW9" s="13" t="s">
        <v>3074</v>
      </c>
      <c r="BX9" s="13" t="s">
        <v>3074</v>
      </c>
      <c r="BY9" s="13" t="s">
        <v>3074</v>
      </c>
      <c r="BZ9" s="13" t="s">
        <v>3089</v>
      </c>
    </row>
    <row r="10">
      <c r="A10" s="12"/>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row>
    <row r="11">
      <c r="A11" s="12"/>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row>
    <row r="12">
      <c r="A12" s="12"/>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row>
    <row r="13">
      <c r="A13" s="1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row>
    <row r="14">
      <c r="A14" s="12"/>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row>
    <row r="15">
      <c r="A15" s="12"/>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row>
    <row r="16">
      <c r="A16" s="12"/>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row>
    <row r="17">
      <c r="A17" s="12"/>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row>
    <row r="18">
      <c r="A18" s="12"/>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row>
    <row r="19">
      <c r="A19" s="12"/>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row>
    <row r="20">
      <c r="A20" s="12"/>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row>
    <row r="21" ht="15.75" customHeight="1">
      <c r="A21" s="12"/>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row>
    <row r="22" ht="15.75" customHeight="1">
      <c r="A22" s="12"/>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row>
    <row r="23" ht="15.75" customHeight="1">
      <c r="A23" s="12"/>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row>
    <row r="24" ht="15.75" customHeight="1">
      <c r="A24" s="12"/>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row>
    <row r="25" ht="15.75" customHeight="1">
      <c r="A25" s="12"/>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row>
    <row r="26" ht="15.75" customHeight="1">
      <c r="A26" s="12"/>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row>
    <row r="27" ht="15.75" customHeight="1">
      <c r="A27" s="12"/>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row>
    <row r="28" ht="15.75" customHeight="1">
      <c r="A28" s="12"/>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row>
    <row r="29" ht="15.75" customHeight="1">
      <c r="A29" s="12"/>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row>
    <row r="30" ht="15.75" customHeight="1">
      <c r="A30" s="12"/>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row>
    <row r="31" ht="15.75" customHeight="1">
      <c r="A31" s="12"/>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row>
    <row r="32" ht="15.75" customHeight="1">
      <c r="A32" s="12"/>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row>
    <row r="33" ht="15.75" customHeight="1">
      <c r="A33" s="12"/>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row>
    <row r="34" ht="15.75" customHeight="1">
      <c r="A34" s="12"/>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row>
    <row r="35" ht="15.75" customHeight="1">
      <c r="A35" s="12"/>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row>
    <row r="36" ht="15.75" customHeight="1">
      <c r="A36" s="12"/>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row>
    <row r="37" ht="15.75" customHeight="1">
      <c r="A37" s="12"/>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row>
    <row r="38" ht="15.75" customHeight="1">
      <c r="A38" s="12"/>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row>
    <row r="39" ht="15.75" customHeight="1">
      <c r="A39" s="12"/>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row>
    <row r="40" ht="15.75" customHeight="1">
      <c r="A40" s="12"/>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row>
    <row r="41" ht="15.75" customHeight="1">
      <c r="A41" s="12"/>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row>
    <row r="42" ht="15.75" customHeight="1">
      <c r="A42" s="12"/>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row>
    <row r="43" ht="15.75" customHeight="1">
      <c r="A43" s="12"/>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row>
    <row r="44" ht="15.75" customHeight="1">
      <c r="A44" s="12"/>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row>
    <row r="45" ht="15.75" customHeight="1">
      <c r="A45" s="12"/>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row>
    <row r="46" ht="15.75" customHeight="1">
      <c r="A46" s="12"/>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row>
    <row r="47" ht="15.75" customHeight="1">
      <c r="A47" s="12"/>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row>
    <row r="48" ht="15.75" customHeight="1">
      <c r="A48" s="12"/>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row>
    <row r="49" ht="15.75" customHeight="1">
      <c r="A49" s="12"/>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row>
    <row r="50" ht="15.75" customHeight="1">
      <c r="A50" s="12"/>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row>
    <row r="51" ht="15.75" customHeight="1">
      <c r="A51" s="12"/>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row>
    <row r="52" ht="15.75" customHeight="1">
      <c r="A52" s="12"/>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row>
    <row r="53" ht="15.75" customHeight="1">
      <c r="A53" s="12"/>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row>
    <row r="54" ht="15.75" customHeight="1">
      <c r="A54" s="12"/>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row>
    <row r="55" ht="15.75" customHeight="1">
      <c r="A55" s="12"/>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row>
    <row r="56" ht="15.75" customHeight="1">
      <c r="A56" s="12"/>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row>
    <row r="57" ht="15.75" customHeight="1">
      <c r="A57" s="12"/>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row>
    <row r="58" ht="15.75" customHeight="1">
      <c r="A58" s="12"/>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row>
    <row r="59" ht="15.75" customHeight="1">
      <c r="A59" s="12"/>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row>
    <row r="60" ht="15.75" customHeight="1">
      <c r="A60" s="12"/>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row>
    <row r="61" ht="15.75" customHeight="1">
      <c r="A61" s="12"/>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row>
    <row r="62" ht="15.75" customHeight="1">
      <c r="A62" s="12"/>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row>
    <row r="63" ht="15.75" customHeight="1">
      <c r="A63" s="12"/>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row>
    <row r="64" ht="15.75" customHeight="1">
      <c r="A64" s="12"/>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row>
    <row r="65" ht="15.75" customHeight="1">
      <c r="A65" s="12"/>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row>
    <row r="66" ht="15.75" customHeight="1">
      <c r="A66" s="12"/>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row>
    <row r="67" ht="15.75" customHeight="1">
      <c r="A67" s="12"/>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row>
    <row r="68" ht="15.75" customHeight="1">
      <c r="A68" s="12"/>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row>
    <row r="69" ht="15.75" customHeight="1">
      <c r="A69" s="12"/>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row>
    <row r="70" ht="15.75" customHeight="1">
      <c r="A70" s="12"/>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row>
    <row r="71" ht="15.75" customHeight="1">
      <c r="A71" s="12"/>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row>
    <row r="72" ht="15.75" customHeight="1">
      <c r="A72" s="12"/>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row>
    <row r="73" ht="15.75" customHeight="1">
      <c r="A73" s="12"/>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row>
    <row r="74" ht="15.75" customHeight="1">
      <c r="A74" s="12"/>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row>
    <row r="75" ht="15.75" customHeight="1">
      <c r="A75" s="12"/>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row>
    <row r="76" ht="15.75" customHeight="1">
      <c r="A76" s="12"/>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row>
    <row r="77" ht="15.75" customHeight="1">
      <c r="A77" s="12"/>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row>
    <row r="78" ht="15.75" customHeight="1">
      <c r="A78" s="12"/>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row>
    <row r="79" ht="15.75" customHeight="1">
      <c r="A79" s="12"/>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row>
    <row r="80" ht="15.75" customHeight="1">
      <c r="A80" s="12"/>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row>
    <row r="81" ht="15.75" customHeight="1">
      <c r="A81" s="12"/>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row>
    <row r="82" ht="15.75" customHeight="1">
      <c r="A82" s="12"/>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row>
    <row r="83" ht="15.75" customHeight="1">
      <c r="A83" s="12"/>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row>
    <row r="84" ht="15.75" customHeight="1">
      <c r="A84" s="12"/>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row>
    <row r="85" ht="15.75" customHeight="1">
      <c r="A85" s="12"/>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row>
    <row r="86" ht="15.75" customHeight="1">
      <c r="A86" s="12"/>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row>
    <row r="87" ht="15.75" customHeight="1">
      <c r="A87" s="12"/>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row>
    <row r="88" ht="15.75" customHeight="1">
      <c r="A88" s="12"/>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row>
    <row r="89" ht="15.75" customHeight="1">
      <c r="A89" s="12"/>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row>
    <row r="90" ht="15.75" customHeight="1">
      <c r="A90" s="12"/>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row>
    <row r="91" ht="15.75" customHeight="1">
      <c r="A91" s="12"/>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row>
    <row r="92" ht="15.75" customHeight="1">
      <c r="A92" s="12"/>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row>
    <row r="93" ht="15.75" customHeight="1">
      <c r="A93" s="12"/>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row>
    <row r="94" ht="15.75" customHeight="1">
      <c r="A94" s="12"/>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row>
    <row r="95" ht="15.75" customHeight="1">
      <c r="A95" s="12"/>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row>
    <row r="96" ht="15.75" customHeight="1">
      <c r="A96" s="12"/>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row>
    <row r="97" ht="15.75" customHeight="1">
      <c r="A97" s="12"/>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row>
    <row r="98" ht="15.75" customHeight="1">
      <c r="A98" s="12"/>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row>
    <row r="99" ht="15.75" customHeight="1">
      <c r="A99" s="12"/>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row>
    <row r="100" ht="15.75" customHeight="1">
      <c r="A100" s="12"/>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row>
    <row r="101" ht="15.75" customHeight="1">
      <c r="A101" s="12"/>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row>
    <row r="102" ht="15.75" customHeight="1">
      <c r="A102" s="1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row>
    <row r="103" ht="15.75" customHeight="1">
      <c r="A103" s="12"/>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row>
    <row r="104" ht="15.75" customHeight="1">
      <c r="A104" s="12"/>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row>
    <row r="105" ht="15.75" customHeight="1">
      <c r="A105" s="12"/>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row>
    <row r="106" ht="15.75" customHeight="1">
      <c r="A106" s="12"/>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row>
    <row r="107" ht="15.75" customHeight="1">
      <c r="A107" s="12"/>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row>
    <row r="108" ht="15.75" customHeight="1">
      <c r="A108" s="12"/>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row>
    <row r="109" ht="15.75" customHeight="1">
      <c r="A109" s="12"/>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row>
    <row r="110" ht="15.75" customHeight="1">
      <c r="A110" s="12"/>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row>
    <row r="111" ht="15.75" customHeight="1">
      <c r="A111" s="12"/>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row>
    <row r="112" ht="15.75" customHeight="1">
      <c r="A112" s="12"/>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row>
    <row r="113" ht="15.75" customHeight="1">
      <c r="A113" s="12"/>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row>
    <row r="114" ht="15.75" customHeight="1">
      <c r="A114" s="12"/>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row>
    <row r="115" ht="15.75" customHeight="1">
      <c r="A115" s="12"/>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row>
    <row r="116" ht="15.75" customHeight="1">
      <c r="A116" s="12"/>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row>
    <row r="117" ht="15.75" customHeight="1">
      <c r="A117" s="12"/>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row>
    <row r="118" ht="15.75" customHeight="1">
      <c r="A118" s="12"/>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row>
    <row r="119" ht="15.75" customHeight="1">
      <c r="A119" s="12"/>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row>
    <row r="120" ht="15.75" customHeight="1">
      <c r="A120" s="12"/>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row>
    <row r="121" ht="15.75" customHeight="1">
      <c r="A121" s="12"/>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row>
    <row r="122" ht="15.75" customHeight="1">
      <c r="A122" s="12"/>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row>
    <row r="123" ht="15.75" customHeight="1">
      <c r="A123" s="12"/>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row>
    <row r="124" ht="15.75" customHeight="1">
      <c r="A124" s="12"/>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row>
    <row r="125" ht="15.75" customHeight="1">
      <c r="A125" s="12"/>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row>
    <row r="126" ht="15.75" customHeight="1">
      <c r="A126" s="12"/>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row>
    <row r="127" ht="15.75" customHeight="1">
      <c r="A127" s="12"/>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row>
    <row r="128" ht="15.75" customHeight="1">
      <c r="A128" s="12"/>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row>
    <row r="129" ht="15.75" customHeight="1">
      <c r="A129" s="12"/>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row>
    <row r="130" ht="15.75" customHeight="1">
      <c r="A130" s="12"/>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row>
    <row r="131" ht="15.75" customHeight="1">
      <c r="A131" s="12"/>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row>
    <row r="132" ht="15.75" customHeight="1">
      <c r="A132" s="12"/>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row>
    <row r="133" ht="15.75" customHeight="1">
      <c r="A133" s="12"/>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row>
    <row r="134" ht="15.75" customHeight="1">
      <c r="A134" s="12"/>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row>
    <row r="135" ht="15.75" customHeight="1">
      <c r="A135" s="12"/>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row>
    <row r="136" ht="15.75" customHeight="1">
      <c r="A136" s="12"/>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row>
    <row r="137" ht="15.75" customHeight="1">
      <c r="A137" s="12"/>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row>
    <row r="138" ht="15.75" customHeight="1">
      <c r="A138" s="12"/>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row>
    <row r="139" ht="15.75" customHeight="1">
      <c r="A139" s="12"/>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row>
    <row r="140" ht="15.75" customHeight="1">
      <c r="A140" s="12"/>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row>
    <row r="141" ht="15.75" customHeight="1">
      <c r="A141" s="12"/>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row>
    <row r="142" ht="15.75" customHeight="1">
      <c r="A142" s="12"/>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row>
    <row r="143" ht="15.75" customHeight="1">
      <c r="A143" s="12"/>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row>
    <row r="144" ht="15.75" customHeight="1">
      <c r="A144" s="12"/>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row>
    <row r="145" ht="15.75" customHeight="1">
      <c r="A145" s="12"/>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row>
    <row r="146" ht="15.75" customHeight="1">
      <c r="A146" s="12"/>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row>
    <row r="147" ht="15.75" customHeight="1">
      <c r="A147" s="12"/>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row>
    <row r="148" ht="15.75" customHeight="1">
      <c r="A148" s="12"/>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row>
    <row r="149" ht="15.75" customHeight="1">
      <c r="A149" s="12"/>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row>
    <row r="150" ht="15.75" customHeight="1">
      <c r="A150" s="12"/>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row>
    <row r="151" ht="15.75" customHeight="1">
      <c r="A151" s="12"/>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row>
    <row r="152" ht="15.75" customHeight="1">
      <c r="A152" s="12"/>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row>
    <row r="153" ht="15.75" customHeight="1">
      <c r="A153" s="12"/>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row>
    <row r="154" ht="15.75" customHeight="1">
      <c r="A154" s="12"/>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row>
    <row r="155" ht="15.75" customHeight="1">
      <c r="A155" s="12"/>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row>
    <row r="156" ht="15.75" customHeight="1">
      <c r="A156" s="12"/>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row>
    <row r="157" ht="15.75" customHeight="1">
      <c r="A157" s="12"/>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row>
    <row r="158" ht="15.75" customHeight="1">
      <c r="A158" s="12"/>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row>
    <row r="159" ht="15.75" customHeight="1">
      <c r="A159" s="12"/>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row>
    <row r="160" ht="15.75" customHeight="1">
      <c r="A160" s="12"/>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row>
    <row r="161" ht="15.75" customHeight="1">
      <c r="A161" s="12"/>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row>
    <row r="162" ht="15.75" customHeight="1">
      <c r="A162" s="12"/>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row>
    <row r="163" ht="15.75" customHeight="1">
      <c r="A163" s="12"/>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row>
    <row r="164" ht="15.75" customHeight="1">
      <c r="A164" s="12"/>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row>
    <row r="165" ht="15.75" customHeight="1">
      <c r="A165" s="12"/>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row>
    <row r="166" ht="15.75" customHeight="1">
      <c r="A166" s="12"/>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row>
    <row r="167" ht="15.75" customHeight="1">
      <c r="A167" s="12"/>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row>
    <row r="168" ht="15.75" customHeight="1">
      <c r="A168" s="12"/>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row>
    <row r="169" ht="15.75" customHeight="1">
      <c r="A169" s="12"/>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row>
    <row r="170" ht="15.75" customHeight="1">
      <c r="A170" s="12"/>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row>
    <row r="171" ht="15.75" customHeight="1">
      <c r="A171" s="12"/>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row>
    <row r="172" ht="15.75" customHeight="1">
      <c r="A172" s="12"/>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row>
    <row r="173" ht="15.75" customHeight="1">
      <c r="A173" s="12"/>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row>
    <row r="174" ht="15.75" customHeight="1">
      <c r="A174" s="12"/>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row>
    <row r="175" ht="15.75" customHeight="1">
      <c r="A175" s="12"/>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row>
    <row r="176" ht="15.75" customHeight="1">
      <c r="A176" s="12"/>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row>
    <row r="177" ht="15.75" customHeight="1">
      <c r="A177" s="12"/>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row>
    <row r="178" ht="15.75" customHeight="1">
      <c r="A178" s="12"/>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row>
    <row r="179" ht="15.75" customHeight="1">
      <c r="A179" s="12"/>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row>
    <row r="180" ht="15.75" customHeight="1">
      <c r="A180" s="12"/>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row>
    <row r="181" ht="15.75" customHeight="1">
      <c r="A181" s="12"/>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row>
    <row r="182" ht="15.75" customHeight="1">
      <c r="A182" s="12"/>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row>
    <row r="183" ht="15.75" customHeight="1">
      <c r="A183" s="12"/>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row>
    <row r="184" ht="15.75" customHeight="1">
      <c r="A184" s="12"/>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row>
    <row r="185" ht="15.75" customHeight="1">
      <c r="A185" s="12"/>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row>
    <row r="186" ht="15.75" customHeight="1">
      <c r="A186" s="12"/>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row>
    <row r="187" ht="15.75" customHeight="1">
      <c r="A187" s="12"/>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row>
    <row r="188" ht="15.75" customHeight="1">
      <c r="A188" s="12"/>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row>
    <row r="189" ht="15.75" customHeight="1">
      <c r="A189" s="12"/>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row>
    <row r="190" ht="15.75" customHeight="1">
      <c r="A190" s="12"/>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row>
    <row r="191" ht="15.75" customHeight="1">
      <c r="A191" s="12"/>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row>
    <row r="192" ht="15.75" customHeight="1">
      <c r="A192" s="12"/>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row>
    <row r="193" ht="15.75" customHeight="1">
      <c r="A193" s="12"/>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row>
    <row r="194" ht="15.75" customHeight="1">
      <c r="A194" s="12"/>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row>
    <row r="195" ht="15.75" customHeight="1">
      <c r="A195" s="12"/>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row>
    <row r="196" ht="15.75" customHeight="1">
      <c r="A196" s="12"/>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row>
    <row r="197" ht="15.75" customHeight="1">
      <c r="A197" s="12"/>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row>
    <row r="198" ht="15.75" customHeight="1">
      <c r="A198" s="12"/>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row>
    <row r="199" ht="15.75" customHeight="1">
      <c r="A199" s="12"/>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row>
    <row r="200" ht="15.75" customHeight="1">
      <c r="A200" s="12"/>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row>
    <row r="201" ht="15.75" customHeight="1">
      <c r="A201" s="12"/>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row>
    <row r="202" ht="15.75" customHeight="1">
      <c r="A202" s="12"/>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row>
    <row r="203" ht="15.75" customHeight="1">
      <c r="A203" s="12"/>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row>
    <row r="204" ht="15.75" customHeight="1">
      <c r="A204" s="12"/>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row>
    <row r="205" ht="15.75" customHeight="1">
      <c r="A205" s="12"/>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row>
    <row r="206" ht="15.75" customHeight="1">
      <c r="A206" s="12"/>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row>
    <row r="207" ht="15.75" customHeight="1">
      <c r="A207" s="12"/>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row>
    <row r="208" ht="15.75" customHeight="1">
      <c r="A208" s="12"/>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row>
    <row r="209" ht="15.75" customHeight="1">
      <c r="A209" s="12"/>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row>
    <row r="210" ht="15.75" customHeight="1">
      <c r="A210" s="12"/>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row>
    <row r="211" ht="15.75" customHeight="1">
      <c r="A211" s="12"/>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row>
    <row r="212" ht="15.75" customHeight="1">
      <c r="A212" s="12"/>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row>
    <row r="213" ht="15.75" customHeight="1">
      <c r="A213" s="12"/>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row>
    <row r="214" ht="15.75" customHeight="1">
      <c r="A214" s="12"/>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row>
    <row r="215" ht="15.75" customHeight="1">
      <c r="A215" s="12"/>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row>
    <row r="216" ht="15.75" customHeight="1">
      <c r="A216" s="12"/>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row>
    <row r="217" ht="15.75" customHeight="1">
      <c r="A217" s="12"/>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row>
    <row r="218" ht="15.75" customHeight="1">
      <c r="A218" s="12"/>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row>
    <row r="219" ht="15.75" customHeight="1">
      <c r="A219" s="12"/>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row>
    <row r="220" ht="15.75" customHeight="1">
      <c r="A220" s="12"/>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row>
    <row r="221" ht="15.75" customHeight="1">
      <c r="A221" s="12"/>
      <c r="E221" s="5"/>
      <c r="M221" s="5"/>
      <c r="O221" s="5"/>
      <c r="R221" s="5"/>
      <c r="S221" s="5"/>
      <c r="Z221" s="5"/>
      <c r="AB221" s="5"/>
      <c r="AC221" s="5"/>
      <c r="AD221" s="5"/>
      <c r="AE221" s="5"/>
      <c r="AF221" s="5"/>
      <c r="AG221" s="5"/>
      <c r="AH221" s="5"/>
      <c r="AJ221" s="5"/>
      <c r="AK221" s="5"/>
      <c r="AL221" s="5"/>
      <c r="AM221" s="5"/>
      <c r="AN221" s="5"/>
      <c r="AP221" s="5"/>
      <c r="AS221" s="5"/>
      <c r="AT221" s="5"/>
      <c r="AU221" s="5"/>
      <c r="AV221" s="5"/>
      <c r="AW221" s="5"/>
      <c r="AX221" s="5"/>
      <c r="AZ221" s="5"/>
      <c r="BA221" s="5"/>
      <c r="BB221" s="5"/>
      <c r="BD221" s="5"/>
      <c r="BE221" s="5"/>
      <c r="BF221" s="5"/>
      <c r="BH221" s="5"/>
      <c r="BL221" s="5"/>
      <c r="BM221" s="5"/>
      <c r="BO221" s="5"/>
      <c r="BP221" s="5"/>
      <c r="BQ221" s="5"/>
      <c r="BR221" s="5"/>
      <c r="BS221" s="5"/>
      <c r="BT221" s="5"/>
      <c r="BU221" s="5"/>
      <c r="BV221" s="5"/>
    </row>
    <row r="222" ht="15.75" customHeight="1">
      <c r="A222" s="12"/>
      <c r="E222" s="5"/>
      <c r="M222" s="5"/>
      <c r="O222" s="5"/>
      <c r="R222" s="5"/>
      <c r="S222" s="5"/>
      <c r="Z222" s="5"/>
      <c r="AB222" s="5"/>
      <c r="AC222" s="5"/>
      <c r="AD222" s="5"/>
      <c r="AE222" s="5"/>
      <c r="AF222" s="5"/>
      <c r="AG222" s="5"/>
      <c r="AH222" s="5"/>
      <c r="AJ222" s="5"/>
      <c r="AK222" s="5"/>
      <c r="AL222" s="5"/>
      <c r="AM222" s="5"/>
      <c r="AN222" s="5"/>
      <c r="AP222" s="5"/>
      <c r="AS222" s="5"/>
      <c r="AT222" s="5"/>
      <c r="AU222" s="5"/>
      <c r="AV222" s="5"/>
      <c r="AW222" s="5"/>
      <c r="AX222" s="5"/>
      <c r="AZ222" s="5"/>
      <c r="BA222" s="5"/>
      <c r="BB222" s="5"/>
      <c r="BD222" s="5"/>
      <c r="BE222" s="5"/>
      <c r="BF222" s="5"/>
      <c r="BH222" s="5"/>
      <c r="BL222" s="5"/>
      <c r="BM222" s="5"/>
      <c r="BO222" s="5"/>
      <c r="BP222" s="5"/>
      <c r="BQ222" s="5"/>
      <c r="BR222" s="5"/>
      <c r="BS222" s="5"/>
      <c r="BT222" s="5"/>
      <c r="BU222" s="5"/>
      <c r="BV222" s="5"/>
    </row>
    <row r="223" ht="15.75" customHeight="1">
      <c r="A223" s="12"/>
      <c r="E223" s="5"/>
      <c r="M223" s="5"/>
      <c r="O223" s="5"/>
      <c r="R223" s="5"/>
      <c r="S223" s="5"/>
      <c r="Z223" s="5"/>
      <c r="AB223" s="5"/>
      <c r="AC223" s="5"/>
      <c r="AD223" s="5"/>
      <c r="AE223" s="5"/>
      <c r="AF223" s="5"/>
      <c r="AG223" s="5"/>
      <c r="AH223" s="5"/>
      <c r="AJ223" s="5"/>
      <c r="AK223" s="5"/>
      <c r="AL223" s="5"/>
      <c r="AM223" s="5"/>
      <c r="AN223" s="5"/>
      <c r="AP223" s="5"/>
      <c r="AS223" s="5"/>
      <c r="AT223" s="5"/>
      <c r="AU223" s="5"/>
      <c r="AV223" s="5"/>
      <c r="AW223" s="5"/>
      <c r="AX223" s="5"/>
      <c r="AZ223" s="5"/>
      <c r="BA223" s="5"/>
      <c r="BB223" s="5"/>
      <c r="BD223" s="5"/>
      <c r="BE223" s="5"/>
      <c r="BF223" s="5"/>
      <c r="BH223" s="5"/>
      <c r="BL223" s="5"/>
      <c r="BM223" s="5"/>
      <c r="BO223" s="5"/>
      <c r="BP223" s="5"/>
      <c r="BQ223" s="5"/>
      <c r="BR223" s="5"/>
      <c r="BS223" s="5"/>
      <c r="BT223" s="5"/>
      <c r="BU223" s="5"/>
      <c r="BV223" s="5"/>
    </row>
    <row r="224" ht="15.75" customHeight="1">
      <c r="A224" s="12"/>
      <c r="E224" s="5"/>
      <c r="M224" s="5"/>
      <c r="O224" s="5"/>
      <c r="R224" s="5"/>
      <c r="S224" s="5"/>
      <c r="Z224" s="5"/>
      <c r="AB224" s="5"/>
      <c r="AC224" s="5"/>
      <c r="AD224" s="5"/>
      <c r="AE224" s="5"/>
      <c r="AF224" s="5"/>
      <c r="AG224" s="5"/>
      <c r="AH224" s="5"/>
      <c r="AJ224" s="5"/>
      <c r="AK224" s="5"/>
      <c r="AL224" s="5"/>
      <c r="AM224" s="5"/>
      <c r="AN224" s="5"/>
      <c r="AP224" s="5"/>
      <c r="AS224" s="5"/>
      <c r="AT224" s="5"/>
      <c r="AU224" s="5"/>
      <c r="AV224" s="5"/>
      <c r="AW224" s="5"/>
      <c r="AX224" s="5"/>
      <c r="AZ224" s="5"/>
      <c r="BA224" s="5"/>
      <c r="BB224" s="5"/>
      <c r="BD224" s="5"/>
      <c r="BE224" s="5"/>
      <c r="BF224" s="5"/>
      <c r="BH224" s="5"/>
      <c r="BL224" s="5"/>
      <c r="BM224" s="5"/>
      <c r="BO224" s="5"/>
      <c r="BP224" s="5"/>
      <c r="BQ224" s="5"/>
      <c r="BR224" s="5"/>
      <c r="BS224" s="5"/>
      <c r="BT224" s="5"/>
      <c r="BU224" s="5"/>
      <c r="BV224" s="5"/>
    </row>
    <row r="225" ht="15.75" customHeight="1">
      <c r="A225" s="12"/>
      <c r="E225" s="5"/>
      <c r="M225" s="5"/>
      <c r="O225" s="5"/>
      <c r="R225" s="5"/>
      <c r="S225" s="5"/>
      <c r="Z225" s="5"/>
      <c r="AB225" s="5"/>
      <c r="AC225" s="5"/>
      <c r="AD225" s="5"/>
      <c r="AE225" s="5"/>
      <c r="AF225" s="5"/>
      <c r="AG225" s="5"/>
      <c r="AH225" s="5"/>
      <c r="AJ225" s="5"/>
      <c r="AK225" s="5"/>
      <c r="AL225" s="5"/>
      <c r="AM225" s="5"/>
      <c r="AN225" s="5"/>
      <c r="AP225" s="5"/>
      <c r="AS225" s="5"/>
      <c r="AT225" s="5"/>
      <c r="AU225" s="5"/>
      <c r="AV225" s="5"/>
      <c r="AW225" s="5"/>
      <c r="AX225" s="5"/>
      <c r="AZ225" s="5"/>
      <c r="BA225" s="5"/>
      <c r="BB225" s="5"/>
      <c r="BD225" s="5"/>
      <c r="BE225" s="5"/>
      <c r="BF225" s="5"/>
      <c r="BH225" s="5"/>
      <c r="BL225" s="5"/>
      <c r="BM225" s="5"/>
      <c r="BO225" s="5"/>
      <c r="BP225" s="5"/>
      <c r="BQ225" s="5"/>
      <c r="BR225" s="5"/>
      <c r="BS225" s="5"/>
      <c r="BT225" s="5"/>
      <c r="BU225" s="5"/>
      <c r="BV225" s="5"/>
    </row>
    <row r="226" ht="15.75" customHeight="1">
      <c r="A226" s="12"/>
      <c r="E226" s="5"/>
      <c r="M226" s="5"/>
      <c r="O226" s="5"/>
      <c r="R226" s="5"/>
      <c r="S226" s="5"/>
      <c r="Z226" s="5"/>
      <c r="AB226" s="5"/>
      <c r="AC226" s="5"/>
      <c r="AD226" s="5"/>
      <c r="AE226" s="5"/>
      <c r="AF226" s="5"/>
      <c r="AG226" s="5"/>
      <c r="AH226" s="5"/>
      <c r="AJ226" s="5"/>
      <c r="AK226" s="5"/>
      <c r="AL226" s="5"/>
      <c r="AM226" s="5"/>
      <c r="AN226" s="5"/>
      <c r="AP226" s="5"/>
      <c r="AS226" s="5"/>
      <c r="AT226" s="5"/>
      <c r="AU226" s="5"/>
      <c r="AV226" s="5"/>
      <c r="AW226" s="5"/>
      <c r="AX226" s="5"/>
      <c r="AZ226" s="5"/>
      <c r="BA226" s="5"/>
      <c r="BB226" s="5"/>
      <c r="BD226" s="5"/>
      <c r="BE226" s="5"/>
      <c r="BF226" s="5"/>
      <c r="BH226" s="5"/>
      <c r="BL226" s="5"/>
      <c r="BM226" s="5"/>
      <c r="BO226" s="5"/>
      <c r="BP226" s="5"/>
      <c r="BQ226" s="5"/>
      <c r="BR226" s="5"/>
      <c r="BS226" s="5"/>
      <c r="BT226" s="5"/>
      <c r="BU226" s="5"/>
      <c r="BV226" s="5"/>
    </row>
    <row r="227" ht="15.75" customHeight="1">
      <c r="A227" s="12"/>
      <c r="E227" s="5"/>
      <c r="M227" s="5"/>
      <c r="O227" s="5"/>
      <c r="R227" s="5"/>
      <c r="S227" s="5"/>
      <c r="Z227" s="5"/>
      <c r="AB227" s="5"/>
      <c r="AC227" s="5"/>
      <c r="AD227" s="5"/>
      <c r="AE227" s="5"/>
      <c r="AF227" s="5"/>
      <c r="AG227" s="5"/>
      <c r="AH227" s="5"/>
      <c r="AJ227" s="5"/>
      <c r="AK227" s="5"/>
      <c r="AL227" s="5"/>
      <c r="AM227" s="5"/>
      <c r="AN227" s="5"/>
      <c r="AP227" s="5"/>
      <c r="AS227" s="5"/>
      <c r="AT227" s="5"/>
      <c r="AU227" s="5"/>
      <c r="AV227" s="5"/>
      <c r="AW227" s="5"/>
      <c r="AX227" s="5"/>
      <c r="AZ227" s="5"/>
      <c r="BA227" s="5"/>
      <c r="BB227" s="5"/>
      <c r="BD227" s="5"/>
      <c r="BE227" s="5"/>
      <c r="BF227" s="5"/>
      <c r="BH227" s="5"/>
      <c r="BL227" s="5"/>
      <c r="BM227" s="5"/>
      <c r="BO227" s="5"/>
      <c r="BP227" s="5"/>
      <c r="BQ227" s="5"/>
      <c r="BR227" s="5"/>
      <c r="BS227" s="5"/>
      <c r="BT227" s="5"/>
      <c r="BU227" s="5"/>
      <c r="BV227" s="5"/>
    </row>
    <row r="228" ht="15.75" customHeight="1">
      <c r="A228" s="12"/>
      <c r="E228" s="5"/>
      <c r="M228" s="5"/>
      <c r="O228" s="5"/>
      <c r="R228" s="5"/>
      <c r="S228" s="5"/>
      <c r="Z228" s="5"/>
      <c r="AB228" s="5"/>
      <c r="AC228" s="5"/>
      <c r="AD228" s="5"/>
      <c r="AE228" s="5"/>
      <c r="AF228" s="5"/>
      <c r="AG228" s="5"/>
      <c r="AH228" s="5"/>
      <c r="AJ228" s="5"/>
      <c r="AK228" s="5"/>
      <c r="AL228" s="5"/>
      <c r="AM228" s="5"/>
      <c r="AN228" s="5"/>
      <c r="AP228" s="5"/>
      <c r="AS228" s="5"/>
      <c r="AT228" s="5"/>
      <c r="AU228" s="5"/>
      <c r="AV228" s="5"/>
      <c r="AW228" s="5"/>
      <c r="AX228" s="5"/>
      <c r="AZ228" s="5"/>
      <c r="BA228" s="5"/>
      <c r="BB228" s="5"/>
      <c r="BD228" s="5"/>
      <c r="BE228" s="5"/>
      <c r="BF228" s="5"/>
      <c r="BH228" s="5"/>
      <c r="BL228" s="5"/>
      <c r="BM228" s="5"/>
      <c r="BO228" s="5"/>
      <c r="BP228" s="5"/>
      <c r="BQ228" s="5"/>
      <c r="BR228" s="5"/>
      <c r="BS228" s="5"/>
      <c r="BT228" s="5"/>
      <c r="BU228" s="5"/>
      <c r="BV228" s="5"/>
    </row>
    <row r="229" ht="15.75" customHeight="1">
      <c r="A229" s="12"/>
      <c r="E229" s="5"/>
      <c r="M229" s="5"/>
      <c r="O229" s="5"/>
      <c r="R229" s="5"/>
      <c r="S229" s="5"/>
      <c r="Z229" s="5"/>
      <c r="AB229" s="5"/>
      <c r="AC229" s="5"/>
      <c r="AD229" s="5"/>
      <c r="AE229" s="5"/>
      <c r="AF229" s="5"/>
      <c r="AG229" s="5"/>
      <c r="AH229" s="5"/>
      <c r="AJ229" s="5"/>
      <c r="AK229" s="5"/>
      <c r="AL229" s="5"/>
      <c r="AM229" s="5"/>
      <c r="AN229" s="5"/>
      <c r="AP229" s="5"/>
      <c r="AS229" s="5"/>
      <c r="AT229" s="5"/>
      <c r="AU229" s="5"/>
      <c r="AV229" s="5"/>
      <c r="AW229" s="5"/>
      <c r="AX229" s="5"/>
      <c r="AZ229" s="5"/>
      <c r="BA229" s="5"/>
      <c r="BB229" s="5"/>
      <c r="BD229" s="5"/>
      <c r="BE229" s="5"/>
      <c r="BF229" s="5"/>
      <c r="BH229" s="5"/>
      <c r="BL229" s="5"/>
      <c r="BM229" s="5"/>
      <c r="BO229" s="5"/>
      <c r="BP229" s="5"/>
      <c r="BQ229" s="5"/>
      <c r="BR229" s="5"/>
      <c r="BS229" s="5"/>
      <c r="BT229" s="5"/>
      <c r="BU229" s="5"/>
      <c r="BV229" s="5"/>
    </row>
    <row r="230" ht="15.75" customHeight="1">
      <c r="A230" s="12"/>
      <c r="E230" s="5"/>
      <c r="M230" s="5"/>
      <c r="O230" s="5"/>
      <c r="R230" s="5"/>
      <c r="S230" s="5"/>
      <c r="Z230" s="5"/>
      <c r="AB230" s="5"/>
      <c r="AC230" s="5"/>
      <c r="AD230" s="5"/>
      <c r="AE230" s="5"/>
      <c r="AF230" s="5"/>
      <c r="AG230" s="5"/>
      <c r="AH230" s="5"/>
      <c r="AJ230" s="5"/>
      <c r="AK230" s="5"/>
      <c r="AL230" s="5"/>
      <c r="AM230" s="5"/>
      <c r="AN230" s="5"/>
      <c r="AP230" s="5"/>
      <c r="AS230" s="5"/>
      <c r="AT230" s="5"/>
      <c r="AU230" s="5"/>
      <c r="AV230" s="5"/>
      <c r="AW230" s="5"/>
      <c r="AX230" s="5"/>
      <c r="AZ230" s="5"/>
      <c r="BA230" s="5"/>
      <c r="BB230" s="5"/>
      <c r="BD230" s="5"/>
      <c r="BE230" s="5"/>
      <c r="BF230" s="5"/>
      <c r="BH230" s="5"/>
      <c r="BL230" s="5"/>
      <c r="BM230" s="5"/>
      <c r="BO230" s="5"/>
      <c r="BP230" s="5"/>
      <c r="BQ230" s="5"/>
      <c r="BR230" s="5"/>
      <c r="BS230" s="5"/>
      <c r="BT230" s="5"/>
      <c r="BU230" s="5"/>
      <c r="BV230" s="5"/>
    </row>
    <row r="231" ht="15.75" customHeight="1">
      <c r="A231" s="12"/>
      <c r="E231" s="5"/>
      <c r="M231" s="5"/>
      <c r="O231" s="5"/>
      <c r="R231" s="5"/>
      <c r="S231" s="5"/>
      <c r="Z231" s="5"/>
      <c r="AB231" s="5"/>
      <c r="AC231" s="5"/>
      <c r="AD231" s="5"/>
      <c r="AE231" s="5"/>
      <c r="AF231" s="5"/>
      <c r="AG231" s="5"/>
      <c r="AH231" s="5"/>
      <c r="AJ231" s="5"/>
      <c r="AK231" s="5"/>
      <c r="AL231" s="5"/>
      <c r="AM231" s="5"/>
      <c r="AN231" s="5"/>
      <c r="AP231" s="5"/>
      <c r="AS231" s="5"/>
      <c r="AT231" s="5"/>
      <c r="AU231" s="5"/>
      <c r="AV231" s="5"/>
      <c r="AW231" s="5"/>
      <c r="AX231" s="5"/>
      <c r="AZ231" s="5"/>
      <c r="BA231" s="5"/>
      <c r="BB231" s="5"/>
      <c r="BD231" s="5"/>
      <c r="BE231" s="5"/>
      <c r="BF231" s="5"/>
      <c r="BH231" s="5"/>
      <c r="BL231" s="5"/>
      <c r="BM231" s="5"/>
      <c r="BO231" s="5"/>
      <c r="BP231" s="5"/>
      <c r="BQ231" s="5"/>
      <c r="BR231" s="5"/>
      <c r="BS231" s="5"/>
      <c r="BT231" s="5"/>
      <c r="BU231" s="5"/>
      <c r="BV231" s="5"/>
    </row>
    <row r="232" ht="15.75" customHeight="1">
      <c r="A232" s="12"/>
      <c r="E232" s="5"/>
      <c r="M232" s="5"/>
      <c r="O232" s="5"/>
      <c r="R232" s="5"/>
      <c r="S232" s="5"/>
      <c r="Z232" s="5"/>
      <c r="AB232" s="5"/>
      <c r="AC232" s="5"/>
      <c r="AD232" s="5"/>
      <c r="AE232" s="5"/>
      <c r="AF232" s="5"/>
      <c r="AG232" s="5"/>
      <c r="AH232" s="5"/>
      <c r="AJ232" s="5"/>
      <c r="AK232" s="5"/>
      <c r="AL232" s="5"/>
      <c r="AM232" s="5"/>
      <c r="AN232" s="5"/>
      <c r="AP232" s="5"/>
      <c r="AS232" s="5"/>
      <c r="AT232" s="5"/>
      <c r="AU232" s="5"/>
      <c r="AV232" s="5"/>
      <c r="AW232" s="5"/>
      <c r="AX232" s="5"/>
      <c r="AZ232" s="5"/>
      <c r="BA232" s="5"/>
      <c r="BB232" s="5"/>
      <c r="BD232" s="5"/>
      <c r="BE232" s="5"/>
      <c r="BF232" s="5"/>
      <c r="BH232" s="5"/>
      <c r="BL232" s="5"/>
      <c r="BM232" s="5"/>
      <c r="BO232" s="5"/>
      <c r="BP232" s="5"/>
      <c r="BQ232" s="5"/>
      <c r="BR232" s="5"/>
      <c r="BS232" s="5"/>
      <c r="BT232" s="5"/>
      <c r="BU232" s="5"/>
      <c r="BV232" s="5"/>
    </row>
    <row r="233" ht="15.75" customHeight="1">
      <c r="A233" s="12"/>
      <c r="E233" s="5"/>
      <c r="M233" s="5"/>
      <c r="O233" s="5"/>
      <c r="R233" s="5"/>
      <c r="S233" s="5"/>
      <c r="Z233" s="5"/>
      <c r="AB233" s="5"/>
      <c r="AC233" s="5"/>
      <c r="AD233" s="5"/>
      <c r="AE233" s="5"/>
      <c r="AF233" s="5"/>
      <c r="AG233" s="5"/>
      <c r="AH233" s="5"/>
      <c r="AJ233" s="5"/>
      <c r="AK233" s="5"/>
      <c r="AL233" s="5"/>
      <c r="AM233" s="5"/>
      <c r="AN233" s="5"/>
      <c r="AP233" s="5"/>
      <c r="AS233" s="5"/>
      <c r="AT233" s="5"/>
      <c r="AU233" s="5"/>
      <c r="AV233" s="5"/>
      <c r="AW233" s="5"/>
      <c r="AX233" s="5"/>
      <c r="AZ233" s="5"/>
      <c r="BA233" s="5"/>
      <c r="BB233" s="5"/>
      <c r="BD233" s="5"/>
      <c r="BE233" s="5"/>
      <c r="BF233" s="5"/>
      <c r="BH233" s="5"/>
      <c r="BL233" s="5"/>
      <c r="BM233" s="5"/>
      <c r="BO233" s="5"/>
      <c r="BP233" s="5"/>
      <c r="BQ233" s="5"/>
      <c r="BR233" s="5"/>
      <c r="BS233" s="5"/>
      <c r="BT233" s="5"/>
      <c r="BU233" s="5"/>
      <c r="BV233" s="5"/>
    </row>
    <row r="234" ht="15.75" customHeight="1">
      <c r="A234" s="12"/>
      <c r="E234" s="5"/>
      <c r="M234" s="5"/>
      <c r="O234" s="5"/>
      <c r="R234" s="5"/>
      <c r="S234" s="5"/>
      <c r="Z234" s="5"/>
      <c r="AB234" s="5"/>
      <c r="AC234" s="5"/>
      <c r="AD234" s="5"/>
      <c r="AE234" s="5"/>
      <c r="AF234" s="5"/>
      <c r="AG234" s="5"/>
      <c r="AH234" s="5"/>
      <c r="AJ234" s="5"/>
      <c r="AK234" s="5"/>
      <c r="AL234" s="5"/>
      <c r="AM234" s="5"/>
      <c r="AN234" s="5"/>
      <c r="AP234" s="5"/>
      <c r="AS234" s="5"/>
      <c r="AT234" s="5"/>
      <c r="AU234" s="5"/>
      <c r="AV234" s="5"/>
      <c r="AW234" s="5"/>
      <c r="AX234" s="5"/>
      <c r="AZ234" s="5"/>
      <c r="BA234" s="5"/>
      <c r="BB234" s="5"/>
      <c r="BD234" s="5"/>
      <c r="BE234" s="5"/>
      <c r="BF234" s="5"/>
      <c r="BH234" s="5"/>
      <c r="BL234" s="5"/>
      <c r="BM234" s="5"/>
      <c r="BO234" s="5"/>
      <c r="BP234" s="5"/>
      <c r="BQ234" s="5"/>
      <c r="BR234" s="5"/>
      <c r="BS234" s="5"/>
      <c r="BT234" s="5"/>
      <c r="BU234" s="5"/>
      <c r="BV234" s="5"/>
    </row>
    <row r="235" ht="15.75" customHeight="1">
      <c r="A235" s="12"/>
      <c r="E235" s="5"/>
      <c r="M235" s="5"/>
      <c r="O235" s="5"/>
      <c r="R235" s="5"/>
      <c r="S235" s="5"/>
      <c r="Z235" s="5"/>
      <c r="AB235" s="5"/>
      <c r="AC235" s="5"/>
      <c r="AD235" s="5"/>
      <c r="AE235" s="5"/>
      <c r="AF235" s="5"/>
      <c r="AG235" s="5"/>
      <c r="AH235" s="5"/>
      <c r="AJ235" s="5"/>
      <c r="AK235" s="5"/>
      <c r="AL235" s="5"/>
      <c r="AM235" s="5"/>
      <c r="AN235" s="5"/>
      <c r="AP235" s="5"/>
      <c r="AS235" s="5"/>
      <c r="AT235" s="5"/>
      <c r="AU235" s="5"/>
      <c r="AV235" s="5"/>
      <c r="AW235" s="5"/>
      <c r="AX235" s="5"/>
      <c r="AZ235" s="5"/>
      <c r="BA235" s="5"/>
      <c r="BB235" s="5"/>
      <c r="BD235" s="5"/>
      <c r="BE235" s="5"/>
      <c r="BF235" s="5"/>
      <c r="BH235" s="5"/>
      <c r="BL235" s="5"/>
      <c r="BM235" s="5"/>
      <c r="BO235" s="5"/>
      <c r="BP235" s="5"/>
      <c r="BQ235" s="5"/>
      <c r="BR235" s="5"/>
      <c r="BS235" s="5"/>
      <c r="BT235" s="5"/>
      <c r="BU235" s="5"/>
      <c r="BV235" s="5"/>
    </row>
    <row r="236" ht="15.75" customHeight="1">
      <c r="A236" s="12"/>
      <c r="E236" s="5"/>
      <c r="M236" s="5"/>
      <c r="O236" s="5"/>
      <c r="R236" s="5"/>
      <c r="S236" s="5"/>
      <c r="Z236" s="5"/>
      <c r="AB236" s="5"/>
      <c r="AC236" s="5"/>
      <c r="AD236" s="5"/>
      <c r="AE236" s="5"/>
      <c r="AF236" s="5"/>
      <c r="AG236" s="5"/>
      <c r="AH236" s="5"/>
      <c r="AJ236" s="5"/>
      <c r="AK236" s="5"/>
      <c r="AL236" s="5"/>
      <c r="AM236" s="5"/>
      <c r="AN236" s="5"/>
      <c r="AP236" s="5"/>
      <c r="AS236" s="5"/>
      <c r="AT236" s="5"/>
      <c r="AU236" s="5"/>
      <c r="AV236" s="5"/>
      <c r="AW236" s="5"/>
      <c r="AX236" s="5"/>
      <c r="AZ236" s="5"/>
      <c r="BA236" s="5"/>
      <c r="BB236" s="5"/>
      <c r="BD236" s="5"/>
      <c r="BE236" s="5"/>
      <c r="BF236" s="5"/>
      <c r="BH236" s="5"/>
      <c r="BL236" s="5"/>
      <c r="BM236" s="5"/>
      <c r="BO236" s="5"/>
      <c r="BP236" s="5"/>
      <c r="BQ236" s="5"/>
      <c r="BR236" s="5"/>
      <c r="BS236" s="5"/>
      <c r="BT236" s="5"/>
      <c r="BU236" s="5"/>
      <c r="BV236" s="5"/>
    </row>
    <row r="237" ht="15.75" customHeight="1">
      <c r="A237" s="12"/>
      <c r="E237" s="5"/>
      <c r="M237" s="5"/>
      <c r="O237" s="5"/>
      <c r="R237" s="5"/>
      <c r="S237" s="5"/>
      <c r="Z237" s="5"/>
      <c r="AB237" s="5"/>
      <c r="AC237" s="5"/>
      <c r="AD237" s="5"/>
      <c r="AE237" s="5"/>
      <c r="AF237" s="5"/>
      <c r="AG237" s="5"/>
      <c r="AH237" s="5"/>
      <c r="AJ237" s="5"/>
      <c r="AK237" s="5"/>
      <c r="AL237" s="5"/>
      <c r="AM237" s="5"/>
      <c r="AN237" s="5"/>
      <c r="AP237" s="5"/>
      <c r="AS237" s="5"/>
      <c r="AT237" s="5"/>
      <c r="AU237" s="5"/>
      <c r="AV237" s="5"/>
      <c r="AW237" s="5"/>
      <c r="AX237" s="5"/>
      <c r="AZ237" s="5"/>
      <c r="BA237" s="5"/>
      <c r="BB237" s="5"/>
      <c r="BD237" s="5"/>
      <c r="BE237" s="5"/>
      <c r="BF237" s="5"/>
      <c r="BH237" s="5"/>
      <c r="BL237" s="5"/>
      <c r="BM237" s="5"/>
      <c r="BO237" s="5"/>
      <c r="BP237" s="5"/>
      <c r="BQ237" s="5"/>
      <c r="BR237" s="5"/>
      <c r="BS237" s="5"/>
      <c r="BT237" s="5"/>
      <c r="BU237" s="5"/>
      <c r="BV237" s="5"/>
    </row>
    <row r="238" ht="15.75" customHeight="1">
      <c r="A238" s="12"/>
      <c r="E238" s="5"/>
      <c r="M238" s="5"/>
      <c r="O238" s="5"/>
      <c r="R238" s="5"/>
      <c r="S238" s="5"/>
      <c r="Z238" s="5"/>
      <c r="AB238" s="5"/>
      <c r="AC238" s="5"/>
      <c r="AD238" s="5"/>
      <c r="AE238" s="5"/>
      <c r="AF238" s="5"/>
      <c r="AG238" s="5"/>
      <c r="AH238" s="5"/>
      <c r="AJ238" s="5"/>
      <c r="AK238" s="5"/>
      <c r="AL238" s="5"/>
      <c r="AM238" s="5"/>
      <c r="AN238" s="5"/>
      <c r="AP238" s="5"/>
      <c r="AS238" s="5"/>
      <c r="AT238" s="5"/>
      <c r="AU238" s="5"/>
      <c r="AV238" s="5"/>
      <c r="AW238" s="5"/>
      <c r="AX238" s="5"/>
      <c r="AZ238" s="5"/>
      <c r="BA238" s="5"/>
      <c r="BB238" s="5"/>
      <c r="BD238" s="5"/>
      <c r="BE238" s="5"/>
      <c r="BF238" s="5"/>
      <c r="BH238" s="5"/>
      <c r="BL238" s="5"/>
      <c r="BM238" s="5"/>
      <c r="BO238" s="5"/>
      <c r="BP238" s="5"/>
      <c r="BQ238" s="5"/>
      <c r="BR238" s="5"/>
      <c r="BS238" s="5"/>
      <c r="BT238" s="5"/>
      <c r="BU238" s="5"/>
      <c r="BV238" s="5"/>
    </row>
    <row r="239" ht="15.75" customHeight="1">
      <c r="A239" s="12"/>
      <c r="E239" s="5"/>
      <c r="M239" s="5"/>
      <c r="O239" s="5"/>
      <c r="R239" s="5"/>
      <c r="S239" s="5"/>
      <c r="Z239" s="5"/>
      <c r="AB239" s="5"/>
      <c r="AC239" s="5"/>
      <c r="AD239" s="5"/>
      <c r="AE239" s="5"/>
      <c r="AF239" s="5"/>
      <c r="AG239" s="5"/>
      <c r="AH239" s="5"/>
      <c r="AJ239" s="5"/>
      <c r="AK239" s="5"/>
      <c r="AL239" s="5"/>
      <c r="AM239" s="5"/>
      <c r="AN239" s="5"/>
      <c r="AP239" s="5"/>
      <c r="AS239" s="5"/>
      <c r="AT239" s="5"/>
      <c r="AU239" s="5"/>
      <c r="AV239" s="5"/>
      <c r="AW239" s="5"/>
      <c r="AX239" s="5"/>
      <c r="AZ239" s="5"/>
      <c r="BA239" s="5"/>
      <c r="BB239" s="5"/>
      <c r="BD239" s="5"/>
      <c r="BE239" s="5"/>
      <c r="BF239" s="5"/>
      <c r="BH239" s="5"/>
      <c r="BL239" s="5"/>
      <c r="BM239" s="5"/>
      <c r="BO239" s="5"/>
      <c r="BP239" s="5"/>
      <c r="BQ239" s="5"/>
      <c r="BR239" s="5"/>
      <c r="BS239" s="5"/>
      <c r="BT239" s="5"/>
      <c r="BU239" s="5"/>
      <c r="BV239" s="5"/>
    </row>
    <row r="240" ht="15.75" customHeight="1">
      <c r="A240" s="12"/>
      <c r="E240" s="5"/>
      <c r="M240" s="5"/>
      <c r="O240" s="5"/>
      <c r="R240" s="5"/>
      <c r="S240" s="5"/>
      <c r="Z240" s="5"/>
      <c r="AB240" s="5"/>
      <c r="AC240" s="5"/>
      <c r="AD240" s="5"/>
      <c r="AE240" s="5"/>
      <c r="AF240" s="5"/>
      <c r="AG240" s="5"/>
      <c r="AH240" s="5"/>
      <c r="AJ240" s="5"/>
      <c r="AK240" s="5"/>
      <c r="AL240" s="5"/>
      <c r="AM240" s="5"/>
      <c r="AN240" s="5"/>
      <c r="AP240" s="5"/>
      <c r="AS240" s="5"/>
      <c r="AT240" s="5"/>
      <c r="AU240" s="5"/>
      <c r="AV240" s="5"/>
      <c r="AW240" s="5"/>
      <c r="AX240" s="5"/>
      <c r="AZ240" s="5"/>
      <c r="BA240" s="5"/>
      <c r="BB240" s="5"/>
      <c r="BD240" s="5"/>
      <c r="BE240" s="5"/>
      <c r="BF240" s="5"/>
      <c r="BH240" s="5"/>
      <c r="BL240" s="5"/>
      <c r="BM240" s="5"/>
      <c r="BO240" s="5"/>
      <c r="BP240" s="5"/>
      <c r="BQ240" s="5"/>
      <c r="BR240" s="5"/>
      <c r="BS240" s="5"/>
      <c r="BT240" s="5"/>
      <c r="BU240" s="5"/>
      <c r="BV240" s="5"/>
    </row>
    <row r="241" ht="15.75" customHeight="1">
      <c r="A241" s="12"/>
      <c r="E241" s="5"/>
      <c r="M241" s="5"/>
      <c r="O241" s="5"/>
      <c r="R241" s="5"/>
      <c r="S241" s="5"/>
      <c r="Z241" s="5"/>
      <c r="AB241" s="5"/>
      <c r="AC241" s="5"/>
      <c r="AD241" s="5"/>
      <c r="AE241" s="5"/>
      <c r="AF241" s="5"/>
      <c r="AG241" s="5"/>
      <c r="AH241" s="5"/>
      <c r="AJ241" s="5"/>
      <c r="AK241" s="5"/>
      <c r="AL241" s="5"/>
      <c r="AM241" s="5"/>
      <c r="AN241" s="5"/>
      <c r="AP241" s="5"/>
      <c r="AS241" s="5"/>
      <c r="AT241" s="5"/>
      <c r="AU241" s="5"/>
      <c r="AV241" s="5"/>
      <c r="AW241" s="5"/>
      <c r="AX241" s="5"/>
      <c r="AZ241" s="5"/>
      <c r="BA241" s="5"/>
      <c r="BB241" s="5"/>
      <c r="BD241" s="5"/>
      <c r="BE241" s="5"/>
      <c r="BF241" s="5"/>
      <c r="BH241" s="5"/>
      <c r="BL241" s="5"/>
      <c r="BM241" s="5"/>
      <c r="BO241" s="5"/>
      <c r="BP241" s="5"/>
      <c r="BQ241" s="5"/>
      <c r="BR241" s="5"/>
      <c r="BS241" s="5"/>
      <c r="BT241" s="5"/>
      <c r="BU241" s="5"/>
      <c r="BV241" s="5"/>
    </row>
    <row r="242" ht="15.75" customHeight="1">
      <c r="A242" s="12"/>
      <c r="E242" s="5"/>
      <c r="M242" s="5"/>
      <c r="O242" s="5"/>
      <c r="R242" s="5"/>
      <c r="S242" s="5"/>
      <c r="Z242" s="5"/>
      <c r="AB242" s="5"/>
      <c r="AC242" s="5"/>
      <c r="AD242" s="5"/>
      <c r="AE242" s="5"/>
      <c r="AF242" s="5"/>
      <c r="AG242" s="5"/>
      <c r="AH242" s="5"/>
      <c r="AJ242" s="5"/>
      <c r="AK242" s="5"/>
      <c r="AL242" s="5"/>
      <c r="AM242" s="5"/>
      <c r="AN242" s="5"/>
      <c r="AP242" s="5"/>
      <c r="AS242" s="5"/>
      <c r="AT242" s="5"/>
      <c r="AU242" s="5"/>
      <c r="AV242" s="5"/>
      <c r="AW242" s="5"/>
      <c r="AX242" s="5"/>
      <c r="AZ242" s="5"/>
      <c r="BA242" s="5"/>
      <c r="BB242" s="5"/>
      <c r="BD242" s="5"/>
      <c r="BE242" s="5"/>
      <c r="BF242" s="5"/>
      <c r="BH242" s="5"/>
      <c r="BL242" s="5"/>
      <c r="BM242" s="5"/>
      <c r="BO242" s="5"/>
      <c r="BP242" s="5"/>
      <c r="BQ242" s="5"/>
      <c r="BR242" s="5"/>
      <c r="BS242" s="5"/>
      <c r="BT242" s="5"/>
      <c r="BU242" s="5"/>
      <c r="BV242" s="5"/>
    </row>
    <row r="243" ht="15.75" customHeight="1">
      <c r="A243" s="12"/>
      <c r="E243" s="5"/>
      <c r="M243" s="5"/>
      <c r="O243" s="5"/>
      <c r="R243" s="5"/>
      <c r="S243" s="5"/>
      <c r="Z243" s="5"/>
      <c r="AB243" s="5"/>
      <c r="AC243" s="5"/>
      <c r="AD243" s="5"/>
      <c r="AE243" s="5"/>
      <c r="AF243" s="5"/>
      <c r="AG243" s="5"/>
      <c r="AH243" s="5"/>
      <c r="AJ243" s="5"/>
      <c r="AK243" s="5"/>
      <c r="AL243" s="5"/>
      <c r="AM243" s="5"/>
      <c r="AN243" s="5"/>
      <c r="AP243" s="5"/>
      <c r="AS243" s="5"/>
      <c r="AT243" s="5"/>
      <c r="AU243" s="5"/>
      <c r="AV243" s="5"/>
      <c r="AW243" s="5"/>
      <c r="AX243" s="5"/>
      <c r="AZ243" s="5"/>
      <c r="BA243" s="5"/>
      <c r="BB243" s="5"/>
      <c r="BD243" s="5"/>
      <c r="BE243" s="5"/>
      <c r="BF243" s="5"/>
      <c r="BH243" s="5"/>
      <c r="BL243" s="5"/>
      <c r="BM243" s="5"/>
      <c r="BO243" s="5"/>
      <c r="BP243" s="5"/>
      <c r="BQ243" s="5"/>
      <c r="BR243" s="5"/>
      <c r="BS243" s="5"/>
      <c r="BT243" s="5"/>
      <c r="BU243" s="5"/>
      <c r="BV243" s="5"/>
    </row>
    <row r="244" ht="15.75" customHeight="1">
      <c r="A244" s="12"/>
      <c r="E244" s="5"/>
      <c r="M244" s="5"/>
      <c r="O244" s="5"/>
      <c r="R244" s="5"/>
      <c r="S244" s="5"/>
      <c r="Z244" s="5"/>
      <c r="AB244" s="5"/>
      <c r="AC244" s="5"/>
      <c r="AD244" s="5"/>
      <c r="AE244" s="5"/>
      <c r="AF244" s="5"/>
      <c r="AG244" s="5"/>
      <c r="AH244" s="5"/>
      <c r="AJ244" s="5"/>
      <c r="AK244" s="5"/>
      <c r="AL244" s="5"/>
      <c r="AM244" s="5"/>
      <c r="AN244" s="5"/>
      <c r="AP244" s="5"/>
      <c r="AS244" s="5"/>
      <c r="AT244" s="5"/>
      <c r="AU244" s="5"/>
      <c r="AV244" s="5"/>
      <c r="AW244" s="5"/>
      <c r="AX244" s="5"/>
      <c r="AZ244" s="5"/>
      <c r="BA244" s="5"/>
      <c r="BB244" s="5"/>
      <c r="BD244" s="5"/>
      <c r="BE244" s="5"/>
      <c r="BF244" s="5"/>
      <c r="BH244" s="5"/>
      <c r="BL244" s="5"/>
      <c r="BM244" s="5"/>
      <c r="BO244" s="5"/>
      <c r="BP244" s="5"/>
      <c r="BQ244" s="5"/>
      <c r="BR244" s="5"/>
      <c r="BS244" s="5"/>
      <c r="BT244" s="5"/>
      <c r="BU244" s="5"/>
      <c r="BV244" s="5"/>
    </row>
    <row r="245" ht="15.75" customHeight="1">
      <c r="A245" s="12"/>
      <c r="E245" s="5"/>
      <c r="M245" s="5"/>
      <c r="O245" s="5"/>
      <c r="R245" s="5"/>
      <c r="S245" s="5"/>
      <c r="Z245" s="5"/>
      <c r="AB245" s="5"/>
      <c r="AC245" s="5"/>
      <c r="AD245" s="5"/>
      <c r="AE245" s="5"/>
      <c r="AF245" s="5"/>
      <c r="AG245" s="5"/>
      <c r="AH245" s="5"/>
      <c r="AJ245" s="5"/>
      <c r="AK245" s="5"/>
      <c r="AL245" s="5"/>
      <c r="AM245" s="5"/>
      <c r="AN245" s="5"/>
      <c r="AP245" s="5"/>
      <c r="AS245" s="5"/>
      <c r="AT245" s="5"/>
      <c r="AU245" s="5"/>
      <c r="AV245" s="5"/>
      <c r="AW245" s="5"/>
      <c r="AX245" s="5"/>
      <c r="AZ245" s="5"/>
      <c r="BA245" s="5"/>
      <c r="BB245" s="5"/>
      <c r="BD245" s="5"/>
      <c r="BE245" s="5"/>
      <c r="BF245" s="5"/>
      <c r="BH245" s="5"/>
      <c r="BL245" s="5"/>
      <c r="BM245" s="5"/>
      <c r="BO245" s="5"/>
      <c r="BP245" s="5"/>
      <c r="BQ245" s="5"/>
      <c r="BR245" s="5"/>
      <c r="BS245" s="5"/>
      <c r="BT245" s="5"/>
      <c r="BU245" s="5"/>
      <c r="BV245" s="5"/>
    </row>
    <row r="246" ht="15.75" customHeight="1">
      <c r="A246" s="12"/>
      <c r="E246" s="5"/>
      <c r="M246" s="5"/>
      <c r="O246" s="5"/>
      <c r="R246" s="5"/>
      <c r="S246" s="5"/>
      <c r="Z246" s="5"/>
      <c r="AB246" s="5"/>
      <c r="AC246" s="5"/>
      <c r="AD246" s="5"/>
      <c r="AE246" s="5"/>
      <c r="AF246" s="5"/>
      <c r="AG246" s="5"/>
      <c r="AH246" s="5"/>
      <c r="AJ246" s="5"/>
      <c r="AK246" s="5"/>
      <c r="AL246" s="5"/>
      <c r="AM246" s="5"/>
      <c r="AN246" s="5"/>
      <c r="AP246" s="5"/>
      <c r="AS246" s="5"/>
      <c r="AT246" s="5"/>
      <c r="AU246" s="5"/>
      <c r="AV246" s="5"/>
      <c r="AW246" s="5"/>
      <c r="AX246" s="5"/>
      <c r="AZ246" s="5"/>
      <c r="BA246" s="5"/>
      <c r="BB246" s="5"/>
      <c r="BD246" s="5"/>
      <c r="BE246" s="5"/>
      <c r="BF246" s="5"/>
      <c r="BH246" s="5"/>
      <c r="BL246" s="5"/>
      <c r="BM246" s="5"/>
      <c r="BO246" s="5"/>
      <c r="BP246" s="5"/>
      <c r="BQ246" s="5"/>
      <c r="BR246" s="5"/>
      <c r="BS246" s="5"/>
      <c r="BT246" s="5"/>
      <c r="BU246" s="5"/>
      <c r="BV246" s="5"/>
    </row>
    <row r="247" ht="15.75" customHeight="1">
      <c r="A247" s="12"/>
      <c r="E247" s="5"/>
      <c r="M247" s="5"/>
      <c r="O247" s="5"/>
      <c r="R247" s="5"/>
      <c r="S247" s="5"/>
      <c r="Z247" s="5"/>
      <c r="AB247" s="5"/>
      <c r="AC247" s="5"/>
      <c r="AD247" s="5"/>
      <c r="AE247" s="5"/>
      <c r="AF247" s="5"/>
      <c r="AG247" s="5"/>
      <c r="AH247" s="5"/>
      <c r="AJ247" s="5"/>
      <c r="AK247" s="5"/>
      <c r="AL247" s="5"/>
      <c r="AM247" s="5"/>
      <c r="AN247" s="5"/>
      <c r="AP247" s="5"/>
      <c r="AS247" s="5"/>
      <c r="AT247" s="5"/>
      <c r="AU247" s="5"/>
      <c r="AV247" s="5"/>
      <c r="AW247" s="5"/>
      <c r="AX247" s="5"/>
      <c r="AZ247" s="5"/>
      <c r="BA247" s="5"/>
      <c r="BB247" s="5"/>
      <c r="BD247" s="5"/>
      <c r="BE247" s="5"/>
      <c r="BF247" s="5"/>
      <c r="BH247" s="5"/>
      <c r="BL247" s="5"/>
      <c r="BM247" s="5"/>
      <c r="BO247" s="5"/>
      <c r="BP247" s="5"/>
      <c r="BQ247" s="5"/>
      <c r="BR247" s="5"/>
      <c r="BS247" s="5"/>
      <c r="BT247" s="5"/>
      <c r="BU247" s="5"/>
      <c r="BV247" s="5"/>
    </row>
    <row r="248" ht="15.75" customHeight="1">
      <c r="A248" s="12"/>
      <c r="E248" s="5"/>
      <c r="M248" s="5"/>
      <c r="O248" s="5"/>
      <c r="R248" s="5"/>
      <c r="S248" s="5"/>
      <c r="Z248" s="5"/>
      <c r="AB248" s="5"/>
      <c r="AC248" s="5"/>
      <c r="AD248" s="5"/>
      <c r="AE248" s="5"/>
      <c r="AF248" s="5"/>
      <c r="AG248" s="5"/>
      <c r="AH248" s="5"/>
      <c r="AJ248" s="5"/>
      <c r="AK248" s="5"/>
      <c r="AL248" s="5"/>
      <c r="AM248" s="5"/>
      <c r="AN248" s="5"/>
      <c r="AP248" s="5"/>
      <c r="AS248" s="5"/>
      <c r="AT248" s="5"/>
      <c r="AU248" s="5"/>
      <c r="AV248" s="5"/>
      <c r="AW248" s="5"/>
      <c r="AX248" s="5"/>
      <c r="AZ248" s="5"/>
      <c r="BA248" s="5"/>
      <c r="BB248" s="5"/>
      <c r="BD248" s="5"/>
      <c r="BE248" s="5"/>
      <c r="BF248" s="5"/>
      <c r="BH248" s="5"/>
      <c r="BL248" s="5"/>
      <c r="BM248" s="5"/>
      <c r="BO248" s="5"/>
      <c r="BP248" s="5"/>
      <c r="BQ248" s="5"/>
      <c r="BR248" s="5"/>
      <c r="BS248" s="5"/>
      <c r="BT248" s="5"/>
      <c r="BU248" s="5"/>
      <c r="BV248" s="5"/>
    </row>
    <row r="249" ht="15.75" customHeight="1">
      <c r="A249" s="12"/>
      <c r="E249" s="5"/>
      <c r="M249" s="5"/>
      <c r="O249" s="5"/>
      <c r="R249" s="5"/>
      <c r="S249" s="5"/>
      <c r="Z249" s="5"/>
      <c r="AB249" s="5"/>
      <c r="AC249" s="5"/>
      <c r="AD249" s="5"/>
      <c r="AE249" s="5"/>
      <c r="AF249" s="5"/>
      <c r="AG249" s="5"/>
      <c r="AH249" s="5"/>
      <c r="AJ249" s="5"/>
      <c r="AK249" s="5"/>
      <c r="AL249" s="5"/>
      <c r="AM249" s="5"/>
      <c r="AN249" s="5"/>
      <c r="AP249" s="5"/>
      <c r="AS249" s="5"/>
      <c r="AT249" s="5"/>
      <c r="AU249" s="5"/>
      <c r="AV249" s="5"/>
      <c r="AW249" s="5"/>
      <c r="AX249" s="5"/>
      <c r="AZ249" s="5"/>
      <c r="BA249" s="5"/>
      <c r="BB249" s="5"/>
      <c r="BD249" s="5"/>
      <c r="BE249" s="5"/>
      <c r="BF249" s="5"/>
      <c r="BH249" s="5"/>
      <c r="BL249" s="5"/>
      <c r="BM249" s="5"/>
      <c r="BO249" s="5"/>
      <c r="BP249" s="5"/>
      <c r="BQ249" s="5"/>
      <c r="BR249" s="5"/>
      <c r="BS249" s="5"/>
      <c r="BT249" s="5"/>
      <c r="BU249" s="5"/>
      <c r="BV249" s="5"/>
    </row>
    <row r="250" ht="15.75" customHeight="1">
      <c r="A250" s="12"/>
      <c r="E250" s="5"/>
      <c r="M250" s="5"/>
      <c r="O250" s="5"/>
      <c r="R250" s="5"/>
      <c r="S250" s="5"/>
      <c r="Z250" s="5"/>
      <c r="AB250" s="5"/>
      <c r="AC250" s="5"/>
      <c r="AD250" s="5"/>
      <c r="AE250" s="5"/>
      <c r="AF250" s="5"/>
      <c r="AG250" s="5"/>
      <c r="AH250" s="5"/>
      <c r="AJ250" s="5"/>
      <c r="AK250" s="5"/>
      <c r="AL250" s="5"/>
      <c r="AM250" s="5"/>
      <c r="AN250" s="5"/>
      <c r="AP250" s="5"/>
      <c r="AS250" s="5"/>
      <c r="AT250" s="5"/>
      <c r="AU250" s="5"/>
      <c r="AV250" s="5"/>
      <c r="AW250" s="5"/>
      <c r="AX250" s="5"/>
      <c r="AZ250" s="5"/>
      <c r="BA250" s="5"/>
      <c r="BB250" s="5"/>
      <c r="BD250" s="5"/>
      <c r="BE250" s="5"/>
      <c r="BF250" s="5"/>
      <c r="BH250" s="5"/>
      <c r="BL250" s="5"/>
      <c r="BM250" s="5"/>
      <c r="BO250" s="5"/>
      <c r="BP250" s="5"/>
      <c r="BQ250" s="5"/>
      <c r="BR250" s="5"/>
      <c r="BS250" s="5"/>
      <c r="BT250" s="5"/>
      <c r="BU250" s="5"/>
      <c r="BV250" s="5"/>
    </row>
    <row r="251" ht="15.75" customHeight="1">
      <c r="A251" s="12"/>
      <c r="E251" s="5"/>
      <c r="M251" s="5"/>
      <c r="O251" s="5"/>
      <c r="R251" s="5"/>
      <c r="S251" s="5"/>
      <c r="Z251" s="5"/>
      <c r="AB251" s="5"/>
      <c r="AC251" s="5"/>
      <c r="AD251" s="5"/>
      <c r="AE251" s="5"/>
      <c r="AF251" s="5"/>
      <c r="AG251" s="5"/>
      <c r="AH251" s="5"/>
      <c r="AJ251" s="5"/>
      <c r="AK251" s="5"/>
      <c r="AL251" s="5"/>
      <c r="AM251" s="5"/>
      <c r="AN251" s="5"/>
      <c r="AP251" s="5"/>
      <c r="AS251" s="5"/>
      <c r="AT251" s="5"/>
      <c r="AU251" s="5"/>
      <c r="AV251" s="5"/>
      <c r="AW251" s="5"/>
      <c r="AX251" s="5"/>
      <c r="AZ251" s="5"/>
      <c r="BA251" s="5"/>
      <c r="BB251" s="5"/>
      <c r="BD251" s="5"/>
      <c r="BE251" s="5"/>
      <c r="BF251" s="5"/>
      <c r="BH251" s="5"/>
      <c r="BL251" s="5"/>
      <c r="BM251" s="5"/>
      <c r="BO251" s="5"/>
      <c r="BP251" s="5"/>
      <c r="BQ251" s="5"/>
      <c r="BR251" s="5"/>
      <c r="BS251" s="5"/>
      <c r="BT251" s="5"/>
      <c r="BU251" s="5"/>
      <c r="BV251" s="5"/>
    </row>
    <row r="252" ht="15.75" customHeight="1">
      <c r="A252" s="12"/>
      <c r="E252" s="5"/>
      <c r="M252" s="5"/>
      <c r="O252" s="5"/>
      <c r="R252" s="5"/>
      <c r="S252" s="5"/>
      <c r="Z252" s="5"/>
      <c r="AB252" s="5"/>
      <c r="AC252" s="5"/>
      <c r="AD252" s="5"/>
      <c r="AE252" s="5"/>
      <c r="AF252" s="5"/>
      <c r="AG252" s="5"/>
      <c r="AH252" s="5"/>
      <c r="AJ252" s="5"/>
      <c r="AK252" s="5"/>
      <c r="AL252" s="5"/>
      <c r="AM252" s="5"/>
      <c r="AN252" s="5"/>
      <c r="AP252" s="5"/>
      <c r="AS252" s="5"/>
      <c r="AT252" s="5"/>
      <c r="AU252" s="5"/>
      <c r="AV252" s="5"/>
      <c r="AW252" s="5"/>
      <c r="AX252" s="5"/>
      <c r="AZ252" s="5"/>
      <c r="BA252" s="5"/>
      <c r="BB252" s="5"/>
      <c r="BD252" s="5"/>
      <c r="BE252" s="5"/>
      <c r="BF252" s="5"/>
      <c r="BH252" s="5"/>
      <c r="BL252" s="5"/>
      <c r="BM252" s="5"/>
      <c r="BO252" s="5"/>
      <c r="BP252" s="5"/>
      <c r="BQ252" s="5"/>
      <c r="BR252" s="5"/>
      <c r="BS252" s="5"/>
      <c r="BT252" s="5"/>
      <c r="BU252" s="5"/>
      <c r="BV252" s="5"/>
    </row>
    <row r="253" ht="15.75" customHeight="1">
      <c r="A253" s="12"/>
      <c r="E253" s="5"/>
      <c r="M253" s="5"/>
      <c r="O253" s="5"/>
      <c r="R253" s="5"/>
      <c r="S253" s="5"/>
      <c r="Z253" s="5"/>
      <c r="AB253" s="5"/>
      <c r="AC253" s="5"/>
      <c r="AD253" s="5"/>
      <c r="AE253" s="5"/>
      <c r="AF253" s="5"/>
      <c r="AG253" s="5"/>
      <c r="AH253" s="5"/>
      <c r="AJ253" s="5"/>
      <c r="AK253" s="5"/>
      <c r="AL253" s="5"/>
      <c r="AM253" s="5"/>
      <c r="AN253" s="5"/>
      <c r="AP253" s="5"/>
      <c r="AS253" s="5"/>
      <c r="AT253" s="5"/>
      <c r="AU253" s="5"/>
      <c r="AV253" s="5"/>
      <c r="AW253" s="5"/>
      <c r="AX253" s="5"/>
      <c r="AZ253" s="5"/>
      <c r="BA253" s="5"/>
      <c r="BB253" s="5"/>
      <c r="BD253" s="5"/>
      <c r="BE253" s="5"/>
      <c r="BF253" s="5"/>
      <c r="BH253" s="5"/>
      <c r="BL253" s="5"/>
      <c r="BM253" s="5"/>
      <c r="BO253" s="5"/>
      <c r="BP253" s="5"/>
      <c r="BQ253" s="5"/>
      <c r="BR253" s="5"/>
      <c r="BS253" s="5"/>
      <c r="BT253" s="5"/>
      <c r="BU253" s="5"/>
      <c r="BV253" s="5"/>
    </row>
    <row r="254" ht="15.75" customHeight="1">
      <c r="A254" s="12"/>
      <c r="E254" s="5"/>
      <c r="M254" s="5"/>
      <c r="O254" s="5"/>
      <c r="R254" s="5"/>
      <c r="S254" s="5"/>
      <c r="Z254" s="5"/>
      <c r="AB254" s="5"/>
      <c r="AC254" s="5"/>
      <c r="AD254" s="5"/>
      <c r="AE254" s="5"/>
      <c r="AF254" s="5"/>
      <c r="AG254" s="5"/>
      <c r="AH254" s="5"/>
      <c r="AJ254" s="5"/>
      <c r="AK254" s="5"/>
      <c r="AL254" s="5"/>
      <c r="AM254" s="5"/>
      <c r="AN254" s="5"/>
      <c r="AP254" s="5"/>
      <c r="AS254" s="5"/>
      <c r="AT254" s="5"/>
      <c r="AU254" s="5"/>
      <c r="AV254" s="5"/>
      <c r="AW254" s="5"/>
      <c r="AX254" s="5"/>
      <c r="AZ254" s="5"/>
      <c r="BA254" s="5"/>
      <c r="BB254" s="5"/>
      <c r="BD254" s="5"/>
      <c r="BE254" s="5"/>
      <c r="BF254" s="5"/>
      <c r="BH254" s="5"/>
      <c r="BL254" s="5"/>
      <c r="BM254" s="5"/>
      <c r="BO254" s="5"/>
      <c r="BP254" s="5"/>
      <c r="BQ254" s="5"/>
      <c r="BR254" s="5"/>
      <c r="BS254" s="5"/>
      <c r="BT254" s="5"/>
      <c r="BU254" s="5"/>
      <c r="BV254" s="5"/>
    </row>
    <row r="255" ht="15.75" customHeight="1">
      <c r="A255" s="12"/>
      <c r="E255" s="5"/>
      <c r="M255" s="5"/>
      <c r="O255" s="5"/>
      <c r="R255" s="5"/>
      <c r="S255" s="5"/>
      <c r="Z255" s="5"/>
      <c r="AB255" s="5"/>
      <c r="AC255" s="5"/>
      <c r="AD255" s="5"/>
      <c r="AE255" s="5"/>
      <c r="AF255" s="5"/>
      <c r="AG255" s="5"/>
      <c r="AH255" s="5"/>
      <c r="AJ255" s="5"/>
      <c r="AK255" s="5"/>
      <c r="AL255" s="5"/>
      <c r="AM255" s="5"/>
      <c r="AN255" s="5"/>
      <c r="AP255" s="5"/>
      <c r="AS255" s="5"/>
      <c r="AT255" s="5"/>
      <c r="AU255" s="5"/>
      <c r="AV255" s="5"/>
      <c r="AW255" s="5"/>
      <c r="AX255" s="5"/>
      <c r="AZ255" s="5"/>
      <c r="BA255" s="5"/>
      <c r="BB255" s="5"/>
      <c r="BD255" s="5"/>
      <c r="BE255" s="5"/>
      <c r="BF255" s="5"/>
      <c r="BH255" s="5"/>
      <c r="BL255" s="5"/>
      <c r="BM255" s="5"/>
      <c r="BO255" s="5"/>
      <c r="BP255" s="5"/>
      <c r="BQ255" s="5"/>
      <c r="BR255" s="5"/>
      <c r="BS255" s="5"/>
      <c r="BT255" s="5"/>
      <c r="BU255" s="5"/>
      <c r="BV255" s="5"/>
    </row>
    <row r="256" ht="15.75" customHeight="1">
      <c r="A256" s="12"/>
      <c r="E256" s="5"/>
      <c r="M256" s="5"/>
      <c r="O256" s="5"/>
      <c r="R256" s="5"/>
      <c r="S256" s="5"/>
      <c r="Z256" s="5"/>
      <c r="AB256" s="5"/>
      <c r="AC256" s="5"/>
      <c r="AD256" s="5"/>
      <c r="AE256" s="5"/>
      <c r="AF256" s="5"/>
      <c r="AG256" s="5"/>
      <c r="AH256" s="5"/>
      <c r="AJ256" s="5"/>
      <c r="AK256" s="5"/>
      <c r="AL256" s="5"/>
      <c r="AM256" s="5"/>
      <c r="AN256" s="5"/>
      <c r="AP256" s="5"/>
      <c r="AS256" s="5"/>
      <c r="AT256" s="5"/>
      <c r="AU256" s="5"/>
      <c r="AV256" s="5"/>
      <c r="AW256" s="5"/>
      <c r="AX256" s="5"/>
      <c r="AZ256" s="5"/>
      <c r="BA256" s="5"/>
      <c r="BB256" s="5"/>
      <c r="BD256" s="5"/>
      <c r="BE256" s="5"/>
      <c r="BF256" s="5"/>
      <c r="BH256" s="5"/>
      <c r="BL256" s="5"/>
      <c r="BM256" s="5"/>
      <c r="BO256" s="5"/>
      <c r="BP256" s="5"/>
      <c r="BQ256" s="5"/>
      <c r="BR256" s="5"/>
      <c r="BS256" s="5"/>
      <c r="BT256" s="5"/>
      <c r="BU256" s="5"/>
      <c r="BV256" s="5"/>
    </row>
    <row r="257" ht="15.75" customHeight="1">
      <c r="A257" s="12"/>
      <c r="E257" s="5"/>
      <c r="M257" s="5"/>
      <c r="O257" s="5"/>
      <c r="R257" s="5"/>
      <c r="S257" s="5"/>
      <c r="Z257" s="5"/>
      <c r="AB257" s="5"/>
      <c r="AC257" s="5"/>
      <c r="AD257" s="5"/>
      <c r="AE257" s="5"/>
      <c r="AF257" s="5"/>
      <c r="AG257" s="5"/>
      <c r="AH257" s="5"/>
      <c r="AJ257" s="5"/>
      <c r="AK257" s="5"/>
      <c r="AL257" s="5"/>
      <c r="AM257" s="5"/>
      <c r="AN257" s="5"/>
      <c r="AP257" s="5"/>
      <c r="AS257" s="5"/>
      <c r="AT257" s="5"/>
      <c r="AU257" s="5"/>
      <c r="AV257" s="5"/>
      <c r="AW257" s="5"/>
      <c r="AX257" s="5"/>
      <c r="AZ257" s="5"/>
      <c r="BA257" s="5"/>
      <c r="BB257" s="5"/>
      <c r="BD257" s="5"/>
      <c r="BE257" s="5"/>
      <c r="BF257" s="5"/>
      <c r="BH257" s="5"/>
      <c r="BL257" s="5"/>
      <c r="BM257" s="5"/>
      <c r="BO257" s="5"/>
      <c r="BP257" s="5"/>
      <c r="BQ257" s="5"/>
      <c r="BR257" s="5"/>
      <c r="BS257" s="5"/>
      <c r="BT257" s="5"/>
      <c r="BU257" s="5"/>
      <c r="BV257" s="5"/>
    </row>
    <row r="258" ht="15.75" customHeight="1">
      <c r="A258" s="12"/>
      <c r="E258" s="5"/>
      <c r="M258" s="5"/>
      <c r="O258" s="5"/>
      <c r="R258" s="5"/>
      <c r="S258" s="5"/>
      <c r="Z258" s="5"/>
      <c r="AB258" s="5"/>
      <c r="AC258" s="5"/>
      <c r="AD258" s="5"/>
      <c r="AE258" s="5"/>
      <c r="AF258" s="5"/>
      <c r="AG258" s="5"/>
      <c r="AH258" s="5"/>
      <c r="AJ258" s="5"/>
      <c r="AK258" s="5"/>
      <c r="AL258" s="5"/>
      <c r="AM258" s="5"/>
      <c r="AN258" s="5"/>
      <c r="AP258" s="5"/>
      <c r="AS258" s="5"/>
      <c r="AT258" s="5"/>
      <c r="AU258" s="5"/>
      <c r="AV258" s="5"/>
      <c r="AW258" s="5"/>
      <c r="AX258" s="5"/>
      <c r="AZ258" s="5"/>
      <c r="BA258" s="5"/>
      <c r="BB258" s="5"/>
      <c r="BD258" s="5"/>
      <c r="BE258" s="5"/>
      <c r="BF258" s="5"/>
      <c r="BH258" s="5"/>
      <c r="BL258" s="5"/>
      <c r="BM258" s="5"/>
      <c r="BO258" s="5"/>
      <c r="BP258" s="5"/>
      <c r="BQ258" s="5"/>
      <c r="BR258" s="5"/>
      <c r="BS258" s="5"/>
      <c r="BT258" s="5"/>
      <c r="BU258" s="5"/>
      <c r="BV258" s="5"/>
    </row>
    <row r="259" ht="15.75" customHeight="1">
      <c r="A259" s="12"/>
      <c r="E259" s="5"/>
      <c r="M259" s="5"/>
      <c r="O259" s="5"/>
      <c r="R259" s="5"/>
      <c r="S259" s="5"/>
      <c r="Z259" s="5"/>
      <c r="AB259" s="5"/>
      <c r="AC259" s="5"/>
      <c r="AD259" s="5"/>
      <c r="AE259" s="5"/>
      <c r="AF259" s="5"/>
      <c r="AG259" s="5"/>
      <c r="AH259" s="5"/>
      <c r="AJ259" s="5"/>
      <c r="AK259" s="5"/>
      <c r="AL259" s="5"/>
      <c r="AM259" s="5"/>
      <c r="AN259" s="5"/>
      <c r="AP259" s="5"/>
      <c r="AS259" s="5"/>
      <c r="AT259" s="5"/>
      <c r="AU259" s="5"/>
      <c r="AV259" s="5"/>
      <c r="AW259" s="5"/>
      <c r="AX259" s="5"/>
      <c r="AZ259" s="5"/>
      <c r="BA259" s="5"/>
      <c r="BB259" s="5"/>
      <c r="BD259" s="5"/>
      <c r="BE259" s="5"/>
      <c r="BF259" s="5"/>
      <c r="BH259" s="5"/>
      <c r="BL259" s="5"/>
      <c r="BM259" s="5"/>
      <c r="BO259" s="5"/>
      <c r="BP259" s="5"/>
      <c r="BQ259" s="5"/>
      <c r="BR259" s="5"/>
      <c r="BS259" s="5"/>
      <c r="BT259" s="5"/>
      <c r="BU259" s="5"/>
      <c r="BV259" s="5"/>
    </row>
    <row r="260" ht="15.75" customHeight="1">
      <c r="A260" s="12"/>
      <c r="E260" s="5"/>
      <c r="M260" s="5"/>
      <c r="O260" s="5"/>
      <c r="R260" s="5"/>
      <c r="S260" s="5"/>
      <c r="Z260" s="5"/>
      <c r="AB260" s="5"/>
      <c r="AC260" s="5"/>
      <c r="AD260" s="5"/>
      <c r="AE260" s="5"/>
      <c r="AF260" s="5"/>
      <c r="AG260" s="5"/>
      <c r="AH260" s="5"/>
      <c r="AJ260" s="5"/>
      <c r="AK260" s="5"/>
      <c r="AL260" s="5"/>
      <c r="AM260" s="5"/>
      <c r="AN260" s="5"/>
      <c r="AP260" s="5"/>
      <c r="AS260" s="5"/>
      <c r="AT260" s="5"/>
      <c r="AU260" s="5"/>
      <c r="AV260" s="5"/>
      <c r="AW260" s="5"/>
      <c r="AX260" s="5"/>
      <c r="AZ260" s="5"/>
      <c r="BA260" s="5"/>
      <c r="BB260" s="5"/>
      <c r="BD260" s="5"/>
      <c r="BE260" s="5"/>
      <c r="BF260" s="5"/>
      <c r="BH260" s="5"/>
      <c r="BL260" s="5"/>
      <c r="BM260" s="5"/>
      <c r="BO260" s="5"/>
      <c r="BP260" s="5"/>
      <c r="BQ260" s="5"/>
      <c r="BR260" s="5"/>
      <c r="BS260" s="5"/>
      <c r="BT260" s="5"/>
      <c r="BU260" s="5"/>
      <c r="BV260" s="5"/>
    </row>
    <row r="261" ht="15.75" customHeight="1">
      <c r="A261" s="12"/>
      <c r="E261" s="5"/>
      <c r="M261" s="5"/>
      <c r="O261" s="5"/>
      <c r="R261" s="5"/>
      <c r="S261" s="5"/>
      <c r="Z261" s="5"/>
      <c r="AB261" s="5"/>
      <c r="AC261" s="5"/>
      <c r="AD261" s="5"/>
      <c r="AE261" s="5"/>
      <c r="AF261" s="5"/>
      <c r="AG261" s="5"/>
      <c r="AH261" s="5"/>
      <c r="AJ261" s="5"/>
      <c r="AK261" s="5"/>
      <c r="AL261" s="5"/>
      <c r="AM261" s="5"/>
      <c r="AN261" s="5"/>
      <c r="AP261" s="5"/>
      <c r="AS261" s="5"/>
      <c r="AT261" s="5"/>
      <c r="AU261" s="5"/>
      <c r="AV261" s="5"/>
      <c r="AW261" s="5"/>
      <c r="AX261" s="5"/>
      <c r="AZ261" s="5"/>
      <c r="BA261" s="5"/>
      <c r="BB261" s="5"/>
      <c r="BD261" s="5"/>
      <c r="BE261" s="5"/>
      <c r="BF261" s="5"/>
      <c r="BH261" s="5"/>
      <c r="BL261" s="5"/>
      <c r="BM261" s="5"/>
      <c r="BO261" s="5"/>
      <c r="BP261" s="5"/>
      <c r="BQ261" s="5"/>
      <c r="BR261" s="5"/>
      <c r="BS261" s="5"/>
      <c r="BT261" s="5"/>
      <c r="BU261" s="5"/>
      <c r="BV261" s="5"/>
    </row>
    <row r="262" ht="15.75" customHeight="1">
      <c r="A262" s="12"/>
      <c r="E262" s="5"/>
      <c r="M262" s="5"/>
      <c r="O262" s="5"/>
      <c r="R262" s="5"/>
      <c r="S262" s="5"/>
      <c r="Z262" s="5"/>
      <c r="AB262" s="5"/>
      <c r="AC262" s="5"/>
      <c r="AD262" s="5"/>
      <c r="AE262" s="5"/>
      <c r="AF262" s="5"/>
      <c r="AG262" s="5"/>
      <c r="AH262" s="5"/>
      <c r="AJ262" s="5"/>
      <c r="AK262" s="5"/>
      <c r="AL262" s="5"/>
      <c r="AM262" s="5"/>
      <c r="AN262" s="5"/>
      <c r="AP262" s="5"/>
      <c r="AS262" s="5"/>
      <c r="AT262" s="5"/>
      <c r="AU262" s="5"/>
      <c r="AV262" s="5"/>
      <c r="AW262" s="5"/>
      <c r="AX262" s="5"/>
      <c r="AZ262" s="5"/>
      <c r="BA262" s="5"/>
      <c r="BB262" s="5"/>
      <c r="BD262" s="5"/>
      <c r="BE262" s="5"/>
      <c r="BF262" s="5"/>
      <c r="BH262" s="5"/>
      <c r="BL262" s="5"/>
      <c r="BM262" s="5"/>
      <c r="BO262" s="5"/>
      <c r="BP262" s="5"/>
      <c r="BQ262" s="5"/>
      <c r="BR262" s="5"/>
      <c r="BS262" s="5"/>
      <c r="BT262" s="5"/>
      <c r="BU262" s="5"/>
      <c r="BV262" s="5"/>
    </row>
    <row r="263" ht="15.75" customHeight="1">
      <c r="A263" s="12"/>
      <c r="E263" s="5"/>
      <c r="M263" s="5"/>
      <c r="O263" s="5"/>
      <c r="R263" s="5"/>
      <c r="S263" s="5"/>
      <c r="Z263" s="5"/>
      <c r="AB263" s="5"/>
      <c r="AC263" s="5"/>
      <c r="AD263" s="5"/>
      <c r="AE263" s="5"/>
      <c r="AF263" s="5"/>
      <c r="AG263" s="5"/>
      <c r="AH263" s="5"/>
      <c r="AJ263" s="5"/>
      <c r="AK263" s="5"/>
      <c r="AL263" s="5"/>
      <c r="AM263" s="5"/>
      <c r="AN263" s="5"/>
      <c r="AP263" s="5"/>
      <c r="AS263" s="5"/>
      <c r="AT263" s="5"/>
      <c r="AU263" s="5"/>
      <c r="AV263" s="5"/>
      <c r="AW263" s="5"/>
      <c r="AX263" s="5"/>
      <c r="AZ263" s="5"/>
      <c r="BA263" s="5"/>
      <c r="BB263" s="5"/>
      <c r="BD263" s="5"/>
      <c r="BE263" s="5"/>
      <c r="BF263" s="5"/>
      <c r="BH263" s="5"/>
      <c r="BL263" s="5"/>
      <c r="BM263" s="5"/>
      <c r="BO263" s="5"/>
      <c r="BP263" s="5"/>
      <c r="BQ263" s="5"/>
      <c r="BR263" s="5"/>
      <c r="BS263" s="5"/>
      <c r="BT263" s="5"/>
      <c r="BU263" s="5"/>
      <c r="BV263" s="5"/>
    </row>
    <row r="264" ht="15.75" customHeight="1">
      <c r="A264" s="12"/>
      <c r="E264" s="5"/>
      <c r="M264" s="5"/>
      <c r="O264" s="5"/>
      <c r="R264" s="5"/>
      <c r="S264" s="5"/>
      <c r="Z264" s="5"/>
      <c r="AB264" s="5"/>
      <c r="AC264" s="5"/>
      <c r="AD264" s="5"/>
      <c r="AE264" s="5"/>
      <c r="AF264" s="5"/>
      <c r="AG264" s="5"/>
      <c r="AH264" s="5"/>
      <c r="AJ264" s="5"/>
      <c r="AK264" s="5"/>
      <c r="AL264" s="5"/>
      <c r="AM264" s="5"/>
      <c r="AN264" s="5"/>
      <c r="AP264" s="5"/>
      <c r="AS264" s="5"/>
      <c r="AT264" s="5"/>
      <c r="AU264" s="5"/>
      <c r="AV264" s="5"/>
      <c r="AW264" s="5"/>
      <c r="AX264" s="5"/>
      <c r="AZ264" s="5"/>
      <c r="BA264" s="5"/>
      <c r="BB264" s="5"/>
      <c r="BD264" s="5"/>
      <c r="BE264" s="5"/>
      <c r="BF264" s="5"/>
      <c r="BH264" s="5"/>
      <c r="BL264" s="5"/>
      <c r="BM264" s="5"/>
      <c r="BO264" s="5"/>
      <c r="BP264" s="5"/>
      <c r="BQ264" s="5"/>
      <c r="BR264" s="5"/>
      <c r="BS264" s="5"/>
      <c r="BT264" s="5"/>
      <c r="BU264" s="5"/>
      <c r="BV264" s="5"/>
    </row>
    <row r="265" ht="15.75" customHeight="1">
      <c r="A265" s="12"/>
      <c r="E265" s="5"/>
      <c r="M265" s="5"/>
      <c r="O265" s="5"/>
      <c r="R265" s="5"/>
      <c r="S265" s="5"/>
      <c r="Z265" s="5"/>
      <c r="AB265" s="5"/>
      <c r="AC265" s="5"/>
      <c r="AD265" s="5"/>
      <c r="AE265" s="5"/>
      <c r="AF265" s="5"/>
      <c r="AG265" s="5"/>
      <c r="AH265" s="5"/>
      <c r="AJ265" s="5"/>
      <c r="AK265" s="5"/>
      <c r="AL265" s="5"/>
      <c r="AM265" s="5"/>
      <c r="AN265" s="5"/>
      <c r="AP265" s="5"/>
      <c r="AS265" s="5"/>
      <c r="AT265" s="5"/>
      <c r="AU265" s="5"/>
      <c r="AV265" s="5"/>
      <c r="AW265" s="5"/>
      <c r="AX265" s="5"/>
      <c r="AZ265" s="5"/>
      <c r="BA265" s="5"/>
      <c r="BB265" s="5"/>
      <c r="BD265" s="5"/>
      <c r="BE265" s="5"/>
      <c r="BF265" s="5"/>
      <c r="BH265" s="5"/>
      <c r="BL265" s="5"/>
      <c r="BM265" s="5"/>
      <c r="BO265" s="5"/>
      <c r="BP265" s="5"/>
      <c r="BQ265" s="5"/>
      <c r="BR265" s="5"/>
      <c r="BS265" s="5"/>
      <c r="BT265" s="5"/>
      <c r="BU265" s="5"/>
      <c r="BV265" s="5"/>
    </row>
    <row r="266" ht="15.75" customHeight="1">
      <c r="A266" s="12"/>
      <c r="E266" s="5"/>
      <c r="M266" s="5"/>
      <c r="O266" s="5"/>
      <c r="R266" s="5"/>
      <c r="S266" s="5"/>
      <c r="Z266" s="5"/>
      <c r="AB266" s="5"/>
      <c r="AC266" s="5"/>
      <c r="AD266" s="5"/>
      <c r="AE266" s="5"/>
      <c r="AF266" s="5"/>
      <c r="AG266" s="5"/>
      <c r="AH266" s="5"/>
      <c r="AJ266" s="5"/>
      <c r="AK266" s="5"/>
      <c r="AL266" s="5"/>
      <c r="AM266" s="5"/>
      <c r="AN266" s="5"/>
      <c r="AP266" s="5"/>
      <c r="AS266" s="5"/>
      <c r="AT266" s="5"/>
      <c r="AU266" s="5"/>
      <c r="AV266" s="5"/>
      <c r="AW266" s="5"/>
      <c r="AX266" s="5"/>
      <c r="AZ266" s="5"/>
      <c r="BA266" s="5"/>
      <c r="BB266" s="5"/>
      <c r="BD266" s="5"/>
      <c r="BE266" s="5"/>
      <c r="BF266" s="5"/>
      <c r="BH266" s="5"/>
      <c r="BL266" s="5"/>
      <c r="BM266" s="5"/>
      <c r="BO266" s="5"/>
      <c r="BP266" s="5"/>
      <c r="BQ266" s="5"/>
      <c r="BR266" s="5"/>
      <c r="BS266" s="5"/>
      <c r="BT266" s="5"/>
      <c r="BU266" s="5"/>
      <c r="BV266" s="5"/>
    </row>
    <row r="267" ht="15.75" customHeight="1">
      <c r="A267" s="12"/>
      <c r="E267" s="5"/>
      <c r="M267" s="5"/>
      <c r="O267" s="5"/>
      <c r="R267" s="5"/>
      <c r="S267" s="5"/>
      <c r="Z267" s="5"/>
      <c r="AB267" s="5"/>
      <c r="AC267" s="5"/>
      <c r="AD267" s="5"/>
      <c r="AE267" s="5"/>
      <c r="AF267" s="5"/>
      <c r="AG267" s="5"/>
      <c r="AH267" s="5"/>
      <c r="AJ267" s="5"/>
      <c r="AK267" s="5"/>
      <c r="AL267" s="5"/>
      <c r="AM267" s="5"/>
      <c r="AN267" s="5"/>
      <c r="AP267" s="5"/>
      <c r="AS267" s="5"/>
      <c r="AT267" s="5"/>
      <c r="AU267" s="5"/>
      <c r="AV267" s="5"/>
      <c r="AW267" s="5"/>
      <c r="AX267" s="5"/>
      <c r="AZ267" s="5"/>
      <c r="BA267" s="5"/>
      <c r="BB267" s="5"/>
      <c r="BD267" s="5"/>
      <c r="BE267" s="5"/>
      <c r="BF267" s="5"/>
      <c r="BH267" s="5"/>
      <c r="BL267" s="5"/>
      <c r="BM267" s="5"/>
      <c r="BO267" s="5"/>
      <c r="BP267" s="5"/>
      <c r="BQ267" s="5"/>
      <c r="BR267" s="5"/>
      <c r="BS267" s="5"/>
      <c r="BT267" s="5"/>
      <c r="BU267" s="5"/>
      <c r="BV267" s="5"/>
    </row>
    <row r="268" ht="15.75" customHeight="1">
      <c r="A268" s="12"/>
      <c r="E268" s="5"/>
      <c r="M268" s="5"/>
      <c r="O268" s="5"/>
      <c r="R268" s="5"/>
      <c r="S268" s="5"/>
      <c r="Z268" s="5"/>
      <c r="AB268" s="5"/>
      <c r="AC268" s="5"/>
      <c r="AD268" s="5"/>
      <c r="AE268" s="5"/>
      <c r="AF268" s="5"/>
      <c r="AG268" s="5"/>
      <c r="AH268" s="5"/>
      <c r="AJ268" s="5"/>
      <c r="AK268" s="5"/>
      <c r="AL268" s="5"/>
      <c r="AM268" s="5"/>
      <c r="AN268" s="5"/>
      <c r="AP268" s="5"/>
      <c r="AS268" s="5"/>
      <c r="AT268" s="5"/>
      <c r="AU268" s="5"/>
      <c r="AV268" s="5"/>
      <c r="AW268" s="5"/>
      <c r="AX268" s="5"/>
      <c r="AZ268" s="5"/>
      <c r="BA268" s="5"/>
      <c r="BB268" s="5"/>
      <c r="BD268" s="5"/>
      <c r="BE268" s="5"/>
      <c r="BF268" s="5"/>
      <c r="BH268" s="5"/>
      <c r="BL268" s="5"/>
      <c r="BM268" s="5"/>
      <c r="BO268" s="5"/>
      <c r="BP268" s="5"/>
      <c r="BQ268" s="5"/>
      <c r="BR268" s="5"/>
      <c r="BS268" s="5"/>
      <c r="BT268" s="5"/>
      <c r="BU268" s="5"/>
      <c r="BV268" s="5"/>
    </row>
    <row r="269" ht="15.75" customHeight="1">
      <c r="A269" s="12"/>
      <c r="E269" s="5"/>
      <c r="M269" s="5"/>
      <c r="O269" s="5"/>
      <c r="R269" s="5"/>
      <c r="S269" s="5"/>
      <c r="Z269" s="5"/>
      <c r="AB269" s="5"/>
      <c r="AC269" s="5"/>
      <c r="AD269" s="5"/>
      <c r="AE269" s="5"/>
      <c r="AF269" s="5"/>
      <c r="AG269" s="5"/>
      <c r="AH269" s="5"/>
      <c r="AJ269" s="5"/>
      <c r="AK269" s="5"/>
      <c r="AL269" s="5"/>
      <c r="AM269" s="5"/>
      <c r="AN269" s="5"/>
      <c r="AP269" s="5"/>
      <c r="AS269" s="5"/>
      <c r="AT269" s="5"/>
      <c r="AU269" s="5"/>
      <c r="AV269" s="5"/>
      <c r="AW269" s="5"/>
      <c r="AX269" s="5"/>
      <c r="AZ269" s="5"/>
      <c r="BA269" s="5"/>
      <c r="BB269" s="5"/>
      <c r="BD269" s="5"/>
      <c r="BE269" s="5"/>
      <c r="BF269" s="5"/>
      <c r="BH269" s="5"/>
      <c r="BL269" s="5"/>
      <c r="BM269" s="5"/>
      <c r="BO269" s="5"/>
      <c r="BP269" s="5"/>
      <c r="BQ269" s="5"/>
      <c r="BR269" s="5"/>
      <c r="BS269" s="5"/>
      <c r="BT269" s="5"/>
      <c r="BU269" s="5"/>
      <c r="BV269" s="5"/>
    </row>
    <row r="270" ht="15.75" customHeight="1">
      <c r="A270" s="12"/>
      <c r="E270" s="5"/>
      <c r="M270" s="5"/>
      <c r="O270" s="5"/>
      <c r="R270" s="5"/>
      <c r="S270" s="5"/>
      <c r="Z270" s="5"/>
      <c r="AB270" s="5"/>
      <c r="AC270" s="5"/>
      <c r="AD270" s="5"/>
      <c r="AE270" s="5"/>
      <c r="AF270" s="5"/>
      <c r="AG270" s="5"/>
      <c r="AH270" s="5"/>
      <c r="AJ270" s="5"/>
      <c r="AK270" s="5"/>
      <c r="AL270" s="5"/>
      <c r="AM270" s="5"/>
      <c r="AN270" s="5"/>
      <c r="AP270" s="5"/>
      <c r="AS270" s="5"/>
      <c r="AT270" s="5"/>
      <c r="AU270" s="5"/>
      <c r="AV270" s="5"/>
      <c r="AW270" s="5"/>
      <c r="AX270" s="5"/>
      <c r="AZ270" s="5"/>
      <c r="BA270" s="5"/>
      <c r="BB270" s="5"/>
      <c r="BD270" s="5"/>
      <c r="BE270" s="5"/>
      <c r="BF270" s="5"/>
      <c r="BH270" s="5"/>
      <c r="BL270" s="5"/>
      <c r="BM270" s="5"/>
      <c r="BO270" s="5"/>
      <c r="BP270" s="5"/>
      <c r="BQ270" s="5"/>
      <c r="BR270" s="5"/>
      <c r="BS270" s="5"/>
      <c r="BT270" s="5"/>
      <c r="BU270" s="5"/>
      <c r="BV270" s="5"/>
    </row>
    <row r="271" ht="15.75" customHeight="1">
      <c r="A271" s="12"/>
      <c r="E271" s="5"/>
      <c r="M271" s="5"/>
      <c r="O271" s="5"/>
      <c r="R271" s="5"/>
      <c r="S271" s="5"/>
      <c r="Z271" s="5"/>
      <c r="AB271" s="5"/>
      <c r="AC271" s="5"/>
      <c r="AD271" s="5"/>
      <c r="AE271" s="5"/>
      <c r="AF271" s="5"/>
      <c r="AG271" s="5"/>
      <c r="AH271" s="5"/>
      <c r="AJ271" s="5"/>
      <c r="AK271" s="5"/>
      <c r="AL271" s="5"/>
      <c r="AM271" s="5"/>
      <c r="AN271" s="5"/>
      <c r="AP271" s="5"/>
      <c r="AS271" s="5"/>
      <c r="AT271" s="5"/>
      <c r="AU271" s="5"/>
      <c r="AV271" s="5"/>
      <c r="AW271" s="5"/>
      <c r="AX271" s="5"/>
      <c r="AZ271" s="5"/>
      <c r="BA271" s="5"/>
      <c r="BB271" s="5"/>
      <c r="BD271" s="5"/>
      <c r="BE271" s="5"/>
      <c r="BF271" s="5"/>
      <c r="BH271" s="5"/>
      <c r="BL271" s="5"/>
      <c r="BM271" s="5"/>
      <c r="BO271" s="5"/>
      <c r="BP271" s="5"/>
      <c r="BQ271" s="5"/>
      <c r="BR271" s="5"/>
      <c r="BS271" s="5"/>
      <c r="BT271" s="5"/>
      <c r="BU271" s="5"/>
      <c r="BV271" s="5"/>
    </row>
    <row r="272" ht="15.75" customHeight="1">
      <c r="A272" s="12"/>
      <c r="E272" s="5"/>
      <c r="M272" s="5"/>
      <c r="O272" s="5"/>
      <c r="R272" s="5"/>
      <c r="S272" s="5"/>
      <c r="Z272" s="5"/>
      <c r="AB272" s="5"/>
      <c r="AC272" s="5"/>
      <c r="AD272" s="5"/>
      <c r="AE272" s="5"/>
      <c r="AF272" s="5"/>
      <c r="AG272" s="5"/>
      <c r="AH272" s="5"/>
      <c r="AJ272" s="5"/>
      <c r="AK272" s="5"/>
      <c r="AL272" s="5"/>
      <c r="AM272" s="5"/>
      <c r="AN272" s="5"/>
      <c r="AP272" s="5"/>
      <c r="AS272" s="5"/>
      <c r="AT272" s="5"/>
      <c r="AU272" s="5"/>
      <c r="AV272" s="5"/>
      <c r="AW272" s="5"/>
      <c r="AX272" s="5"/>
      <c r="AZ272" s="5"/>
      <c r="BA272" s="5"/>
      <c r="BB272" s="5"/>
      <c r="BD272" s="5"/>
      <c r="BE272" s="5"/>
      <c r="BF272" s="5"/>
      <c r="BH272" s="5"/>
      <c r="BL272" s="5"/>
      <c r="BM272" s="5"/>
      <c r="BO272" s="5"/>
      <c r="BP272" s="5"/>
      <c r="BQ272" s="5"/>
      <c r="BR272" s="5"/>
      <c r="BS272" s="5"/>
      <c r="BT272" s="5"/>
      <c r="BU272" s="5"/>
      <c r="BV272" s="5"/>
    </row>
    <row r="273" ht="15.75" customHeight="1">
      <c r="A273" s="12"/>
      <c r="E273" s="5"/>
      <c r="M273" s="5"/>
      <c r="O273" s="5"/>
      <c r="R273" s="5"/>
      <c r="S273" s="5"/>
      <c r="Z273" s="5"/>
      <c r="AB273" s="5"/>
      <c r="AC273" s="5"/>
      <c r="AD273" s="5"/>
      <c r="AE273" s="5"/>
      <c r="AF273" s="5"/>
      <c r="AG273" s="5"/>
      <c r="AH273" s="5"/>
      <c r="AJ273" s="5"/>
      <c r="AK273" s="5"/>
      <c r="AL273" s="5"/>
      <c r="AM273" s="5"/>
      <c r="AN273" s="5"/>
      <c r="AP273" s="5"/>
      <c r="AS273" s="5"/>
      <c r="AT273" s="5"/>
      <c r="AU273" s="5"/>
      <c r="AV273" s="5"/>
      <c r="AW273" s="5"/>
      <c r="AX273" s="5"/>
      <c r="AZ273" s="5"/>
      <c r="BA273" s="5"/>
      <c r="BB273" s="5"/>
      <c r="BD273" s="5"/>
      <c r="BE273" s="5"/>
      <c r="BF273" s="5"/>
      <c r="BH273" s="5"/>
      <c r="BL273" s="5"/>
      <c r="BM273" s="5"/>
      <c r="BO273" s="5"/>
      <c r="BP273" s="5"/>
      <c r="BQ273" s="5"/>
      <c r="BR273" s="5"/>
      <c r="BS273" s="5"/>
      <c r="BT273" s="5"/>
      <c r="BU273" s="5"/>
      <c r="BV273" s="5"/>
    </row>
    <row r="274" ht="15.75" customHeight="1">
      <c r="A274" s="12"/>
      <c r="E274" s="5"/>
      <c r="M274" s="5"/>
      <c r="O274" s="5"/>
      <c r="R274" s="5"/>
      <c r="S274" s="5"/>
      <c r="Z274" s="5"/>
      <c r="AB274" s="5"/>
      <c r="AC274" s="5"/>
      <c r="AD274" s="5"/>
      <c r="AE274" s="5"/>
      <c r="AF274" s="5"/>
      <c r="AG274" s="5"/>
      <c r="AH274" s="5"/>
      <c r="AJ274" s="5"/>
      <c r="AK274" s="5"/>
      <c r="AL274" s="5"/>
      <c r="AM274" s="5"/>
      <c r="AN274" s="5"/>
      <c r="AP274" s="5"/>
      <c r="AS274" s="5"/>
      <c r="AT274" s="5"/>
      <c r="AU274" s="5"/>
      <c r="AV274" s="5"/>
      <c r="AW274" s="5"/>
      <c r="AX274" s="5"/>
      <c r="AZ274" s="5"/>
      <c r="BA274" s="5"/>
      <c r="BB274" s="5"/>
      <c r="BD274" s="5"/>
      <c r="BE274" s="5"/>
      <c r="BF274" s="5"/>
      <c r="BH274" s="5"/>
      <c r="BL274" s="5"/>
      <c r="BM274" s="5"/>
      <c r="BO274" s="5"/>
      <c r="BP274" s="5"/>
      <c r="BQ274" s="5"/>
      <c r="BR274" s="5"/>
      <c r="BS274" s="5"/>
      <c r="BT274" s="5"/>
      <c r="BU274" s="5"/>
      <c r="BV274" s="5"/>
    </row>
    <row r="275" ht="15.75" customHeight="1">
      <c r="A275" s="12"/>
      <c r="E275" s="5"/>
      <c r="M275" s="5"/>
      <c r="O275" s="5"/>
      <c r="R275" s="5"/>
      <c r="S275" s="5"/>
      <c r="Z275" s="5"/>
      <c r="AB275" s="5"/>
      <c r="AC275" s="5"/>
      <c r="AD275" s="5"/>
      <c r="AE275" s="5"/>
      <c r="AF275" s="5"/>
      <c r="AG275" s="5"/>
      <c r="AH275" s="5"/>
      <c r="AJ275" s="5"/>
      <c r="AK275" s="5"/>
      <c r="AL275" s="5"/>
      <c r="AM275" s="5"/>
      <c r="AN275" s="5"/>
      <c r="AP275" s="5"/>
      <c r="AS275" s="5"/>
      <c r="AT275" s="5"/>
      <c r="AU275" s="5"/>
      <c r="AV275" s="5"/>
      <c r="AW275" s="5"/>
      <c r="AX275" s="5"/>
      <c r="AZ275" s="5"/>
      <c r="BA275" s="5"/>
      <c r="BB275" s="5"/>
      <c r="BD275" s="5"/>
      <c r="BE275" s="5"/>
      <c r="BF275" s="5"/>
      <c r="BH275" s="5"/>
      <c r="BL275" s="5"/>
      <c r="BM275" s="5"/>
      <c r="BO275" s="5"/>
      <c r="BP275" s="5"/>
      <c r="BQ275" s="5"/>
      <c r="BR275" s="5"/>
      <c r="BS275" s="5"/>
      <c r="BT275" s="5"/>
      <c r="BU275" s="5"/>
      <c r="BV275" s="5"/>
    </row>
    <row r="276" ht="15.75" customHeight="1">
      <c r="A276" s="12"/>
      <c r="E276" s="5"/>
      <c r="M276" s="5"/>
      <c r="O276" s="5"/>
      <c r="R276" s="5"/>
      <c r="S276" s="5"/>
      <c r="Z276" s="5"/>
      <c r="AB276" s="5"/>
      <c r="AC276" s="5"/>
      <c r="AD276" s="5"/>
      <c r="AE276" s="5"/>
      <c r="AF276" s="5"/>
      <c r="AG276" s="5"/>
      <c r="AH276" s="5"/>
      <c r="AJ276" s="5"/>
      <c r="AK276" s="5"/>
      <c r="AL276" s="5"/>
      <c r="AM276" s="5"/>
      <c r="AN276" s="5"/>
      <c r="AP276" s="5"/>
      <c r="AS276" s="5"/>
      <c r="AT276" s="5"/>
      <c r="AU276" s="5"/>
      <c r="AV276" s="5"/>
      <c r="AW276" s="5"/>
      <c r="AX276" s="5"/>
      <c r="AZ276" s="5"/>
      <c r="BA276" s="5"/>
      <c r="BB276" s="5"/>
      <c r="BD276" s="5"/>
      <c r="BE276" s="5"/>
      <c r="BF276" s="5"/>
      <c r="BH276" s="5"/>
      <c r="BL276" s="5"/>
      <c r="BM276" s="5"/>
      <c r="BO276" s="5"/>
      <c r="BP276" s="5"/>
      <c r="BQ276" s="5"/>
      <c r="BR276" s="5"/>
      <c r="BS276" s="5"/>
      <c r="BT276" s="5"/>
      <c r="BU276" s="5"/>
      <c r="BV276" s="5"/>
    </row>
    <row r="277" ht="15.75" customHeight="1">
      <c r="A277" s="12"/>
      <c r="E277" s="5"/>
      <c r="M277" s="5"/>
      <c r="O277" s="5"/>
      <c r="R277" s="5"/>
      <c r="S277" s="5"/>
      <c r="Z277" s="5"/>
      <c r="AB277" s="5"/>
      <c r="AC277" s="5"/>
      <c r="AD277" s="5"/>
      <c r="AE277" s="5"/>
      <c r="AF277" s="5"/>
      <c r="AG277" s="5"/>
      <c r="AH277" s="5"/>
      <c r="AJ277" s="5"/>
      <c r="AK277" s="5"/>
      <c r="AL277" s="5"/>
      <c r="AM277" s="5"/>
      <c r="AN277" s="5"/>
      <c r="AP277" s="5"/>
      <c r="AS277" s="5"/>
      <c r="AT277" s="5"/>
      <c r="AU277" s="5"/>
      <c r="AV277" s="5"/>
      <c r="AW277" s="5"/>
      <c r="AX277" s="5"/>
      <c r="AZ277" s="5"/>
      <c r="BA277" s="5"/>
      <c r="BB277" s="5"/>
      <c r="BD277" s="5"/>
      <c r="BE277" s="5"/>
      <c r="BF277" s="5"/>
      <c r="BH277" s="5"/>
      <c r="BL277" s="5"/>
      <c r="BM277" s="5"/>
      <c r="BO277" s="5"/>
      <c r="BP277" s="5"/>
      <c r="BQ277" s="5"/>
      <c r="BR277" s="5"/>
      <c r="BS277" s="5"/>
      <c r="BT277" s="5"/>
      <c r="BU277" s="5"/>
      <c r="BV277" s="5"/>
    </row>
    <row r="278" ht="15.75" customHeight="1">
      <c r="A278" s="12"/>
      <c r="E278" s="5"/>
      <c r="M278" s="5"/>
      <c r="O278" s="5"/>
      <c r="R278" s="5"/>
      <c r="S278" s="5"/>
      <c r="Z278" s="5"/>
      <c r="AB278" s="5"/>
      <c r="AC278" s="5"/>
      <c r="AD278" s="5"/>
      <c r="AE278" s="5"/>
      <c r="AF278" s="5"/>
      <c r="AG278" s="5"/>
      <c r="AH278" s="5"/>
      <c r="AJ278" s="5"/>
      <c r="AK278" s="5"/>
      <c r="AL278" s="5"/>
      <c r="AM278" s="5"/>
      <c r="AN278" s="5"/>
      <c r="AP278" s="5"/>
      <c r="AS278" s="5"/>
      <c r="AT278" s="5"/>
      <c r="AU278" s="5"/>
      <c r="AV278" s="5"/>
      <c r="AW278" s="5"/>
      <c r="AX278" s="5"/>
      <c r="AZ278" s="5"/>
      <c r="BA278" s="5"/>
      <c r="BB278" s="5"/>
      <c r="BD278" s="5"/>
      <c r="BE278" s="5"/>
      <c r="BF278" s="5"/>
      <c r="BH278" s="5"/>
      <c r="BL278" s="5"/>
      <c r="BM278" s="5"/>
      <c r="BO278" s="5"/>
      <c r="BP278" s="5"/>
      <c r="BQ278" s="5"/>
      <c r="BR278" s="5"/>
      <c r="BS278" s="5"/>
      <c r="BT278" s="5"/>
      <c r="BU278" s="5"/>
      <c r="BV278" s="5"/>
    </row>
    <row r="279" ht="15.75" customHeight="1">
      <c r="A279" s="12"/>
      <c r="E279" s="5"/>
      <c r="M279" s="5"/>
      <c r="O279" s="5"/>
      <c r="R279" s="5"/>
      <c r="S279" s="5"/>
      <c r="Z279" s="5"/>
      <c r="AB279" s="5"/>
      <c r="AC279" s="5"/>
      <c r="AD279" s="5"/>
      <c r="AE279" s="5"/>
      <c r="AF279" s="5"/>
      <c r="AG279" s="5"/>
      <c r="AH279" s="5"/>
      <c r="AJ279" s="5"/>
      <c r="AK279" s="5"/>
      <c r="AL279" s="5"/>
      <c r="AM279" s="5"/>
      <c r="AN279" s="5"/>
      <c r="AP279" s="5"/>
      <c r="AS279" s="5"/>
      <c r="AT279" s="5"/>
      <c r="AU279" s="5"/>
      <c r="AV279" s="5"/>
      <c r="AW279" s="5"/>
      <c r="AX279" s="5"/>
      <c r="AZ279" s="5"/>
      <c r="BA279" s="5"/>
      <c r="BB279" s="5"/>
      <c r="BD279" s="5"/>
      <c r="BE279" s="5"/>
      <c r="BF279" s="5"/>
      <c r="BH279" s="5"/>
      <c r="BL279" s="5"/>
      <c r="BM279" s="5"/>
      <c r="BO279" s="5"/>
      <c r="BP279" s="5"/>
      <c r="BQ279" s="5"/>
      <c r="BR279" s="5"/>
      <c r="BS279" s="5"/>
      <c r="BT279" s="5"/>
      <c r="BU279" s="5"/>
      <c r="BV279" s="5"/>
    </row>
    <row r="280" ht="15.75" customHeight="1">
      <c r="A280" s="12"/>
      <c r="E280" s="5"/>
      <c r="M280" s="5"/>
      <c r="O280" s="5"/>
      <c r="R280" s="5"/>
      <c r="S280" s="5"/>
      <c r="Z280" s="5"/>
      <c r="AB280" s="5"/>
      <c r="AC280" s="5"/>
      <c r="AD280" s="5"/>
      <c r="AE280" s="5"/>
      <c r="AF280" s="5"/>
      <c r="AG280" s="5"/>
      <c r="AH280" s="5"/>
      <c r="AJ280" s="5"/>
      <c r="AK280" s="5"/>
      <c r="AL280" s="5"/>
      <c r="AM280" s="5"/>
      <c r="AN280" s="5"/>
      <c r="AP280" s="5"/>
      <c r="AS280" s="5"/>
      <c r="AT280" s="5"/>
      <c r="AU280" s="5"/>
      <c r="AV280" s="5"/>
      <c r="AW280" s="5"/>
      <c r="AX280" s="5"/>
      <c r="AZ280" s="5"/>
      <c r="BA280" s="5"/>
      <c r="BB280" s="5"/>
      <c r="BD280" s="5"/>
      <c r="BE280" s="5"/>
      <c r="BF280" s="5"/>
      <c r="BH280" s="5"/>
      <c r="BL280" s="5"/>
      <c r="BM280" s="5"/>
      <c r="BO280" s="5"/>
      <c r="BP280" s="5"/>
      <c r="BQ280" s="5"/>
      <c r="BR280" s="5"/>
      <c r="BS280" s="5"/>
      <c r="BT280" s="5"/>
      <c r="BU280" s="5"/>
      <c r="BV280" s="5"/>
    </row>
    <row r="281" ht="15.75" customHeight="1">
      <c r="A281" s="12"/>
      <c r="E281" s="5"/>
      <c r="M281" s="5"/>
      <c r="O281" s="5"/>
      <c r="R281" s="5"/>
      <c r="S281" s="5"/>
      <c r="Z281" s="5"/>
      <c r="AB281" s="5"/>
      <c r="AC281" s="5"/>
      <c r="AD281" s="5"/>
      <c r="AE281" s="5"/>
      <c r="AF281" s="5"/>
      <c r="AG281" s="5"/>
      <c r="AH281" s="5"/>
      <c r="AJ281" s="5"/>
      <c r="AK281" s="5"/>
      <c r="AL281" s="5"/>
      <c r="AM281" s="5"/>
      <c r="AN281" s="5"/>
      <c r="AP281" s="5"/>
      <c r="AS281" s="5"/>
      <c r="AT281" s="5"/>
      <c r="AU281" s="5"/>
      <c r="AV281" s="5"/>
      <c r="AW281" s="5"/>
      <c r="AX281" s="5"/>
      <c r="AZ281" s="5"/>
      <c r="BA281" s="5"/>
      <c r="BB281" s="5"/>
      <c r="BD281" s="5"/>
      <c r="BE281" s="5"/>
      <c r="BF281" s="5"/>
      <c r="BH281" s="5"/>
      <c r="BL281" s="5"/>
      <c r="BM281" s="5"/>
      <c r="BO281" s="5"/>
      <c r="BP281" s="5"/>
      <c r="BQ281" s="5"/>
      <c r="BR281" s="5"/>
      <c r="BS281" s="5"/>
      <c r="BT281" s="5"/>
      <c r="BU281" s="5"/>
      <c r="BV281" s="5"/>
    </row>
    <row r="282" ht="15.75" customHeight="1">
      <c r="A282" s="12"/>
      <c r="E282" s="5"/>
      <c r="M282" s="5"/>
      <c r="O282" s="5"/>
      <c r="R282" s="5"/>
      <c r="S282" s="5"/>
      <c r="Z282" s="5"/>
      <c r="AB282" s="5"/>
      <c r="AC282" s="5"/>
      <c r="AD282" s="5"/>
      <c r="AE282" s="5"/>
      <c r="AF282" s="5"/>
      <c r="AG282" s="5"/>
      <c r="AH282" s="5"/>
      <c r="AJ282" s="5"/>
      <c r="AK282" s="5"/>
      <c r="AL282" s="5"/>
      <c r="AM282" s="5"/>
      <c r="AN282" s="5"/>
      <c r="AP282" s="5"/>
      <c r="AS282" s="5"/>
      <c r="AT282" s="5"/>
      <c r="AU282" s="5"/>
      <c r="AV282" s="5"/>
      <c r="AW282" s="5"/>
      <c r="AX282" s="5"/>
      <c r="AZ282" s="5"/>
      <c r="BA282" s="5"/>
      <c r="BB282" s="5"/>
      <c r="BD282" s="5"/>
      <c r="BE282" s="5"/>
      <c r="BF282" s="5"/>
      <c r="BH282" s="5"/>
      <c r="BL282" s="5"/>
      <c r="BM282" s="5"/>
      <c r="BO282" s="5"/>
      <c r="BP282" s="5"/>
      <c r="BQ282" s="5"/>
      <c r="BR282" s="5"/>
      <c r="BS282" s="5"/>
      <c r="BT282" s="5"/>
      <c r="BU282" s="5"/>
      <c r="BV282" s="5"/>
    </row>
    <row r="283" ht="15.75" customHeight="1">
      <c r="A283" s="12"/>
      <c r="E283" s="5"/>
      <c r="M283" s="5"/>
      <c r="O283" s="5"/>
      <c r="R283" s="5"/>
      <c r="S283" s="5"/>
      <c r="Z283" s="5"/>
      <c r="AB283" s="5"/>
      <c r="AC283" s="5"/>
      <c r="AD283" s="5"/>
      <c r="AE283" s="5"/>
      <c r="AF283" s="5"/>
      <c r="AG283" s="5"/>
      <c r="AH283" s="5"/>
      <c r="AJ283" s="5"/>
      <c r="AK283" s="5"/>
      <c r="AL283" s="5"/>
      <c r="AM283" s="5"/>
      <c r="AN283" s="5"/>
      <c r="AP283" s="5"/>
      <c r="AS283" s="5"/>
      <c r="AT283" s="5"/>
      <c r="AU283" s="5"/>
      <c r="AV283" s="5"/>
      <c r="AW283" s="5"/>
      <c r="AX283" s="5"/>
      <c r="AZ283" s="5"/>
      <c r="BA283" s="5"/>
      <c r="BB283" s="5"/>
      <c r="BD283" s="5"/>
      <c r="BE283" s="5"/>
      <c r="BF283" s="5"/>
      <c r="BH283" s="5"/>
      <c r="BL283" s="5"/>
      <c r="BM283" s="5"/>
      <c r="BO283" s="5"/>
      <c r="BP283" s="5"/>
      <c r="BQ283" s="5"/>
      <c r="BR283" s="5"/>
      <c r="BS283" s="5"/>
      <c r="BT283" s="5"/>
      <c r="BU283" s="5"/>
      <c r="BV283" s="5"/>
    </row>
    <row r="284" ht="15.75" customHeight="1">
      <c r="A284" s="12"/>
      <c r="E284" s="5"/>
      <c r="M284" s="5"/>
      <c r="O284" s="5"/>
      <c r="R284" s="5"/>
      <c r="S284" s="5"/>
      <c r="Z284" s="5"/>
      <c r="AB284" s="5"/>
      <c r="AC284" s="5"/>
      <c r="AD284" s="5"/>
      <c r="AE284" s="5"/>
      <c r="AF284" s="5"/>
      <c r="AG284" s="5"/>
      <c r="AH284" s="5"/>
      <c r="AJ284" s="5"/>
      <c r="AK284" s="5"/>
      <c r="AL284" s="5"/>
      <c r="AM284" s="5"/>
      <c r="AN284" s="5"/>
      <c r="AP284" s="5"/>
      <c r="AS284" s="5"/>
      <c r="AT284" s="5"/>
      <c r="AU284" s="5"/>
      <c r="AV284" s="5"/>
      <c r="AW284" s="5"/>
      <c r="AX284" s="5"/>
      <c r="AZ284" s="5"/>
      <c r="BA284" s="5"/>
      <c r="BB284" s="5"/>
      <c r="BD284" s="5"/>
      <c r="BE284" s="5"/>
      <c r="BF284" s="5"/>
      <c r="BH284" s="5"/>
      <c r="BL284" s="5"/>
      <c r="BM284" s="5"/>
      <c r="BO284" s="5"/>
      <c r="BP284" s="5"/>
      <c r="BQ284" s="5"/>
      <c r="BR284" s="5"/>
      <c r="BS284" s="5"/>
      <c r="BT284" s="5"/>
      <c r="BU284" s="5"/>
      <c r="BV284" s="5"/>
    </row>
    <row r="285" ht="15.75" customHeight="1">
      <c r="A285" s="12"/>
      <c r="E285" s="5"/>
      <c r="M285" s="5"/>
      <c r="O285" s="5"/>
      <c r="R285" s="5"/>
      <c r="S285" s="5"/>
      <c r="Z285" s="5"/>
      <c r="AB285" s="5"/>
      <c r="AC285" s="5"/>
      <c r="AD285" s="5"/>
      <c r="AE285" s="5"/>
      <c r="AF285" s="5"/>
      <c r="AG285" s="5"/>
      <c r="AH285" s="5"/>
      <c r="AJ285" s="5"/>
      <c r="AK285" s="5"/>
      <c r="AL285" s="5"/>
      <c r="AM285" s="5"/>
      <c r="AN285" s="5"/>
      <c r="AP285" s="5"/>
      <c r="AS285" s="5"/>
      <c r="AT285" s="5"/>
      <c r="AU285" s="5"/>
      <c r="AV285" s="5"/>
      <c r="AW285" s="5"/>
      <c r="AX285" s="5"/>
      <c r="AZ285" s="5"/>
      <c r="BA285" s="5"/>
      <c r="BB285" s="5"/>
      <c r="BD285" s="5"/>
      <c r="BE285" s="5"/>
      <c r="BF285" s="5"/>
      <c r="BH285" s="5"/>
      <c r="BL285" s="5"/>
      <c r="BM285" s="5"/>
      <c r="BO285" s="5"/>
      <c r="BP285" s="5"/>
      <c r="BQ285" s="5"/>
      <c r="BR285" s="5"/>
      <c r="BS285" s="5"/>
      <c r="BT285" s="5"/>
      <c r="BU285" s="5"/>
      <c r="BV285" s="5"/>
    </row>
    <row r="286" ht="15.75" customHeight="1">
      <c r="A286" s="12"/>
      <c r="E286" s="5"/>
      <c r="M286" s="5"/>
      <c r="O286" s="5"/>
      <c r="R286" s="5"/>
      <c r="S286" s="5"/>
      <c r="Z286" s="5"/>
      <c r="AB286" s="5"/>
      <c r="AC286" s="5"/>
      <c r="AD286" s="5"/>
      <c r="AE286" s="5"/>
      <c r="AF286" s="5"/>
      <c r="AG286" s="5"/>
      <c r="AH286" s="5"/>
      <c r="AJ286" s="5"/>
      <c r="AK286" s="5"/>
      <c r="AL286" s="5"/>
      <c r="AM286" s="5"/>
      <c r="AN286" s="5"/>
      <c r="AP286" s="5"/>
      <c r="AS286" s="5"/>
      <c r="AT286" s="5"/>
      <c r="AU286" s="5"/>
      <c r="AV286" s="5"/>
      <c r="AW286" s="5"/>
      <c r="AX286" s="5"/>
      <c r="AZ286" s="5"/>
      <c r="BA286" s="5"/>
      <c r="BB286" s="5"/>
      <c r="BD286" s="5"/>
      <c r="BE286" s="5"/>
      <c r="BF286" s="5"/>
      <c r="BH286" s="5"/>
      <c r="BL286" s="5"/>
      <c r="BM286" s="5"/>
      <c r="BO286" s="5"/>
      <c r="BP286" s="5"/>
      <c r="BQ286" s="5"/>
      <c r="BR286" s="5"/>
      <c r="BS286" s="5"/>
      <c r="BT286" s="5"/>
      <c r="BU286" s="5"/>
      <c r="BV286" s="5"/>
    </row>
    <row r="287" ht="15.75" customHeight="1">
      <c r="A287" s="12"/>
      <c r="E287" s="5"/>
      <c r="M287" s="5"/>
      <c r="O287" s="5"/>
      <c r="R287" s="5"/>
      <c r="S287" s="5"/>
      <c r="Z287" s="5"/>
      <c r="AB287" s="5"/>
      <c r="AC287" s="5"/>
      <c r="AD287" s="5"/>
      <c r="AE287" s="5"/>
      <c r="AF287" s="5"/>
      <c r="AG287" s="5"/>
      <c r="AH287" s="5"/>
      <c r="AJ287" s="5"/>
      <c r="AK287" s="5"/>
      <c r="AL287" s="5"/>
      <c r="AM287" s="5"/>
      <c r="AN287" s="5"/>
      <c r="AP287" s="5"/>
      <c r="AS287" s="5"/>
      <c r="AT287" s="5"/>
      <c r="AU287" s="5"/>
      <c r="AV287" s="5"/>
      <c r="AW287" s="5"/>
      <c r="AX287" s="5"/>
      <c r="AZ287" s="5"/>
      <c r="BA287" s="5"/>
      <c r="BB287" s="5"/>
      <c r="BD287" s="5"/>
      <c r="BE287" s="5"/>
      <c r="BF287" s="5"/>
      <c r="BH287" s="5"/>
      <c r="BL287" s="5"/>
      <c r="BM287" s="5"/>
      <c r="BO287" s="5"/>
      <c r="BP287" s="5"/>
      <c r="BQ287" s="5"/>
      <c r="BR287" s="5"/>
      <c r="BS287" s="5"/>
      <c r="BT287" s="5"/>
      <c r="BU287" s="5"/>
      <c r="BV287" s="5"/>
    </row>
    <row r="288" ht="15.75" customHeight="1">
      <c r="A288" s="12"/>
      <c r="E288" s="5"/>
      <c r="M288" s="5"/>
      <c r="O288" s="5"/>
      <c r="R288" s="5"/>
      <c r="S288" s="5"/>
      <c r="Z288" s="5"/>
      <c r="AB288" s="5"/>
      <c r="AC288" s="5"/>
      <c r="AD288" s="5"/>
      <c r="AE288" s="5"/>
      <c r="AF288" s="5"/>
      <c r="AG288" s="5"/>
      <c r="AH288" s="5"/>
      <c r="AJ288" s="5"/>
      <c r="AK288" s="5"/>
      <c r="AL288" s="5"/>
      <c r="AM288" s="5"/>
      <c r="AN288" s="5"/>
      <c r="AP288" s="5"/>
      <c r="AS288" s="5"/>
      <c r="AT288" s="5"/>
      <c r="AU288" s="5"/>
      <c r="AV288" s="5"/>
      <c r="AW288" s="5"/>
      <c r="AX288" s="5"/>
      <c r="AZ288" s="5"/>
      <c r="BA288" s="5"/>
      <c r="BB288" s="5"/>
      <c r="BD288" s="5"/>
      <c r="BE288" s="5"/>
      <c r="BF288" s="5"/>
      <c r="BH288" s="5"/>
      <c r="BL288" s="5"/>
      <c r="BM288" s="5"/>
      <c r="BO288" s="5"/>
      <c r="BP288" s="5"/>
      <c r="BQ288" s="5"/>
      <c r="BR288" s="5"/>
      <c r="BS288" s="5"/>
      <c r="BT288" s="5"/>
      <c r="BU288" s="5"/>
      <c r="BV288" s="5"/>
    </row>
    <row r="289" ht="15.75" customHeight="1">
      <c r="A289" s="12"/>
      <c r="E289" s="5"/>
      <c r="M289" s="5"/>
      <c r="O289" s="5"/>
      <c r="R289" s="5"/>
      <c r="S289" s="5"/>
      <c r="Z289" s="5"/>
      <c r="AB289" s="5"/>
      <c r="AC289" s="5"/>
      <c r="AD289" s="5"/>
      <c r="AE289" s="5"/>
      <c r="AF289" s="5"/>
      <c r="AG289" s="5"/>
      <c r="AH289" s="5"/>
      <c r="AJ289" s="5"/>
      <c r="AK289" s="5"/>
      <c r="AL289" s="5"/>
      <c r="AM289" s="5"/>
      <c r="AN289" s="5"/>
      <c r="AP289" s="5"/>
      <c r="AS289" s="5"/>
      <c r="AT289" s="5"/>
      <c r="AU289" s="5"/>
      <c r="AV289" s="5"/>
      <c r="AW289" s="5"/>
      <c r="AX289" s="5"/>
      <c r="AZ289" s="5"/>
      <c r="BA289" s="5"/>
      <c r="BB289" s="5"/>
      <c r="BD289" s="5"/>
      <c r="BE289" s="5"/>
      <c r="BF289" s="5"/>
      <c r="BH289" s="5"/>
      <c r="BL289" s="5"/>
      <c r="BM289" s="5"/>
      <c r="BO289" s="5"/>
      <c r="BP289" s="5"/>
      <c r="BQ289" s="5"/>
      <c r="BR289" s="5"/>
      <c r="BS289" s="5"/>
      <c r="BT289" s="5"/>
      <c r="BU289" s="5"/>
      <c r="BV289" s="5"/>
    </row>
    <row r="290" ht="15.75" customHeight="1">
      <c r="A290" s="12"/>
      <c r="E290" s="5"/>
      <c r="M290" s="5"/>
      <c r="O290" s="5"/>
      <c r="R290" s="5"/>
      <c r="S290" s="5"/>
      <c r="Z290" s="5"/>
      <c r="AB290" s="5"/>
      <c r="AC290" s="5"/>
      <c r="AD290" s="5"/>
      <c r="AE290" s="5"/>
      <c r="AF290" s="5"/>
      <c r="AG290" s="5"/>
      <c r="AH290" s="5"/>
      <c r="AJ290" s="5"/>
      <c r="AK290" s="5"/>
      <c r="AL290" s="5"/>
      <c r="AM290" s="5"/>
      <c r="AN290" s="5"/>
      <c r="AP290" s="5"/>
      <c r="AS290" s="5"/>
      <c r="AT290" s="5"/>
      <c r="AU290" s="5"/>
      <c r="AV290" s="5"/>
      <c r="AW290" s="5"/>
      <c r="AX290" s="5"/>
      <c r="AZ290" s="5"/>
      <c r="BA290" s="5"/>
      <c r="BB290" s="5"/>
      <c r="BD290" s="5"/>
      <c r="BE290" s="5"/>
      <c r="BF290" s="5"/>
      <c r="BH290" s="5"/>
      <c r="BL290" s="5"/>
      <c r="BM290" s="5"/>
      <c r="BO290" s="5"/>
      <c r="BP290" s="5"/>
      <c r="BQ290" s="5"/>
      <c r="BR290" s="5"/>
      <c r="BS290" s="5"/>
      <c r="BT290" s="5"/>
      <c r="BU290" s="5"/>
      <c r="BV290" s="5"/>
    </row>
    <row r="291" ht="15.75" customHeight="1">
      <c r="A291" s="12"/>
      <c r="E291" s="5"/>
      <c r="M291" s="5"/>
      <c r="O291" s="5"/>
      <c r="R291" s="5"/>
      <c r="S291" s="5"/>
      <c r="Z291" s="5"/>
      <c r="AB291" s="5"/>
      <c r="AC291" s="5"/>
      <c r="AD291" s="5"/>
      <c r="AE291" s="5"/>
      <c r="AF291" s="5"/>
      <c r="AG291" s="5"/>
      <c r="AH291" s="5"/>
      <c r="AJ291" s="5"/>
      <c r="AK291" s="5"/>
      <c r="AL291" s="5"/>
      <c r="AM291" s="5"/>
      <c r="AN291" s="5"/>
      <c r="AP291" s="5"/>
      <c r="AS291" s="5"/>
      <c r="AT291" s="5"/>
      <c r="AU291" s="5"/>
      <c r="AV291" s="5"/>
      <c r="AW291" s="5"/>
      <c r="AX291" s="5"/>
      <c r="AZ291" s="5"/>
      <c r="BA291" s="5"/>
      <c r="BB291" s="5"/>
      <c r="BD291" s="5"/>
      <c r="BE291" s="5"/>
      <c r="BF291" s="5"/>
      <c r="BH291" s="5"/>
      <c r="BL291" s="5"/>
      <c r="BM291" s="5"/>
      <c r="BO291" s="5"/>
      <c r="BP291" s="5"/>
      <c r="BQ291" s="5"/>
      <c r="BR291" s="5"/>
      <c r="BS291" s="5"/>
      <c r="BT291" s="5"/>
      <c r="BU291" s="5"/>
      <c r="BV291" s="5"/>
    </row>
    <row r="292" ht="15.75" customHeight="1">
      <c r="A292" s="12"/>
      <c r="E292" s="5"/>
      <c r="M292" s="5"/>
      <c r="O292" s="5"/>
      <c r="R292" s="5"/>
      <c r="S292" s="5"/>
      <c r="Z292" s="5"/>
      <c r="AB292" s="5"/>
      <c r="AC292" s="5"/>
      <c r="AD292" s="5"/>
      <c r="AE292" s="5"/>
      <c r="AF292" s="5"/>
      <c r="AG292" s="5"/>
      <c r="AH292" s="5"/>
      <c r="AJ292" s="5"/>
      <c r="AK292" s="5"/>
      <c r="AL292" s="5"/>
      <c r="AM292" s="5"/>
      <c r="AN292" s="5"/>
      <c r="AP292" s="5"/>
      <c r="AS292" s="5"/>
      <c r="AT292" s="5"/>
      <c r="AU292" s="5"/>
      <c r="AV292" s="5"/>
      <c r="AW292" s="5"/>
      <c r="AX292" s="5"/>
      <c r="AZ292" s="5"/>
      <c r="BA292" s="5"/>
      <c r="BB292" s="5"/>
      <c r="BD292" s="5"/>
      <c r="BE292" s="5"/>
      <c r="BF292" s="5"/>
      <c r="BH292" s="5"/>
      <c r="BL292" s="5"/>
      <c r="BM292" s="5"/>
      <c r="BO292" s="5"/>
      <c r="BP292" s="5"/>
      <c r="BQ292" s="5"/>
      <c r="BR292" s="5"/>
      <c r="BS292" s="5"/>
      <c r="BT292" s="5"/>
      <c r="BU292" s="5"/>
      <c r="BV292" s="5"/>
    </row>
    <row r="293" ht="15.75" customHeight="1">
      <c r="A293" s="12"/>
      <c r="E293" s="5"/>
      <c r="M293" s="5"/>
      <c r="O293" s="5"/>
      <c r="R293" s="5"/>
      <c r="S293" s="5"/>
      <c r="Z293" s="5"/>
      <c r="AB293" s="5"/>
      <c r="AC293" s="5"/>
      <c r="AD293" s="5"/>
      <c r="AE293" s="5"/>
      <c r="AF293" s="5"/>
      <c r="AG293" s="5"/>
      <c r="AH293" s="5"/>
      <c r="AJ293" s="5"/>
      <c r="AK293" s="5"/>
      <c r="AL293" s="5"/>
      <c r="AM293" s="5"/>
      <c r="AN293" s="5"/>
      <c r="AP293" s="5"/>
      <c r="AS293" s="5"/>
      <c r="AT293" s="5"/>
      <c r="AU293" s="5"/>
      <c r="AV293" s="5"/>
      <c r="AW293" s="5"/>
      <c r="AX293" s="5"/>
      <c r="AZ293" s="5"/>
      <c r="BA293" s="5"/>
      <c r="BB293" s="5"/>
      <c r="BD293" s="5"/>
      <c r="BE293" s="5"/>
      <c r="BF293" s="5"/>
      <c r="BH293" s="5"/>
      <c r="BL293" s="5"/>
      <c r="BM293" s="5"/>
      <c r="BO293" s="5"/>
      <c r="BP293" s="5"/>
      <c r="BQ293" s="5"/>
      <c r="BR293" s="5"/>
      <c r="BS293" s="5"/>
      <c r="BT293" s="5"/>
      <c r="BU293" s="5"/>
      <c r="BV293" s="5"/>
    </row>
    <row r="294" ht="15.75" customHeight="1">
      <c r="A294" s="12"/>
      <c r="E294" s="5"/>
      <c r="M294" s="5"/>
      <c r="O294" s="5"/>
      <c r="R294" s="5"/>
      <c r="S294" s="5"/>
      <c r="Z294" s="5"/>
      <c r="AB294" s="5"/>
      <c r="AC294" s="5"/>
      <c r="AD294" s="5"/>
      <c r="AE294" s="5"/>
      <c r="AF294" s="5"/>
      <c r="AG294" s="5"/>
      <c r="AH294" s="5"/>
      <c r="AJ294" s="5"/>
      <c r="AK294" s="5"/>
      <c r="AL294" s="5"/>
      <c r="AM294" s="5"/>
      <c r="AN294" s="5"/>
      <c r="AP294" s="5"/>
      <c r="AS294" s="5"/>
      <c r="AT294" s="5"/>
      <c r="AU294" s="5"/>
      <c r="AV294" s="5"/>
      <c r="AW294" s="5"/>
      <c r="AX294" s="5"/>
      <c r="AZ294" s="5"/>
      <c r="BA294" s="5"/>
      <c r="BB294" s="5"/>
      <c r="BD294" s="5"/>
      <c r="BE294" s="5"/>
      <c r="BF294" s="5"/>
      <c r="BH294" s="5"/>
      <c r="BL294" s="5"/>
      <c r="BM294" s="5"/>
      <c r="BO294" s="5"/>
      <c r="BP294" s="5"/>
      <c r="BQ294" s="5"/>
      <c r="BR294" s="5"/>
      <c r="BS294" s="5"/>
      <c r="BT294" s="5"/>
      <c r="BU294" s="5"/>
      <c r="BV294" s="5"/>
    </row>
    <row r="295" ht="15.75" customHeight="1">
      <c r="A295" s="12"/>
      <c r="E295" s="5"/>
      <c r="M295" s="5"/>
      <c r="O295" s="5"/>
      <c r="R295" s="5"/>
      <c r="S295" s="5"/>
      <c r="Z295" s="5"/>
      <c r="AB295" s="5"/>
      <c r="AC295" s="5"/>
      <c r="AD295" s="5"/>
      <c r="AE295" s="5"/>
      <c r="AF295" s="5"/>
      <c r="AG295" s="5"/>
      <c r="AH295" s="5"/>
      <c r="AJ295" s="5"/>
      <c r="AK295" s="5"/>
      <c r="AL295" s="5"/>
      <c r="AM295" s="5"/>
      <c r="AN295" s="5"/>
      <c r="AP295" s="5"/>
      <c r="AS295" s="5"/>
      <c r="AT295" s="5"/>
      <c r="AU295" s="5"/>
      <c r="AV295" s="5"/>
      <c r="AW295" s="5"/>
      <c r="AX295" s="5"/>
      <c r="AZ295" s="5"/>
      <c r="BA295" s="5"/>
      <c r="BB295" s="5"/>
      <c r="BD295" s="5"/>
      <c r="BE295" s="5"/>
      <c r="BF295" s="5"/>
      <c r="BH295" s="5"/>
      <c r="BL295" s="5"/>
      <c r="BM295" s="5"/>
      <c r="BO295" s="5"/>
      <c r="BP295" s="5"/>
      <c r="BQ295" s="5"/>
      <c r="BR295" s="5"/>
      <c r="BS295" s="5"/>
      <c r="BT295" s="5"/>
      <c r="BU295" s="5"/>
      <c r="BV295" s="5"/>
    </row>
    <row r="296" ht="15.75" customHeight="1">
      <c r="A296" s="12"/>
      <c r="E296" s="5"/>
      <c r="M296" s="5"/>
      <c r="O296" s="5"/>
      <c r="R296" s="5"/>
      <c r="S296" s="5"/>
      <c r="Z296" s="5"/>
      <c r="AB296" s="5"/>
      <c r="AC296" s="5"/>
      <c r="AD296" s="5"/>
      <c r="AE296" s="5"/>
      <c r="AF296" s="5"/>
      <c r="AG296" s="5"/>
      <c r="AH296" s="5"/>
      <c r="AJ296" s="5"/>
      <c r="AK296" s="5"/>
      <c r="AL296" s="5"/>
      <c r="AM296" s="5"/>
      <c r="AN296" s="5"/>
      <c r="AP296" s="5"/>
      <c r="AS296" s="5"/>
      <c r="AT296" s="5"/>
      <c r="AU296" s="5"/>
      <c r="AV296" s="5"/>
      <c r="AW296" s="5"/>
      <c r="AX296" s="5"/>
      <c r="AZ296" s="5"/>
      <c r="BA296" s="5"/>
      <c r="BB296" s="5"/>
      <c r="BD296" s="5"/>
      <c r="BE296" s="5"/>
      <c r="BF296" s="5"/>
      <c r="BH296" s="5"/>
      <c r="BL296" s="5"/>
      <c r="BM296" s="5"/>
      <c r="BO296" s="5"/>
      <c r="BP296" s="5"/>
      <c r="BQ296" s="5"/>
      <c r="BR296" s="5"/>
      <c r="BS296" s="5"/>
      <c r="BT296" s="5"/>
      <c r="BU296" s="5"/>
      <c r="BV296" s="5"/>
    </row>
    <row r="297" ht="15.75" customHeight="1">
      <c r="A297" s="12"/>
      <c r="E297" s="5"/>
      <c r="M297" s="5"/>
      <c r="O297" s="5"/>
      <c r="R297" s="5"/>
      <c r="S297" s="5"/>
      <c r="Z297" s="5"/>
      <c r="AB297" s="5"/>
      <c r="AC297" s="5"/>
      <c r="AD297" s="5"/>
      <c r="AE297" s="5"/>
      <c r="AF297" s="5"/>
      <c r="AG297" s="5"/>
      <c r="AH297" s="5"/>
      <c r="AJ297" s="5"/>
      <c r="AK297" s="5"/>
      <c r="AL297" s="5"/>
      <c r="AM297" s="5"/>
      <c r="AN297" s="5"/>
      <c r="AP297" s="5"/>
      <c r="AS297" s="5"/>
      <c r="AT297" s="5"/>
      <c r="AU297" s="5"/>
      <c r="AV297" s="5"/>
      <c r="AW297" s="5"/>
      <c r="AX297" s="5"/>
      <c r="AZ297" s="5"/>
      <c r="BA297" s="5"/>
      <c r="BB297" s="5"/>
      <c r="BD297" s="5"/>
      <c r="BE297" s="5"/>
      <c r="BF297" s="5"/>
      <c r="BH297" s="5"/>
      <c r="BL297" s="5"/>
      <c r="BM297" s="5"/>
      <c r="BO297" s="5"/>
      <c r="BP297" s="5"/>
      <c r="BQ297" s="5"/>
      <c r="BR297" s="5"/>
      <c r="BS297" s="5"/>
      <c r="BT297" s="5"/>
      <c r="BU297" s="5"/>
      <c r="BV297" s="5"/>
    </row>
    <row r="298" ht="15.75" customHeight="1">
      <c r="A298" s="12"/>
      <c r="E298" s="5"/>
      <c r="M298" s="5"/>
      <c r="O298" s="5"/>
      <c r="R298" s="5"/>
      <c r="S298" s="5"/>
      <c r="Z298" s="5"/>
      <c r="AB298" s="5"/>
      <c r="AC298" s="5"/>
      <c r="AD298" s="5"/>
      <c r="AE298" s="5"/>
      <c r="AF298" s="5"/>
      <c r="AG298" s="5"/>
      <c r="AH298" s="5"/>
      <c r="AJ298" s="5"/>
      <c r="AK298" s="5"/>
      <c r="AL298" s="5"/>
      <c r="AM298" s="5"/>
      <c r="AN298" s="5"/>
      <c r="AP298" s="5"/>
      <c r="AS298" s="5"/>
      <c r="AT298" s="5"/>
      <c r="AU298" s="5"/>
      <c r="AV298" s="5"/>
      <c r="AW298" s="5"/>
      <c r="AX298" s="5"/>
      <c r="AZ298" s="5"/>
      <c r="BA298" s="5"/>
      <c r="BB298" s="5"/>
      <c r="BD298" s="5"/>
      <c r="BE298" s="5"/>
      <c r="BF298" s="5"/>
      <c r="BH298" s="5"/>
      <c r="BL298" s="5"/>
      <c r="BM298" s="5"/>
      <c r="BO298" s="5"/>
      <c r="BP298" s="5"/>
      <c r="BQ298" s="5"/>
      <c r="BR298" s="5"/>
      <c r="BS298" s="5"/>
      <c r="BT298" s="5"/>
      <c r="BU298" s="5"/>
      <c r="BV298" s="5"/>
    </row>
    <row r="299" ht="15.75" customHeight="1">
      <c r="A299" s="12"/>
      <c r="E299" s="5"/>
      <c r="M299" s="5"/>
      <c r="O299" s="5"/>
      <c r="R299" s="5"/>
      <c r="S299" s="5"/>
      <c r="Z299" s="5"/>
      <c r="AB299" s="5"/>
      <c r="AC299" s="5"/>
      <c r="AD299" s="5"/>
      <c r="AE299" s="5"/>
      <c r="AF299" s="5"/>
      <c r="AG299" s="5"/>
      <c r="AH299" s="5"/>
      <c r="AJ299" s="5"/>
      <c r="AK299" s="5"/>
      <c r="AL299" s="5"/>
      <c r="AM299" s="5"/>
      <c r="AN299" s="5"/>
      <c r="AP299" s="5"/>
      <c r="AS299" s="5"/>
      <c r="AT299" s="5"/>
      <c r="AU299" s="5"/>
      <c r="AV299" s="5"/>
      <c r="AW299" s="5"/>
      <c r="AX299" s="5"/>
      <c r="AZ299" s="5"/>
      <c r="BA299" s="5"/>
      <c r="BB299" s="5"/>
      <c r="BD299" s="5"/>
      <c r="BE299" s="5"/>
      <c r="BF299" s="5"/>
      <c r="BH299" s="5"/>
      <c r="BL299" s="5"/>
      <c r="BM299" s="5"/>
      <c r="BO299" s="5"/>
      <c r="BP299" s="5"/>
      <c r="BQ299" s="5"/>
      <c r="BR299" s="5"/>
      <c r="BS299" s="5"/>
      <c r="BT299" s="5"/>
      <c r="BU299" s="5"/>
      <c r="BV299" s="5"/>
    </row>
    <row r="300" ht="15.75" customHeight="1">
      <c r="A300" s="12"/>
      <c r="E300" s="5"/>
      <c r="M300" s="5"/>
      <c r="O300" s="5"/>
      <c r="R300" s="5"/>
      <c r="S300" s="5"/>
      <c r="Z300" s="5"/>
      <c r="AB300" s="5"/>
      <c r="AC300" s="5"/>
      <c r="AD300" s="5"/>
      <c r="AE300" s="5"/>
      <c r="AF300" s="5"/>
      <c r="AG300" s="5"/>
      <c r="AH300" s="5"/>
      <c r="AJ300" s="5"/>
      <c r="AK300" s="5"/>
      <c r="AL300" s="5"/>
      <c r="AM300" s="5"/>
      <c r="AN300" s="5"/>
      <c r="AP300" s="5"/>
      <c r="AS300" s="5"/>
      <c r="AT300" s="5"/>
      <c r="AU300" s="5"/>
      <c r="AV300" s="5"/>
      <c r="AW300" s="5"/>
      <c r="AX300" s="5"/>
      <c r="AZ300" s="5"/>
      <c r="BA300" s="5"/>
      <c r="BB300" s="5"/>
      <c r="BD300" s="5"/>
      <c r="BE300" s="5"/>
      <c r="BF300" s="5"/>
      <c r="BH300" s="5"/>
      <c r="BL300" s="5"/>
      <c r="BM300" s="5"/>
      <c r="BO300" s="5"/>
      <c r="BP300" s="5"/>
      <c r="BQ300" s="5"/>
      <c r="BR300" s="5"/>
      <c r="BS300" s="5"/>
      <c r="BT300" s="5"/>
      <c r="BU300" s="5"/>
      <c r="BV300" s="5"/>
    </row>
    <row r="301" ht="15.75" customHeight="1">
      <c r="A301" s="12"/>
      <c r="E301" s="5"/>
      <c r="M301" s="5"/>
      <c r="O301" s="5"/>
      <c r="R301" s="5"/>
      <c r="S301" s="5"/>
      <c r="Z301" s="5"/>
      <c r="AB301" s="5"/>
      <c r="AC301" s="5"/>
      <c r="AD301" s="5"/>
      <c r="AE301" s="5"/>
      <c r="AF301" s="5"/>
      <c r="AG301" s="5"/>
      <c r="AH301" s="5"/>
      <c r="AJ301" s="5"/>
      <c r="AK301" s="5"/>
      <c r="AL301" s="5"/>
      <c r="AM301" s="5"/>
      <c r="AN301" s="5"/>
      <c r="AP301" s="5"/>
      <c r="AS301" s="5"/>
      <c r="AT301" s="5"/>
      <c r="AU301" s="5"/>
      <c r="AV301" s="5"/>
      <c r="AW301" s="5"/>
      <c r="AX301" s="5"/>
      <c r="AZ301" s="5"/>
      <c r="BA301" s="5"/>
      <c r="BB301" s="5"/>
      <c r="BD301" s="5"/>
      <c r="BE301" s="5"/>
      <c r="BF301" s="5"/>
      <c r="BH301" s="5"/>
      <c r="BL301" s="5"/>
      <c r="BM301" s="5"/>
      <c r="BO301" s="5"/>
      <c r="BP301" s="5"/>
      <c r="BQ301" s="5"/>
      <c r="BR301" s="5"/>
      <c r="BS301" s="5"/>
      <c r="BT301" s="5"/>
      <c r="BU301" s="5"/>
      <c r="BV301" s="5"/>
    </row>
    <row r="302" ht="15.75" customHeight="1">
      <c r="A302" s="12"/>
      <c r="E302" s="5"/>
      <c r="M302" s="5"/>
      <c r="O302" s="5"/>
      <c r="R302" s="5"/>
      <c r="S302" s="5"/>
      <c r="Z302" s="5"/>
      <c r="AB302" s="5"/>
      <c r="AC302" s="5"/>
      <c r="AD302" s="5"/>
      <c r="AE302" s="5"/>
      <c r="AF302" s="5"/>
      <c r="AG302" s="5"/>
      <c r="AH302" s="5"/>
      <c r="AJ302" s="5"/>
      <c r="AK302" s="5"/>
      <c r="AL302" s="5"/>
      <c r="AM302" s="5"/>
      <c r="AN302" s="5"/>
      <c r="AP302" s="5"/>
      <c r="AS302" s="5"/>
      <c r="AT302" s="5"/>
      <c r="AU302" s="5"/>
      <c r="AV302" s="5"/>
      <c r="AW302" s="5"/>
      <c r="AX302" s="5"/>
      <c r="AZ302" s="5"/>
      <c r="BA302" s="5"/>
      <c r="BB302" s="5"/>
      <c r="BD302" s="5"/>
      <c r="BE302" s="5"/>
      <c r="BF302" s="5"/>
      <c r="BH302" s="5"/>
      <c r="BL302" s="5"/>
      <c r="BM302" s="5"/>
      <c r="BO302" s="5"/>
      <c r="BP302" s="5"/>
      <c r="BQ302" s="5"/>
      <c r="BR302" s="5"/>
      <c r="BS302" s="5"/>
      <c r="BT302" s="5"/>
      <c r="BU302" s="5"/>
      <c r="BV302" s="5"/>
    </row>
    <row r="303" ht="15.75" customHeight="1">
      <c r="A303" s="12"/>
      <c r="E303" s="5"/>
      <c r="M303" s="5"/>
      <c r="O303" s="5"/>
      <c r="R303" s="5"/>
      <c r="S303" s="5"/>
      <c r="Z303" s="5"/>
      <c r="AB303" s="5"/>
      <c r="AC303" s="5"/>
      <c r="AD303" s="5"/>
      <c r="AE303" s="5"/>
      <c r="AF303" s="5"/>
      <c r="AG303" s="5"/>
      <c r="AH303" s="5"/>
      <c r="AJ303" s="5"/>
      <c r="AK303" s="5"/>
      <c r="AL303" s="5"/>
      <c r="AM303" s="5"/>
      <c r="AN303" s="5"/>
      <c r="AP303" s="5"/>
      <c r="AS303" s="5"/>
      <c r="AT303" s="5"/>
      <c r="AU303" s="5"/>
      <c r="AV303" s="5"/>
      <c r="AW303" s="5"/>
      <c r="AX303" s="5"/>
      <c r="AZ303" s="5"/>
      <c r="BA303" s="5"/>
      <c r="BB303" s="5"/>
      <c r="BD303" s="5"/>
      <c r="BE303" s="5"/>
      <c r="BF303" s="5"/>
      <c r="BH303" s="5"/>
      <c r="BL303" s="5"/>
      <c r="BM303" s="5"/>
      <c r="BO303" s="5"/>
      <c r="BP303" s="5"/>
      <c r="BQ303" s="5"/>
      <c r="BR303" s="5"/>
      <c r="BS303" s="5"/>
      <c r="BT303" s="5"/>
      <c r="BU303" s="5"/>
      <c r="BV303" s="5"/>
    </row>
    <row r="304" ht="15.75" customHeight="1">
      <c r="A304" s="12"/>
      <c r="E304" s="5"/>
      <c r="M304" s="5"/>
      <c r="O304" s="5"/>
      <c r="R304" s="5"/>
      <c r="S304" s="5"/>
      <c r="Z304" s="5"/>
      <c r="AB304" s="5"/>
      <c r="AC304" s="5"/>
      <c r="AD304" s="5"/>
      <c r="AE304" s="5"/>
      <c r="AF304" s="5"/>
      <c r="AG304" s="5"/>
      <c r="AH304" s="5"/>
      <c r="AJ304" s="5"/>
      <c r="AK304" s="5"/>
      <c r="AL304" s="5"/>
      <c r="AM304" s="5"/>
      <c r="AN304" s="5"/>
      <c r="AP304" s="5"/>
      <c r="AS304" s="5"/>
      <c r="AT304" s="5"/>
      <c r="AU304" s="5"/>
      <c r="AV304" s="5"/>
      <c r="AW304" s="5"/>
      <c r="AX304" s="5"/>
      <c r="AZ304" s="5"/>
      <c r="BA304" s="5"/>
      <c r="BB304" s="5"/>
      <c r="BD304" s="5"/>
      <c r="BE304" s="5"/>
      <c r="BF304" s="5"/>
      <c r="BH304" s="5"/>
      <c r="BL304" s="5"/>
      <c r="BM304" s="5"/>
      <c r="BO304" s="5"/>
      <c r="BP304" s="5"/>
      <c r="BQ304" s="5"/>
      <c r="BR304" s="5"/>
      <c r="BS304" s="5"/>
      <c r="BT304" s="5"/>
      <c r="BU304" s="5"/>
      <c r="BV304" s="5"/>
    </row>
    <row r="305" ht="15.75" customHeight="1">
      <c r="A305" s="12"/>
      <c r="E305" s="5"/>
      <c r="M305" s="5"/>
      <c r="O305" s="5"/>
      <c r="R305" s="5"/>
      <c r="S305" s="5"/>
      <c r="Z305" s="5"/>
      <c r="AB305" s="5"/>
      <c r="AC305" s="5"/>
      <c r="AD305" s="5"/>
      <c r="AE305" s="5"/>
      <c r="AF305" s="5"/>
      <c r="AG305" s="5"/>
      <c r="AH305" s="5"/>
      <c r="AJ305" s="5"/>
      <c r="AK305" s="5"/>
      <c r="AL305" s="5"/>
      <c r="AM305" s="5"/>
      <c r="AN305" s="5"/>
      <c r="AP305" s="5"/>
      <c r="AS305" s="5"/>
      <c r="AT305" s="5"/>
      <c r="AU305" s="5"/>
      <c r="AV305" s="5"/>
      <c r="AW305" s="5"/>
      <c r="AX305" s="5"/>
      <c r="AZ305" s="5"/>
      <c r="BA305" s="5"/>
      <c r="BB305" s="5"/>
      <c r="BD305" s="5"/>
      <c r="BE305" s="5"/>
      <c r="BF305" s="5"/>
      <c r="BH305" s="5"/>
      <c r="BL305" s="5"/>
      <c r="BM305" s="5"/>
      <c r="BO305" s="5"/>
      <c r="BP305" s="5"/>
      <c r="BQ305" s="5"/>
      <c r="BR305" s="5"/>
      <c r="BS305" s="5"/>
      <c r="BT305" s="5"/>
      <c r="BU305" s="5"/>
      <c r="BV305" s="5"/>
    </row>
    <row r="306" ht="15.75" customHeight="1">
      <c r="A306" s="12"/>
      <c r="E306" s="5"/>
      <c r="M306" s="5"/>
      <c r="O306" s="5"/>
      <c r="R306" s="5"/>
      <c r="S306" s="5"/>
      <c r="Z306" s="5"/>
      <c r="AB306" s="5"/>
      <c r="AC306" s="5"/>
      <c r="AD306" s="5"/>
      <c r="AE306" s="5"/>
      <c r="AF306" s="5"/>
      <c r="AG306" s="5"/>
      <c r="AH306" s="5"/>
      <c r="AJ306" s="5"/>
      <c r="AK306" s="5"/>
      <c r="AL306" s="5"/>
      <c r="AM306" s="5"/>
      <c r="AN306" s="5"/>
      <c r="AP306" s="5"/>
      <c r="AS306" s="5"/>
      <c r="AT306" s="5"/>
      <c r="AU306" s="5"/>
      <c r="AV306" s="5"/>
      <c r="AW306" s="5"/>
      <c r="AX306" s="5"/>
      <c r="AZ306" s="5"/>
      <c r="BA306" s="5"/>
      <c r="BB306" s="5"/>
      <c r="BD306" s="5"/>
      <c r="BE306" s="5"/>
      <c r="BF306" s="5"/>
      <c r="BH306" s="5"/>
      <c r="BL306" s="5"/>
      <c r="BM306" s="5"/>
      <c r="BO306" s="5"/>
      <c r="BP306" s="5"/>
      <c r="BQ306" s="5"/>
      <c r="BR306" s="5"/>
      <c r="BS306" s="5"/>
      <c r="BT306" s="5"/>
      <c r="BU306" s="5"/>
      <c r="BV306" s="5"/>
    </row>
    <row r="307" ht="15.75" customHeight="1">
      <c r="A307" s="12"/>
      <c r="E307" s="5"/>
      <c r="M307" s="5"/>
      <c r="O307" s="5"/>
      <c r="R307" s="5"/>
      <c r="S307" s="5"/>
      <c r="Z307" s="5"/>
      <c r="AB307" s="5"/>
      <c r="AC307" s="5"/>
      <c r="AD307" s="5"/>
      <c r="AE307" s="5"/>
      <c r="AF307" s="5"/>
      <c r="AG307" s="5"/>
      <c r="AH307" s="5"/>
      <c r="AJ307" s="5"/>
      <c r="AK307" s="5"/>
      <c r="AL307" s="5"/>
      <c r="AM307" s="5"/>
      <c r="AN307" s="5"/>
      <c r="AP307" s="5"/>
      <c r="AS307" s="5"/>
      <c r="AT307" s="5"/>
      <c r="AU307" s="5"/>
      <c r="AV307" s="5"/>
      <c r="AW307" s="5"/>
      <c r="AX307" s="5"/>
      <c r="AZ307" s="5"/>
      <c r="BA307" s="5"/>
      <c r="BB307" s="5"/>
      <c r="BD307" s="5"/>
      <c r="BE307" s="5"/>
      <c r="BF307" s="5"/>
      <c r="BH307" s="5"/>
      <c r="BL307" s="5"/>
      <c r="BM307" s="5"/>
      <c r="BO307" s="5"/>
      <c r="BP307" s="5"/>
      <c r="BQ307" s="5"/>
      <c r="BR307" s="5"/>
      <c r="BS307" s="5"/>
      <c r="BT307" s="5"/>
      <c r="BU307" s="5"/>
      <c r="BV307" s="5"/>
    </row>
    <row r="308" ht="15.75" customHeight="1">
      <c r="A308" s="12"/>
      <c r="E308" s="5"/>
      <c r="M308" s="5"/>
      <c r="O308" s="5"/>
      <c r="R308" s="5"/>
      <c r="S308" s="5"/>
      <c r="Z308" s="5"/>
      <c r="AB308" s="5"/>
      <c r="AC308" s="5"/>
      <c r="AD308" s="5"/>
      <c r="AE308" s="5"/>
      <c r="AF308" s="5"/>
      <c r="AG308" s="5"/>
      <c r="AH308" s="5"/>
      <c r="AJ308" s="5"/>
      <c r="AK308" s="5"/>
      <c r="AL308" s="5"/>
      <c r="AM308" s="5"/>
      <c r="AN308" s="5"/>
      <c r="AP308" s="5"/>
      <c r="AS308" s="5"/>
      <c r="AT308" s="5"/>
      <c r="AU308" s="5"/>
      <c r="AV308" s="5"/>
      <c r="AW308" s="5"/>
      <c r="AX308" s="5"/>
      <c r="AZ308" s="5"/>
      <c r="BA308" s="5"/>
      <c r="BB308" s="5"/>
      <c r="BD308" s="5"/>
      <c r="BE308" s="5"/>
      <c r="BF308" s="5"/>
      <c r="BH308" s="5"/>
      <c r="BL308" s="5"/>
      <c r="BM308" s="5"/>
      <c r="BO308" s="5"/>
      <c r="BP308" s="5"/>
      <c r="BQ308" s="5"/>
      <c r="BR308" s="5"/>
      <c r="BS308" s="5"/>
      <c r="BT308" s="5"/>
      <c r="BU308" s="5"/>
      <c r="BV308" s="5"/>
    </row>
    <row r="309" ht="15.75" customHeight="1">
      <c r="A309" s="12"/>
      <c r="E309" s="5"/>
      <c r="M309" s="5"/>
      <c r="O309" s="5"/>
      <c r="R309" s="5"/>
      <c r="S309" s="5"/>
      <c r="Z309" s="5"/>
      <c r="AB309" s="5"/>
      <c r="AC309" s="5"/>
      <c r="AD309" s="5"/>
      <c r="AE309" s="5"/>
      <c r="AF309" s="5"/>
      <c r="AG309" s="5"/>
      <c r="AH309" s="5"/>
      <c r="AJ309" s="5"/>
      <c r="AK309" s="5"/>
      <c r="AL309" s="5"/>
      <c r="AM309" s="5"/>
      <c r="AN309" s="5"/>
      <c r="AP309" s="5"/>
      <c r="AS309" s="5"/>
      <c r="AT309" s="5"/>
      <c r="AU309" s="5"/>
      <c r="AV309" s="5"/>
      <c r="AW309" s="5"/>
      <c r="AX309" s="5"/>
      <c r="AZ309" s="5"/>
      <c r="BA309" s="5"/>
      <c r="BB309" s="5"/>
      <c r="BD309" s="5"/>
      <c r="BE309" s="5"/>
      <c r="BF309" s="5"/>
      <c r="BH309" s="5"/>
      <c r="BL309" s="5"/>
      <c r="BM309" s="5"/>
      <c r="BO309" s="5"/>
      <c r="BP309" s="5"/>
      <c r="BQ309" s="5"/>
      <c r="BR309" s="5"/>
      <c r="BS309" s="5"/>
      <c r="BT309" s="5"/>
      <c r="BU309" s="5"/>
      <c r="BV309" s="5"/>
    </row>
    <row r="310" ht="15.75" customHeight="1">
      <c r="A310" s="12"/>
      <c r="E310" s="5"/>
      <c r="M310" s="5"/>
      <c r="O310" s="5"/>
      <c r="R310" s="5"/>
      <c r="S310" s="5"/>
      <c r="Z310" s="5"/>
      <c r="AB310" s="5"/>
      <c r="AC310" s="5"/>
      <c r="AD310" s="5"/>
      <c r="AE310" s="5"/>
      <c r="AF310" s="5"/>
      <c r="AG310" s="5"/>
      <c r="AH310" s="5"/>
      <c r="AJ310" s="5"/>
      <c r="AK310" s="5"/>
      <c r="AL310" s="5"/>
      <c r="AM310" s="5"/>
      <c r="AN310" s="5"/>
      <c r="AP310" s="5"/>
      <c r="AS310" s="5"/>
      <c r="AT310" s="5"/>
      <c r="AU310" s="5"/>
      <c r="AV310" s="5"/>
      <c r="AW310" s="5"/>
      <c r="AX310" s="5"/>
      <c r="AZ310" s="5"/>
      <c r="BA310" s="5"/>
      <c r="BB310" s="5"/>
      <c r="BD310" s="5"/>
      <c r="BE310" s="5"/>
      <c r="BF310" s="5"/>
      <c r="BH310" s="5"/>
      <c r="BL310" s="5"/>
      <c r="BM310" s="5"/>
      <c r="BO310" s="5"/>
      <c r="BP310" s="5"/>
      <c r="BQ310" s="5"/>
      <c r="BR310" s="5"/>
      <c r="BS310" s="5"/>
      <c r="BT310" s="5"/>
      <c r="BU310" s="5"/>
      <c r="BV310" s="5"/>
    </row>
    <row r="311" ht="15.75" customHeight="1">
      <c r="A311" s="12"/>
      <c r="E311" s="5"/>
      <c r="M311" s="5"/>
      <c r="O311" s="5"/>
      <c r="R311" s="5"/>
      <c r="S311" s="5"/>
      <c r="Z311" s="5"/>
      <c r="AB311" s="5"/>
      <c r="AC311" s="5"/>
      <c r="AD311" s="5"/>
      <c r="AE311" s="5"/>
      <c r="AF311" s="5"/>
      <c r="AG311" s="5"/>
      <c r="AH311" s="5"/>
      <c r="AJ311" s="5"/>
      <c r="AK311" s="5"/>
      <c r="AL311" s="5"/>
      <c r="AM311" s="5"/>
      <c r="AN311" s="5"/>
      <c r="AP311" s="5"/>
      <c r="AS311" s="5"/>
      <c r="AT311" s="5"/>
      <c r="AU311" s="5"/>
      <c r="AV311" s="5"/>
      <c r="AW311" s="5"/>
      <c r="AX311" s="5"/>
      <c r="AZ311" s="5"/>
      <c r="BA311" s="5"/>
      <c r="BB311" s="5"/>
      <c r="BD311" s="5"/>
      <c r="BE311" s="5"/>
      <c r="BF311" s="5"/>
      <c r="BH311" s="5"/>
      <c r="BL311" s="5"/>
      <c r="BM311" s="5"/>
      <c r="BO311" s="5"/>
      <c r="BP311" s="5"/>
      <c r="BQ311" s="5"/>
      <c r="BR311" s="5"/>
      <c r="BS311" s="5"/>
      <c r="BT311" s="5"/>
      <c r="BU311" s="5"/>
      <c r="BV311" s="5"/>
    </row>
    <row r="312" ht="15.75" customHeight="1">
      <c r="A312" s="12"/>
      <c r="E312" s="5"/>
      <c r="M312" s="5"/>
      <c r="O312" s="5"/>
      <c r="R312" s="5"/>
      <c r="S312" s="5"/>
      <c r="Z312" s="5"/>
      <c r="AB312" s="5"/>
      <c r="AC312" s="5"/>
      <c r="AD312" s="5"/>
      <c r="AE312" s="5"/>
      <c r="AF312" s="5"/>
      <c r="AG312" s="5"/>
      <c r="AH312" s="5"/>
      <c r="AJ312" s="5"/>
      <c r="AK312" s="5"/>
      <c r="AL312" s="5"/>
      <c r="AM312" s="5"/>
      <c r="AN312" s="5"/>
      <c r="AP312" s="5"/>
      <c r="AS312" s="5"/>
      <c r="AT312" s="5"/>
      <c r="AU312" s="5"/>
      <c r="AV312" s="5"/>
      <c r="AW312" s="5"/>
      <c r="AX312" s="5"/>
      <c r="AZ312" s="5"/>
      <c r="BA312" s="5"/>
      <c r="BB312" s="5"/>
      <c r="BD312" s="5"/>
      <c r="BE312" s="5"/>
      <c r="BF312" s="5"/>
      <c r="BH312" s="5"/>
      <c r="BL312" s="5"/>
      <c r="BM312" s="5"/>
      <c r="BO312" s="5"/>
      <c r="BP312" s="5"/>
      <c r="BQ312" s="5"/>
      <c r="BR312" s="5"/>
      <c r="BS312" s="5"/>
      <c r="BT312" s="5"/>
      <c r="BU312" s="5"/>
      <c r="BV312" s="5"/>
    </row>
    <row r="313" ht="15.75" customHeight="1">
      <c r="A313" s="12"/>
      <c r="E313" s="5"/>
      <c r="M313" s="5"/>
      <c r="O313" s="5"/>
      <c r="R313" s="5"/>
      <c r="S313" s="5"/>
      <c r="Z313" s="5"/>
      <c r="AB313" s="5"/>
      <c r="AC313" s="5"/>
      <c r="AD313" s="5"/>
      <c r="AE313" s="5"/>
      <c r="AF313" s="5"/>
      <c r="AG313" s="5"/>
      <c r="AH313" s="5"/>
      <c r="AJ313" s="5"/>
      <c r="AK313" s="5"/>
      <c r="AL313" s="5"/>
      <c r="AM313" s="5"/>
      <c r="AN313" s="5"/>
      <c r="AP313" s="5"/>
      <c r="AS313" s="5"/>
      <c r="AT313" s="5"/>
      <c r="AU313" s="5"/>
      <c r="AV313" s="5"/>
      <c r="AW313" s="5"/>
      <c r="AX313" s="5"/>
      <c r="AZ313" s="5"/>
      <c r="BA313" s="5"/>
      <c r="BB313" s="5"/>
      <c r="BD313" s="5"/>
      <c r="BE313" s="5"/>
      <c r="BF313" s="5"/>
      <c r="BH313" s="5"/>
      <c r="BL313" s="5"/>
      <c r="BM313" s="5"/>
      <c r="BO313" s="5"/>
      <c r="BP313" s="5"/>
      <c r="BQ313" s="5"/>
      <c r="BR313" s="5"/>
      <c r="BS313" s="5"/>
      <c r="BT313" s="5"/>
      <c r="BU313" s="5"/>
      <c r="BV313" s="5"/>
    </row>
    <row r="314" ht="15.75" customHeight="1">
      <c r="A314" s="12"/>
      <c r="E314" s="5"/>
      <c r="M314" s="5"/>
      <c r="O314" s="5"/>
      <c r="R314" s="5"/>
      <c r="S314" s="5"/>
      <c r="Z314" s="5"/>
      <c r="AB314" s="5"/>
      <c r="AC314" s="5"/>
      <c r="AD314" s="5"/>
      <c r="AE314" s="5"/>
      <c r="AF314" s="5"/>
      <c r="AG314" s="5"/>
      <c r="AH314" s="5"/>
      <c r="AJ314" s="5"/>
      <c r="AK314" s="5"/>
      <c r="AL314" s="5"/>
      <c r="AM314" s="5"/>
      <c r="AN314" s="5"/>
      <c r="AP314" s="5"/>
      <c r="AS314" s="5"/>
      <c r="AT314" s="5"/>
      <c r="AU314" s="5"/>
      <c r="AV314" s="5"/>
      <c r="AW314" s="5"/>
      <c r="AX314" s="5"/>
      <c r="AZ314" s="5"/>
      <c r="BA314" s="5"/>
      <c r="BB314" s="5"/>
      <c r="BD314" s="5"/>
      <c r="BE314" s="5"/>
      <c r="BF314" s="5"/>
      <c r="BH314" s="5"/>
      <c r="BL314" s="5"/>
      <c r="BM314" s="5"/>
      <c r="BO314" s="5"/>
      <c r="BP314" s="5"/>
      <c r="BQ314" s="5"/>
      <c r="BR314" s="5"/>
      <c r="BS314" s="5"/>
      <c r="BT314" s="5"/>
      <c r="BU314" s="5"/>
      <c r="BV314" s="5"/>
    </row>
    <row r="315" ht="15.75" customHeight="1">
      <c r="A315" s="12"/>
      <c r="E315" s="5"/>
      <c r="M315" s="5"/>
      <c r="O315" s="5"/>
      <c r="R315" s="5"/>
      <c r="S315" s="5"/>
      <c r="Z315" s="5"/>
      <c r="AB315" s="5"/>
      <c r="AC315" s="5"/>
      <c r="AD315" s="5"/>
      <c r="AE315" s="5"/>
      <c r="AF315" s="5"/>
      <c r="AG315" s="5"/>
      <c r="AH315" s="5"/>
      <c r="AJ315" s="5"/>
      <c r="AK315" s="5"/>
      <c r="AL315" s="5"/>
      <c r="AM315" s="5"/>
      <c r="AN315" s="5"/>
      <c r="AP315" s="5"/>
      <c r="AS315" s="5"/>
      <c r="AT315" s="5"/>
      <c r="AU315" s="5"/>
      <c r="AV315" s="5"/>
      <c r="AW315" s="5"/>
      <c r="AX315" s="5"/>
      <c r="AZ315" s="5"/>
      <c r="BA315" s="5"/>
      <c r="BB315" s="5"/>
      <c r="BD315" s="5"/>
      <c r="BE315" s="5"/>
      <c r="BF315" s="5"/>
      <c r="BH315" s="5"/>
      <c r="BL315" s="5"/>
      <c r="BM315" s="5"/>
      <c r="BO315" s="5"/>
      <c r="BP315" s="5"/>
      <c r="BQ315" s="5"/>
      <c r="BR315" s="5"/>
      <c r="BS315" s="5"/>
      <c r="BT315" s="5"/>
      <c r="BU315" s="5"/>
      <c r="BV315" s="5"/>
    </row>
    <row r="316" ht="15.75" customHeight="1">
      <c r="A316" s="12"/>
      <c r="E316" s="5"/>
      <c r="M316" s="5"/>
      <c r="O316" s="5"/>
      <c r="R316" s="5"/>
      <c r="S316" s="5"/>
      <c r="Z316" s="5"/>
      <c r="AB316" s="5"/>
      <c r="AC316" s="5"/>
      <c r="AD316" s="5"/>
      <c r="AE316" s="5"/>
      <c r="AF316" s="5"/>
      <c r="AG316" s="5"/>
      <c r="AH316" s="5"/>
      <c r="AJ316" s="5"/>
      <c r="AK316" s="5"/>
      <c r="AL316" s="5"/>
      <c r="AM316" s="5"/>
      <c r="AN316" s="5"/>
      <c r="AP316" s="5"/>
      <c r="AS316" s="5"/>
      <c r="AT316" s="5"/>
      <c r="AU316" s="5"/>
      <c r="AV316" s="5"/>
      <c r="AW316" s="5"/>
      <c r="AX316" s="5"/>
      <c r="AZ316" s="5"/>
      <c r="BA316" s="5"/>
      <c r="BB316" s="5"/>
      <c r="BD316" s="5"/>
      <c r="BE316" s="5"/>
      <c r="BF316" s="5"/>
      <c r="BH316" s="5"/>
      <c r="BL316" s="5"/>
      <c r="BM316" s="5"/>
      <c r="BO316" s="5"/>
      <c r="BP316" s="5"/>
      <c r="BQ316" s="5"/>
      <c r="BR316" s="5"/>
      <c r="BS316" s="5"/>
      <c r="BT316" s="5"/>
      <c r="BU316" s="5"/>
      <c r="BV316" s="5"/>
    </row>
    <row r="317" ht="15.75" customHeight="1">
      <c r="A317" s="12"/>
      <c r="E317" s="5"/>
      <c r="M317" s="5"/>
      <c r="O317" s="5"/>
      <c r="R317" s="5"/>
      <c r="S317" s="5"/>
      <c r="Z317" s="5"/>
      <c r="AB317" s="5"/>
      <c r="AC317" s="5"/>
      <c r="AD317" s="5"/>
      <c r="AE317" s="5"/>
      <c r="AF317" s="5"/>
      <c r="AG317" s="5"/>
      <c r="AH317" s="5"/>
      <c r="AJ317" s="5"/>
      <c r="AK317" s="5"/>
      <c r="AL317" s="5"/>
      <c r="AM317" s="5"/>
      <c r="AN317" s="5"/>
      <c r="AP317" s="5"/>
      <c r="AS317" s="5"/>
      <c r="AT317" s="5"/>
      <c r="AU317" s="5"/>
      <c r="AV317" s="5"/>
      <c r="AW317" s="5"/>
      <c r="AX317" s="5"/>
      <c r="AZ317" s="5"/>
      <c r="BA317" s="5"/>
      <c r="BB317" s="5"/>
      <c r="BD317" s="5"/>
      <c r="BE317" s="5"/>
      <c r="BF317" s="5"/>
      <c r="BH317" s="5"/>
      <c r="BL317" s="5"/>
      <c r="BM317" s="5"/>
      <c r="BO317" s="5"/>
      <c r="BP317" s="5"/>
      <c r="BQ317" s="5"/>
      <c r="BR317" s="5"/>
      <c r="BS317" s="5"/>
      <c r="BT317" s="5"/>
      <c r="BU317" s="5"/>
      <c r="BV317" s="5"/>
    </row>
    <row r="318" ht="15.75" customHeight="1">
      <c r="A318" s="12"/>
      <c r="E318" s="5"/>
      <c r="M318" s="5"/>
      <c r="O318" s="5"/>
      <c r="R318" s="5"/>
      <c r="S318" s="5"/>
      <c r="Z318" s="5"/>
      <c r="AB318" s="5"/>
      <c r="AC318" s="5"/>
      <c r="AD318" s="5"/>
      <c r="AE318" s="5"/>
      <c r="AF318" s="5"/>
      <c r="AG318" s="5"/>
      <c r="AH318" s="5"/>
      <c r="AJ318" s="5"/>
      <c r="AK318" s="5"/>
      <c r="AL318" s="5"/>
      <c r="AM318" s="5"/>
      <c r="AN318" s="5"/>
      <c r="AP318" s="5"/>
      <c r="AS318" s="5"/>
      <c r="AT318" s="5"/>
      <c r="AU318" s="5"/>
      <c r="AV318" s="5"/>
      <c r="AW318" s="5"/>
      <c r="AX318" s="5"/>
      <c r="AZ318" s="5"/>
      <c r="BA318" s="5"/>
      <c r="BB318" s="5"/>
      <c r="BD318" s="5"/>
      <c r="BE318" s="5"/>
      <c r="BF318" s="5"/>
      <c r="BH318" s="5"/>
      <c r="BL318" s="5"/>
      <c r="BM318" s="5"/>
      <c r="BO318" s="5"/>
      <c r="BP318" s="5"/>
      <c r="BQ318" s="5"/>
      <c r="BR318" s="5"/>
      <c r="BS318" s="5"/>
      <c r="BT318" s="5"/>
      <c r="BU318" s="5"/>
      <c r="BV318" s="5"/>
    </row>
    <row r="319" ht="15.75" customHeight="1">
      <c r="A319" s="12"/>
      <c r="E319" s="5"/>
      <c r="M319" s="5"/>
      <c r="O319" s="5"/>
      <c r="R319" s="5"/>
      <c r="S319" s="5"/>
      <c r="Z319" s="5"/>
      <c r="AB319" s="5"/>
      <c r="AC319" s="5"/>
      <c r="AD319" s="5"/>
      <c r="AE319" s="5"/>
      <c r="AF319" s="5"/>
      <c r="AG319" s="5"/>
      <c r="AH319" s="5"/>
      <c r="AJ319" s="5"/>
      <c r="AK319" s="5"/>
      <c r="AL319" s="5"/>
      <c r="AM319" s="5"/>
      <c r="AN319" s="5"/>
      <c r="AP319" s="5"/>
      <c r="AS319" s="5"/>
      <c r="AT319" s="5"/>
      <c r="AU319" s="5"/>
      <c r="AV319" s="5"/>
      <c r="AW319" s="5"/>
      <c r="AX319" s="5"/>
      <c r="AZ319" s="5"/>
      <c r="BA319" s="5"/>
      <c r="BB319" s="5"/>
      <c r="BD319" s="5"/>
      <c r="BE319" s="5"/>
      <c r="BF319" s="5"/>
      <c r="BH319" s="5"/>
      <c r="BL319" s="5"/>
      <c r="BM319" s="5"/>
      <c r="BO319" s="5"/>
      <c r="BP319" s="5"/>
      <c r="BQ319" s="5"/>
      <c r="BR319" s="5"/>
      <c r="BS319" s="5"/>
      <c r="BT319" s="5"/>
      <c r="BU319" s="5"/>
      <c r="BV319" s="5"/>
    </row>
    <row r="320" ht="15.75" customHeight="1">
      <c r="A320" s="12"/>
      <c r="E320" s="5"/>
      <c r="M320" s="5"/>
      <c r="O320" s="5"/>
      <c r="R320" s="5"/>
      <c r="S320" s="5"/>
      <c r="Z320" s="5"/>
      <c r="AB320" s="5"/>
      <c r="AC320" s="5"/>
      <c r="AD320" s="5"/>
      <c r="AE320" s="5"/>
      <c r="AF320" s="5"/>
      <c r="AG320" s="5"/>
      <c r="AH320" s="5"/>
      <c r="AJ320" s="5"/>
      <c r="AK320" s="5"/>
      <c r="AL320" s="5"/>
      <c r="AM320" s="5"/>
      <c r="AN320" s="5"/>
      <c r="AP320" s="5"/>
      <c r="AS320" s="5"/>
      <c r="AT320" s="5"/>
      <c r="AU320" s="5"/>
      <c r="AV320" s="5"/>
      <c r="AW320" s="5"/>
      <c r="AX320" s="5"/>
      <c r="AZ320" s="5"/>
      <c r="BA320" s="5"/>
      <c r="BB320" s="5"/>
      <c r="BD320" s="5"/>
      <c r="BE320" s="5"/>
      <c r="BF320" s="5"/>
      <c r="BH320" s="5"/>
      <c r="BL320" s="5"/>
      <c r="BM320" s="5"/>
      <c r="BO320" s="5"/>
      <c r="BP320" s="5"/>
      <c r="BQ320" s="5"/>
      <c r="BR320" s="5"/>
      <c r="BS320" s="5"/>
      <c r="BT320" s="5"/>
      <c r="BU320" s="5"/>
      <c r="BV320" s="5"/>
    </row>
    <row r="321" ht="15.75" customHeight="1">
      <c r="A321" s="12"/>
      <c r="E321" s="5"/>
      <c r="M321" s="5"/>
      <c r="O321" s="5"/>
      <c r="R321" s="5"/>
      <c r="S321" s="5"/>
      <c r="Z321" s="5"/>
      <c r="AB321" s="5"/>
      <c r="AC321" s="5"/>
      <c r="AD321" s="5"/>
      <c r="AE321" s="5"/>
      <c r="AF321" s="5"/>
      <c r="AG321" s="5"/>
      <c r="AH321" s="5"/>
      <c r="AJ321" s="5"/>
      <c r="AK321" s="5"/>
      <c r="AL321" s="5"/>
      <c r="AM321" s="5"/>
      <c r="AN321" s="5"/>
      <c r="AP321" s="5"/>
      <c r="AS321" s="5"/>
      <c r="AT321" s="5"/>
      <c r="AU321" s="5"/>
      <c r="AV321" s="5"/>
      <c r="AW321" s="5"/>
      <c r="AX321" s="5"/>
      <c r="AZ321" s="5"/>
      <c r="BA321" s="5"/>
      <c r="BB321" s="5"/>
      <c r="BD321" s="5"/>
      <c r="BE321" s="5"/>
      <c r="BF321" s="5"/>
      <c r="BH321" s="5"/>
      <c r="BL321" s="5"/>
      <c r="BM321" s="5"/>
      <c r="BO321" s="5"/>
      <c r="BP321" s="5"/>
      <c r="BQ321" s="5"/>
      <c r="BR321" s="5"/>
      <c r="BS321" s="5"/>
      <c r="BT321" s="5"/>
      <c r="BU321" s="5"/>
      <c r="BV321" s="5"/>
    </row>
    <row r="322" ht="15.75" customHeight="1">
      <c r="A322" s="12"/>
      <c r="E322" s="5"/>
      <c r="M322" s="5"/>
      <c r="O322" s="5"/>
      <c r="R322" s="5"/>
      <c r="S322" s="5"/>
      <c r="Z322" s="5"/>
      <c r="AB322" s="5"/>
      <c r="AC322" s="5"/>
      <c r="AD322" s="5"/>
      <c r="AE322" s="5"/>
      <c r="AF322" s="5"/>
      <c r="AG322" s="5"/>
      <c r="AH322" s="5"/>
      <c r="AJ322" s="5"/>
      <c r="AK322" s="5"/>
      <c r="AL322" s="5"/>
      <c r="AM322" s="5"/>
      <c r="AN322" s="5"/>
      <c r="AP322" s="5"/>
      <c r="AS322" s="5"/>
      <c r="AT322" s="5"/>
      <c r="AU322" s="5"/>
      <c r="AV322" s="5"/>
      <c r="AW322" s="5"/>
      <c r="AX322" s="5"/>
      <c r="AZ322" s="5"/>
      <c r="BA322" s="5"/>
      <c r="BB322" s="5"/>
      <c r="BD322" s="5"/>
      <c r="BE322" s="5"/>
      <c r="BF322" s="5"/>
      <c r="BH322" s="5"/>
      <c r="BL322" s="5"/>
      <c r="BM322" s="5"/>
      <c r="BO322" s="5"/>
      <c r="BP322" s="5"/>
      <c r="BQ322" s="5"/>
      <c r="BR322" s="5"/>
      <c r="BS322" s="5"/>
      <c r="BT322" s="5"/>
      <c r="BU322" s="5"/>
      <c r="BV322" s="5"/>
    </row>
    <row r="323" ht="15.75" customHeight="1">
      <c r="A323" s="12"/>
      <c r="E323" s="5"/>
      <c r="M323" s="5"/>
      <c r="O323" s="5"/>
      <c r="R323" s="5"/>
      <c r="S323" s="5"/>
      <c r="Z323" s="5"/>
      <c r="AB323" s="5"/>
      <c r="AC323" s="5"/>
      <c r="AD323" s="5"/>
      <c r="AE323" s="5"/>
      <c r="AF323" s="5"/>
      <c r="AG323" s="5"/>
      <c r="AH323" s="5"/>
      <c r="AJ323" s="5"/>
      <c r="AK323" s="5"/>
      <c r="AL323" s="5"/>
      <c r="AM323" s="5"/>
      <c r="AN323" s="5"/>
      <c r="AP323" s="5"/>
      <c r="AS323" s="5"/>
      <c r="AT323" s="5"/>
      <c r="AU323" s="5"/>
      <c r="AV323" s="5"/>
      <c r="AW323" s="5"/>
      <c r="AX323" s="5"/>
      <c r="AZ323" s="5"/>
      <c r="BA323" s="5"/>
      <c r="BB323" s="5"/>
      <c r="BD323" s="5"/>
      <c r="BE323" s="5"/>
      <c r="BF323" s="5"/>
      <c r="BH323" s="5"/>
      <c r="BL323" s="5"/>
      <c r="BM323" s="5"/>
      <c r="BO323" s="5"/>
      <c r="BP323" s="5"/>
      <c r="BQ323" s="5"/>
      <c r="BR323" s="5"/>
      <c r="BS323" s="5"/>
      <c r="BT323" s="5"/>
      <c r="BU323" s="5"/>
      <c r="BV323" s="5"/>
    </row>
    <row r="324" ht="15.75" customHeight="1">
      <c r="A324" s="12"/>
      <c r="E324" s="5"/>
      <c r="M324" s="5"/>
      <c r="O324" s="5"/>
      <c r="R324" s="5"/>
      <c r="S324" s="5"/>
      <c r="Z324" s="5"/>
      <c r="AB324" s="5"/>
      <c r="AC324" s="5"/>
      <c r="AD324" s="5"/>
      <c r="AE324" s="5"/>
      <c r="AF324" s="5"/>
      <c r="AG324" s="5"/>
      <c r="AH324" s="5"/>
      <c r="AJ324" s="5"/>
      <c r="AK324" s="5"/>
      <c r="AL324" s="5"/>
      <c r="AM324" s="5"/>
      <c r="AN324" s="5"/>
      <c r="AP324" s="5"/>
      <c r="AS324" s="5"/>
      <c r="AT324" s="5"/>
      <c r="AU324" s="5"/>
      <c r="AV324" s="5"/>
      <c r="AW324" s="5"/>
      <c r="AX324" s="5"/>
      <c r="AZ324" s="5"/>
      <c r="BA324" s="5"/>
      <c r="BB324" s="5"/>
      <c r="BD324" s="5"/>
      <c r="BE324" s="5"/>
      <c r="BF324" s="5"/>
      <c r="BH324" s="5"/>
      <c r="BL324" s="5"/>
      <c r="BM324" s="5"/>
      <c r="BO324" s="5"/>
      <c r="BP324" s="5"/>
      <c r="BQ324" s="5"/>
      <c r="BR324" s="5"/>
      <c r="BS324" s="5"/>
      <c r="BT324" s="5"/>
      <c r="BU324" s="5"/>
      <c r="BV324" s="5"/>
    </row>
    <row r="325" ht="15.75" customHeight="1">
      <c r="A325" s="12"/>
      <c r="E325" s="5"/>
      <c r="M325" s="5"/>
      <c r="O325" s="5"/>
      <c r="R325" s="5"/>
      <c r="S325" s="5"/>
      <c r="Z325" s="5"/>
      <c r="AB325" s="5"/>
      <c r="AC325" s="5"/>
      <c r="AD325" s="5"/>
      <c r="AE325" s="5"/>
      <c r="AF325" s="5"/>
      <c r="AG325" s="5"/>
      <c r="AH325" s="5"/>
      <c r="AJ325" s="5"/>
      <c r="AK325" s="5"/>
      <c r="AL325" s="5"/>
      <c r="AM325" s="5"/>
      <c r="AN325" s="5"/>
      <c r="AP325" s="5"/>
      <c r="AS325" s="5"/>
      <c r="AT325" s="5"/>
      <c r="AU325" s="5"/>
      <c r="AV325" s="5"/>
      <c r="AW325" s="5"/>
      <c r="AX325" s="5"/>
      <c r="AZ325" s="5"/>
      <c r="BA325" s="5"/>
      <c r="BB325" s="5"/>
      <c r="BD325" s="5"/>
      <c r="BE325" s="5"/>
      <c r="BF325" s="5"/>
      <c r="BH325" s="5"/>
      <c r="BL325" s="5"/>
      <c r="BM325" s="5"/>
      <c r="BO325" s="5"/>
      <c r="BP325" s="5"/>
      <c r="BQ325" s="5"/>
      <c r="BR325" s="5"/>
      <c r="BS325" s="5"/>
      <c r="BT325" s="5"/>
      <c r="BU325" s="5"/>
      <c r="BV325" s="5"/>
    </row>
    <row r="326" ht="15.75" customHeight="1">
      <c r="A326" s="12"/>
      <c r="E326" s="5"/>
      <c r="M326" s="5"/>
      <c r="O326" s="5"/>
      <c r="R326" s="5"/>
      <c r="S326" s="5"/>
      <c r="Z326" s="5"/>
      <c r="AB326" s="5"/>
      <c r="AC326" s="5"/>
      <c r="AD326" s="5"/>
      <c r="AE326" s="5"/>
      <c r="AF326" s="5"/>
      <c r="AG326" s="5"/>
      <c r="AH326" s="5"/>
      <c r="AJ326" s="5"/>
      <c r="AK326" s="5"/>
      <c r="AL326" s="5"/>
      <c r="AM326" s="5"/>
      <c r="AN326" s="5"/>
      <c r="AP326" s="5"/>
      <c r="AS326" s="5"/>
      <c r="AT326" s="5"/>
      <c r="AU326" s="5"/>
      <c r="AV326" s="5"/>
      <c r="AW326" s="5"/>
      <c r="AX326" s="5"/>
      <c r="AZ326" s="5"/>
      <c r="BA326" s="5"/>
      <c r="BB326" s="5"/>
      <c r="BD326" s="5"/>
      <c r="BE326" s="5"/>
      <c r="BF326" s="5"/>
      <c r="BH326" s="5"/>
      <c r="BL326" s="5"/>
      <c r="BM326" s="5"/>
      <c r="BO326" s="5"/>
      <c r="BP326" s="5"/>
      <c r="BQ326" s="5"/>
      <c r="BR326" s="5"/>
      <c r="BS326" s="5"/>
      <c r="BT326" s="5"/>
      <c r="BU326" s="5"/>
      <c r="BV326" s="5"/>
    </row>
    <row r="327" ht="15.75" customHeight="1">
      <c r="A327" s="12"/>
      <c r="E327" s="5"/>
      <c r="M327" s="5"/>
      <c r="O327" s="5"/>
      <c r="R327" s="5"/>
      <c r="S327" s="5"/>
      <c r="Z327" s="5"/>
      <c r="AB327" s="5"/>
      <c r="AC327" s="5"/>
      <c r="AD327" s="5"/>
      <c r="AE327" s="5"/>
      <c r="AF327" s="5"/>
      <c r="AG327" s="5"/>
      <c r="AH327" s="5"/>
      <c r="AJ327" s="5"/>
      <c r="AK327" s="5"/>
      <c r="AL327" s="5"/>
      <c r="AM327" s="5"/>
      <c r="AN327" s="5"/>
      <c r="AP327" s="5"/>
      <c r="AS327" s="5"/>
      <c r="AT327" s="5"/>
      <c r="AU327" s="5"/>
      <c r="AV327" s="5"/>
      <c r="AW327" s="5"/>
      <c r="AX327" s="5"/>
      <c r="AZ327" s="5"/>
      <c r="BA327" s="5"/>
      <c r="BB327" s="5"/>
      <c r="BD327" s="5"/>
      <c r="BE327" s="5"/>
      <c r="BF327" s="5"/>
      <c r="BH327" s="5"/>
      <c r="BL327" s="5"/>
      <c r="BM327" s="5"/>
      <c r="BO327" s="5"/>
      <c r="BP327" s="5"/>
      <c r="BQ327" s="5"/>
      <c r="BR327" s="5"/>
      <c r="BS327" s="5"/>
      <c r="BT327" s="5"/>
      <c r="BU327" s="5"/>
      <c r="BV327" s="5"/>
    </row>
    <row r="328" ht="15.75" customHeight="1">
      <c r="A328" s="12"/>
      <c r="E328" s="5"/>
      <c r="M328" s="5"/>
      <c r="O328" s="5"/>
      <c r="R328" s="5"/>
      <c r="S328" s="5"/>
      <c r="Z328" s="5"/>
      <c r="AB328" s="5"/>
      <c r="AC328" s="5"/>
      <c r="AD328" s="5"/>
      <c r="AE328" s="5"/>
      <c r="AF328" s="5"/>
      <c r="AG328" s="5"/>
      <c r="AH328" s="5"/>
      <c r="AJ328" s="5"/>
      <c r="AK328" s="5"/>
      <c r="AL328" s="5"/>
      <c r="AM328" s="5"/>
      <c r="AN328" s="5"/>
      <c r="AP328" s="5"/>
      <c r="AS328" s="5"/>
      <c r="AT328" s="5"/>
      <c r="AU328" s="5"/>
      <c r="AV328" s="5"/>
      <c r="AW328" s="5"/>
      <c r="AX328" s="5"/>
      <c r="AZ328" s="5"/>
      <c r="BA328" s="5"/>
      <c r="BB328" s="5"/>
      <c r="BD328" s="5"/>
      <c r="BE328" s="5"/>
      <c r="BF328" s="5"/>
      <c r="BH328" s="5"/>
      <c r="BL328" s="5"/>
      <c r="BM328" s="5"/>
      <c r="BO328" s="5"/>
      <c r="BP328" s="5"/>
      <c r="BQ328" s="5"/>
      <c r="BR328" s="5"/>
      <c r="BS328" s="5"/>
      <c r="BT328" s="5"/>
      <c r="BU328" s="5"/>
      <c r="BV328" s="5"/>
    </row>
    <row r="329" ht="15.75" customHeight="1">
      <c r="A329" s="12"/>
      <c r="E329" s="5"/>
      <c r="M329" s="5"/>
      <c r="O329" s="5"/>
      <c r="R329" s="5"/>
      <c r="S329" s="5"/>
      <c r="Z329" s="5"/>
      <c r="AB329" s="5"/>
      <c r="AC329" s="5"/>
      <c r="AD329" s="5"/>
      <c r="AE329" s="5"/>
      <c r="AF329" s="5"/>
      <c r="AG329" s="5"/>
      <c r="AH329" s="5"/>
      <c r="AJ329" s="5"/>
      <c r="AK329" s="5"/>
      <c r="AL329" s="5"/>
      <c r="AM329" s="5"/>
      <c r="AN329" s="5"/>
      <c r="AP329" s="5"/>
      <c r="AS329" s="5"/>
      <c r="AT329" s="5"/>
      <c r="AU329" s="5"/>
      <c r="AV329" s="5"/>
      <c r="AW329" s="5"/>
      <c r="AX329" s="5"/>
      <c r="AZ329" s="5"/>
      <c r="BA329" s="5"/>
      <c r="BB329" s="5"/>
      <c r="BD329" s="5"/>
      <c r="BE329" s="5"/>
      <c r="BF329" s="5"/>
      <c r="BH329" s="5"/>
      <c r="BL329" s="5"/>
      <c r="BM329" s="5"/>
      <c r="BO329" s="5"/>
      <c r="BP329" s="5"/>
      <c r="BQ329" s="5"/>
      <c r="BR329" s="5"/>
      <c r="BS329" s="5"/>
      <c r="BT329" s="5"/>
      <c r="BU329" s="5"/>
      <c r="BV329" s="5"/>
    </row>
    <row r="330" ht="15.75" customHeight="1">
      <c r="A330" s="12"/>
      <c r="E330" s="5"/>
      <c r="M330" s="5"/>
      <c r="O330" s="5"/>
      <c r="R330" s="5"/>
      <c r="S330" s="5"/>
      <c r="Z330" s="5"/>
      <c r="AB330" s="5"/>
      <c r="AC330" s="5"/>
      <c r="AD330" s="5"/>
      <c r="AE330" s="5"/>
      <c r="AF330" s="5"/>
      <c r="AG330" s="5"/>
      <c r="AH330" s="5"/>
      <c r="AJ330" s="5"/>
      <c r="AK330" s="5"/>
      <c r="AL330" s="5"/>
      <c r="AM330" s="5"/>
      <c r="AN330" s="5"/>
      <c r="AP330" s="5"/>
      <c r="AS330" s="5"/>
      <c r="AT330" s="5"/>
      <c r="AU330" s="5"/>
      <c r="AV330" s="5"/>
      <c r="AW330" s="5"/>
      <c r="AX330" s="5"/>
      <c r="AZ330" s="5"/>
      <c r="BA330" s="5"/>
      <c r="BB330" s="5"/>
      <c r="BD330" s="5"/>
      <c r="BE330" s="5"/>
      <c r="BF330" s="5"/>
      <c r="BH330" s="5"/>
      <c r="BL330" s="5"/>
      <c r="BM330" s="5"/>
      <c r="BO330" s="5"/>
      <c r="BP330" s="5"/>
      <c r="BQ330" s="5"/>
      <c r="BR330" s="5"/>
      <c r="BS330" s="5"/>
      <c r="BT330" s="5"/>
      <c r="BU330" s="5"/>
      <c r="BV330" s="5"/>
    </row>
    <row r="331" ht="15.75" customHeight="1">
      <c r="A331" s="12"/>
      <c r="E331" s="5"/>
      <c r="M331" s="5"/>
      <c r="O331" s="5"/>
      <c r="R331" s="5"/>
      <c r="S331" s="5"/>
      <c r="Z331" s="5"/>
      <c r="AB331" s="5"/>
      <c r="AC331" s="5"/>
      <c r="AD331" s="5"/>
      <c r="AE331" s="5"/>
      <c r="AF331" s="5"/>
      <c r="AG331" s="5"/>
      <c r="AH331" s="5"/>
      <c r="AJ331" s="5"/>
      <c r="AK331" s="5"/>
      <c r="AL331" s="5"/>
      <c r="AM331" s="5"/>
      <c r="AN331" s="5"/>
      <c r="AP331" s="5"/>
      <c r="AS331" s="5"/>
      <c r="AT331" s="5"/>
      <c r="AU331" s="5"/>
      <c r="AV331" s="5"/>
      <c r="AW331" s="5"/>
      <c r="AX331" s="5"/>
      <c r="AZ331" s="5"/>
      <c r="BA331" s="5"/>
      <c r="BB331" s="5"/>
      <c r="BD331" s="5"/>
      <c r="BE331" s="5"/>
      <c r="BF331" s="5"/>
      <c r="BH331" s="5"/>
      <c r="BL331" s="5"/>
      <c r="BM331" s="5"/>
      <c r="BO331" s="5"/>
      <c r="BP331" s="5"/>
      <c r="BQ331" s="5"/>
      <c r="BR331" s="5"/>
      <c r="BS331" s="5"/>
      <c r="BT331" s="5"/>
      <c r="BU331" s="5"/>
      <c r="BV331" s="5"/>
    </row>
    <row r="332" ht="15.75" customHeight="1">
      <c r="A332" s="12"/>
      <c r="E332" s="5"/>
      <c r="M332" s="5"/>
      <c r="O332" s="5"/>
      <c r="R332" s="5"/>
      <c r="S332" s="5"/>
      <c r="Z332" s="5"/>
      <c r="AB332" s="5"/>
      <c r="AC332" s="5"/>
      <c r="AD332" s="5"/>
      <c r="AE332" s="5"/>
      <c r="AF332" s="5"/>
      <c r="AG332" s="5"/>
      <c r="AH332" s="5"/>
      <c r="AJ332" s="5"/>
      <c r="AK332" s="5"/>
      <c r="AL332" s="5"/>
      <c r="AM332" s="5"/>
      <c r="AN332" s="5"/>
      <c r="AP332" s="5"/>
      <c r="AS332" s="5"/>
      <c r="AT332" s="5"/>
      <c r="AU332" s="5"/>
      <c r="AV332" s="5"/>
      <c r="AW332" s="5"/>
      <c r="AX332" s="5"/>
      <c r="AZ332" s="5"/>
      <c r="BA332" s="5"/>
      <c r="BB332" s="5"/>
      <c r="BD332" s="5"/>
      <c r="BE332" s="5"/>
      <c r="BF332" s="5"/>
      <c r="BH332" s="5"/>
      <c r="BL332" s="5"/>
      <c r="BM332" s="5"/>
      <c r="BO332" s="5"/>
      <c r="BP332" s="5"/>
      <c r="BQ332" s="5"/>
      <c r="BR332" s="5"/>
      <c r="BS332" s="5"/>
      <c r="BT332" s="5"/>
      <c r="BU332" s="5"/>
      <c r="BV332" s="5"/>
    </row>
    <row r="333" ht="15.75" customHeight="1">
      <c r="A333" s="12"/>
      <c r="E333" s="5"/>
      <c r="M333" s="5"/>
      <c r="O333" s="5"/>
      <c r="R333" s="5"/>
      <c r="S333" s="5"/>
      <c r="Z333" s="5"/>
      <c r="AB333" s="5"/>
      <c r="AC333" s="5"/>
      <c r="AD333" s="5"/>
      <c r="AE333" s="5"/>
      <c r="AF333" s="5"/>
      <c r="AG333" s="5"/>
      <c r="AH333" s="5"/>
      <c r="AJ333" s="5"/>
      <c r="AK333" s="5"/>
      <c r="AL333" s="5"/>
      <c r="AM333" s="5"/>
      <c r="AN333" s="5"/>
      <c r="AP333" s="5"/>
      <c r="AS333" s="5"/>
      <c r="AT333" s="5"/>
      <c r="AU333" s="5"/>
      <c r="AV333" s="5"/>
      <c r="AW333" s="5"/>
      <c r="AX333" s="5"/>
      <c r="AZ333" s="5"/>
      <c r="BA333" s="5"/>
      <c r="BB333" s="5"/>
      <c r="BD333" s="5"/>
      <c r="BE333" s="5"/>
      <c r="BF333" s="5"/>
      <c r="BH333" s="5"/>
      <c r="BL333" s="5"/>
      <c r="BM333" s="5"/>
      <c r="BO333" s="5"/>
      <c r="BP333" s="5"/>
      <c r="BQ333" s="5"/>
      <c r="BR333" s="5"/>
      <c r="BS333" s="5"/>
      <c r="BT333" s="5"/>
      <c r="BU333" s="5"/>
      <c r="BV333" s="5"/>
    </row>
    <row r="334" ht="15.75" customHeight="1">
      <c r="A334" s="12"/>
      <c r="E334" s="5"/>
      <c r="M334" s="5"/>
      <c r="O334" s="5"/>
      <c r="R334" s="5"/>
      <c r="S334" s="5"/>
      <c r="Z334" s="5"/>
      <c r="AB334" s="5"/>
      <c r="AC334" s="5"/>
      <c r="AD334" s="5"/>
      <c r="AE334" s="5"/>
      <c r="AF334" s="5"/>
      <c r="AG334" s="5"/>
      <c r="AH334" s="5"/>
      <c r="AJ334" s="5"/>
      <c r="AK334" s="5"/>
      <c r="AL334" s="5"/>
      <c r="AM334" s="5"/>
      <c r="AN334" s="5"/>
      <c r="AP334" s="5"/>
      <c r="AS334" s="5"/>
      <c r="AT334" s="5"/>
      <c r="AU334" s="5"/>
      <c r="AV334" s="5"/>
      <c r="AW334" s="5"/>
      <c r="AX334" s="5"/>
      <c r="AZ334" s="5"/>
      <c r="BA334" s="5"/>
      <c r="BB334" s="5"/>
      <c r="BD334" s="5"/>
      <c r="BE334" s="5"/>
      <c r="BF334" s="5"/>
      <c r="BH334" s="5"/>
      <c r="BL334" s="5"/>
      <c r="BM334" s="5"/>
      <c r="BO334" s="5"/>
      <c r="BP334" s="5"/>
      <c r="BQ334" s="5"/>
      <c r="BR334" s="5"/>
      <c r="BS334" s="5"/>
      <c r="BT334" s="5"/>
      <c r="BU334" s="5"/>
      <c r="BV334" s="5"/>
    </row>
    <row r="335" ht="15.75" customHeight="1">
      <c r="A335" s="12"/>
      <c r="E335" s="5"/>
      <c r="M335" s="5"/>
      <c r="O335" s="5"/>
      <c r="R335" s="5"/>
      <c r="S335" s="5"/>
      <c r="Z335" s="5"/>
      <c r="AB335" s="5"/>
      <c r="AC335" s="5"/>
      <c r="AD335" s="5"/>
      <c r="AE335" s="5"/>
      <c r="AF335" s="5"/>
      <c r="AG335" s="5"/>
      <c r="AH335" s="5"/>
      <c r="AJ335" s="5"/>
      <c r="AK335" s="5"/>
      <c r="AL335" s="5"/>
      <c r="AM335" s="5"/>
      <c r="AN335" s="5"/>
      <c r="AP335" s="5"/>
      <c r="AS335" s="5"/>
      <c r="AT335" s="5"/>
      <c r="AU335" s="5"/>
      <c r="AV335" s="5"/>
      <c r="AW335" s="5"/>
      <c r="AX335" s="5"/>
      <c r="AZ335" s="5"/>
      <c r="BA335" s="5"/>
      <c r="BB335" s="5"/>
      <c r="BD335" s="5"/>
      <c r="BE335" s="5"/>
      <c r="BF335" s="5"/>
      <c r="BH335" s="5"/>
      <c r="BL335" s="5"/>
      <c r="BM335" s="5"/>
      <c r="BO335" s="5"/>
      <c r="BP335" s="5"/>
      <c r="BQ335" s="5"/>
      <c r="BR335" s="5"/>
      <c r="BS335" s="5"/>
      <c r="BT335" s="5"/>
      <c r="BU335" s="5"/>
      <c r="BV335" s="5"/>
    </row>
    <row r="336" ht="15.75" customHeight="1">
      <c r="A336" s="12"/>
      <c r="E336" s="5"/>
      <c r="M336" s="5"/>
      <c r="O336" s="5"/>
      <c r="R336" s="5"/>
      <c r="S336" s="5"/>
      <c r="Z336" s="5"/>
      <c r="AB336" s="5"/>
      <c r="AC336" s="5"/>
      <c r="AD336" s="5"/>
      <c r="AE336" s="5"/>
      <c r="AF336" s="5"/>
      <c r="AG336" s="5"/>
      <c r="AH336" s="5"/>
      <c r="AJ336" s="5"/>
      <c r="AK336" s="5"/>
      <c r="AL336" s="5"/>
      <c r="AM336" s="5"/>
      <c r="AN336" s="5"/>
      <c r="AP336" s="5"/>
      <c r="AS336" s="5"/>
      <c r="AT336" s="5"/>
      <c r="AU336" s="5"/>
      <c r="AV336" s="5"/>
      <c r="AW336" s="5"/>
      <c r="AX336" s="5"/>
      <c r="AZ336" s="5"/>
      <c r="BA336" s="5"/>
      <c r="BB336" s="5"/>
      <c r="BD336" s="5"/>
      <c r="BE336" s="5"/>
      <c r="BF336" s="5"/>
      <c r="BH336" s="5"/>
      <c r="BL336" s="5"/>
      <c r="BM336" s="5"/>
      <c r="BO336" s="5"/>
      <c r="BP336" s="5"/>
      <c r="BQ336" s="5"/>
      <c r="BR336" s="5"/>
      <c r="BS336" s="5"/>
      <c r="BT336" s="5"/>
      <c r="BU336" s="5"/>
      <c r="BV336" s="5"/>
    </row>
    <row r="337" ht="15.75" customHeight="1">
      <c r="A337" s="12"/>
      <c r="E337" s="5"/>
      <c r="M337" s="5"/>
      <c r="O337" s="5"/>
      <c r="R337" s="5"/>
      <c r="S337" s="5"/>
      <c r="Z337" s="5"/>
      <c r="AB337" s="5"/>
      <c r="AC337" s="5"/>
      <c r="AD337" s="5"/>
      <c r="AE337" s="5"/>
      <c r="AF337" s="5"/>
      <c r="AG337" s="5"/>
      <c r="AH337" s="5"/>
      <c r="AJ337" s="5"/>
      <c r="AK337" s="5"/>
      <c r="AL337" s="5"/>
      <c r="AM337" s="5"/>
      <c r="AN337" s="5"/>
      <c r="AP337" s="5"/>
      <c r="AS337" s="5"/>
      <c r="AT337" s="5"/>
      <c r="AU337" s="5"/>
      <c r="AV337" s="5"/>
      <c r="AW337" s="5"/>
      <c r="AX337" s="5"/>
      <c r="AZ337" s="5"/>
      <c r="BA337" s="5"/>
      <c r="BB337" s="5"/>
      <c r="BD337" s="5"/>
      <c r="BE337" s="5"/>
      <c r="BF337" s="5"/>
      <c r="BH337" s="5"/>
      <c r="BL337" s="5"/>
      <c r="BM337" s="5"/>
      <c r="BO337" s="5"/>
      <c r="BP337" s="5"/>
      <c r="BQ337" s="5"/>
      <c r="BR337" s="5"/>
      <c r="BS337" s="5"/>
      <c r="BT337" s="5"/>
      <c r="BU337" s="5"/>
      <c r="BV337" s="5"/>
    </row>
    <row r="338" ht="15.75" customHeight="1">
      <c r="A338" s="12"/>
      <c r="E338" s="5"/>
      <c r="M338" s="5"/>
      <c r="O338" s="5"/>
      <c r="R338" s="5"/>
      <c r="S338" s="5"/>
      <c r="Z338" s="5"/>
      <c r="AB338" s="5"/>
      <c r="AC338" s="5"/>
      <c r="AD338" s="5"/>
      <c r="AE338" s="5"/>
      <c r="AF338" s="5"/>
      <c r="AG338" s="5"/>
      <c r="AH338" s="5"/>
      <c r="AJ338" s="5"/>
      <c r="AK338" s="5"/>
      <c r="AL338" s="5"/>
      <c r="AM338" s="5"/>
      <c r="AN338" s="5"/>
      <c r="AP338" s="5"/>
      <c r="AS338" s="5"/>
      <c r="AT338" s="5"/>
      <c r="AU338" s="5"/>
      <c r="AV338" s="5"/>
      <c r="AW338" s="5"/>
      <c r="AX338" s="5"/>
      <c r="AZ338" s="5"/>
      <c r="BA338" s="5"/>
      <c r="BB338" s="5"/>
      <c r="BD338" s="5"/>
      <c r="BE338" s="5"/>
      <c r="BF338" s="5"/>
      <c r="BH338" s="5"/>
      <c r="BL338" s="5"/>
      <c r="BM338" s="5"/>
      <c r="BO338" s="5"/>
      <c r="BP338" s="5"/>
      <c r="BQ338" s="5"/>
      <c r="BR338" s="5"/>
      <c r="BS338" s="5"/>
      <c r="BT338" s="5"/>
      <c r="BU338" s="5"/>
      <c r="BV338" s="5"/>
    </row>
    <row r="339" ht="15.75" customHeight="1">
      <c r="A339" s="12"/>
      <c r="E339" s="5"/>
      <c r="M339" s="5"/>
      <c r="O339" s="5"/>
      <c r="R339" s="5"/>
      <c r="S339" s="5"/>
      <c r="Z339" s="5"/>
      <c r="AB339" s="5"/>
      <c r="AC339" s="5"/>
      <c r="AD339" s="5"/>
      <c r="AE339" s="5"/>
      <c r="AF339" s="5"/>
      <c r="AG339" s="5"/>
      <c r="AH339" s="5"/>
      <c r="AJ339" s="5"/>
      <c r="AK339" s="5"/>
      <c r="AL339" s="5"/>
      <c r="AM339" s="5"/>
      <c r="AN339" s="5"/>
      <c r="AP339" s="5"/>
      <c r="AS339" s="5"/>
      <c r="AT339" s="5"/>
      <c r="AU339" s="5"/>
      <c r="AV339" s="5"/>
      <c r="AW339" s="5"/>
      <c r="AX339" s="5"/>
      <c r="AZ339" s="5"/>
      <c r="BA339" s="5"/>
      <c r="BB339" s="5"/>
      <c r="BD339" s="5"/>
      <c r="BE339" s="5"/>
      <c r="BF339" s="5"/>
      <c r="BH339" s="5"/>
      <c r="BL339" s="5"/>
      <c r="BM339" s="5"/>
      <c r="BO339" s="5"/>
      <c r="BP339" s="5"/>
      <c r="BQ339" s="5"/>
      <c r="BR339" s="5"/>
      <c r="BS339" s="5"/>
      <c r="BT339" s="5"/>
      <c r="BU339" s="5"/>
      <c r="BV339" s="5"/>
    </row>
    <row r="340" ht="15.75" customHeight="1">
      <c r="A340" s="12"/>
      <c r="E340" s="5"/>
      <c r="M340" s="5"/>
      <c r="O340" s="5"/>
      <c r="R340" s="5"/>
      <c r="S340" s="5"/>
      <c r="Z340" s="5"/>
      <c r="AB340" s="5"/>
      <c r="AC340" s="5"/>
      <c r="AD340" s="5"/>
      <c r="AE340" s="5"/>
      <c r="AF340" s="5"/>
      <c r="AG340" s="5"/>
      <c r="AH340" s="5"/>
      <c r="AJ340" s="5"/>
      <c r="AK340" s="5"/>
      <c r="AL340" s="5"/>
      <c r="AM340" s="5"/>
      <c r="AN340" s="5"/>
      <c r="AP340" s="5"/>
      <c r="AS340" s="5"/>
      <c r="AT340" s="5"/>
      <c r="AU340" s="5"/>
      <c r="AV340" s="5"/>
      <c r="AW340" s="5"/>
      <c r="AX340" s="5"/>
      <c r="AZ340" s="5"/>
      <c r="BA340" s="5"/>
      <c r="BB340" s="5"/>
      <c r="BD340" s="5"/>
      <c r="BE340" s="5"/>
      <c r="BF340" s="5"/>
      <c r="BH340" s="5"/>
      <c r="BL340" s="5"/>
      <c r="BM340" s="5"/>
      <c r="BO340" s="5"/>
      <c r="BP340" s="5"/>
      <c r="BQ340" s="5"/>
      <c r="BR340" s="5"/>
      <c r="BS340" s="5"/>
      <c r="BT340" s="5"/>
      <c r="BU340" s="5"/>
      <c r="BV340" s="5"/>
    </row>
    <row r="341" ht="15.75" customHeight="1">
      <c r="A341" s="12"/>
      <c r="E341" s="5"/>
      <c r="M341" s="5"/>
      <c r="O341" s="5"/>
      <c r="R341" s="5"/>
      <c r="S341" s="5"/>
      <c r="Z341" s="5"/>
      <c r="AB341" s="5"/>
      <c r="AC341" s="5"/>
      <c r="AD341" s="5"/>
      <c r="AE341" s="5"/>
      <c r="AF341" s="5"/>
      <c r="AG341" s="5"/>
      <c r="AH341" s="5"/>
      <c r="AJ341" s="5"/>
      <c r="AK341" s="5"/>
      <c r="AL341" s="5"/>
      <c r="AM341" s="5"/>
      <c r="AN341" s="5"/>
      <c r="AP341" s="5"/>
      <c r="AS341" s="5"/>
      <c r="AT341" s="5"/>
      <c r="AU341" s="5"/>
      <c r="AV341" s="5"/>
      <c r="AW341" s="5"/>
      <c r="AX341" s="5"/>
      <c r="AZ341" s="5"/>
      <c r="BA341" s="5"/>
      <c r="BB341" s="5"/>
      <c r="BD341" s="5"/>
      <c r="BE341" s="5"/>
      <c r="BF341" s="5"/>
      <c r="BH341" s="5"/>
      <c r="BL341" s="5"/>
      <c r="BM341" s="5"/>
      <c r="BO341" s="5"/>
      <c r="BP341" s="5"/>
      <c r="BQ341" s="5"/>
      <c r="BR341" s="5"/>
      <c r="BS341" s="5"/>
      <c r="BT341" s="5"/>
      <c r="BU341" s="5"/>
      <c r="BV341" s="5"/>
    </row>
    <row r="342" ht="15.75" customHeight="1">
      <c r="A342" s="12"/>
      <c r="E342" s="5"/>
      <c r="M342" s="5"/>
      <c r="O342" s="5"/>
      <c r="R342" s="5"/>
      <c r="S342" s="5"/>
      <c r="Z342" s="5"/>
      <c r="AB342" s="5"/>
      <c r="AC342" s="5"/>
      <c r="AD342" s="5"/>
      <c r="AE342" s="5"/>
      <c r="AF342" s="5"/>
      <c r="AG342" s="5"/>
      <c r="AH342" s="5"/>
      <c r="AJ342" s="5"/>
      <c r="AK342" s="5"/>
      <c r="AL342" s="5"/>
      <c r="AM342" s="5"/>
      <c r="AN342" s="5"/>
      <c r="AP342" s="5"/>
      <c r="AS342" s="5"/>
      <c r="AT342" s="5"/>
      <c r="AU342" s="5"/>
      <c r="AV342" s="5"/>
      <c r="AW342" s="5"/>
      <c r="AX342" s="5"/>
      <c r="AZ342" s="5"/>
      <c r="BA342" s="5"/>
      <c r="BB342" s="5"/>
      <c r="BD342" s="5"/>
      <c r="BE342" s="5"/>
      <c r="BF342" s="5"/>
      <c r="BH342" s="5"/>
      <c r="BL342" s="5"/>
      <c r="BM342" s="5"/>
      <c r="BO342" s="5"/>
      <c r="BP342" s="5"/>
      <c r="BQ342" s="5"/>
      <c r="BR342" s="5"/>
      <c r="BS342" s="5"/>
      <c r="BT342" s="5"/>
      <c r="BU342" s="5"/>
      <c r="BV342" s="5"/>
    </row>
    <row r="343" ht="15.75" customHeight="1">
      <c r="A343" s="12"/>
      <c r="E343" s="5"/>
      <c r="M343" s="5"/>
      <c r="O343" s="5"/>
      <c r="R343" s="5"/>
      <c r="S343" s="5"/>
      <c r="Z343" s="5"/>
      <c r="AB343" s="5"/>
      <c r="AC343" s="5"/>
      <c r="AD343" s="5"/>
      <c r="AE343" s="5"/>
      <c r="AF343" s="5"/>
      <c r="AG343" s="5"/>
      <c r="AH343" s="5"/>
      <c r="AJ343" s="5"/>
      <c r="AK343" s="5"/>
      <c r="AL343" s="5"/>
      <c r="AM343" s="5"/>
      <c r="AN343" s="5"/>
      <c r="AP343" s="5"/>
      <c r="AS343" s="5"/>
      <c r="AT343" s="5"/>
      <c r="AU343" s="5"/>
      <c r="AV343" s="5"/>
      <c r="AW343" s="5"/>
      <c r="AX343" s="5"/>
      <c r="AZ343" s="5"/>
      <c r="BA343" s="5"/>
      <c r="BB343" s="5"/>
      <c r="BD343" s="5"/>
      <c r="BE343" s="5"/>
      <c r="BF343" s="5"/>
      <c r="BH343" s="5"/>
      <c r="BL343" s="5"/>
      <c r="BM343" s="5"/>
      <c r="BO343" s="5"/>
      <c r="BP343" s="5"/>
      <c r="BQ343" s="5"/>
      <c r="BR343" s="5"/>
      <c r="BS343" s="5"/>
      <c r="BT343" s="5"/>
      <c r="BU343" s="5"/>
      <c r="BV343" s="5"/>
    </row>
    <row r="344" ht="15.75" customHeight="1">
      <c r="A344" s="12"/>
      <c r="E344" s="5"/>
      <c r="M344" s="5"/>
      <c r="O344" s="5"/>
      <c r="R344" s="5"/>
      <c r="S344" s="5"/>
      <c r="Z344" s="5"/>
      <c r="AB344" s="5"/>
      <c r="AC344" s="5"/>
      <c r="AD344" s="5"/>
      <c r="AE344" s="5"/>
      <c r="AF344" s="5"/>
      <c r="AG344" s="5"/>
      <c r="AH344" s="5"/>
      <c r="AJ344" s="5"/>
      <c r="AK344" s="5"/>
      <c r="AL344" s="5"/>
      <c r="AM344" s="5"/>
      <c r="AN344" s="5"/>
      <c r="AP344" s="5"/>
      <c r="AS344" s="5"/>
      <c r="AT344" s="5"/>
      <c r="AU344" s="5"/>
      <c r="AV344" s="5"/>
      <c r="AW344" s="5"/>
      <c r="AX344" s="5"/>
      <c r="AZ344" s="5"/>
      <c r="BA344" s="5"/>
      <c r="BB344" s="5"/>
      <c r="BD344" s="5"/>
      <c r="BE344" s="5"/>
      <c r="BF344" s="5"/>
      <c r="BH344" s="5"/>
      <c r="BL344" s="5"/>
      <c r="BM344" s="5"/>
      <c r="BO344" s="5"/>
      <c r="BP344" s="5"/>
      <c r="BQ344" s="5"/>
      <c r="BR344" s="5"/>
      <c r="BS344" s="5"/>
      <c r="BT344" s="5"/>
      <c r="BU344" s="5"/>
      <c r="BV344" s="5"/>
    </row>
    <row r="345" ht="15.75" customHeight="1">
      <c r="A345" s="12"/>
      <c r="E345" s="5"/>
      <c r="M345" s="5"/>
      <c r="O345" s="5"/>
      <c r="R345" s="5"/>
      <c r="S345" s="5"/>
      <c r="Z345" s="5"/>
      <c r="AB345" s="5"/>
      <c r="AC345" s="5"/>
      <c r="AD345" s="5"/>
      <c r="AE345" s="5"/>
      <c r="AF345" s="5"/>
      <c r="AG345" s="5"/>
      <c r="AH345" s="5"/>
      <c r="AJ345" s="5"/>
      <c r="AK345" s="5"/>
      <c r="AL345" s="5"/>
      <c r="AM345" s="5"/>
      <c r="AN345" s="5"/>
      <c r="AP345" s="5"/>
      <c r="AS345" s="5"/>
      <c r="AT345" s="5"/>
      <c r="AU345" s="5"/>
      <c r="AV345" s="5"/>
      <c r="AW345" s="5"/>
      <c r="AX345" s="5"/>
      <c r="AZ345" s="5"/>
      <c r="BA345" s="5"/>
      <c r="BB345" s="5"/>
      <c r="BD345" s="5"/>
      <c r="BE345" s="5"/>
      <c r="BF345" s="5"/>
      <c r="BH345" s="5"/>
      <c r="BL345" s="5"/>
      <c r="BM345" s="5"/>
      <c r="BO345" s="5"/>
      <c r="BP345" s="5"/>
      <c r="BQ345" s="5"/>
      <c r="BR345" s="5"/>
      <c r="BS345" s="5"/>
      <c r="BT345" s="5"/>
      <c r="BU345" s="5"/>
      <c r="BV345" s="5"/>
    </row>
    <row r="346" ht="15.75" customHeight="1">
      <c r="A346" s="12"/>
      <c r="E346" s="5"/>
      <c r="M346" s="5"/>
      <c r="O346" s="5"/>
      <c r="R346" s="5"/>
      <c r="S346" s="5"/>
      <c r="Z346" s="5"/>
      <c r="AB346" s="5"/>
      <c r="AC346" s="5"/>
      <c r="AD346" s="5"/>
      <c r="AE346" s="5"/>
      <c r="AF346" s="5"/>
      <c r="AG346" s="5"/>
      <c r="AH346" s="5"/>
      <c r="AJ346" s="5"/>
      <c r="AK346" s="5"/>
      <c r="AL346" s="5"/>
      <c r="AM346" s="5"/>
      <c r="AN346" s="5"/>
      <c r="AP346" s="5"/>
      <c r="AS346" s="5"/>
      <c r="AT346" s="5"/>
      <c r="AU346" s="5"/>
      <c r="AV346" s="5"/>
      <c r="AW346" s="5"/>
      <c r="AX346" s="5"/>
      <c r="AZ346" s="5"/>
      <c r="BA346" s="5"/>
      <c r="BB346" s="5"/>
      <c r="BD346" s="5"/>
      <c r="BE346" s="5"/>
      <c r="BF346" s="5"/>
      <c r="BH346" s="5"/>
      <c r="BL346" s="5"/>
      <c r="BM346" s="5"/>
      <c r="BO346" s="5"/>
      <c r="BP346" s="5"/>
      <c r="BQ346" s="5"/>
      <c r="BR346" s="5"/>
      <c r="BS346" s="5"/>
      <c r="BT346" s="5"/>
      <c r="BU346" s="5"/>
      <c r="BV346" s="5"/>
    </row>
    <row r="347" ht="15.75" customHeight="1">
      <c r="A347" s="12"/>
      <c r="E347" s="5"/>
      <c r="M347" s="5"/>
      <c r="O347" s="5"/>
      <c r="R347" s="5"/>
      <c r="S347" s="5"/>
      <c r="Z347" s="5"/>
      <c r="AB347" s="5"/>
      <c r="AC347" s="5"/>
      <c r="AD347" s="5"/>
      <c r="AE347" s="5"/>
      <c r="AF347" s="5"/>
      <c r="AG347" s="5"/>
      <c r="AH347" s="5"/>
      <c r="AJ347" s="5"/>
      <c r="AK347" s="5"/>
      <c r="AL347" s="5"/>
      <c r="AM347" s="5"/>
      <c r="AN347" s="5"/>
      <c r="AP347" s="5"/>
      <c r="AS347" s="5"/>
      <c r="AT347" s="5"/>
      <c r="AU347" s="5"/>
      <c r="AV347" s="5"/>
      <c r="AW347" s="5"/>
      <c r="AX347" s="5"/>
      <c r="AZ347" s="5"/>
      <c r="BA347" s="5"/>
      <c r="BB347" s="5"/>
      <c r="BD347" s="5"/>
      <c r="BE347" s="5"/>
      <c r="BF347" s="5"/>
      <c r="BH347" s="5"/>
      <c r="BL347" s="5"/>
      <c r="BM347" s="5"/>
      <c r="BO347" s="5"/>
      <c r="BP347" s="5"/>
      <c r="BQ347" s="5"/>
      <c r="BR347" s="5"/>
      <c r="BS347" s="5"/>
      <c r="BT347" s="5"/>
      <c r="BU347" s="5"/>
      <c r="BV347" s="5"/>
    </row>
    <row r="348" ht="15.75" customHeight="1">
      <c r="A348" s="12"/>
      <c r="E348" s="5"/>
      <c r="M348" s="5"/>
      <c r="O348" s="5"/>
      <c r="R348" s="5"/>
      <c r="S348" s="5"/>
      <c r="Z348" s="5"/>
      <c r="AB348" s="5"/>
      <c r="AC348" s="5"/>
      <c r="AD348" s="5"/>
      <c r="AE348" s="5"/>
      <c r="AF348" s="5"/>
      <c r="AG348" s="5"/>
      <c r="AH348" s="5"/>
      <c r="AJ348" s="5"/>
      <c r="AK348" s="5"/>
      <c r="AL348" s="5"/>
      <c r="AM348" s="5"/>
      <c r="AN348" s="5"/>
      <c r="AP348" s="5"/>
      <c r="AS348" s="5"/>
      <c r="AT348" s="5"/>
      <c r="AU348" s="5"/>
      <c r="AV348" s="5"/>
      <c r="AW348" s="5"/>
      <c r="AX348" s="5"/>
      <c r="AZ348" s="5"/>
      <c r="BA348" s="5"/>
      <c r="BB348" s="5"/>
      <c r="BD348" s="5"/>
      <c r="BE348" s="5"/>
      <c r="BF348" s="5"/>
      <c r="BH348" s="5"/>
      <c r="BL348" s="5"/>
      <c r="BM348" s="5"/>
      <c r="BO348" s="5"/>
      <c r="BP348" s="5"/>
      <c r="BQ348" s="5"/>
      <c r="BR348" s="5"/>
      <c r="BS348" s="5"/>
      <c r="BT348" s="5"/>
      <c r="BU348" s="5"/>
      <c r="BV348" s="5"/>
    </row>
    <row r="349" ht="15.75" customHeight="1">
      <c r="A349" s="12"/>
      <c r="E349" s="5"/>
      <c r="M349" s="5"/>
      <c r="O349" s="5"/>
      <c r="R349" s="5"/>
      <c r="S349" s="5"/>
      <c r="Z349" s="5"/>
      <c r="AB349" s="5"/>
      <c r="AC349" s="5"/>
      <c r="AD349" s="5"/>
      <c r="AE349" s="5"/>
      <c r="AF349" s="5"/>
      <c r="AG349" s="5"/>
      <c r="AH349" s="5"/>
      <c r="AJ349" s="5"/>
      <c r="AK349" s="5"/>
      <c r="AL349" s="5"/>
      <c r="AM349" s="5"/>
      <c r="AN349" s="5"/>
      <c r="AP349" s="5"/>
      <c r="AS349" s="5"/>
      <c r="AT349" s="5"/>
      <c r="AU349" s="5"/>
      <c r="AV349" s="5"/>
      <c r="AW349" s="5"/>
      <c r="AX349" s="5"/>
      <c r="AZ349" s="5"/>
      <c r="BA349" s="5"/>
      <c r="BB349" s="5"/>
      <c r="BD349" s="5"/>
      <c r="BE349" s="5"/>
      <c r="BF349" s="5"/>
      <c r="BH349" s="5"/>
      <c r="BL349" s="5"/>
      <c r="BM349" s="5"/>
      <c r="BO349" s="5"/>
      <c r="BP349" s="5"/>
      <c r="BQ349" s="5"/>
      <c r="BR349" s="5"/>
      <c r="BS349" s="5"/>
      <c r="BT349" s="5"/>
      <c r="BU349" s="5"/>
      <c r="BV349" s="5"/>
    </row>
    <row r="350" ht="15.75" customHeight="1">
      <c r="A350" s="12"/>
      <c r="E350" s="5"/>
      <c r="M350" s="5"/>
      <c r="O350" s="5"/>
      <c r="R350" s="5"/>
      <c r="S350" s="5"/>
      <c r="Z350" s="5"/>
      <c r="AB350" s="5"/>
      <c r="AC350" s="5"/>
      <c r="AD350" s="5"/>
      <c r="AE350" s="5"/>
      <c r="AF350" s="5"/>
      <c r="AG350" s="5"/>
      <c r="AH350" s="5"/>
      <c r="AJ350" s="5"/>
      <c r="AK350" s="5"/>
      <c r="AL350" s="5"/>
      <c r="AM350" s="5"/>
      <c r="AN350" s="5"/>
      <c r="AP350" s="5"/>
      <c r="AS350" s="5"/>
      <c r="AT350" s="5"/>
      <c r="AU350" s="5"/>
      <c r="AV350" s="5"/>
      <c r="AW350" s="5"/>
      <c r="AX350" s="5"/>
      <c r="AZ350" s="5"/>
      <c r="BA350" s="5"/>
      <c r="BB350" s="5"/>
      <c r="BD350" s="5"/>
      <c r="BE350" s="5"/>
      <c r="BF350" s="5"/>
      <c r="BH350" s="5"/>
      <c r="BL350" s="5"/>
      <c r="BM350" s="5"/>
      <c r="BO350" s="5"/>
      <c r="BP350" s="5"/>
      <c r="BQ350" s="5"/>
      <c r="BR350" s="5"/>
      <c r="BS350" s="5"/>
      <c r="BT350" s="5"/>
      <c r="BU350" s="5"/>
      <c r="BV350" s="5"/>
    </row>
    <row r="351" ht="15.75" customHeight="1">
      <c r="A351" s="12"/>
      <c r="E351" s="5"/>
      <c r="M351" s="5"/>
      <c r="O351" s="5"/>
      <c r="R351" s="5"/>
      <c r="S351" s="5"/>
      <c r="Z351" s="5"/>
      <c r="AB351" s="5"/>
      <c r="AC351" s="5"/>
      <c r="AD351" s="5"/>
      <c r="AE351" s="5"/>
      <c r="AF351" s="5"/>
      <c r="AG351" s="5"/>
      <c r="AH351" s="5"/>
      <c r="AJ351" s="5"/>
      <c r="AK351" s="5"/>
      <c r="AL351" s="5"/>
      <c r="AM351" s="5"/>
      <c r="AN351" s="5"/>
      <c r="AP351" s="5"/>
      <c r="AS351" s="5"/>
      <c r="AT351" s="5"/>
      <c r="AU351" s="5"/>
      <c r="AV351" s="5"/>
      <c r="AW351" s="5"/>
      <c r="AX351" s="5"/>
      <c r="AZ351" s="5"/>
      <c r="BA351" s="5"/>
      <c r="BB351" s="5"/>
      <c r="BD351" s="5"/>
      <c r="BE351" s="5"/>
      <c r="BF351" s="5"/>
      <c r="BH351" s="5"/>
      <c r="BL351" s="5"/>
      <c r="BM351" s="5"/>
      <c r="BO351" s="5"/>
      <c r="BP351" s="5"/>
      <c r="BQ351" s="5"/>
      <c r="BR351" s="5"/>
      <c r="BS351" s="5"/>
      <c r="BT351" s="5"/>
      <c r="BU351" s="5"/>
      <c r="BV351" s="5"/>
    </row>
    <row r="352" ht="15.75" customHeight="1">
      <c r="A352" s="12"/>
      <c r="E352" s="5"/>
      <c r="M352" s="5"/>
      <c r="O352" s="5"/>
      <c r="R352" s="5"/>
      <c r="S352" s="5"/>
      <c r="Z352" s="5"/>
      <c r="AB352" s="5"/>
      <c r="AC352" s="5"/>
      <c r="AD352" s="5"/>
      <c r="AE352" s="5"/>
      <c r="AF352" s="5"/>
      <c r="AG352" s="5"/>
      <c r="AH352" s="5"/>
      <c r="AJ352" s="5"/>
      <c r="AK352" s="5"/>
      <c r="AL352" s="5"/>
      <c r="AM352" s="5"/>
      <c r="AN352" s="5"/>
      <c r="AP352" s="5"/>
      <c r="AS352" s="5"/>
      <c r="AT352" s="5"/>
      <c r="AU352" s="5"/>
      <c r="AV352" s="5"/>
      <c r="AW352" s="5"/>
      <c r="AX352" s="5"/>
      <c r="AZ352" s="5"/>
      <c r="BA352" s="5"/>
      <c r="BB352" s="5"/>
      <c r="BD352" s="5"/>
      <c r="BE352" s="5"/>
      <c r="BF352" s="5"/>
      <c r="BH352" s="5"/>
      <c r="BL352" s="5"/>
      <c r="BM352" s="5"/>
      <c r="BO352" s="5"/>
      <c r="BP352" s="5"/>
      <c r="BQ352" s="5"/>
      <c r="BR352" s="5"/>
      <c r="BS352" s="5"/>
      <c r="BT352" s="5"/>
      <c r="BU352" s="5"/>
      <c r="BV352" s="5"/>
    </row>
    <row r="353" ht="15.75" customHeight="1">
      <c r="A353" s="12"/>
      <c r="E353" s="5"/>
      <c r="M353" s="5"/>
      <c r="O353" s="5"/>
      <c r="R353" s="5"/>
      <c r="S353" s="5"/>
      <c r="Z353" s="5"/>
      <c r="AB353" s="5"/>
      <c r="AC353" s="5"/>
      <c r="AD353" s="5"/>
      <c r="AE353" s="5"/>
      <c r="AF353" s="5"/>
      <c r="AG353" s="5"/>
      <c r="AH353" s="5"/>
      <c r="AJ353" s="5"/>
      <c r="AK353" s="5"/>
      <c r="AL353" s="5"/>
      <c r="AM353" s="5"/>
      <c r="AN353" s="5"/>
      <c r="AP353" s="5"/>
      <c r="AS353" s="5"/>
      <c r="AT353" s="5"/>
      <c r="AU353" s="5"/>
      <c r="AV353" s="5"/>
      <c r="AW353" s="5"/>
      <c r="AX353" s="5"/>
      <c r="AZ353" s="5"/>
      <c r="BA353" s="5"/>
      <c r="BB353" s="5"/>
      <c r="BD353" s="5"/>
      <c r="BE353" s="5"/>
      <c r="BF353" s="5"/>
      <c r="BH353" s="5"/>
      <c r="BL353" s="5"/>
      <c r="BM353" s="5"/>
      <c r="BO353" s="5"/>
      <c r="BP353" s="5"/>
      <c r="BQ353" s="5"/>
      <c r="BR353" s="5"/>
      <c r="BS353" s="5"/>
      <c r="BT353" s="5"/>
      <c r="BU353" s="5"/>
      <c r="BV353" s="5"/>
    </row>
    <row r="354" ht="15.75" customHeight="1">
      <c r="A354" s="12"/>
      <c r="E354" s="5"/>
      <c r="M354" s="5"/>
      <c r="O354" s="5"/>
      <c r="R354" s="5"/>
      <c r="S354" s="5"/>
      <c r="Z354" s="5"/>
      <c r="AB354" s="5"/>
      <c r="AC354" s="5"/>
      <c r="AD354" s="5"/>
      <c r="AE354" s="5"/>
      <c r="AF354" s="5"/>
      <c r="AG354" s="5"/>
      <c r="AH354" s="5"/>
      <c r="AJ354" s="5"/>
      <c r="AK354" s="5"/>
      <c r="AL354" s="5"/>
      <c r="AM354" s="5"/>
      <c r="AN354" s="5"/>
      <c r="AP354" s="5"/>
      <c r="AS354" s="5"/>
      <c r="AT354" s="5"/>
      <c r="AU354" s="5"/>
      <c r="AV354" s="5"/>
      <c r="AW354" s="5"/>
      <c r="AX354" s="5"/>
      <c r="AZ354" s="5"/>
      <c r="BA354" s="5"/>
      <c r="BB354" s="5"/>
      <c r="BD354" s="5"/>
      <c r="BE354" s="5"/>
      <c r="BF354" s="5"/>
      <c r="BH354" s="5"/>
      <c r="BL354" s="5"/>
      <c r="BM354" s="5"/>
      <c r="BO354" s="5"/>
      <c r="BP354" s="5"/>
      <c r="BQ354" s="5"/>
      <c r="BR354" s="5"/>
      <c r="BS354" s="5"/>
      <c r="BT354" s="5"/>
      <c r="BU354" s="5"/>
      <c r="BV354" s="5"/>
    </row>
    <row r="355" ht="15.75" customHeight="1">
      <c r="A355" s="12"/>
      <c r="E355" s="5"/>
      <c r="M355" s="5"/>
      <c r="O355" s="5"/>
      <c r="R355" s="5"/>
      <c r="S355" s="5"/>
      <c r="Z355" s="5"/>
      <c r="AB355" s="5"/>
      <c r="AC355" s="5"/>
      <c r="AD355" s="5"/>
      <c r="AE355" s="5"/>
      <c r="AF355" s="5"/>
      <c r="AG355" s="5"/>
      <c r="AH355" s="5"/>
      <c r="AJ355" s="5"/>
      <c r="AK355" s="5"/>
      <c r="AL355" s="5"/>
      <c r="AM355" s="5"/>
      <c r="AN355" s="5"/>
      <c r="AP355" s="5"/>
      <c r="AS355" s="5"/>
      <c r="AT355" s="5"/>
      <c r="AU355" s="5"/>
      <c r="AV355" s="5"/>
      <c r="AW355" s="5"/>
      <c r="AX355" s="5"/>
      <c r="AZ355" s="5"/>
      <c r="BA355" s="5"/>
      <c r="BB355" s="5"/>
      <c r="BD355" s="5"/>
      <c r="BE355" s="5"/>
      <c r="BF355" s="5"/>
      <c r="BH355" s="5"/>
      <c r="BL355" s="5"/>
      <c r="BM355" s="5"/>
      <c r="BO355" s="5"/>
      <c r="BP355" s="5"/>
      <c r="BQ355" s="5"/>
      <c r="BR355" s="5"/>
      <c r="BS355" s="5"/>
      <c r="BT355" s="5"/>
      <c r="BU355" s="5"/>
      <c r="BV355" s="5"/>
    </row>
    <row r="356" ht="15.75" customHeight="1">
      <c r="A356" s="12"/>
      <c r="E356" s="5"/>
      <c r="M356" s="5"/>
      <c r="O356" s="5"/>
      <c r="R356" s="5"/>
      <c r="S356" s="5"/>
      <c r="Z356" s="5"/>
      <c r="AB356" s="5"/>
      <c r="AC356" s="5"/>
      <c r="AD356" s="5"/>
      <c r="AE356" s="5"/>
      <c r="AF356" s="5"/>
      <c r="AG356" s="5"/>
      <c r="AH356" s="5"/>
      <c r="AJ356" s="5"/>
      <c r="AK356" s="5"/>
      <c r="AL356" s="5"/>
      <c r="AM356" s="5"/>
      <c r="AN356" s="5"/>
      <c r="AP356" s="5"/>
      <c r="AS356" s="5"/>
      <c r="AT356" s="5"/>
      <c r="AU356" s="5"/>
      <c r="AV356" s="5"/>
      <c r="AW356" s="5"/>
      <c r="AX356" s="5"/>
      <c r="AZ356" s="5"/>
      <c r="BA356" s="5"/>
      <c r="BB356" s="5"/>
      <c r="BD356" s="5"/>
      <c r="BE356" s="5"/>
      <c r="BF356" s="5"/>
      <c r="BH356" s="5"/>
      <c r="BL356" s="5"/>
      <c r="BM356" s="5"/>
      <c r="BO356" s="5"/>
      <c r="BP356" s="5"/>
      <c r="BQ356" s="5"/>
      <c r="BR356" s="5"/>
      <c r="BS356" s="5"/>
      <c r="BT356" s="5"/>
      <c r="BU356" s="5"/>
      <c r="BV356" s="5"/>
    </row>
    <row r="357" ht="15.75" customHeight="1">
      <c r="A357" s="12"/>
      <c r="E357" s="5"/>
      <c r="M357" s="5"/>
      <c r="O357" s="5"/>
      <c r="R357" s="5"/>
      <c r="S357" s="5"/>
      <c r="Z357" s="5"/>
      <c r="AB357" s="5"/>
      <c r="AC357" s="5"/>
      <c r="AD357" s="5"/>
      <c r="AE357" s="5"/>
      <c r="AF357" s="5"/>
      <c r="AG357" s="5"/>
      <c r="AH357" s="5"/>
      <c r="AJ357" s="5"/>
      <c r="AK357" s="5"/>
      <c r="AL357" s="5"/>
      <c r="AM357" s="5"/>
      <c r="AN357" s="5"/>
      <c r="AP357" s="5"/>
      <c r="AS357" s="5"/>
      <c r="AT357" s="5"/>
      <c r="AU357" s="5"/>
      <c r="AV357" s="5"/>
      <c r="AW357" s="5"/>
      <c r="AX357" s="5"/>
      <c r="AZ357" s="5"/>
      <c r="BA357" s="5"/>
      <c r="BB357" s="5"/>
      <c r="BD357" s="5"/>
      <c r="BE357" s="5"/>
      <c r="BF357" s="5"/>
      <c r="BH357" s="5"/>
      <c r="BL357" s="5"/>
      <c r="BM357" s="5"/>
      <c r="BO357" s="5"/>
      <c r="BP357" s="5"/>
      <c r="BQ357" s="5"/>
      <c r="BR357" s="5"/>
      <c r="BS357" s="5"/>
      <c r="BT357" s="5"/>
      <c r="BU357" s="5"/>
      <c r="BV357" s="5"/>
    </row>
    <row r="358" ht="15.75" customHeight="1">
      <c r="A358" s="12"/>
      <c r="E358" s="5"/>
      <c r="M358" s="5"/>
      <c r="O358" s="5"/>
      <c r="R358" s="5"/>
      <c r="S358" s="5"/>
      <c r="Z358" s="5"/>
      <c r="AB358" s="5"/>
      <c r="AC358" s="5"/>
      <c r="AD358" s="5"/>
      <c r="AE358" s="5"/>
      <c r="AF358" s="5"/>
      <c r="AG358" s="5"/>
      <c r="AH358" s="5"/>
      <c r="AJ358" s="5"/>
      <c r="AK358" s="5"/>
      <c r="AL358" s="5"/>
      <c r="AM358" s="5"/>
      <c r="AN358" s="5"/>
      <c r="AP358" s="5"/>
      <c r="AS358" s="5"/>
      <c r="AT358" s="5"/>
      <c r="AU358" s="5"/>
      <c r="AV358" s="5"/>
      <c r="AW358" s="5"/>
      <c r="AX358" s="5"/>
      <c r="AZ358" s="5"/>
      <c r="BA358" s="5"/>
      <c r="BB358" s="5"/>
      <c r="BD358" s="5"/>
      <c r="BE358" s="5"/>
      <c r="BF358" s="5"/>
      <c r="BH358" s="5"/>
      <c r="BL358" s="5"/>
      <c r="BM358" s="5"/>
      <c r="BO358" s="5"/>
      <c r="BP358" s="5"/>
      <c r="BQ358" s="5"/>
      <c r="BR358" s="5"/>
      <c r="BS358" s="5"/>
      <c r="BT358" s="5"/>
      <c r="BU358" s="5"/>
      <c r="BV358" s="5"/>
    </row>
    <row r="359" ht="15.75" customHeight="1">
      <c r="A359" s="12"/>
      <c r="E359" s="5"/>
      <c r="M359" s="5"/>
      <c r="O359" s="5"/>
      <c r="R359" s="5"/>
      <c r="S359" s="5"/>
      <c r="Z359" s="5"/>
      <c r="AB359" s="5"/>
      <c r="AC359" s="5"/>
      <c r="AD359" s="5"/>
      <c r="AE359" s="5"/>
      <c r="AF359" s="5"/>
      <c r="AG359" s="5"/>
      <c r="AH359" s="5"/>
      <c r="AJ359" s="5"/>
      <c r="AK359" s="5"/>
      <c r="AL359" s="5"/>
      <c r="AM359" s="5"/>
      <c r="AN359" s="5"/>
      <c r="AP359" s="5"/>
      <c r="AS359" s="5"/>
      <c r="AT359" s="5"/>
      <c r="AU359" s="5"/>
      <c r="AV359" s="5"/>
      <c r="AW359" s="5"/>
      <c r="AX359" s="5"/>
      <c r="AZ359" s="5"/>
      <c r="BA359" s="5"/>
      <c r="BB359" s="5"/>
      <c r="BD359" s="5"/>
      <c r="BE359" s="5"/>
      <c r="BF359" s="5"/>
      <c r="BH359" s="5"/>
      <c r="BL359" s="5"/>
      <c r="BM359" s="5"/>
      <c r="BO359" s="5"/>
      <c r="BP359" s="5"/>
      <c r="BQ359" s="5"/>
      <c r="BR359" s="5"/>
      <c r="BS359" s="5"/>
      <c r="BT359" s="5"/>
      <c r="BU359" s="5"/>
      <c r="BV359" s="5"/>
    </row>
    <row r="360" ht="15.75" customHeight="1">
      <c r="A360" s="12"/>
      <c r="E360" s="5"/>
      <c r="M360" s="5"/>
      <c r="O360" s="5"/>
      <c r="R360" s="5"/>
      <c r="S360" s="5"/>
      <c r="Z360" s="5"/>
      <c r="AB360" s="5"/>
      <c r="AC360" s="5"/>
      <c r="AD360" s="5"/>
      <c r="AE360" s="5"/>
      <c r="AF360" s="5"/>
      <c r="AG360" s="5"/>
      <c r="AH360" s="5"/>
      <c r="AJ360" s="5"/>
      <c r="AK360" s="5"/>
      <c r="AL360" s="5"/>
      <c r="AM360" s="5"/>
      <c r="AN360" s="5"/>
      <c r="AP360" s="5"/>
      <c r="AS360" s="5"/>
      <c r="AT360" s="5"/>
      <c r="AU360" s="5"/>
      <c r="AV360" s="5"/>
      <c r="AW360" s="5"/>
      <c r="AX360" s="5"/>
      <c r="AZ360" s="5"/>
      <c r="BA360" s="5"/>
      <c r="BB360" s="5"/>
      <c r="BD360" s="5"/>
      <c r="BE360" s="5"/>
      <c r="BF360" s="5"/>
      <c r="BH360" s="5"/>
      <c r="BL360" s="5"/>
      <c r="BM360" s="5"/>
      <c r="BO360" s="5"/>
      <c r="BP360" s="5"/>
      <c r="BQ360" s="5"/>
      <c r="BR360" s="5"/>
      <c r="BS360" s="5"/>
      <c r="BT360" s="5"/>
      <c r="BU360" s="5"/>
      <c r="BV360" s="5"/>
    </row>
    <row r="361" ht="15.75" customHeight="1">
      <c r="A361" s="12"/>
      <c r="E361" s="5"/>
      <c r="M361" s="5"/>
      <c r="O361" s="5"/>
      <c r="R361" s="5"/>
      <c r="S361" s="5"/>
      <c r="Z361" s="5"/>
      <c r="AB361" s="5"/>
      <c r="AC361" s="5"/>
      <c r="AD361" s="5"/>
      <c r="AE361" s="5"/>
      <c r="AF361" s="5"/>
      <c r="AG361" s="5"/>
      <c r="AH361" s="5"/>
      <c r="AJ361" s="5"/>
      <c r="AK361" s="5"/>
      <c r="AL361" s="5"/>
      <c r="AM361" s="5"/>
      <c r="AN361" s="5"/>
      <c r="AP361" s="5"/>
      <c r="AS361" s="5"/>
      <c r="AT361" s="5"/>
      <c r="AU361" s="5"/>
      <c r="AV361" s="5"/>
      <c r="AW361" s="5"/>
      <c r="AX361" s="5"/>
      <c r="AZ361" s="5"/>
      <c r="BA361" s="5"/>
      <c r="BB361" s="5"/>
      <c r="BD361" s="5"/>
      <c r="BE361" s="5"/>
      <c r="BF361" s="5"/>
      <c r="BH361" s="5"/>
      <c r="BL361" s="5"/>
      <c r="BM361" s="5"/>
      <c r="BO361" s="5"/>
      <c r="BP361" s="5"/>
      <c r="BQ361" s="5"/>
      <c r="BR361" s="5"/>
      <c r="BS361" s="5"/>
      <c r="BT361" s="5"/>
      <c r="BU361" s="5"/>
      <c r="BV361" s="5"/>
    </row>
    <row r="362" ht="15.75" customHeight="1">
      <c r="A362" s="12"/>
      <c r="E362" s="5"/>
      <c r="M362" s="5"/>
      <c r="O362" s="5"/>
      <c r="R362" s="5"/>
      <c r="S362" s="5"/>
      <c r="Z362" s="5"/>
      <c r="AB362" s="5"/>
      <c r="AC362" s="5"/>
      <c r="AD362" s="5"/>
      <c r="AE362" s="5"/>
      <c r="AF362" s="5"/>
      <c r="AG362" s="5"/>
      <c r="AH362" s="5"/>
      <c r="AJ362" s="5"/>
      <c r="AK362" s="5"/>
      <c r="AL362" s="5"/>
      <c r="AM362" s="5"/>
      <c r="AN362" s="5"/>
      <c r="AP362" s="5"/>
      <c r="AS362" s="5"/>
      <c r="AT362" s="5"/>
      <c r="AU362" s="5"/>
      <c r="AV362" s="5"/>
      <c r="AW362" s="5"/>
      <c r="AX362" s="5"/>
      <c r="AZ362" s="5"/>
      <c r="BA362" s="5"/>
      <c r="BB362" s="5"/>
      <c r="BD362" s="5"/>
      <c r="BE362" s="5"/>
      <c r="BF362" s="5"/>
      <c r="BH362" s="5"/>
      <c r="BL362" s="5"/>
      <c r="BM362" s="5"/>
      <c r="BO362" s="5"/>
      <c r="BP362" s="5"/>
      <c r="BQ362" s="5"/>
      <c r="BR362" s="5"/>
      <c r="BS362" s="5"/>
      <c r="BT362" s="5"/>
      <c r="BU362" s="5"/>
      <c r="BV362" s="5"/>
    </row>
    <row r="363" ht="15.75" customHeight="1">
      <c r="A363" s="12"/>
      <c r="E363" s="5"/>
      <c r="M363" s="5"/>
      <c r="O363" s="5"/>
      <c r="R363" s="5"/>
      <c r="S363" s="5"/>
      <c r="Z363" s="5"/>
      <c r="AB363" s="5"/>
      <c r="AC363" s="5"/>
      <c r="AD363" s="5"/>
      <c r="AE363" s="5"/>
      <c r="AF363" s="5"/>
      <c r="AG363" s="5"/>
      <c r="AH363" s="5"/>
      <c r="AJ363" s="5"/>
      <c r="AK363" s="5"/>
      <c r="AL363" s="5"/>
      <c r="AM363" s="5"/>
      <c r="AN363" s="5"/>
      <c r="AP363" s="5"/>
      <c r="AS363" s="5"/>
      <c r="AT363" s="5"/>
      <c r="AU363" s="5"/>
      <c r="AV363" s="5"/>
      <c r="AW363" s="5"/>
      <c r="AX363" s="5"/>
      <c r="AZ363" s="5"/>
      <c r="BA363" s="5"/>
      <c r="BB363" s="5"/>
      <c r="BD363" s="5"/>
      <c r="BE363" s="5"/>
      <c r="BF363" s="5"/>
      <c r="BH363" s="5"/>
      <c r="BL363" s="5"/>
      <c r="BM363" s="5"/>
      <c r="BO363" s="5"/>
      <c r="BP363" s="5"/>
      <c r="BQ363" s="5"/>
      <c r="BR363" s="5"/>
      <c r="BS363" s="5"/>
      <c r="BT363" s="5"/>
      <c r="BU363" s="5"/>
      <c r="BV363" s="5"/>
    </row>
    <row r="364" ht="15.75" customHeight="1">
      <c r="A364" s="12"/>
      <c r="E364" s="5"/>
      <c r="M364" s="5"/>
      <c r="O364" s="5"/>
      <c r="R364" s="5"/>
      <c r="S364" s="5"/>
      <c r="Z364" s="5"/>
      <c r="AB364" s="5"/>
      <c r="AC364" s="5"/>
      <c r="AD364" s="5"/>
      <c r="AE364" s="5"/>
      <c r="AF364" s="5"/>
      <c r="AG364" s="5"/>
      <c r="AH364" s="5"/>
      <c r="AJ364" s="5"/>
      <c r="AK364" s="5"/>
      <c r="AL364" s="5"/>
      <c r="AM364" s="5"/>
      <c r="AN364" s="5"/>
      <c r="AP364" s="5"/>
      <c r="AS364" s="5"/>
      <c r="AT364" s="5"/>
      <c r="AU364" s="5"/>
      <c r="AV364" s="5"/>
      <c r="AW364" s="5"/>
      <c r="AX364" s="5"/>
      <c r="AZ364" s="5"/>
      <c r="BA364" s="5"/>
      <c r="BB364" s="5"/>
      <c r="BD364" s="5"/>
      <c r="BE364" s="5"/>
      <c r="BF364" s="5"/>
      <c r="BH364" s="5"/>
      <c r="BL364" s="5"/>
      <c r="BM364" s="5"/>
      <c r="BO364" s="5"/>
      <c r="BP364" s="5"/>
      <c r="BQ364" s="5"/>
      <c r="BR364" s="5"/>
      <c r="BS364" s="5"/>
      <c r="BT364" s="5"/>
      <c r="BU364" s="5"/>
      <c r="BV364" s="5"/>
    </row>
    <row r="365" ht="15.75" customHeight="1">
      <c r="A365" s="12"/>
      <c r="E365" s="5"/>
      <c r="M365" s="5"/>
      <c r="O365" s="5"/>
      <c r="R365" s="5"/>
      <c r="S365" s="5"/>
      <c r="Z365" s="5"/>
      <c r="AB365" s="5"/>
      <c r="AC365" s="5"/>
      <c r="AD365" s="5"/>
      <c r="AE365" s="5"/>
      <c r="AF365" s="5"/>
      <c r="AG365" s="5"/>
      <c r="AH365" s="5"/>
      <c r="AJ365" s="5"/>
      <c r="AK365" s="5"/>
      <c r="AL365" s="5"/>
      <c r="AM365" s="5"/>
      <c r="AN365" s="5"/>
      <c r="AP365" s="5"/>
      <c r="AS365" s="5"/>
      <c r="AT365" s="5"/>
      <c r="AU365" s="5"/>
      <c r="AV365" s="5"/>
      <c r="AW365" s="5"/>
      <c r="AX365" s="5"/>
      <c r="AZ365" s="5"/>
      <c r="BA365" s="5"/>
      <c r="BB365" s="5"/>
      <c r="BD365" s="5"/>
      <c r="BE365" s="5"/>
      <c r="BF365" s="5"/>
      <c r="BH365" s="5"/>
      <c r="BL365" s="5"/>
      <c r="BM365" s="5"/>
      <c r="BO365" s="5"/>
      <c r="BP365" s="5"/>
      <c r="BQ365" s="5"/>
      <c r="BR365" s="5"/>
      <c r="BS365" s="5"/>
      <c r="BT365" s="5"/>
      <c r="BU365" s="5"/>
      <c r="BV365" s="5"/>
    </row>
    <row r="366" ht="15.75" customHeight="1">
      <c r="A366" s="12"/>
      <c r="E366" s="5"/>
      <c r="M366" s="5"/>
      <c r="O366" s="5"/>
      <c r="R366" s="5"/>
      <c r="S366" s="5"/>
      <c r="Z366" s="5"/>
      <c r="AB366" s="5"/>
      <c r="AC366" s="5"/>
      <c r="AD366" s="5"/>
      <c r="AE366" s="5"/>
      <c r="AF366" s="5"/>
      <c r="AG366" s="5"/>
      <c r="AH366" s="5"/>
      <c r="AJ366" s="5"/>
      <c r="AK366" s="5"/>
      <c r="AL366" s="5"/>
      <c r="AM366" s="5"/>
      <c r="AN366" s="5"/>
      <c r="AP366" s="5"/>
      <c r="AS366" s="5"/>
      <c r="AT366" s="5"/>
      <c r="AU366" s="5"/>
      <c r="AV366" s="5"/>
      <c r="AW366" s="5"/>
      <c r="AX366" s="5"/>
      <c r="AZ366" s="5"/>
      <c r="BA366" s="5"/>
      <c r="BB366" s="5"/>
      <c r="BD366" s="5"/>
      <c r="BE366" s="5"/>
      <c r="BF366" s="5"/>
      <c r="BH366" s="5"/>
      <c r="BL366" s="5"/>
      <c r="BM366" s="5"/>
      <c r="BO366" s="5"/>
      <c r="BP366" s="5"/>
      <c r="BQ366" s="5"/>
      <c r="BR366" s="5"/>
      <c r="BS366" s="5"/>
      <c r="BT366" s="5"/>
      <c r="BU366" s="5"/>
      <c r="BV366" s="5"/>
    </row>
    <row r="367" ht="15.75" customHeight="1">
      <c r="A367" s="12"/>
      <c r="E367" s="5"/>
      <c r="M367" s="5"/>
      <c r="O367" s="5"/>
      <c r="R367" s="5"/>
      <c r="S367" s="5"/>
      <c r="Z367" s="5"/>
      <c r="AB367" s="5"/>
      <c r="AC367" s="5"/>
      <c r="AD367" s="5"/>
      <c r="AE367" s="5"/>
      <c r="AF367" s="5"/>
      <c r="AG367" s="5"/>
      <c r="AH367" s="5"/>
      <c r="AJ367" s="5"/>
      <c r="AK367" s="5"/>
      <c r="AL367" s="5"/>
      <c r="AM367" s="5"/>
      <c r="AN367" s="5"/>
      <c r="AP367" s="5"/>
      <c r="AS367" s="5"/>
      <c r="AT367" s="5"/>
      <c r="AU367" s="5"/>
      <c r="AV367" s="5"/>
      <c r="AW367" s="5"/>
      <c r="AX367" s="5"/>
      <c r="AZ367" s="5"/>
      <c r="BA367" s="5"/>
      <c r="BB367" s="5"/>
      <c r="BD367" s="5"/>
      <c r="BE367" s="5"/>
      <c r="BF367" s="5"/>
      <c r="BH367" s="5"/>
      <c r="BL367" s="5"/>
      <c r="BM367" s="5"/>
      <c r="BO367" s="5"/>
      <c r="BP367" s="5"/>
      <c r="BQ367" s="5"/>
      <c r="BR367" s="5"/>
      <c r="BS367" s="5"/>
      <c r="BT367" s="5"/>
      <c r="BU367" s="5"/>
      <c r="BV367" s="5"/>
    </row>
    <row r="368" ht="15.75" customHeight="1">
      <c r="A368" s="12"/>
      <c r="E368" s="5"/>
      <c r="M368" s="5"/>
      <c r="O368" s="5"/>
      <c r="R368" s="5"/>
      <c r="S368" s="5"/>
      <c r="Z368" s="5"/>
      <c r="AB368" s="5"/>
      <c r="AC368" s="5"/>
      <c r="AD368" s="5"/>
      <c r="AE368" s="5"/>
      <c r="AF368" s="5"/>
      <c r="AG368" s="5"/>
      <c r="AH368" s="5"/>
      <c r="AJ368" s="5"/>
      <c r="AK368" s="5"/>
      <c r="AL368" s="5"/>
      <c r="AM368" s="5"/>
      <c r="AN368" s="5"/>
      <c r="AP368" s="5"/>
      <c r="AS368" s="5"/>
      <c r="AT368" s="5"/>
      <c r="AU368" s="5"/>
      <c r="AV368" s="5"/>
      <c r="AW368" s="5"/>
      <c r="AX368" s="5"/>
      <c r="AZ368" s="5"/>
      <c r="BA368" s="5"/>
      <c r="BB368" s="5"/>
      <c r="BD368" s="5"/>
      <c r="BE368" s="5"/>
      <c r="BF368" s="5"/>
      <c r="BH368" s="5"/>
      <c r="BL368" s="5"/>
      <c r="BM368" s="5"/>
      <c r="BO368" s="5"/>
      <c r="BP368" s="5"/>
      <c r="BQ368" s="5"/>
      <c r="BR368" s="5"/>
      <c r="BS368" s="5"/>
      <c r="BT368" s="5"/>
      <c r="BU368" s="5"/>
      <c r="BV368" s="5"/>
    </row>
    <row r="369" ht="15.75" customHeight="1">
      <c r="A369" s="12"/>
      <c r="E369" s="5"/>
      <c r="M369" s="5"/>
      <c r="O369" s="5"/>
      <c r="R369" s="5"/>
      <c r="S369" s="5"/>
      <c r="Z369" s="5"/>
      <c r="AB369" s="5"/>
      <c r="AC369" s="5"/>
      <c r="AD369" s="5"/>
      <c r="AE369" s="5"/>
      <c r="AF369" s="5"/>
      <c r="AG369" s="5"/>
      <c r="AH369" s="5"/>
      <c r="AJ369" s="5"/>
      <c r="AK369" s="5"/>
      <c r="AL369" s="5"/>
      <c r="AM369" s="5"/>
      <c r="AN369" s="5"/>
      <c r="AP369" s="5"/>
      <c r="AS369" s="5"/>
      <c r="AT369" s="5"/>
      <c r="AU369" s="5"/>
      <c r="AV369" s="5"/>
      <c r="AW369" s="5"/>
      <c r="AX369" s="5"/>
      <c r="AZ369" s="5"/>
      <c r="BA369" s="5"/>
      <c r="BB369" s="5"/>
      <c r="BD369" s="5"/>
      <c r="BE369" s="5"/>
      <c r="BF369" s="5"/>
      <c r="BH369" s="5"/>
      <c r="BL369" s="5"/>
      <c r="BM369" s="5"/>
      <c r="BO369" s="5"/>
      <c r="BP369" s="5"/>
      <c r="BQ369" s="5"/>
      <c r="BR369" s="5"/>
      <c r="BS369" s="5"/>
      <c r="BT369" s="5"/>
      <c r="BU369" s="5"/>
      <c r="BV369" s="5"/>
    </row>
    <row r="370" ht="15.75" customHeight="1">
      <c r="A370" s="12"/>
      <c r="E370" s="5"/>
      <c r="M370" s="5"/>
      <c r="O370" s="5"/>
      <c r="R370" s="5"/>
      <c r="S370" s="5"/>
      <c r="Z370" s="5"/>
      <c r="AB370" s="5"/>
      <c r="AC370" s="5"/>
      <c r="AD370" s="5"/>
      <c r="AE370" s="5"/>
      <c r="AF370" s="5"/>
      <c r="AG370" s="5"/>
      <c r="AH370" s="5"/>
      <c r="AJ370" s="5"/>
      <c r="AK370" s="5"/>
      <c r="AL370" s="5"/>
      <c r="AM370" s="5"/>
      <c r="AN370" s="5"/>
      <c r="AP370" s="5"/>
      <c r="AS370" s="5"/>
      <c r="AT370" s="5"/>
      <c r="AU370" s="5"/>
      <c r="AV370" s="5"/>
      <c r="AW370" s="5"/>
      <c r="AX370" s="5"/>
      <c r="AZ370" s="5"/>
      <c r="BA370" s="5"/>
      <c r="BB370" s="5"/>
      <c r="BD370" s="5"/>
      <c r="BE370" s="5"/>
      <c r="BF370" s="5"/>
      <c r="BH370" s="5"/>
      <c r="BL370" s="5"/>
      <c r="BM370" s="5"/>
      <c r="BO370" s="5"/>
      <c r="BP370" s="5"/>
      <c r="BQ370" s="5"/>
      <c r="BR370" s="5"/>
      <c r="BS370" s="5"/>
      <c r="BT370" s="5"/>
      <c r="BU370" s="5"/>
      <c r="BV370" s="5"/>
    </row>
    <row r="371" ht="15.75" customHeight="1">
      <c r="A371" s="12"/>
      <c r="E371" s="5"/>
      <c r="M371" s="5"/>
      <c r="O371" s="5"/>
      <c r="R371" s="5"/>
      <c r="S371" s="5"/>
      <c r="Z371" s="5"/>
      <c r="AB371" s="5"/>
      <c r="AC371" s="5"/>
      <c r="AD371" s="5"/>
      <c r="AE371" s="5"/>
      <c r="AF371" s="5"/>
      <c r="AG371" s="5"/>
      <c r="AH371" s="5"/>
      <c r="AJ371" s="5"/>
      <c r="AK371" s="5"/>
      <c r="AL371" s="5"/>
      <c r="AM371" s="5"/>
      <c r="AN371" s="5"/>
      <c r="AP371" s="5"/>
      <c r="AS371" s="5"/>
      <c r="AT371" s="5"/>
      <c r="AU371" s="5"/>
      <c r="AV371" s="5"/>
      <c r="AW371" s="5"/>
      <c r="AX371" s="5"/>
      <c r="AZ371" s="5"/>
      <c r="BA371" s="5"/>
      <c r="BB371" s="5"/>
      <c r="BD371" s="5"/>
      <c r="BE371" s="5"/>
      <c r="BF371" s="5"/>
      <c r="BH371" s="5"/>
      <c r="BL371" s="5"/>
      <c r="BM371" s="5"/>
      <c r="BO371" s="5"/>
      <c r="BP371" s="5"/>
      <c r="BQ371" s="5"/>
      <c r="BR371" s="5"/>
      <c r="BS371" s="5"/>
      <c r="BT371" s="5"/>
      <c r="BU371" s="5"/>
      <c r="BV371" s="5"/>
    </row>
    <row r="372" ht="15.75" customHeight="1">
      <c r="A372" s="12"/>
      <c r="E372" s="5"/>
      <c r="M372" s="5"/>
      <c r="O372" s="5"/>
      <c r="R372" s="5"/>
      <c r="S372" s="5"/>
      <c r="Z372" s="5"/>
      <c r="AB372" s="5"/>
      <c r="AC372" s="5"/>
      <c r="AD372" s="5"/>
      <c r="AE372" s="5"/>
      <c r="AF372" s="5"/>
      <c r="AG372" s="5"/>
      <c r="AH372" s="5"/>
      <c r="AJ372" s="5"/>
      <c r="AK372" s="5"/>
      <c r="AL372" s="5"/>
      <c r="AM372" s="5"/>
      <c r="AN372" s="5"/>
      <c r="AP372" s="5"/>
      <c r="AS372" s="5"/>
      <c r="AT372" s="5"/>
      <c r="AU372" s="5"/>
      <c r="AV372" s="5"/>
      <c r="AW372" s="5"/>
      <c r="AX372" s="5"/>
      <c r="AZ372" s="5"/>
      <c r="BA372" s="5"/>
      <c r="BB372" s="5"/>
      <c r="BD372" s="5"/>
      <c r="BE372" s="5"/>
      <c r="BF372" s="5"/>
      <c r="BH372" s="5"/>
      <c r="BL372" s="5"/>
      <c r="BM372" s="5"/>
      <c r="BO372" s="5"/>
      <c r="BP372" s="5"/>
      <c r="BQ372" s="5"/>
      <c r="BR372" s="5"/>
      <c r="BS372" s="5"/>
      <c r="BT372" s="5"/>
      <c r="BU372" s="5"/>
      <c r="BV372" s="5"/>
    </row>
    <row r="373" ht="15.75" customHeight="1">
      <c r="A373" s="12"/>
      <c r="E373" s="5"/>
      <c r="M373" s="5"/>
      <c r="O373" s="5"/>
      <c r="R373" s="5"/>
      <c r="S373" s="5"/>
      <c r="Z373" s="5"/>
      <c r="AB373" s="5"/>
      <c r="AC373" s="5"/>
      <c r="AD373" s="5"/>
      <c r="AE373" s="5"/>
      <c r="AF373" s="5"/>
      <c r="AG373" s="5"/>
      <c r="AH373" s="5"/>
      <c r="AJ373" s="5"/>
      <c r="AK373" s="5"/>
      <c r="AL373" s="5"/>
      <c r="AM373" s="5"/>
      <c r="AN373" s="5"/>
      <c r="AP373" s="5"/>
      <c r="AS373" s="5"/>
      <c r="AT373" s="5"/>
      <c r="AU373" s="5"/>
      <c r="AV373" s="5"/>
      <c r="AW373" s="5"/>
      <c r="AX373" s="5"/>
      <c r="AZ373" s="5"/>
      <c r="BA373" s="5"/>
      <c r="BB373" s="5"/>
      <c r="BD373" s="5"/>
      <c r="BE373" s="5"/>
      <c r="BF373" s="5"/>
      <c r="BH373" s="5"/>
      <c r="BL373" s="5"/>
      <c r="BM373" s="5"/>
      <c r="BO373" s="5"/>
      <c r="BP373" s="5"/>
      <c r="BQ373" s="5"/>
      <c r="BR373" s="5"/>
      <c r="BS373" s="5"/>
      <c r="BT373" s="5"/>
      <c r="BU373" s="5"/>
      <c r="BV373" s="5"/>
    </row>
    <row r="374" ht="15.75" customHeight="1">
      <c r="A374" s="12"/>
      <c r="E374" s="5"/>
      <c r="M374" s="5"/>
      <c r="O374" s="5"/>
      <c r="R374" s="5"/>
      <c r="S374" s="5"/>
      <c r="Z374" s="5"/>
      <c r="AB374" s="5"/>
      <c r="AC374" s="5"/>
      <c r="AD374" s="5"/>
      <c r="AE374" s="5"/>
      <c r="AF374" s="5"/>
      <c r="AG374" s="5"/>
      <c r="AH374" s="5"/>
      <c r="AJ374" s="5"/>
      <c r="AK374" s="5"/>
      <c r="AL374" s="5"/>
      <c r="AM374" s="5"/>
      <c r="AN374" s="5"/>
      <c r="AP374" s="5"/>
      <c r="AS374" s="5"/>
      <c r="AT374" s="5"/>
      <c r="AU374" s="5"/>
      <c r="AV374" s="5"/>
      <c r="AW374" s="5"/>
      <c r="AX374" s="5"/>
      <c r="AZ374" s="5"/>
      <c r="BA374" s="5"/>
      <c r="BB374" s="5"/>
      <c r="BD374" s="5"/>
      <c r="BE374" s="5"/>
      <c r="BF374" s="5"/>
      <c r="BH374" s="5"/>
      <c r="BL374" s="5"/>
      <c r="BM374" s="5"/>
      <c r="BO374" s="5"/>
      <c r="BP374" s="5"/>
      <c r="BQ374" s="5"/>
      <c r="BR374" s="5"/>
      <c r="BS374" s="5"/>
      <c r="BT374" s="5"/>
      <c r="BU374" s="5"/>
      <c r="BV374" s="5"/>
    </row>
    <row r="375" ht="15.75" customHeight="1">
      <c r="A375" s="12"/>
      <c r="E375" s="5"/>
      <c r="M375" s="5"/>
      <c r="O375" s="5"/>
      <c r="R375" s="5"/>
      <c r="S375" s="5"/>
      <c r="Z375" s="5"/>
      <c r="AB375" s="5"/>
      <c r="AC375" s="5"/>
      <c r="AD375" s="5"/>
      <c r="AE375" s="5"/>
      <c r="AF375" s="5"/>
      <c r="AG375" s="5"/>
      <c r="AH375" s="5"/>
      <c r="AJ375" s="5"/>
      <c r="AK375" s="5"/>
      <c r="AL375" s="5"/>
      <c r="AM375" s="5"/>
      <c r="AN375" s="5"/>
      <c r="AP375" s="5"/>
      <c r="AS375" s="5"/>
      <c r="AT375" s="5"/>
      <c r="AU375" s="5"/>
      <c r="AV375" s="5"/>
      <c r="AW375" s="5"/>
      <c r="AX375" s="5"/>
      <c r="AZ375" s="5"/>
      <c r="BA375" s="5"/>
      <c r="BB375" s="5"/>
      <c r="BD375" s="5"/>
      <c r="BE375" s="5"/>
      <c r="BF375" s="5"/>
      <c r="BH375" s="5"/>
      <c r="BL375" s="5"/>
      <c r="BM375" s="5"/>
      <c r="BO375" s="5"/>
      <c r="BP375" s="5"/>
      <c r="BQ375" s="5"/>
      <c r="BR375" s="5"/>
      <c r="BS375" s="5"/>
      <c r="BT375" s="5"/>
      <c r="BU375" s="5"/>
      <c r="BV375" s="5"/>
    </row>
    <row r="376" ht="15.75" customHeight="1">
      <c r="A376" s="12"/>
      <c r="E376" s="5"/>
      <c r="M376" s="5"/>
      <c r="O376" s="5"/>
      <c r="R376" s="5"/>
      <c r="S376" s="5"/>
      <c r="Z376" s="5"/>
      <c r="AB376" s="5"/>
      <c r="AC376" s="5"/>
      <c r="AD376" s="5"/>
      <c r="AE376" s="5"/>
      <c r="AF376" s="5"/>
      <c r="AG376" s="5"/>
      <c r="AH376" s="5"/>
      <c r="AJ376" s="5"/>
      <c r="AK376" s="5"/>
      <c r="AL376" s="5"/>
      <c r="AM376" s="5"/>
      <c r="AN376" s="5"/>
      <c r="AP376" s="5"/>
      <c r="AS376" s="5"/>
      <c r="AT376" s="5"/>
      <c r="AU376" s="5"/>
      <c r="AV376" s="5"/>
      <c r="AW376" s="5"/>
      <c r="AX376" s="5"/>
      <c r="AZ376" s="5"/>
      <c r="BA376" s="5"/>
      <c r="BB376" s="5"/>
      <c r="BD376" s="5"/>
      <c r="BE376" s="5"/>
      <c r="BF376" s="5"/>
      <c r="BH376" s="5"/>
      <c r="BL376" s="5"/>
      <c r="BM376" s="5"/>
      <c r="BO376" s="5"/>
      <c r="BP376" s="5"/>
      <c r="BQ376" s="5"/>
      <c r="BR376" s="5"/>
      <c r="BS376" s="5"/>
      <c r="BT376" s="5"/>
      <c r="BU376" s="5"/>
      <c r="BV376" s="5"/>
    </row>
    <row r="377" ht="15.75" customHeight="1">
      <c r="A377" s="12"/>
      <c r="E377" s="5"/>
      <c r="M377" s="5"/>
      <c r="O377" s="5"/>
      <c r="R377" s="5"/>
      <c r="S377" s="5"/>
      <c r="Z377" s="5"/>
      <c r="AB377" s="5"/>
      <c r="AC377" s="5"/>
      <c r="AD377" s="5"/>
      <c r="AE377" s="5"/>
      <c r="AF377" s="5"/>
      <c r="AG377" s="5"/>
      <c r="AH377" s="5"/>
      <c r="AJ377" s="5"/>
      <c r="AK377" s="5"/>
      <c r="AL377" s="5"/>
      <c r="AM377" s="5"/>
      <c r="AN377" s="5"/>
      <c r="AP377" s="5"/>
      <c r="AS377" s="5"/>
      <c r="AT377" s="5"/>
      <c r="AU377" s="5"/>
      <c r="AV377" s="5"/>
      <c r="AW377" s="5"/>
      <c r="AX377" s="5"/>
      <c r="AZ377" s="5"/>
      <c r="BA377" s="5"/>
      <c r="BB377" s="5"/>
      <c r="BD377" s="5"/>
      <c r="BE377" s="5"/>
      <c r="BF377" s="5"/>
      <c r="BH377" s="5"/>
      <c r="BL377" s="5"/>
      <c r="BM377" s="5"/>
      <c r="BO377" s="5"/>
      <c r="BP377" s="5"/>
      <c r="BQ377" s="5"/>
      <c r="BR377" s="5"/>
      <c r="BS377" s="5"/>
      <c r="BT377" s="5"/>
      <c r="BU377" s="5"/>
      <c r="BV377" s="5"/>
    </row>
    <row r="378" ht="15.75" customHeight="1">
      <c r="A378" s="12"/>
      <c r="E378" s="5"/>
      <c r="M378" s="5"/>
      <c r="O378" s="5"/>
      <c r="R378" s="5"/>
      <c r="S378" s="5"/>
      <c r="Z378" s="5"/>
      <c r="AB378" s="5"/>
      <c r="AC378" s="5"/>
      <c r="AD378" s="5"/>
      <c r="AE378" s="5"/>
      <c r="AF378" s="5"/>
      <c r="AG378" s="5"/>
      <c r="AH378" s="5"/>
      <c r="AJ378" s="5"/>
      <c r="AK378" s="5"/>
      <c r="AL378" s="5"/>
      <c r="AM378" s="5"/>
      <c r="AN378" s="5"/>
      <c r="AP378" s="5"/>
      <c r="AS378" s="5"/>
      <c r="AT378" s="5"/>
      <c r="AU378" s="5"/>
      <c r="AV378" s="5"/>
      <c r="AW378" s="5"/>
      <c r="AX378" s="5"/>
      <c r="AZ378" s="5"/>
      <c r="BA378" s="5"/>
      <c r="BB378" s="5"/>
      <c r="BD378" s="5"/>
      <c r="BE378" s="5"/>
      <c r="BF378" s="5"/>
      <c r="BH378" s="5"/>
      <c r="BL378" s="5"/>
      <c r="BM378" s="5"/>
      <c r="BO378" s="5"/>
      <c r="BP378" s="5"/>
      <c r="BQ378" s="5"/>
      <c r="BR378" s="5"/>
      <c r="BS378" s="5"/>
      <c r="BT378" s="5"/>
      <c r="BU378" s="5"/>
      <c r="BV378" s="5"/>
    </row>
    <row r="379" ht="15.75" customHeight="1">
      <c r="A379" s="12"/>
      <c r="E379" s="5"/>
      <c r="M379" s="5"/>
      <c r="O379" s="5"/>
      <c r="R379" s="5"/>
      <c r="S379" s="5"/>
      <c r="Z379" s="5"/>
      <c r="AB379" s="5"/>
      <c r="AC379" s="5"/>
      <c r="AD379" s="5"/>
      <c r="AE379" s="5"/>
      <c r="AF379" s="5"/>
      <c r="AG379" s="5"/>
      <c r="AH379" s="5"/>
      <c r="AJ379" s="5"/>
      <c r="AK379" s="5"/>
      <c r="AL379" s="5"/>
      <c r="AM379" s="5"/>
      <c r="AN379" s="5"/>
      <c r="AP379" s="5"/>
      <c r="AS379" s="5"/>
      <c r="AT379" s="5"/>
      <c r="AU379" s="5"/>
      <c r="AV379" s="5"/>
      <c r="AW379" s="5"/>
      <c r="AX379" s="5"/>
      <c r="AZ379" s="5"/>
      <c r="BA379" s="5"/>
      <c r="BB379" s="5"/>
      <c r="BD379" s="5"/>
      <c r="BE379" s="5"/>
      <c r="BF379" s="5"/>
      <c r="BH379" s="5"/>
      <c r="BL379" s="5"/>
      <c r="BM379" s="5"/>
      <c r="BO379" s="5"/>
      <c r="BP379" s="5"/>
      <c r="BQ379" s="5"/>
      <c r="BR379" s="5"/>
      <c r="BS379" s="5"/>
      <c r="BT379" s="5"/>
      <c r="BU379" s="5"/>
      <c r="BV379" s="5"/>
    </row>
    <row r="380" ht="15.75" customHeight="1">
      <c r="A380" s="12"/>
      <c r="E380" s="5"/>
      <c r="M380" s="5"/>
      <c r="O380" s="5"/>
      <c r="R380" s="5"/>
      <c r="S380" s="5"/>
      <c r="Z380" s="5"/>
      <c r="AB380" s="5"/>
      <c r="AC380" s="5"/>
      <c r="AD380" s="5"/>
      <c r="AE380" s="5"/>
      <c r="AF380" s="5"/>
      <c r="AG380" s="5"/>
      <c r="AH380" s="5"/>
      <c r="AJ380" s="5"/>
      <c r="AK380" s="5"/>
      <c r="AL380" s="5"/>
      <c r="AM380" s="5"/>
      <c r="AN380" s="5"/>
      <c r="AP380" s="5"/>
      <c r="AS380" s="5"/>
      <c r="AT380" s="5"/>
      <c r="AU380" s="5"/>
      <c r="AV380" s="5"/>
      <c r="AW380" s="5"/>
      <c r="AX380" s="5"/>
      <c r="AZ380" s="5"/>
      <c r="BA380" s="5"/>
      <c r="BB380" s="5"/>
      <c r="BD380" s="5"/>
      <c r="BE380" s="5"/>
      <c r="BF380" s="5"/>
      <c r="BH380" s="5"/>
      <c r="BL380" s="5"/>
      <c r="BM380" s="5"/>
      <c r="BO380" s="5"/>
      <c r="BP380" s="5"/>
      <c r="BQ380" s="5"/>
      <c r="BR380" s="5"/>
      <c r="BS380" s="5"/>
      <c r="BT380" s="5"/>
      <c r="BU380" s="5"/>
      <c r="BV380" s="5"/>
    </row>
    <row r="381" ht="15.75" customHeight="1">
      <c r="A381" s="12"/>
      <c r="E381" s="5"/>
      <c r="M381" s="5"/>
      <c r="O381" s="5"/>
      <c r="R381" s="5"/>
      <c r="S381" s="5"/>
      <c r="Z381" s="5"/>
      <c r="AB381" s="5"/>
      <c r="AC381" s="5"/>
      <c r="AD381" s="5"/>
      <c r="AE381" s="5"/>
      <c r="AF381" s="5"/>
      <c r="AG381" s="5"/>
      <c r="AH381" s="5"/>
      <c r="AJ381" s="5"/>
      <c r="AK381" s="5"/>
      <c r="AL381" s="5"/>
      <c r="AM381" s="5"/>
      <c r="AN381" s="5"/>
      <c r="AP381" s="5"/>
      <c r="AS381" s="5"/>
      <c r="AT381" s="5"/>
      <c r="AU381" s="5"/>
      <c r="AV381" s="5"/>
      <c r="AW381" s="5"/>
      <c r="AX381" s="5"/>
      <c r="AZ381" s="5"/>
      <c r="BA381" s="5"/>
      <c r="BB381" s="5"/>
      <c r="BD381" s="5"/>
      <c r="BE381" s="5"/>
      <c r="BF381" s="5"/>
      <c r="BH381" s="5"/>
      <c r="BL381" s="5"/>
      <c r="BM381" s="5"/>
      <c r="BO381" s="5"/>
      <c r="BP381" s="5"/>
      <c r="BQ381" s="5"/>
      <c r="BR381" s="5"/>
      <c r="BS381" s="5"/>
      <c r="BT381" s="5"/>
      <c r="BU381" s="5"/>
      <c r="BV381" s="5"/>
    </row>
    <row r="382" ht="15.75" customHeight="1">
      <c r="A382" s="12"/>
      <c r="E382" s="5"/>
      <c r="M382" s="5"/>
      <c r="O382" s="5"/>
      <c r="R382" s="5"/>
      <c r="S382" s="5"/>
      <c r="Z382" s="5"/>
      <c r="AB382" s="5"/>
      <c r="AC382" s="5"/>
      <c r="AD382" s="5"/>
      <c r="AE382" s="5"/>
      <c r="AF382" s="5"/>
      <c r="AG382" s="5"/>
      <c r="AH382" s="5"/>
      <c r="AJ382" s="5"/>
      <c r="AK382" s="5"/>
      <c r="AL382" s="5"/>
      <c r="AM382" s="5"/>
      <c r="AN382" s="5"/>
      <c r="AP382" s="5"/>
      <c r="AS382" s="5"/>
      <c r="AT382" s="5"/>
      <c r="AU382" s="5"/>
      <c r="AV382" s="5"/>
      <c r="AW382" s="5"/>
      <c r="AX382" s="5"/>
      <c r="AZ382" s="5"/>
      <c r="BA382" s="5"/>
      <c r="BB382" s="5"/>
      <c r="BD382" s="5"/>
      <c r="BE382" s="5"/>
      <c r="BF382" s="5"/>
      <c r="BH382" s="5"/>
      <c r="BL382" s="5"/>
      <c r="BM382" s="5"/>
      <c r="BO382" s="5"/>
      <c r="BP382" s="5"/>
      <c r="BQ382" s="5"/>
      <c r="BR382" s="5"/>
      <c r="BS382" s="5"/>
      <c r="BT382" s="5"/>
      <c r="BU382" s="5"/>
      <c r="BV382" s="5"/>
    </row>
    <row r="383" ht="15.75" customHeight="1">
      <c r="A383" s="12"/>
      <c r="E383" s="5"/>
      <c r="M383" s="5"/>
      <c r="O383" s="5"/>
      <c r="R383" s="5"/>
      <c r="S383" s="5"/>
      <c r="Z383" s="5"/>
      <c r="AB383" s="5"/>
      <c r="AC383" s="5"/>
      <c r="AD383" s="5"/>
      <c r="AE383" s="5"/>
      <c r="AF383" s="5"/>
      <c r="AG383" s="5"/>
      <c r="AH383" s="5"/>
      <c r="AJ383" s="5"/>
      <c r="AK383" s="5"/>
      <c r="AL383" s="5"/>
      <c r="AM383" s="5"/>
      <c r="AN383" s="5"/>
      <c r="AP383" s="5"/>
      <c r="AS383" s="5"/>
      <c r="AT383" s="5"/>
      <c r="AU383" s="5"/>
      <c r="AV383" s="5"/>
      <c r="AW383" s="5"/>
      <c r="AX383" s="5"/>
      <c r="AZ383" s="5"/>
      <c r="BA383" s="5"/>
      <c r="BB383" s="5"/>
      <c r="BD383" s="5"/>
      <c r="BE383" s="5"/>
      <c r="BF383" s="5"/>
      <c r="BH383" s="5"/>
      <c r="BL383" s="5"/>
      <c r="BM383" s="5"/>
      <c r="BO383" s="5"/>
      <c r="BP383" s="5"/>
      <c r="BQ383" s="5"/>
      <c r="BR383" s="5"/>
      <c r="BS383" s="5"/>
      <c r="BT383" s="5"/>
      <c r="BU383" s="5"/>
      <c r="BV383" s="5"/>
    </row>
    <row r="384" ht="15.75" customHeight="1">
      <c r="A384" s="12"/>
      <c r="E384" s="5"/>
      <c r="M384" s="5"/>
      <c r="O384" s="5"/>
      <c r="R384" s="5"/>
      <c r="S384" s="5"/>
      <c r="Z384" s="5"/>
      <c r="AB384" s="5"/>
      <c r="AC384" s="5"/>
      <c r="AD384" s="5"/>
      <c r="AE384" s="5"/>
      <c r="AF384" s="5"/>
      <c r="AG384" s="5"/>
      <c r="AH384" s="5"/>
      <c r="AJ384" s="5"/>
      <c r="AK384" s="5"/>
      <c r="AL384" s="5"/>
      <c r="AM384" s="5"/>
      <c r="AN384" s="5"/>
      <c r="AP384" s="5"/>
      <c r="AS384" s="5"/>
      <c r="AT384" s="5"/>
      <c r="AU384" s="5"/>
      <c r="AV384" s="5"/>
      <c r="AW384" s="5"/>
      <c r="AX384" s="5"/>
      <c r="AZ384" s="5"/>
      <c r="BA384" s="5"/>
      <c r="BB384" s="5"/>
      <c r="BD384" s="5"/>
      <c r="BE384" s="5"/>
      <c r="BF384" s="5"/>
      <c r="BH384" s="5"/>
      <c r="BL384" s="5"/>
      <c r="BM384" s="5"/>
      <c r="BO384" s="5"/>
      <c r="BP384" s="5"/>
      <c r="BQ384" s="5"/>
      <c r="BR384" s="5"/>
      <c r="BS384" s="5"/>
      <c r="BT384" s="5"/>
      <c r="BU384" s="5"/>
      <c r="BV384" s="5"/>
    </row>
    <row r="385" ht="15.75" customHeight="1">
      <c r="A385" s="12"/>
      <c r="E385" s="5"/>
      <c r="M385" s="5"/>
      <c r="O385" s="5"/>
      <c r="R385" s="5"/>
      <c r="S385" s="5"/>
      <c r="Z385" s="5"/>
      <c r="AB385" s="5"/>
      <c r="AC385" s="5"/>
      <c r="AD385" s="5"/>
      <c r="AE385" s="5"/>
      <c r="AF385" s="5"/>
      <c r="AG385" s="5"/>
      <c r="AH385" s="5"/>
      <c r="AJ385" s="5"/>
      <c r="AK385" s="5"/>
      <c r="AL385" s="5"/>
      <c r="AM385" s="5"/>
      <c r="AN385" s="5"/>
      <c r="AP385" s="5"/>
      <c r="AS385" s="5"/>
      <c r="AT385" s="5"/>
      <c r="AU385" s="5"/>
      <c r="AV385" s="5"/>
      <c r="AW385" s="5"/>
      <c r="AX385" s="5"/>
      <c r="AZ385" s="5"/>
      <c r="BA385" s="5"/>
      <c r="BB385" s="5"/>
      <c r="BD385" s="5"/>
      <c r="BE385" s="5"/>
      <c r="BF385" s="5"/>
      <c r="BH385" s="5"/>
      <c r="BL385" s="5"/>
      <c r="BM385" s="5"/>
      <c r="BO385" s="5"/>
      <c r="BP385" s="5"/>
      <c r="BQ385" s="5"/>
      <c r="BR385" s="5"/>
      <c r="BS385" s="5"/>
      <c r="BT385" s="5"/>
      <c r="BU385" s="5"/>
      <c r="BV385" s="5"/>
    </row>
    <row r="386" ht="15.75" customHeight="1">
      <c r="A386" s="12"/>
      <c r="E386" s="5"/>
      <c r="M386" s="5"/>
      <c r="O386" s="5"/>
      <c r="R386" s="5"/>
      <c r="S386" s="5"/>
      <c r="Z386" s="5"/>
      <c r="AB386" s="5"/>
      <c r="AC386" s="5"/>
      <c r="AD386" s="5"/>
      <c r="AE386" s="5"/>
      <c r="AF386" s="5"/>
      <c r="AG386" s="5"/>
      <c r="AH386" s="5"/>
      <c r="AJ386" s="5"/>
      <c r="AK386" s="5"/>
      <c r="AL386" s="5"/>
      <c r="AM386" s="5"/>
      <c r="AN386" s="5"/>
      <c r="AP386" s="5"/>
      <c r="AS386" s="5"/>
      <c r="AT386" s="5"/>
      <c r="AU386" s="5"/>
      <c r="AV386" s="5"/>
      <c r="AW386" s="5"/>
      <c r="AX386" s="5"/>
      <c r="AZ386" s="5"/>
      <c r="BA386" s="5"/>
      <c r="BB386" s="5"/>
      <c r="BD386" s="5"/>
      <c r="BE386" s="5"/>
      <c r="BF386" s="5"/>
      <c r="BH386" s="5"/>
      <c r="BL386" s="5"/>
      <c r="BM386" s="5"/>
      <c r="BO386" s="5"/>
      <c r="BP386" s="5"/>
      <c r="BQ386" s="5"/>
      <c r="BR386" s="5"/>
      <c r="BS386" s="5"/>
      <c r="BT386" s="5"/>
      <c r="BU386" s="5"/>
      <c r="BV386" s="5"/>
    </row>
    <row r="387" ht="15.75" customHeight="1">
      <c r="A387" s="12"/>
      <c r="E387" s="5"/>
      <c r="M387" s="5"/>
      <c r="O387" s="5"/>
      <c r="R387" s="5"/>
      <c r="S387" s="5"/>
      <c r="Z387" s="5"/>
      <c r="AB387" s="5"/>
      <c r="AC387" s="5"/>
      <c r="AD387" s="5"/>
      <c r="AE387" s="5"/>
      <c r="AF387" s="5"/>
      <c r="AG387" s="5"/>
      <c r="AH387" s="5"/>
      <c r="AJ387" s="5"/>
      <c r="AK387" s="5"/>
      <c r="AL387" s="5"/>
      <c r="AM387" s="5"/>
      <c r="AN387" s="5"/>
      <c r="AP387" s="5"/>
      <c r="AS387" s="5"/>
      <c r="AT387" s="5"/>
      <c r="AU387" s="5"/>
      <c r="AV387" s="5"/>
      <c r="AW387" s="5"/>
      <c r="AX387" s="5"/>
      <c r="AZ387" s="5"/>
      <c r="BA387" s="5"/>
      <c r="BB387" s="5"/>
      <c r="BD387" s="5"/>
      <c r="BE387" s="5"/>
      <c r="BF387" s="5"/>
      <c r="BH387" s="5"/>
      <c r="BL387" s="5"/>
      <c r="BM387" s="5"/>
      <c r="BO387" s="5"/>
      <c r="BP387" s="5"/>
      <c r="BQ387" s="5"/>
      <c r="BR387" s="5"/>
      <c r="BS387" s="5"/>
      <c r="BT387" s="5"/>
      <c r="BU387" s="5"/>
      <c r="BV387" s="5"/>
    </row>
    <row r="388" ht="15.75" customHeight="1">
      <c r="A388" s="12"/>
      <c r="E388" s="5"/>
      <c r="M388" s="5"/>
      <c r="O388" s="5"/>
      <c r="R388" s="5"/>
      <c r="S388" s="5"/>
      <c r="Z388" s="5"/>
      <c r="AB388" s="5"/>
      <c r="AC388" s="5"/>
      <c r="AD388" s="5"/>
      <c r="AE388" s="5"/>
      <c r="AF388" s="5"/>
      <c r="AG388" s="5"/>
      <c r="AH388" s="5"/>
      <c r="AJ388" s="5"/>
      <c r="AK388" s="5"/>
      <c r="AL388" s="5"/>
      <c r="AM388" s="5"/>
      <c r="AN388" s="5"/>
      <c r="AP388" s="5"/>
      <c r="AS388" s="5"/>
      <c r="AT388" s="5"/>
      <c r="AU388" s="5"/>
      <c r="AV388" s="5"/>
      <c r="AW388" s="5"/>
      <c r="AX388" s="5"/>
      <c r="AZ388" s="5"/>
      <c r="BA388" s="5"/>
      <c r="BB388" s="5"/>
      <c r="BD388" s="5"/>
      <c r="BE388" s="5"/>
      <c r="BF388" s="5"/>
      <c r="BH388" s="5"/>
      <c r="BL388" s="5"/>
      <c r="BM388" s="5"/>
      <c r="BO388" s="5"/>
      <c r="BP388" s="5"/>
      <c r="BQ388" s="5"/>
      <c r="BR388" s="5"/>
      <c r="BS388" s="5"/>
      <c r="BT388" s="5"/>
      <c r="BU388" s="5"/>
      <c r="BV388" s="5"/>
    </row>
    <row r="389" ht="15.75" customHeight="1">
      <c r="A389" s="12"/>
      <c r="E389" s="5"/>
      <c r="M389" s="5"/>
      <c r="O389" s="5"/>
      <c r="R389" s="5"/>
      <c r="S389" s="5"/>
      <c r="Z389" s="5"/>
      <c r="AB389" s="5"/>
      <c r="AC389" s="5"/>
      <c r="AD389" s="5"/>
      <c r="AE389" s="5"/>
      <c r="AF389" s="5"/>
      <c r="AG389" s="5"/>
      <c r="AH389" s="5"/>
      <c r="AJ389" s="5"/>
      <c r="AK389" s="5"/>
      <c r="AL389" s="5"/>
      <c r="AM389" s="5"/>
      <c r="AN389" s="5"/>
      <c r="AP389" s="5"/>
      <c r="AS389" s="5"/>
      <c r="AT389" s="5"/>
      <c r="AU389" s="5"/>
      <c r="AV389" s="5"/>
      <c r="AW389" s="5"/>
      <c r="AX389" s="5"/>
      <c r="AZ389" s="5"/>
      <c r="BA389" s="5"/>
      <c r="BB389" s="5"/>
      <c r="BD389" s="5"/>
      <c r="BE389" s="5"/>
      <c r="BF389" s="5"/>
      <c r="BH389" s="5"/>
      <c r="BL389" s="5"/>
      <c r="BM389" s="5"/>
      <c r="BO389" s="5"/>
      <c r="BP389" s="5"/>
      <c r="BQ389" s="5"/>
      <c r="BR389" s="5"/>
      <c r="BS389" s="5"/>
      <c r="BT389" s="5"/>
      <c r="BU389" s="5"/>
      <c r="BV389" s="5"/>
    </row>
    <row r="390" ht="15.75" customHeight="1">
      <c r="A390" s="12"/>
      <c r="E390" s="5"/>
      <c r="M390" s="5"/>
      <c r="O390" s="5"/>
      <c r="R390" s="5"/>
      <c r="S390" s="5"/>
      <c r="Z390" s="5"/>
      <c r="AB390" s="5"/>
      <c r="AC390" s="5"/>
      <c r="AD390" s="5"/>
      <c r="AE390" s="5"/>
      <c r="AF390" s="5"/>
      <c r="AG390" s="5"/>
      <c r="AH390" s="5"/>
      <c r="AJ390" s="5"/>
      <c r="AK390" s="5"/>
      <c r="AL390" s="5"/>
      <c r="AM390" s="5"/>
      <c r="AN390" s="5"/>
      <c r="AP390" s="5"/>
      <c r="AS390" s="5"/>
      <c r="AT390" s="5"/>
      <c r="AU390" s="5"/>
      <c r="AV390" s="5"/>
      <c r="AW390" s="5"/>
      <c r="AX390" s="5"/>
      <c r="AZ390" s="5"/>
      <c r="BA390" s="5"/>
      <c r="BB390" s="5"/>
      <c r="BD390" s="5"/>
      <c r="BE390" s="5"/>
      <c r="BF390" s="5"/>
      <c r="BH390" s="5"/>
      <c r="BL390" s="5"/>
      <c r="BM390" s="5"/>
      <c r="BO390" s="5"/>
      <c r="BP390" s="5"/>
      <c r="BQ390" s="5"/>
      <c r="BR390" s="5"/>
      <c r="BS390" s="5"/>
      <c r="BT390" s="5"/>
      <c r="BU390" s="5"/>
      <c r="BV390" s="5"/>
    </row>
    <row r="391" ht="15.75" customHeight="1">
      <c r="A391" s="12"/>
      <c r="E391" s="5"/>
      <c r="M391" s="5"/>
      <c r="O391" s="5"/>
      <c r="R391" s="5"/>
      <c r="S391" s="5"/>
      <c r="Z391" s="5"/>
      <c r="AB391" s="5"/>
      <c r="AC391" s="5"/>
      <c r="AD391" s="5"/>
      <c r="AE391" s="5"/>
      <c r="AF391" s="5"/>
      <c r="AG391" s="5"/>
      <c r="AH391" s="5"/>
      <c r="AJ391" s="5"/>
      <c r="AK391" s="5"/>
      <c r="AL391" s="5"/>
      <c r="AM391" s="5"/>
      <c r="AN391" s="5"/>
      <c r="AP391" s="5"/>
      <c r="AS391" s="5"/>
      <c r="AT391" s="5"/>
      <c r="AU391" s="5"/>
      <c r="AV391" s="5"/>
      <c r="AW391" s="5"/>
      <c r="AX391" s="5"/>
      <c r="AZ391" s="5"/>
      <c r="BA391" s="5"/>
      <c r="BB391" s="5"/>
      <c r="BD391" s="5"/>
      <c r="BE391" s="5"/>
      <c r="BF391" s="5"/>
      <c r="BH391" s="5"/>
      <c r="BL391" s="5"/>
      <c r="BM391" s="5"/>
      <c r="BO391" s="5"/>
      <c r="BP391" s="5"/>
      <c r="BQ391" s="5"/>
      <c r="BR391" s="5"/>
      <c r="BS391" s="5"/>
      <c r="BT391" s="5"/>
      <c r="BU391" s="5"/>
      <c r="BV391" s="5"/>
    </row>
    <row r="392" ht="15.75" customHeight="1">
      <c r="A392" s="12"/>
      <c r="E392" s="5"/>
      <c r="M392" s="5"/>
      <c r="O392" s="5"/>
      <c r="R392" s="5"/>
      <c r="S392" s="5"/>
      <c r="Z392" s="5"/>
      <c r="AB392" s="5"/>
      <c r="AC392" s="5"/>
      <c r="AD392" s="5"/>
      <c r="AE392" s="5"/>
      <c r="AF392" s="5"/>
      <c r="AG392" s="5"/>
      <c r="AH392" s="5"/>
      <c r="AJ392" s="5"/>
      <c r="AK392" s="5"/>
      <c r="AL392" s="5"/>
      <c r="AM392" s="5"/>
      <c r="AN392" s="5"/>
      <c r="AP392" s="5"/>
      <c r="AS392" s="5"/>
      <c r="AT392" s="5"/>
      <c r="AU392" s="5"/>
      <c r="AV392" s="5"/>
      <c r="AW392" s="5"/>
      <c r="AX392" s="5"/>
      <c r="AZ392" s="5"/>
      <c r="BA392" s="5"/>
      <c r="BB392" s="5"/>
      <c r="BD392" s="5"/>
      <c r="BE392" s="5"/>
      <c r="BF392" s="5"/>
      <c r="BH392" s="5"/>
      <c r="BL392" s="5"/>
      <c r="BM392" s="5"/>
      <c r="BO392" s="5"/>
      <c r="BP392" s="5"/>
      <c r="BQ392" s="5"/>
      <c r="BR392" s="5"/>
      <c r="BS392" s="5"/>
      <c r="BT392" s="5"/>
      <c r="BU392" s="5"/>
      <c r="BV392" s="5"/>
    </row>
    <row r="393" ht="15.75" customHeight="1">
      <c r="A393" s="12"/>
      <c r="E393" s="5"/>
      <c r="M393" s="5"/>
      <c r="O393" s="5"/>
      <c r="R393" s="5"/>
      <c r="S393" s="5"/>
      <c r="Z393" s="5"/>
      <c r="AB393" s="5"/>
      <c r="AC393" s="5"/>
      <c r="AD393" s="5"/>
      <c r="AE393" s="5"/>
      <c r="AF393" s="5"/>
      <c r="AG393" s="5"/>
      <c r="AH393" s="5"/>
      <c r="AJ393" s="5"/>
      <c r="AK393" s="5"/>
      <c r="AL393" s="5"/>
      <c r="AM393" s="5"/>
      <c r="AN393" s="5"/>
      <c r="AP393" s="5"/>
      <c r="AS393" s="5"/>
      <c r="AT393" s="5"/>
      <c r="AU393" s="5"/>
      <c r="AV393" s="5"/>
      <c r="AW393" s="5"/>
      <c r="AX393" s="5"/>
      <c r="AZ393" s="5"/>
      <c r="BA393" s="5"/>
      <c r="BB393" s="5"/>
      <c r="BD393" s="5"/>
      <c r="BE393" s="5"/>
      <c r="BF393" s="5"/>
      <c r="BH393" s="5"/>
      <c r="BL393" s="5"/>
      <c r="BM393" s="5"/>
      <c r="BO393" s="5"/>
      <c r="BP393" s="5"/>
      <c r="BQ393" s="5"/>
      <c r="BR393" s="5"/>
      <c r="BS393" s="5"/>
      <c r="BT393" s="5"/>
      <c r="BU393" s="5"/>
      <c r="BV393" s="5"/>
    </row>
    <row r="394" ht="15.75" customHeight="1">
      <c r="A394" s="12"/>
      <c r="E394" s="5"/>
      <c r="M394" s="5"/>
      <c r="O394" s="5"/>
      <c r="R394" s="5"/>
      <c r="S394" s="5"/>
      <c r="Z394" s="5"/>
      <c r="AB394" s="5"/>
      <c r="AC394" s="5"/>
      <c r="AD394" s="5"/>
      <c r="AE394" s="5"/>
      <c r="AF394" s="5"/>
      <c r="AG394" s="5"/>
      <c r="AH394" s="5"/>
      <c r="AJ394" s="5"/>
      <c r="AK394" s="5"/>
      <c r="AL394" s="5"/>
      <c r="AM394" s="5"/>
      <c r="AN394" s="5"/>
      <c r="AP394" s="5"/>
      <c r="AS394" s="5"/>
      <c r="AT394" s="5"/>
      <c r="AU394" s="5"/>
      <c r="AV394" s="5"/>
      <c r="AW394" s="5"/>
      <c r="AX394" s="5"/>
      <c r="AZ394" s="5"/>
      <c r="BA394" s="5"/>
      <c r="BB394" s="5"/>
      <c r="BD394" s="5"/>
      <c r="BE394" s="5"/>
      <c r="BF394" s="5"/>
      <c r="BH394" s="5"/>
      <c r="BL394" s="5"/>
      <c r="BM394" s="5"/>
      <c r="BO394" s="5"/>
      <c r="BP394" s="5"/>
      <c r="BQ394" s="5"/>
      <c r="BR394" s="5"/>
      <c r="BS394" s="5"/>
      <c r="BT394" s="5"/>
      <c r="BU394" s="5"/>
      <c r="BV394" s="5"/>
    </row>
    <row r="395" ht="15.75" customHeight="1">
      <c r="A395" s="12"/>
      <c r="E395" s="5"/>
      <c r="M395" s="5"/>
      <c r="O395" s="5"/>
      <c r="R395" s="5"/>
      <c r="S395" s="5"/>
      <c r="Z395" s="5"/>
      <c r="AB395" s="5"/>
      <c r="AC395" s="5"/>
      <c r="AD395" s="5"/>
      <c r="AE395" s="5"/>
      <c r="AF395" s="5"/>
      <c r="AG395" s="5"/>
      <c r="AH395" s="5"/>
      <c r="AJ395" s="5"/>
      <c r="AK395" s="5"/>
      <c r="AL395" s="5"/>
      <c r="AM395" s="5"/>
      <c r="AN395" s="5"/>
      <c r="AP395" s="5"/>
      <c r="AS395" s="5"/>
      <c r="AT395" s="5"/>
      <c r="AU395" s="5"/>
      <c r="AV395" s="5"/>
      <c r="AW395" s="5"/>
      <c r="AX395" s="5"/>
      <c r="AZ395" s="5"/>
      <c r="BA395" s="5"/>
      <c r="BB395" s="5"/>
      <c r="BD395" s="5"/>
      <c r="BE395" s="5"/>
      <c r="BF395" s="5"/>
      <c r="BH395" s="5"/>
      <c r="BL395" s="5"/>
      <c r="BM395" s="5"/>
      <c r="BO395" s="5"/>
      <c r="BP395" s="5"/>
      <c r="BQ395" s="5"/>
      <c r="BR395" s="5"/>
      <c r="BS395" s="5"/>
      <c r="BT395" s="5"/>
      <c r="BU395" s="5"/>
      <c r="BV395" s="5"/>
    </row>
    <row r="396" ht="15.75" customHeight="1">
      <c r="A396" s="12"/>
      <c r="E396" s="5"/>
      <c r="M396" s="5"/>
      <c r="O396" s="5"/>
      <c r="R396" s="5"/>
      <c r="S396" s="5"/>
      <c r="Z396" s="5"/>
      <c r="AB396" s="5"/>
      <c r="AC396" s="5"/>
      <c r="AD396" s="5"/>
      <c r="AE396" s="5"/>
      <c r="AF396" s="5"/>
      <c r="AG396" s="5"/>
      <c r="AH396" s="5"/>
      <c r="AJ396" s="5"/>
      <c r="AK396" s="5"/>
      <c r="AL396" s="5"/>
      <c r="AM396" s="5"/>
      <c r="AN396" s="5"/>
      <c r="AP396" s="5"/>
      <c r="AS396" s="5"/>
      <c r="AT396" s="5"/>
      <c r="AU396" s="5"/>
      <c r="AV396" s="5"/>
      <c r="AW396" s="5"/>
      <c r="AX396" s="5"/>
      <c r="AZ396" s="5"/>
      <c r="BA396" s="5"/>
      <c r="BB396" s="5"/>
      <c r="BD396" s="5"/>
      <c r="BE396" s="5"/>
      <c r="BF396" s="5"/>
      <c r="BH396" s="5"/>
      <c r="BL396" s="5"/>
      <c r="BM396" s="5"/>
      <c r="BO396" s="5"/>
      <c r="BP396" s="5"/>
      <c r="BQ396" s="5"/>
      <c r="BR396" s="5"/>
      <c r="BS396" s="5"/>
      <c r="BT396" s="5"/>
      <c r="BU396" s="5"/>
      <c r="BV396" s="5"/>
    </row>
    <row r="397" ht="15.75" customHeight="1">
      <c r="A397" s="12"/>
      <c r="E397" s="5"/>
      <c r="M397" s="5"/>
      <c r="O397" s="5"/>
      <c r="R397" s="5"/>
      <c r="S397" s="5"/>
      <c r="Z397" s="5"/>
      <c r="AB397" s="5"/>
      <c r="AC397" s="5"/>
      <c r="AD397" s="5"/>
      <c r="AE397" s="5"/>
      <c r="AF397" s="5"/>
      <c r="AG397" s="5"/>
      <c r="AH397" s="5"/>
      <c r="AJ397" s="5"/>
      <c r="AK397" s="5"/>
      <c r="AL397" s="5"/>
      <c r="AM397" s="5"/>
      <c r="AN397" s="5"/>
      <c r="AP397" s="5"/>
      <c r="AS397" s="5"/>
      <c r="AT397" s="5"/>
      <c r="AU397" s="5"/>
      <c r="AV397" s="5"/>
      <c r="AW397" s="5"/>
      <c r="AX397" s="5"/>
      <c r="AZ397" s="5"/>
      <c r="BA397" s="5"/>
      <c r="BB397" s="5"/>
      <c r="BD397" s="5"/>
      <c r="BE397" s="5"/>
      <c r="BF397" s="5"/>
      <c r="BH397" s="5"/>
      <c r="BL397" s="5"/>
      <c r="BM397" s="5"/>
      <c r="BO397" s="5"/>
      <c r="BP397" s="5"/>
      <c r="BQ397" s="5"/>
      <c r="BR397" s="5"/>
      <c r="BS397" s="5"/>
      <c r="BT397" s="5"/>
      <c r="BU397" s="5"/>
      <c r="BV397" s="5"/>
    </row>
    <row r="398" ht="15.75" customHeight="1">
      <c r="A398" s="12"/>
      <c r="E398" s="5"/>
      <c r="M398" s="5"/>
      <c r="O398" s="5"/>
      <c r="R398" s="5"/>
      <c r="S398" s="5"/>
      <c r="Z398" s="5"/>
      <c r="AB398" s="5"/>
      <c r="AC398" s="5"/>
      <c r="AD398" s="5"/>
      <c r="AE398" s="5"/>
      <c r="AF398" s="5"/>
      <c r="AG398" s="5"/>
      <c r="AH398" s="5"/>
      <c r="AJ398" s="5"/>
      <c r="AK398" s="5"/>
      <c r="AL398" s="5"/>
      <c r="AM398" s="5"/>
      <c r="AN398" s="5"/>
      <c r="AP398" s="5"/>
      <c r="AS398" s="5"/>
      <c r="AT398" s="5"/>
      <c r="AU398" s="5"/>
      <c r="AV398" s="5"/>
      <c r="AW398" s="5"/>
      <c r="AX398" s="5"/>
      <c r="AZ398" s="5"/>
      <c r="BA398" s="5"/>
      <c r="BB398" s="5"/>
      <c r="BD398" s="5"/>
      <c r="BE398" s="5"/>
      <c r="BF398" s="5"/>
      <c r="BH398" s="5"/>
      <c r="BL398" s="5"/>
      <c r="BM398" s="5"/>
      <c r="BO398" s="5"/>
      <c r="BP398" s="5"/>
      <c r="BQ398" s="5"/>
      <c r="BR398" s="5"/>
      <c r="BS398" s="5"/>
      <c r="BT398" s="5"/>
      <c r="BU398" s="5"/>
      <c r="BV398" s="5"/>
    </row>
    <row r="399" ht="15.75" customHeight="1">
      <c r="A399" s="12"/>
      <c r="E399" s="5"/>
      <c r="M399" s="5"/>
      <c r="O399" s="5"/>
      <c r="R399" s="5"/>
      <c r="S399" s="5"/>
      <c r="Z399" s="5"/>
      <c r="AB399" s="5"/>
      <c r="AC399" s="5"/>
      <c r="AD399" s="5"/>
      <c r="AE399" s="5"/>
      <c r="AF399" s="5"/>
      <c r="AG399" s="5"/>
      <c r="AH399" s="5"/>
      <c r="AJ399" s="5"/>
      <c r="AK399" s="5"/>
      <c r="AL399" s="5"/>
      <c r="AM399" s="5"/>
      <c r="AN399" s="5"/>
      <c r="AP399" s="5"/>
      <c r="AS399" s="5"/>
      <c r="AT399" s="5"/>
      <c r="AU399" s="5"/>
      <c r="AV399" s="5"/>
      <c r="AW399" s="5"/>
      <c r="AX399" s="5"/>
      <c r="AZ399" s="5"/>
      <c r="BA399" s="5"/>
      <c r="BB399" s="5"/>
      <c r="BD399" s="5"/>
      <c r="BE399" s="5"/>
      <c r="BF399" s="5"/>
      <c r="BH399" s="5"/>
      <c r="BL399" s="5"/>
      <c r="BM399" s="5"/>
      <c r="BO399" s="5"/>
      <c r="BP399" s="5"/>
      <c r="BQ399" s="5"/>
      <c r="BR399" s="5"/>
      <c r="BS399" s="5"/>
      <c r="BT399" s="5"/>
      <c r="BU399" s="5"/>
      <c r="BV399" s="5"/>
    </row>
    <row r="400" ht="15.75" customHeight="1">
      <c r="A400" s="12"/>
      <c r="E400" s="5"/>
      <c r="M400" s="5"/>
      <c r="O400" s="5"/>
      <c r="R400" s="5"/>
      <c r="S400" s="5"/>
      <c r="Z400" s="5"/>
      <c r="AB400" s="5"/>
      <c r="AC400" s="5"/>
      <c r="AD400" s="5"/>
      <c r="AE400" s="5"/>
      <c r="AF400" s="5"/>
      <c r="AG400" s="5"/>
      <c r="AH400" s="5"/>
      <c r="AJ400" s="5"/>
      <c r="AK400" s="5"/>
      <c r="AL400" s="5"/>
      <c r="AM400" s="5"/>
      <c r="AN400" s="5"/>
      <c r="AP400" s="5"/>
      <c r="AS400" s="5"/>
      <c r="AT400" s="5"/>
      <c r="AU400" s="5"/>
      <c r="AV400" s="5"/>
      <c r="AW400" s="5"/>
      <c r="AX400" s="5"/>
      <c r="AZ400" s="5"/>
      <c r="BA400" s="5"/>
      <c r="BB400" s="5"/>
      <c r="BD400" s="5"/>
      <c r="BE400" s="5"/>
      <c r="BF400" s="5"/>
      <c r="BH400" s="5"/>
      <c r="BL400" s="5"/>
      <c r="BM400" s="5"/>
      <c r="BO400" s="5"/>
      <c r="BP400" s="5"/>
      <c r="BQ400" s="5"/>
      <c r="BR400" s="5"/>
      <c r="BS400" s="5"/>
      <c r="BT400" s="5"/>
      <c r="BU400" s="5"/>
      <c r="BV400" s="5"/>
    </row>
    <row r="401" ht="15.75" customHeight="1">
      <c r="A401" s="12"/>
      <c r="E401" s="5"/>
      <c r="M401" s="5"/>
      <c r="O401" s="5"/>
      <c r="R401" s="5"/>
      <c r="S401" s="5"/>
      <c r="Z401" s="5"/>
      <c r="AB401" s="5"/>
      <c r="AC401" s="5"/>
      <c r="AD401" s="5"/>
      <c r="AE401" s="5"/>
      <c r="AF401" s="5"/>
      <c r="AG401" s="5"/>
      <c r="AH401" s="5"/>
      <c r="AJ401" s="5"/>
      <c r="AK401" s="5"/>
      <c r="AL401" s="5"/>
      <c r="AM401" s="5"/>
      <c r="AN401" s="5"/>
      <c r="AP401" s="5"/>
      <c r="AS401" s="5"/>
      <c r="AT401" s="5"/>
      <c r="AU401" s="5"/>
      <c r="AV401" s="5"/>
      <c r="AW401" s="5"/>
      <c r="AX401" s="5"/>
      <c r="AZ401" s="5"/>
      <c r="BA401" s="5"/>
      <c r="BB401" s="5"/>
      <c r="BD401" s="5"/>
      <c r="BE401" s="5"/>
      <c r="BF401" s="5"/>
      <c r="BH401" s="5"/>
      <c r="BL401" s="5"/>
      <c r="BM401" s="5"/>
      <c r="BO401" s="5"/>
      <c r="BP401" s="5"/>
      <c r="BQ401" s="5"/>
      <c r="BR401" s="5"/>
      <c r="BS401" s="5"/>
      <c r="BT401" s="5"/>
      <c r="BU401" s="5"/>
      <c r="BV401" s="5"/>
    </row>
    <row r="402" ht="15.75" customHeight="1">
      <c r="A402" s="12"/>
      <c r="E402" s="5"/>
      <c r="M402" s="5"/>
      <c r="O402" s="5"/>
      <c r="R402" s="5"/>
      <c r="S402" s="5"/>
      <c r="Z402" s="5"/>
      <c r="AB402" s="5"/>
      <c r="AC402" s="5"/>
      <c r="AD402" s="5"/>
      <c r="AE402" s="5"/>
      <c r="AF402" s="5"/>
      <c r="AG402" s="5"/>
      <c r="AH402" s="5"/>
      <c r="AJ402" s="5"/>
      <c r="AK402" s="5"/>
      <c r="AL402" s="5"/>
      <c r="AM402" s="5"/>
      <c r="AN402" s="5"/>
      <c r="AP402" s="5"/>
      <c r="AS402" s="5"/>
      <c r="AT402" s="5"/>
      <c r="AU402" s="5"/>
      <c r="AV402" s="5"/>
      <c r="AW402" s="5"/>
      <c r="AX402" s="5"/>
      <c r="AZ402" s="5"/>
      <c r="BA402" s="5"/>
      <c r="BB402" s="5"/>
      <c r="BD402" s="5"/>
      <c r="BE402" s="5"/>
      <c r="BF402" s="5"/>
      <c r="BH402" s="5"/>
      <c r="BL402" s="5"/>
      <c r="BM402" s="5"/>
      <c r="BO402" s="5"/>
      <c r="BP402" s="5"/>
      <c r="BQ402" s="5"/>
      <c r="BR402" s="5"/>
      <c r="BS402" s="5"/>
      <c r="BT402" s="5"/>
      <c r="BU402" s="5"/>
      <c r="BV402" s="5"/>
    </row>
    <row r="403" ht="15.75" customHeight="1">
      <c r="A403" s="12"/>
      <c r="E403" s="5"/>
      <c r="M403" s="5"/>
      <c r="O403" s="5"/>
      <c r="R403" s="5"/>
      <c r="S403" s="5"/>
      <c r="Z403" s="5"/>
      <c r="AB403" s="5"/>
      <c r="AC403" s="5"/>
      <c r="AD403" s="5"/>
      <c r="AE403" s="5"/>
      <c r="AF403" s="5"/>
      <c r="AG403" s="5"/>
      <c r="AH403" s="5"/>
      <c r="AJ403" s="5"/>
      <c r="AK403" s="5"/>
      <c r="AL403" s="5"/>
      <c r="AM403" s="5"/>
      <c r="AN403" s="5"/>
      <c r="AP403" s="5"/>
      <c r="AS403" s="5"/>
      <c r="AT403" s="5"/>
      <c r="AU403" s="5"/>
      <c r="AV403" s="5"/>
      <c r="AW403" s="5"/>
      <c r="AX403" s="5"/>
      <c r="AZ403" s="5"/>
      <c r="BA403" s="5"/>
      <c r="BB403" s="5"/>
      <c r="BD403" s="5"/>
      <c r="BE403" s="5"/>
      <c r="BF403" s="5"/>
      <c r="BH403" s="5"/>
      <c r="BL403" s="5"/>
      <c r="BM403" s="5"/>
      <c r="BO403" s="5"/>
      <c r="BP403" s="5"/>
      <c r="BQ403" s="5"/>
      <c r="BR403" s="5"/>
      <c r="BS403" s="5"/>
      <c r="BT403" s="5"/>
      <c r="BU403" s="5"/>
      <c r="BV403" s="5"/>
    </row>
    <row r="404" ht="15.75" customHeight="1">
      <c r="A404" s="12"/>
      <c r="E404" s="5"/>
      <c r="M404" s="5"/>
      <c r="O404" s="5"/>
      <c r="R404" s="5"/>
      <c r="S404" s="5"/>
      <c r="Z404" s="5"/>
      <c r="AB404" s="5"/>
      <c r="AC404" s="5"/>
      <c r="AD404" s="5"/>
      <c r="AE404" s="5"/>
      <c r="AF404" s="5"/>
      <c r="AG404" s="5"/>
      <c r="AH404" s="5"/>
      <c r="AJ404" s="5"/>
      <c r="AK404" s="5"/>
      <c r="AL404" s="5"/>
      <c r="AM404" s="5"/>
      <c r="AN404" s="5"/>
      <c r="AP404" s="5"/>
      <c r="AS404" s="5"/>
      <c r="AT404" s="5"/>
      <c r="AU404" s="5"/>
      <c r="AV404" s="5"/>
      <c r="AW404" s="5"/>
      <c r="AX404" s="5"/>
      <c r="AZ404" s="5"/>
      <c r="BA404" s="5"/>
      <c r="BB404" s="5"/>
      <c r="BD404" s="5"/>
      <c r="BE404" s="5"/>
      <c r="BF404" s="5"/>
      <c r="BH404" s="5"/>
      <c r="BL404" s="5"/>
      <c r="BM404" s="5"/>
      <c r="BO404" s="5"/>
      <c r="BP404" s="5"/>
      <c r="BQ404" s="5"/>
      <c r="BR404" s="5"/>
      <c r="BS404" s="5"/>
      <c r="BT404" s="5"/>
      <c r="BU404" s="5"/>
      <c r="BV404" s="5"/>
    </row>
    <row r="405" ht="15.75" customHeight="1">
      <c r="A405" s="12"/>
      <c r="E405" s="5"/>
      <c r="M405" s="5"/>
      <c r="O405" s="5"/>
      <c r="R405" s="5"/>
      <c r="S405" s="5"/>
      <c r="Z405" s="5"/>
      <c r="AB405" s="5"/>
      <c r="AC405" s="5"/>
      <c r="AD405" s="5"/>
      <c r="AE405" s="5"/>
      <c r="AF405" s="5"/>
      <c r="AG405" s="5"/>
      <c r="AH405" s="5"/>
      <c r="AJ405" s="5"/>
      <c r="AK405" s="5"/>
      <c r="AL405" s="5"/>
      <c r="AM405" s="5"/>
      <c r="AN405" s="5"/>
      <c r="AP405" s="5"/>
      <c r="AS405" s="5"/>
      <c r="AT405" s="5"/>
      <c r="AU405" s="5"/>
      <c r="AV405" s="5"/>
      <c r="AW405" s="5"/>
      <c r="AX405" s="5"/>
      <c r="AZ405" s="5"/>
      <c r="BA405" s="5"/>
      <c r="BB405" s="5"/>
      <c r="BD405" s="5"/>
      <c r="BE405" s="5"/>
      <c r="BF405" s="5"/>
      <c r="BH405" s="5"/>
      <c r="BL405" s="5"/>
      <c r="BM405" s="5"/>
      <c r="BO405" s="5"/>
      <c r="BP405" s="5"/>
      <c r="BQ405" s="5"/>
      <c r="BR405" s="5"/>
      <c r="BS405" s="5"/>
      <c r="BT405" s="5"/>
      <c r="BU405" s="5"/>
      <c r="BV405" s="5"/>
    </row>
    <row r="406" ht="15.75" customHeight="1">
      <c r="A406" s="12"/>
      <c r="E406" s="5"/>
      <c r="M406" s="5"/>
      <c r="O406" s="5"/>
      <c r="R406" s="5"/>
      <c r="S406" s="5"/>
      <c r="Z406" s="5"/>
      <c r="AB406" s="5"/>
      <c r="AC406" s="5"/>
      <c r="AD406" s="5"/>
      <c r="AE406" s="5"/>
      <c r="AF406" s="5"/>
      <c r="AG406" s="5"/>
      <c r="AH406" s="5"/>
      <c r="AJ406" s="5"/>
      <c r="AK406" s="5"/>
      <c r="AL406" s="5"/>
      <c r="AM406" s="5"/>
      <c r="AN406" s="5"/>
      <c r="AP406" s="5"/>
      <c r="AS406" s="5"/>
      <c r="AT406" s="5"/>
      <c r="AU406" s="5"/>
      <c r="AV406" s="5"/>
      <c r="AW406" s="5"/>
      <c r="AX406" s="5"/>
      <c r="AZ406" s="5"/>
      <c r="BA406" s="5"/>
      <c r="BB406" s="5"/>
      <c r="BD406" s="5"/>
      <c r="BE406" s="5"/>
      <c r="BF406" s="5"/>
      <c r="BH406" s="5"/>
      <c r="BL406" s="5"/>
      <c r="BM406" s="5"/>
      <c r="BO406" s="5"/>
      <c r="BP406" s="5"/>
      <c r="BQ406" s="5"/>
      <c r="BR406" s="5"/>
      <c r="BS406" s="5"/>
      <c r="BT406" s="5"/>
      <c r="BU406" s="5"/>
      <c r="BV406" s="5"/>
    </row>
    <row r="407" ht="15.75" customHeight="1">
      <c r="A407" s="12"/>
      <c r="E407" s="5"/>
      <c r="M407" s="5"/>
      <c r="O407" s="5"/>
      <c r="R407" s="5"/>
      <c r="S407" s="5"/>
      <c r="Z407" s="5"/>
      <c r="AB407" s="5"/>
      <c r="AC407" s="5"/>
      <c r="AD407" s="5"/>
      <c r="AE407" s="5"/>
      <c r="AF407" s="5"/>
      <c r="AG407" s="5"/>
      <c r="AH407" s="5"/>
      <c r="AJ407" s="5"/>
      <c r="AK407" s="5"/>
      <c r="AL407" s="5"/>
      <c r="AM407" s="5"/>
      <c r="AN407" s="5"/>
      <c r="AP407" s="5"/>
      <c r="AS407" s="5"/>
      <c r="AT407" s="5"/>
      <c r="AU407" s="5"/>
      <c r="AV407" s="5"/>
      <c r="AW407" s="5"/>
      <c r="AX407" s="5"/>
      <c r="AZ407" s="5"/>
      <c r="BA407" s="5"/>
      <c r="BB407" s="5"/>
      <c r="BD407" s="5"/>
      <c r="BE407" s="5"/>
      <c r="BF407" s="5"/>
      <c r="BH407" s="5"/>
      <c r="BL407" s="5"/>
      <c r="BM407" s="5"/>
      <c r="BO407" s="5"/>
      <c r="BP407" s="5"/>
      <c r="BQ407" s="5"/>
      <c r="BR407" s="5"/>
      <c r="BS407" s="5"/>
      <c r="BT407" s="5"/>
      <c r="BU407" s="5"/>
      <c r="BV407" s="5"/>
    </row>
    <row r="408" ht="15.75" customHeight="1">
      <c r="A408" s="12"/>
      <c r="E408" s="5"/>
      <c r="M408" s="5"/>
      <c r="O408" s="5"/>
      <c r="R408" s="5"/>
      <c r="S408" s="5"/>
      <c r="Z408" s="5"/>
      <c r="AB408" s="5"/>
      <c r="AC408" s="5"/>
      <c r="AD408" s="5"/>
      <c r="AE408" s="5"/>
      <c r="AF408" s="5"/>
      <c r="AG408" s="5"/>
      <c r="AH408" s="5"/>
      <c r="AJ408" s="5"/>
      <c r="AK408" s="5"/>
      <c r="AL408" s="5"/>
      <c r="AM408" s="5"/>
      <c r="AN408" s="5"/>
      <c r="AP408" s="5"/>
      <c r="AS408" s="5"/>
      <c r="AT408" s="5"/>
      <c r="AU408" s="5"/>
      <c r="AV408" s="5"/>
      <c r="AW408" s="5"/>
      <c r="AX408" s="5"/>
      <c r="AZ408" s="5"/>
      <c r="BA408" s="5"/>
      <c r="BB408" s="5"/>
      <c r="BD408" s="5"/>
      <c r="BE408" s="5"/>
      <c r="BF408" s="5"/>
      <c r="BH408" s="5"/>
      <c r="BL408" s="5"/>
      <c r="BM408" s="5"/>
      <c r="BO408" s="5"/>
      <c r="BP408" s="5"/>
      <c r="BQ408" s="5"/>
      <c r="BR408" s="5"/>
      <c r="BS408" s="5"/>
      <c r="BT408" s="5"/>
      <c r="BU408" s="5"/>
      <c r="BV408" s="5"/>
    </row>
    <row r="409" ht="15.75" customHeight="1">
      <c r="A409" s="12"/>
      <c r="E409" s="5"/>
      <c r="M409" s="5"/>
      <c r="O409" s="5"/>
      <c r="R409" s="5"/>
      <c r="S409" s="5"/>
      <c r="Z409" s="5"/>
      <c r="AB409" s="5"/>
      <c r="AC409" s="5"/>
      <c r="AD409" s="5"/>
      <c r="AE409" s="5"/>
      <c r="AF409" s="5"/>
      <c r="AG409" s="5"/>
      <c r="AH409" s="5"/>
      <c r="AJ409" s="5"/>
      <c r="AK409" s="5"/>
      <c r="AL409" s="5"/>
      <c r="AM409" s="5"/>
      <c r="AN409" s="5"/>
      <c r="AP409" s="5"/>
      <c r="AS409" s="5"/>
      <c r="AT409" s="5"/>
      <c r="AU409" s="5"/>
      <c r="AV409" s="5"/>
      <c r="AW409" s="5"/>
      <c r="AX409" s="5"/>
      <c r="AZ409" s="5"/>
      <c r="BA409" s="5"/>
      <c r="BB409" s="5"/>
      <c r="BD409" s="5"/>
      <c r="BE409" s="5"/>
      <c r="BF409" s="5"/>
      <c r="BH409" s="5"/>
      <c r="BL409" s="5"/>
      <c r="BM409" s="5"/>
      <c r="BO409" s="5"/>
      <c r="BP409" s="5"/>
      <c r="BQ409" s="5"/>
      <c r="BR409" s="5"/>
      <c r="BS409" s="5"/>
      <c r="BT409" s="5"/>
      <c r="BU409" s="5"/>
      <c r="BV409" s="5"/>
    </row>
    <row r="410" ht="15.75" customHeight="1">
      <c r="A410" s="12"/>
      <c r="E410" s="5"/>
      <c r="M410" s="5"/>
      <c r="O410" s="5"/>
      <c r="R410" s="5"/>
      <c r="S410" s="5"/>
      <c r="Z410" s="5"/>
      <c r="AB410" s="5"/>
      <c r="AC410" s="5"/>
      <c r="AD410" s="5"/>
      <c r="AE410" s="5"/>
      <c r="AF410" s="5"/>
      <c r="AG410" s="5"/>
      <c r="AH410" s="5"/>
      <c r="AJ410" s="5"/>
      <c r="AK410" s="5"/>
      <c r="AL410" s="5"/>
      <c r="AM410" s="5"/>
      <c r="AN410" s="5"/>
      <c r="AP410" s="5"/>
      <c r="AS410" s="5"/>
      <c r="AT410" s="5"/>
      <c r="AU410" s="5"/>
      <c r="AV410" s="5"/>
      <c r="AW410" s="5"/>
      <c r="AX410" s="5"/>
      <c r="AZ410" s="5"/>
      <c r="BA410" s="5"/>
      <c r="BB410" s="5"/>
      <c r="BD410" s="5"/>
      <c r="BE410" s="5"/>
      <c r="BF410" s="5"/>
      <c r="BH410" s="5"/>
      <c r="BL410" s="5"/>
      <c r="BM410" s="5"/>
      <c r="BO410" s="5"/>
      <c r="BP410" s="5"/>
      <c r="BQ410" s="5"/>
      <c r="BR410" s="5"/>
      <c r="BS410" s="5"/>
      <c r="BT410" s="5"/>
      <c r="BU410" s="5"/>
      <c r="BV410" s="5"/>
    </row>
    <row r="411" ht="15.75" customHeight="1">
      <c r="A411" s="12"/>
      <c r="E411" s="5"/>
      <c r="M411" s="5"/>
      <c r="O411" s="5"/>
      <c r="R411" s="5"/>
      <c r="S411" s="5"/>
      <c r="Z411" s="5"/>
      <c r="AB411" s="5"/>
      <c r="AC411" s="5"/>
      <c r="AD411" s="5"/>
      <c r="AE411" s="5"/>
      <c r="AF411" s="5"/>
      <c r="AG411" s="5"/>
      <c r="AH411" s="5"/>
      <c r="AJ411" s="5"/>
      <c r="AK411" s="5"/>
      <c r="AL411" s="5"/>
      <c r="AM411" s="5"/>
      <c r="AN411" s="5"/>
      <c r="AP411" s="5"/>
      <c r="AS411" s="5"/>
      <c r="AT411" s="5"/>
      <c r="AU411" s="5"/>
      <c r="AV411" s="5"/>
      <c r="AW411" s="5"/>
      <c r="AX411" s="5"/>
      <c r="AZ411" s="5"/>
      <c r="BA411" s="5"/>
      <c r="BB411" s="5"/>
      <c r="BD411" s="5"/>
      <c r="BE411" s="5"/>
      <c r="BF411" s="5"/>
      <c r="BH411" s="5"/>
      <c r="BL411" s="5"/>
      <c r="BM411" s="5"/>
      <c r="BO411" s="5"/>
      <c r="BP411" s="5"/>
      <c r="BQ411" s="5"/>
      <c r="BR411" s="5"/>
      <c r="BS411" s="5"/>
      <c r="BT411" s="5"/>
      <c r="BU411" s="5"/>
      <c r="BV411" s="5"/>
    </row>
    <row r="412" ht="15.75" customHeight="1">
      <c r="A412" s="12"/>
      <c r="E412" s="5"/>
      <c r="M412" s="5"/>
      <c r="O412" s="5"/>
      <c r="R412" s="5"/>
      <c r="S412" s="5"/>
      <c r="Z412" s="5"/>
      <c r="AB412" s="5"/>
      <c r="AC412" s="5"/>
      <c r="AD412" s="5"/>
      <c r="AE412" s="5"/>
      <c r="AF412" s="5"/>
      <c r="AG412" s="5"/>
      <c r="AH412" s="5"/>
      <c r="AJ412" s="5"/>
      <c r="AK412" s="5"/>
      <c r="AL412" s="5"/>
      <c r="AM412" s="5"/>
      <c r="AN412" s="5"/>
      <c r="AP412" s="5"/>
      <c r="AS412" s="5"/>
      <c r="AT412" s="5"/>
      <c r="AU412" s="5"/>
      <c r="AV412" s="5"/>
      <c r="AW412" s="5"/>
      <c r="AX412" s="5"/>
      <c r="AZ412" s="5"/>
      <c r="BA412" s="5"/>
      <c r="BB412" s="5"/>
      <c r="BD412" s="5"/>
      <c r="BE412" s="5"/>
      <c r="BF412" s="5"/>
      <c r="BH412" s="5"/>
      <c r="BL412" s="5"/>
      <c r="BM412" s="5"/>
      <c r="BO412" s="5"/>
      <c r="BP412" s="5"/>
      <c r="BQ412" s="5"/>
      <c r="BR412" s="5"/>
      <c r="BS412" s="5"/>
      <c r="BT412" s="5"/>
      <c r="BU412" s="5"/>
      <c r="BV412" s="5"/>
    </row>
    <row r="413" ht="15.75" customHeight="1">
      <c r="A413" s="12"/>
      <c r="E413" s="5"/>
      <c r="M413" s="5"/>
      <c r="O413" s="5"/>
      <c r="R413" s="5"/>
      <c r="S413" s="5"/>
      <c r="Z413" s="5"/>
      <c r="AB413" s="5"/>
      <c r="AC413" s="5"/>
      <c r="AD413" s="5"/>
      <c r="AE413" s="5"/>
      <c r="AF413" s="5"/>
      <c r="AG413" s="5"/>
      <c r="AH413" s="5"/>
      <c r="AJ413" s="5"/>
      <c r="AK413" s="5"/>
      <c r="AL413" s="5"/>
      <c r="AM413" s="5"/>
      <c r="AN413" s="5"/>
      <c r="AP413" s="5"/>
      <c r="AS413" s="5"/>
      <c r="AT413" s="5"/>
      <c r="AU413" s="5"/>
      <c r="AV413" s="5"/>
      <c r="AW413" s="5"/>
      <c r="AX413" s="5"/>
      <c r="AZ413" s="5"/>
      <c r="BA413" s="5"/>
      <c r="BB413" s="5"/>
      <c r="BD413" s="5"/>
      <c r="BE413" s="5"/>
      <c r="BF413" s="5"/>
      <c r="BH413" s="5"/>
      <c r="BL413" s="5"/>
      <c r="BM413" s="5"/>
      <c r="BO413" s="5"/>
      <c r="BP413" s="5"/>
      <c r="BQ413" s="5"/>
      <c r="BR413" s="5"/>
      <c r="BS413" s="5"/>
      <c r="BT413" s="5"/>
      <c r="BU413" s="5"/>
      <c r="BV413" s="5"/>
    </row>
    <row r="414" ht="15.75" customHeight="1">
      <c r="A414" s="12"/>
      <c r="E414" s="5"/>
      <c r="M414" s="5"/>
      <c r="O414" s="5"/>
      <c r="R414" s="5"/>
      <c r="S414" s="5"/>
      <c r="Z414" s="5"/>
      <c r="AB414" s="5"/>
      <c r="AC414" s="5"/>
      <c r="AD414" s="5"/>
      <c r="AE414" s="5"/>
      <c r="AF414" s="5"/>
      <c r="AG414" s="5"/>
      <c r="AH414" s="5"/>
      <c r="AJ414" s="5"/>
      <c r="AK414" s="5"/>
      <c r="AL414" s="5"/>
      <c r="AM414" s="5"/>
      <c r="AN414" s="5"/>
      <c r="AP414" s="5"/>
      <c r="AS414" s="5"/>
      <c r="AT414" s="5"/>
      <c r="AU414" s="5"/>
      <c r="AV414" s="5"/>
      <c r="AW414" s="5"/>
      <c r="AX414" s="5"/>
      <c r="AZ414" s="5"/>
      <c r="BA414" s="5"/>
      <c r="BB414" s="5"/>
      <c r="BD414" s="5"/>
      <c r="BE414" s="5"/>
      <c r="BF414" s="5"/>
      <c r="BH414" s="5"/>
      <c r="BL414" s="5"/>
      <c r="BM414" s="5"/>
      <c r="BO414" s="5"/>
      <c r="BP414" s="5"/>
      <c r="BQ414" s="5"/>
      <c r="BR414" s="5"/>
      <c r="BS414" s="5"/>
      <c r="BT414" s="5"/>
      <c r="BU414" s="5"/>
      <c r="BV414" s="5"/>
    </row>
    <row r="415" ht="15.75" customHeight="1">
      <c r="A415" s="12"/>
      <c r="E415" s="5"/>
      <c r="M415" s="5"/>
      <c r="O415" s="5"/>
      <c r="R415" s="5"/>
      <c r="S415" s="5"/>
      <c r="Z415" s="5"/>
      <c r="AB415" s="5"/>
      <c r="AC415" s="5"/>
      <c r="AD415" s="5"/>
      <c r="AE415" s="5"/>
      <c r="AF415" s="5"/>
      <c r="AG415" s="5"/>
      <c r="AH415" s="5"/>
      <c r="AJ415" s="5"/>
      <c r="AK415" s="5"/>
      <c r="AL415" s="5"/>
      <c r="AM415" s="5"/>
      <c r="AN415" s="5"/>
      <c r="AP415" s="5"/>
      <c r="AS415" s="5"/>
      <c r="AT415" s="5"/>
      <c r="AU415" s="5"/>
      <c r="AV415" s="5"/>
      <c r="AW415" s="5"/>
      <c r="AX415" s="5"/>
      <c r="AZ415" s="5"/>
      <c r="BA415" s="5"/>
      <c r="BB415" s="5"/>
      <c r="BD415" s="5"/>
      <c r="BE415" s="5"/>
      <c r="BF415" s="5"/>
      <c r="BH415" s="5"/>
      <c r="BL415" s="5"/>
      <c r="BM415" s="5"/>
      <c r="BO415" s="5"/>
      <c r="BP415" s="5"/>
      <c r="BQ415" s="5"/>
      <c r="BR415" s="5"/>
      <c r="BS415" s="5"/>
      <c r="BT415" s="5"/>
      <c r="BU415" s="5"/>
      <c r="BV415" s="5"/>
    </row>
    <row r="416" ht="15.75" customHeight="1">
      <c r="A416" s="12"/>
      <c r="E416" s="5"/>
      <c r="M416" s="5"/>
      <c r="O416" s="5"/>
      <c r="R416" s="5"/>
      <c r="S416" s="5"/>
      <c r="Z416" s="5"/>
      <c r="AB416" s="5"/>
      <c r="AC416" s="5"/>
      <c r="AD416" s="5"/>
      <c r="AE416" s="5"/>
      <c r="AF416" s="5"/>
      <c r="AG416" s="5"/>
      <c r="AH416" s="5"/>
      <c r="AJ416" s="5"/>
      <c r="AK416" s="5"/>
      <c r="AL416" s="5"/>
      <c r="AM416" s="5"/>
      <c r="AN416" s="5"/>
      <c r="AP416" s="5"/>
      <c r="AS416" s="5"/>
      <c r="AT416" s="5"/>
      <c r="AU416" s="5"/>
      <c r="AV416" s="5"/>
      <c r="AW416" s="5"/>
      <c r="AX416" s="5"/>
      <c r="AZ416" s="5"/>
      <c r="BA416" s="5"/>
      <c r="BB416" s="5"/>
      <c r="BD416" s="5"/>
      <c r="BE416" s="5"/>
      <c r="BF416" s="5"/>
      <c r="BH416" s="5"/>
      <c r="BL416" s="5"/>
      <c r="BM416" s="5"/>
      <c r="BO416" s="5"/>
      <c r="BP416" s="5"/>
      <c r="BQ416" s="5"/>
      <c r="BR416" s="5"/>
      <c r="BS416" s="5"/>
      <c r="BT416" s="5"/>
      <c r="BU416" s="5"/>
      <c r="BV416" s="5"/>
    </row>
    <row r="417" ht="15.75" customHeight="1">
      <c r="A417" s="12"/>
      <c r="E417" s="5"/>
      <c r="M417" s="5"/>
      <c r="O417" s="5"/>
      <c r="R417" s="5"/>
      <c r="S417" s="5"/>
      <c r="Z417" s="5"/>
      <c r="AB417" s="5"/>
      <c r="AC417" s="5"/>
      <c r="AD417" s="5"/>
      <c r="AE417" s="5"/>
      <c r="AF417" s="5"/>
      <c r="AG417" s="5"/>
      <c r="AH417" s="5"/>
      <c r="AJ417" s="5"/>
      <c r="AK417" s="5"/>
      <c r="AL417" s="5"/>
      <c r="AM417" s="5"/>
      <c r="AN417" s="5"/>
      <c r="AP417" s="5"/>
      <c r="AS417" s="5"/>
      <c r="AT417" s="5"/>
      <c r="AU417" s="5"/>
      <c r="AV417" s="5"/>
      <c r="AW417" s="5"/>
      <c r="AX417" s="5"/>
      <c r="AZ417" s="5"/>
      <c r="BA417" s="5"/>
      <c r="BB417" s="5"/>
      <c r="BD417" s="5"/>
      <c r="BE417" s="5"/>
      <c r="BF417" s="5"/>
      <c r="BH417" s="5"/>
      <c r="BL417" s="5"/>
      <c r="BM417" s="5"/>
      <c r="BO417" s="5"/>
      <c r="BP417" s="5"/>
      <c r="BQ417" s="5"/>
      <c r="BR417" s="5"/>
      <c r="BS417" s="5"/>
      <c r="BT417" s="5"/>
      <c r="BU417" s="5"/>
      <c r="BV417" s="5"/>
    </row>
    <row r="418" ht="15.75" customHeight="1">
      <c r="A418" s="12"/>
      <c r="E418" s="5"/>
      <c r="M418" s="5"/>
      <c r="O418" s="5"/>
      <c r="R418" s="5"/>
      <c r="S418" s="5"/>
      <c r="Z418" s="5"/>
      <c r="AB418" s="5"/>
      <c r="AC418" s="5"/>
      <c r="AD418" s="5"/>
      <c r="AE418" s="5"/>
      <c r="AF418" s="5"/>
      <c r="AG418" s="5"/>
      <c r="AH418" s="5"/>
      <c r="AJ418" s="5"/>
      <c r="AK418" s="5"/>
      <c r="AL418" s="5"/>
      <c r="AM418" s="5"/>
      <c r="AN418" s="5"/>
      <c r="AP418" s="5"/>
      <c r="AS418" s="5"/>
      <c r="AT418" s="5"/>
      <c r="AU418" s="5"/>
      <c r="AV418" s="5"/>
      <c r="AW418" s="5"/>
      <c r="AX418" s="5"/>
      <c r="AZ418" s="5"/>
      <c r="BA418" s="5"/>
      <c r="BB418" s="5"/>
      <c r="BD418" s="5"/>
      <c r="BE418" s="5"/>
      <c r="BF418" s="5"/>
      <c r="BH418" s="5"/>
      <c r="BL418" s="5"/>
      <c r="BM418" s="5"/>
      <c r="BO418" s="5"/>
      <c r="BP418" s="5"/>
      <c r="BQ418" s="5"/>
      <c r="BR418" s="5"/>
      <c r="BS418" s="5"/>
      <c r="BT418" s="5"/>
      <c r="BU418" s="5"/>
      <c r="BV418" s="5"/>
    </row>
    <row r="419" ht="15.75" customHeight="1">
      <c r="A419" s="12"/>
      <c r="E419" s="5"/>
      <c r="M419" s="5"/>
      <c r="O419" s="5"/>
      <c r="R419" s="5"/>
      <c r="S419" s="5"/>
      <c r="Z419" s="5"/>
      <c r="AB419" s="5"/>
      <c r="AC419" s="5"/>
      <c r="AD419" s="5"/>
      <c r="AE419" s="5"/>
      <c r="AF419" s="5"/>
      <c r="AG419" s="5"/>
      <c r="AH419" s="5"/>
      <c r="AJ419" s="5"/>
      <c r="AK419" s="5"/>
      <c r="AL419" s="5"/>
      <c r="AM419" s="5"/>
      <c r="AN419" s="5"/>
      <c r="AP419" s="5"/>
      <c r="AS419" s="5"/>
      <c r="AT419" s="5"/>
      <c r="AU419" s="5"/>
      <c r="AV419" s="5"/>
      <c r="AW419" s="5"/>
      <c r="AX419" s="5"/>
      <c r="AZ419" s="5"/>
      <c r="BA419" s="5"/>
      <c r="BB419" s="5"/>
      <c r="BD419" s="5"/>
      <c r="BE419" s="5"/>
      <c r="BF419" s="5"/>
      <c r="BH419" s="5"/>
      <c r="BL419" s="5"/>
      <c r="BM419" s="5"/>
      <c r="BO419" s="5"/>
      <c r="BP419" s="5"/>
      <c r="BQ419" s="5"/>
      <c r="BR419" s="5"/>
      <c r="BS419" s="5"/>
      <c r="BT419" s="5"/>
      <c r="BU419" s="5"/>
      <c r="BV419" s="5"/>
    </row>
    <row r="420" ht="15.75" customHeight="1">
      <c r="A420" s="12"/>
      <c r="E420" s="5"/>
      <c r="M420" s="5"/>
      <c r="O420" s="5"/>
      <c r="R420" s="5"/>
      <c r="S420" s="5"/>
      <c r="Z420" s="5"/>
      <c r="AB420" s="5"/>
      <c r="AC420" s="5"/>
      <c r="AD420" s="5"/>
      <c r="AE420" s="5"/>
      <c r="AF420" s="5"/>
      <c r="AG420" s="5"/>
      <c r="AH420" s="5"/>
      <c r="AJ420" s="5"/>
      <c r="AK420" s="5"/>
      <c r="AL420" s="5"/>
      <c r="AM420" s="5"/>
      <c r="AN420" s="5"/>
      <c r="AP420" s="5"/>
      <c r="AS420" s="5"/>
      <c r="AT420" s="5"/>
      <c r="AU420" s="5"/>
      <c r="AV420" s="5"/>
      <c r="AW420" s="5"/>
      <c r="AX420" s="5"/>
      <c r="AZ420" s="5"/>
      <c r="BA420" s="5"/>
      <c r="BB420" s="5"/>
      <c r="BD420" s="5"/>
      <c r="BE420" s="5"/>
      <c r="BF420" s="5"/>
      <c r="BH420" s="5"/>
      <c r="BL420" s="5"/>
      <c r="BM420" s="5"/>
      <c r="BO420" s="5"/>
      <c r="BP420" s="5"/>
      <c r="BQ420" s="5"/>
      <c r="BR420" s="5"/>
      <c r="BS420" s="5"/>
      <c r="BT420" s="5"/>
      <c r="BU420" s="5"/>
      <c r="BV420" s="5"/>
    </row>
    <row r="421" ht="15.75" customHeight="1">
      <c r="A421" s="12"/>
      <c r="E421" s="5"/>
      <c r="M421" s="5"/>
      <c r="O421" s="5"/>
      <c r="R421" s="5"/>
      <c r="S421" s="5"/>
      <c r="Z421" s="5"/>
      <c r="AB421" s="5"/>
      <c r="AC421" s="5"/>
      <c r="AD421" s="5"/>
      <c r="AE421" s="5"/>
      <c r="AF421" s="5"/>
      <c r="AG421" s="5"/>
      <c r="AH421" s="5"/>
      <c r="AJ421" s="5"/>
      <c r="AK421" s="5"/>
      <c r="AL421" s="5"/>
      <c r="AM421" s="5"/>
      <c r="AN421" s="5"/>
      <c r="AP421" s="5"/>
      <c r="AS421" s="5"/>
      <c r="AT421" s="5"/>
      <c r="AU421" s="5"/>
      <c r="AV421" s="5"/>
      <c r="AW421" s="5"/>
      <c r="AX421" s="5"/>
      <c r="AZ421" s="5"/>
      <c r="BA421" s="5"/>
      <c r="BB421" s="5"/>
      <c r="BD421" s="5"/>
      <c r="BE421" s="5"/>
      <c r="BF421" s="5"/>
      <c r="BH421" s="5"/>
      <c r="BL421" s="5"/>
      <c r="BM421" s="5"/>
      <c r="BO421" s="5"/>
      <c r="BP421" s="5"/>
      <c r="BQ421" s="5"/>
      <c r="BR421" s="5"/>
      <c r="BS421" s="5"/>
      <c r="BT421" s="5"/>
      <c r="BU421" s="5"/>
      <c r="BV421" s="5"/>
    </row>
    <row r="422" ht="15.75" customHeight="1">
      <c r="A422" s="12"/>
      <c r="E422" s="5"/>
      <c r="M422" s="5"/>
      <c r="O422" s="5"/>
      <c r="R422" s="5"/>
      <c r="S422" s="5"/>
      <c r="Z422" s="5"/>
      <c r="AB422" s="5"/>
      <c r="AC422" s="5"/>
      <c r="AD422" s="5"/>
      <c r="AE422" s="5"/>
      <c r="AF422" s="5"/>
      <c r="AG422" s="5"/>
      <c r="AH422" s="5"/>
      <c r="AJ422" s="5"/>
      <c r="AK422" s="5"/>
      <c r="AL422" s="5"/>
      <c r="AM422" s="5"/>
      <c r="AN422" s="5"/>
      <c r="AP422" s="5"/>
      <c r="AS422" s="5"/>
      <c r="AT422" s="5"/>
      <c r="AU422" s="5"/>
      <c r="AV422" s="5"/>
      <c r="AW422" s="5"/>
      <c r="AX422" s="5"/>
      <c r="AZ422" s="5"/>
      <c r="BA422" s="5"/>
      <c r="BB422" s="5"/>
      <c r="BD422" s="5"/>
      <c r="BE422" s="5"/>
      <c r="BF422" s="5"/>
      <c r="BH422" s="5"/>
      <c r="BL422" s="5"/>
      <c r="BM422" s="5"/>
      <c r="BO422" s="5"/>
      <c r="BP422" s="5"/>
      <c r="BQ422" s="5"/>
      <c r="BR422" s="5"/>
      <c r="BS422" s="5"/>
      <c r="BT422" s="5"/>
      <c r="BU422" s="5"/>
      <c r="BV422" s="5"/>
    </row>
    <row r="423" ht="15.75" customHeight="1">
      <c r="A423" s="12"/>
      <c r="E423" s="5"/>
      <c r="M423" s="5"/>
      <c r="O423" s="5"/>
      <c r="R423" s="5"/>
      <c r="S423" s="5"/>
      <c r="Z423" s="5"/>
      <c r="AB423" s="5"/>
      <c r="AC423" s="5"/>
      <c r="AD423" s="5"/>
      <c r="AE423" s="5"/>
      <c r="AF423" s="5"/>
      <c r="AG423" s="5"/>
      <c r="AH423" s="5"/>
      <c r="AJ423" s="5"/>
      <c r="AK423" s="5"/>
      <c r="AL423" s="5"/>
      <c r="AM423" s="5"/>
      <c r="AN423" s="5"/>
      <c r="AP423" s="5"/>
      <c r="AS423" s="5"/>
      <c r="AT423" s="5"/>
      <c r="AU423" s="5"/>
      <c r="AV423" s="5"/>
      <c r="AW423" s="5"/>
      <c r="AX423" s="5"/>
      <c r="AZ423" s="5"/>
      <c r="BA423" s="5"/>
      <c r="BB423" s="5"/>
      <c r="BD423" s="5"/>
      <c r="BE423" s="5"/>
      <c r="BF423" s="5"/>
      <c r="BH423" s="5"/>
      <c r="BL423" s="5"/>
      <c r="BM423" s="5"/>
      <c r="BO423" s="5"/>
      <c r="BP423" s="5"/>
      <c r="BQ423" s="5"/>
      <c r="BR423" s="5"/>
      <c r="BS423" s="5"/>
      <c r="BT423" s="5"/>
      <c r="BU423" s="5"/>
      <c r="BV423" s="5"/>
    </row>
    <row r="424" ht="15.75" customHeight="1">
      <c r="A424" s="12"/>
      <c r="E424" s="5"/>
      <c r="M424" s="5"/>
      <c r="O424" s="5"/>
      <c r="R424" s="5"/>
      <c r="S424" s="5"/>
      <c r="Z424" s="5"/>
      <c r="AB424" s="5"/>
      <c r="AC424" s="5"/>
      <c r="AD424" s="5"/>
      <c r="AE424" s="5"/>
      <c r="AF424" s="5"/>
      <c r="AG424" s="5"/>
      <c r="AH424" s="5"/>
      <c r="AJ424" s="5"/>
      <c r="AK424" s="5"/>
      <c r="AL424" s="5"/>
      <c r="AM424" s="5"/>
      <c r="AN424" s="5"/>
      <c r="AP424" s="5"/>
      <c r="AS424" s="5"/>
      <c r="AT424" s="5"/>
      <c r="AU424" s="5"/>
      <c r="AV424" s="5"/>
      <c r="AW424" s="5"/>
      <c r="AX424" s="5"/>
      <c r="AZ424" s="5"/>
      <c r="BA424" s="5"/>
      <c r="BB424" s="5"/>
      <c r="BD424" s="5"/>
      <c r="BE424" s="5"/>
      <c r="BF424" s="5"/>
      <c r="BH424" s="5"/>
      <c r="BL424" s="5"/>
      <c r="BM424" s="5"/>
      <c r="BO424" s="5"/>
      <c r="BP424" s="5"/>
      <c r="BQ424" s="5"/>
      <c r="BR424" s="5"/>
      <c r="BS424" s="5"/>
      <c r="BT424" s="5"/>
      <c r="BU424" s="5"/>
      <c r="BV424" s="5"/>
    </row>
    <row r="425" ht="15.75" customHeight="1">
      <c r="A425" s="12"/>
      <c r="E425" s="5"/>
      <c r="M425" s="5"/>
      <c r="O425" s="5"/>
      <c r="R425" s="5"/>
      <c r="S425" s="5"/>
      <c r="Z425" s="5"/>
      <c r="AB425" s="5"/>
      <c r="AC425" s="5"/>
      <c r="AD425" s="5"/>
      <c r="AE425" s="5"/>
      <c r="AF425" s="5"/>
      <c r="AG425" s="5"/>
      <c r="AH425" s="5"/>
      <c r="AJ425" s="5"/>
      <c r="AK425" s="5"/>
      <c r="AL425" s="5"/>
      <c r="AM425" s="5"/>
      <c r="AN425" s="5"/>
      <c r="AP425" s="5"/>
      <c r="AS425" s="5"/>
      <c r="AT425" s="5"/>
      <c r="AU425" s="5"/>
      <c r="AV425" s="5"/>
      <c r="AW425" s="5"/>
      <c r="AX425" s="5"/>
      <c r="AZ425" s="5"/>
      <c r="BA425" s="5"/>
      <c r="BB425" s="5"/>
      <c r="BD425" s="5"/>
      <c r="BE425" s="5"/>
      <c r="BF425" s="5"/>
      <c r="BH425" s="5"/>
      <c r="BL425" s="5"/>
      <c r="BM425" s="5"/>
      <c r="BO425" s="5"/>
      <c r="BP425" s="5"/>
      <c r="BQ425" s="5"/>
      <c r="BR425" s="5"/>
      <c r="BS425" s="5"/>
      <c r="BT425" s="5"/>
      <c r="BU425" s="5"/>
      <c r="BV425" s="5"/>
    </row>
    <row r="426" ht="15.75" customHeight="1">
      <c r="A426" s="12"/>
      <c r="E426" s="5"/>
      <c r="M426" s="5"/>
      <c r="O426" s="5"/>
      <c r="R426" s="5"/>
      <c r="S426" s="5"/>
      <c r="Z426" s="5"/>
      <c r="AB426" s="5"/>
      <c r="AC426" s="5"/>
      <c r="AD426" s="5"/>
      <c r="AE426" s="5"/>
      <c r="AF426" s="5"/>
      <c r="AG426" s="5"/>
      <c r="AH426" s="5"/>
      <c r="AJ426" s="5"/>
      <c r="AK426" s="5"/>
      <c r="AL426" s="5"/>
      <c r="AM426" s="5"/>
      <c r="AN426" s="5"/>
      <c r="AP426" s="5"/>
      <c r="AS426" s="5"/>
      <c r="AT426" s="5"/>
      <c r="AU426" s="5"/>
      <c r="AV426" s="5"/>
      <c r="AW426" s="5"/>
      <c r="AX426" s="5"/>
      <c r="AZ426" s="5"/>
      <c r="BA426" s="5"/>
      <c r="BB426" s="5"/>
      <c r="BD426" s="5"/>
      <c r="BE426" s="5"/>
      <c r="BF426" s="5"/>
      <c r="BH426" s="5"/>
      <c r="BL426" s="5"/>
      <c r="BM426" s="5"/>
      <c r="BO426" s="5"/>
      <c r="BP426" s="5"/>
      <c r="BQ426" s="5"/>
      <c r="BR426" s="5"/>
      <c r="BS426" s="5"/>
      <c r="BT426" s="5"/>
      <c r="BU426" s="5"/>
      <c r="BV426" s="5"/>
    </row>
    <row r="427" ht="15.75" customHeight="1">
      <c r="A427" s="12"/>
      <c r="E427" s="5"/>
      <c r="M427" s="5"/>
      <c r="O427" s="5"/>
      <c r="R427" s="5"/>
      <c r="S427" s="5"/>
      <c r="Z427" s="5"/>
      <c r="AB427" s="5"/>
      <c r="AC427" s="5"/>
      <c r="AD427" s="5"/>
      <c r="AE427" s="5"/>
      <c r="AF427" s="5"/>
      <c r="AG427" s="5"/>
      <c r="AH427" s="5"/>
      <c r="AJ427" s="5"/>
      <c r="AK427" s="5"/>
      <c r="AL427" s="5"/>
      <c r="AM427" s="5"/>
      <c r="AN427" s="5"/>
      <c r="AP427" s="5"/>
      <c r="AS427" s="5"/>
      <c r="AT427" s="5"/>
      <c r="AU427" s="5"/>
      <c r="AV427" s="5"/>
      <c r="AW427" s="5"/>
      <c r="AX427" s="5"/>
      <c r="AZ427" s="5"/>
      <c r="BA427" s="5"/>
      <c r="BB427" s="5"/>
      <c r="BD427" s="5"/>
      <c r="BE427" s="5"/>
      <c r="BF427" s="5"/>
      <c r="BH427" s="5"/>
      <c r="BL427" s="5"/>
      <c r="BM427" s="5"/>
      <c r="BO427" s="5"/>
      <c r="BP427" s="5"/>
      <c r="BQ427" s="5"/>
      <c r="BR427" s="5"/>
      <c r="BS427" s="5"/>
      <c r="BT427" s="5"/>
      <c r="BU427" s="5"/>
      <c r="BV427" s="5"/>
    </row>
    <row r="428" ht="15.75" customHeight="1">
      <c r="A428" s="12"/>
      <c r="E428" s="5"/>
      <c r="M428" s="5"/>
      <c r="O428" s="5"/>
      <c r="R428" s="5"/>
      <c r="S428" s="5"/>
      <c r="Z428" s="5"/>
      <c r="AB428" s="5"/>
      <c r="AC428" s="5"/>
      <c r="AD428" s="5"/>
      <c r="AE428" s="5"/>
      <c r="AF428" s="5"/>
      <c r="AG428" s="5"/>
      <c r="AH428" s="5"/>
      <c r="AJ428" s="5"/>
      <c r="AK428" s="5"/>
      <c r="AL428" s="5"/>
      <c r="AM428" s="5"/>
      <c r="AN428" s="5"/>
      <c r="AP428" s="5"/>
      <c r="AS428" s="5"/>
      <c r="AT428" s="5"/>
      <c r="AU428" s="5"/>
      <c r="AV428" s="5"/>
      <c r="AW428" s="5"/>
      <c r="AX428" s="5"/>
      <c r="AZ428" s="5"/>
      <c r="BA428" s="5"/>
      <c r="BB428" s="5"/>
      <c r="BD428" s="5"/>
      <c r="BE428" s="5"/>
      <c r="BF428" s="5"/>
      <c r="BH428" s="5"/>
      <c r="BL428" s="5"/>
      <c r="BM428" s="5"/>
      <c r="BO428" s="5"/>
      <c r="BP428" s="5"/>
      <c r="BQ428" s="5"/>
      <c r="BR428" s="5"/>
      <c r="BS428" s="5"/>
      <c r="BT428" s="5"/>
      <c r="BU428" s="5"/>
      <c r="BV428" s="5"/>
    </row>
    <row r="429" ht="15.75" customHeight="1">
      <c r="A429" s="12"/>
      <c r="E429" s="5"/>
      <c r="M429" s="5"/>
      <c r="O429" s="5"/>
      <c r="R429" s="5"/>
      <c r="S429" s="5"/>
      <c r="Z429" s="5"/>
      <c r="AB429" s="5"/>
      <c r="AC429" s="5"/>
      <c r="AD429" s="5"/>
      <c r="AE429" s="5"/>
      <c r="AF429" s="5"/>
      <c r="AG429" s="5"/>
      <c r="AH429" s="5"/>
      <c r="AJ429" s="5"/>
      <c r="AK429" s="5"/>
      <c r="AL429" s="5"/>
      <c r="AM429" s="5"/>
      <c r="AN429" s="5"/>
      <c r="AP429" s="5"/>
      <c r="AS429" s="5"/>
      <c r="AT429" s="5"/>
      <c r="AU429" s="5"/>
      <c r="AV429" s="5"/>
      <c r="AW429" s="5"/>
      <c r="AX429" s="5"/>
      <c r="AZ429" s="5"/>
      <c r="BA429" s="5"/>
      <c r="BB429" s="5"/>
      <c r="BD429" s="5"/>
      <c r="BE429" s="5"/>
      <c r="BF429" s="5"/>
      <c r="BH429" s="5"/>
      <c r="BL429" s="5"/>
      <c r="BM429" s="5"/>
      <c r="BO429" s="5"/>
      <c r="BP429" s="5"/>
      <c r="BQ429" s="5"/>
      <c r="BR429" s="5"/>
      <c r="BS429" s="5"/>
      <c r="BT429" s="5"/>
      <c r="BU429" s="5"/>
      <c r="BV429" s="5"/>
    </row>
    <row r="430" ht="15.75" customHeight="1">
      <c r="A430" s="12"/>
      <c r="E430" s="5"/>
      <c r="M430" s="5"/>
      <c r="O430" s="5"/>
      <c r="R430" s="5"/>
      <c r="S430" s="5"/>
      <c r="Z430" s="5"/>
      <c r="AB430" s="5"/>
      <c r="AC430" s="5"/>
      <c r="AD430" s="5"/>
      <c r="AE430" s="5"/>
      <c r="AF430" s="5"/>
      <c r="AG430" s="5"/>
      <c r="AH430" s="5"/>
      <c r="AJ430" s="5"/>
      <c r="AK430" s="5"/>
      <c r="AL430" s="5"/>
      <c r="AM430" s="5"/>
      <c r="AN430" s="5"/>
      <c r="AP430" s="5"/>
      <c r="AS430" s="5"/>
      <c r="AT430" s="5"/>
      <c r="AU430" s="5"/>
      <c r="AV430" s="5"/>
      <c r="AW430" s="5"/>
      <c r="AX430" s="5"/>
      <c r="AZ430" s="5"/>
      <c r="BA430" s="5"/>
      <c r="BB430" s="5"/>
      <c r="BD430" s="5"/>
      <c r="BE430" s="5"/>
      <c r="BF430" s="5"/>
      <c r="BH430" s="5"/>
      <c r="BL430" s="5"/>
      <c r="BM430" s="5"/>
      <c r="BO430" s="5"/>
      <c r="BP430" s="5"/>
      <c r="BQ430" s="5"/>
      <c r="BR430" s="5"/>
      <c r="BS430" s="5"/>
      <c r="BT430" s="5"/>
      <c r="BU430" s="5"/>
      <c r="BV430" s="5"/>
    </row>
    <row r="431" ht="15.75" customHeight="1">
      <c r="A431" s="12"/>
      <c r="E431" s="5"/>
      <c r="M431" s="5"/>
      <c r="O431" s="5"/>
      <c r="R431" s="5"/>
      <c r="S431" s="5"/>
      <c r="Z431" s="5"/>
      <c r="AB431" s="5"/>
      <c r="AC431" s="5"/>
      <c r="AD431" s="5"/>
      <c r="AE431" s="5"/>
      <c r="AF431" s="5"/>
      <c r="AG431" s="5"/>
      <c r="AH431" s="5"/>
      <c r="AJ431" s="5"/>
      <c r="AK431" s="5"/>
      <c r="AL431" s="5"/>
      <c r="AM431" s="5"/>
      <c r="AN431" s="5"/>
      <c r="AP431" s="5"/>
      <c r="AS431" s="5"/>
      <c r="AT431" s="5"/>
      <c r="AU431" s="5"/>
      <c r="AV431" s="5"/>
      <c r="AW431" s="5"/>
      <c r="AX431" s="5"/>
      <c r="AZ431" s="5"/>
      <c r="BA431" s="5"/>
      <c r="BB431" s="5"/>
      <c r="BD431" s="5"/>
      <c r="BE431" s="5"/>
      <c r="BF431" s="5"/>
      <c r="BH431" s="5"/>
      <c r="BL431" s="5"/>
      <c r="BM431" s="5"/>
      <c r="BO431" s="5"/>
      <c r="BP431" s="5"/>
      <c r="BQ431" s="5"/>
      <c r="BR431" s="5"/>
      <c r="BS431" s="5"/>
      <c r="BT431" s="5"/>
      <c r="BU431" s="5"/>
      <c r="BV431" s="5"/>
    </row>
    <row r="432" ht="15.75" customHeight="1">
      <c r="A432" s="12"/>
      <c r="E432" s="5"/>
      <c r="M432" s="5"/>
      <c r="O432" s="5"/>
      <c r="R432" s="5"/>
      <c r="S432" s="5"/>
      <c r="Z432" s="5"/>
      <c r="AB432" s="5"/>
      <c r="AC432" s="5"/>
      <c r="AD432" s="5"/>
      <c r="AE432" s="5"/>
      <c r="AF432" s="5"/>
      <c r="AG432" s="5"/>
      <c r="AH432" s="5"/>
      <c r="AJ432" s="5"/>
      <c r="AK432" s="5"/>
      <c r="AL432" s="5"/>
      <c r="AM432" s="5"/>
      <c r="AN432" s="5"/>
      <c r="AP432" s="5"/>
      <c r="AS432" s="5"/>
      <c r="AT432" s="5"/>
      <c r="AU432" s="5"/>
      <c r="AV432" s="5"/>
      <c r="AW432" s="5"/>
      <c r="AX432" s="5"/>
      <c r="AZ432" s="5"/>
      <c r="BA432" s="5"/>
      <c r="BB432" s="5"/>
      <c r="BD432" s="5"/>
      <c r="BE432" s="5"/>
      <c r="BF432" s="5"/>
      <c r="BH432" s="5"/>
      <c r="BL432" s="5"/>
      <c r="BM432" s="5"/>
      <c r="BO432" s="5"/>
      <c r="BP432" s="5"/>
      <c r="BQ432" s="5"/>
      <c r="BR432" s="5"/>
      <c r="BS432" s="5"/>
      <c r="BT432" s="5"/>
      <c r="BU432" s="5"/>
      <c r="BV432" s="5"/>
    </row>
    <row r="433" ht="15.75" customHeight="1">
      <c r="A433" s="12"/>
      <c r="E433" s="5"/>
      <c r="M433" s="5"/>
      <c r="O433" s="5"/>
      <c r="R433" s="5"/>
      <c r="S433" s="5"/>
      <c r="Z433" s="5"/>
      <c r="AB433" s="5"/>
      <c r="AC433" s="5"/>
      <c r="AD433" s="5"/>
      <c r="AE433" s="5"/>
      <c r="AF433" s="5"/>
      <c r="AG433" s="5"/>
      <c r="AH433" s="5"/>
      <c r="AJ433" s="5"/>
      <c r="AK433" s="5"/>
      <c r="AL433" s="5"/>
      <c r="AM433" s="5"/>
      <c r="AN433" s="5"/>
      <c r="AP433" s="5"/>
      <c r="AS433" s="5"/>
      <c r="AT433" s="5"/>
      <c r="AU433" s="5"/>
      <c r="AV433" s="5"/>
      <c r="AW433" s="5"/>
      <c r="AX433" s="5"/>
      <c r="AZ433" s="5"/>
      <c r="BA433" s="5"/>
      <c r="BB433" s="5"/>
      <c r="BD433" s="5"/>
      <c r="BE433" s="5"/>
      <c r="BF433" s="5"/>
      <c r="BH433" s="5"/>
      <c r="BL433" s="5"/>
      <c r="BM433" s="5"/>
      <c r="BO433" s="5"/>
      <c r="BP433" s="5"/>
      <c r="BQ433" s="5"/>
      <c r="BR433" s="5"/>
      <c r="BS433" s="5"/>
      <c r="BT433" s="5"/>
      <c r="BU433" s="5"/>
      <c r="BV433" s="5"/>
    </row>
    <row r="434" ht="15.75" customHeight="1">
      <c r="A434" s="12"/>
      <c r="E434" s="5"/>
      <c r="M434" s="5"/>
      <c r="O434" s="5"/>
      <c r="R434" s="5"/>
      <c r="S434" s="5"/>
      <c r="Z434" s="5"/>
      <c r="AB434" s="5"/>
      <c r="AC434" s="5"/>
      <c r="AD434" s="5"/>
      <c r="AE434" s="5"/>
      <c r="AF434" s="5"/>
      <c r="AG434" s="5"/>
      <c r="AH434" s="5"/>
      <c r="AJ434" s="5"/>
      <c r="AK434" s="5"/>
      <c r="AL434" s="5"/>
      <c r="AM434" s="5"/>
      <c r="AN434" s="5"/>
      <c r="AP434" s="5"/>
      <c r="AS434" s="5"/>
      <c r="AT434" s="5"/>
      <c r="AU434" s="5"/>
      <c r="AV434" s="5"/>
      <c r="AW434" s="5"/>
      <c r="AX434" s="5"/>
      <c r="AZ434" s="5"/>
      <c r="BA434" s="5"/>
      <c r="BB434" s="5"/>
      <c r="BD434" s="5"/>
      <c r="BE434" s="5"/>
      <c r="BF434" s="5"/>
      <c r="BH434" s="5"/>
      <c r="BL434" s="5"/>
      <c r="BM434" s="5"/>
      <c r="BO434" s="5"/>
      <c r="BP434" s="5"/>
      <c r="BQ434" s="5"/>
      <c r="BR434" s="5"/>
      <c r="BS434" s="5"/>
      <c r="BT434" s="5"/>
      <c r="BU434" s="5"/>
      <c r="BV434" s="5"/>
    </row>
    <row r="435" ht="15.75" customHeight="1">
      <c r="A435" s="12"/>
      <c r="E435" s="5"/>
      <c r="M435" s="5"/>
      <c r="O435" s="5"/>
      <c r="R435" s="5"/>
      <c r="S435" s="5"/>
      <c r="Z435" s="5"/>
      <c r="AB435" s="5"/>
      <c r="AC435" s="5"/>
      <c r="AD435" s="5"/>
      <c r="AE435" s="5"/>
      <c r="AF435" s="5"/>
      <c r="AG435" s="5"/>
      <c r="AH435" s="5"/>
      <c r="AJ435" s="5"/>
      <c r="AK435" s="5"/>
      <c r="AL435" s="5"/>
      <c r="AM435" s="5"/>
      <c r="AN435" s="5"/>
      <c r="AP435" s="5"/>
      <c r="AS435" s="5"/>
      <c r="AT435" s="5"/>
      <c r="AU435" s="5"/>
      <c r="AV435" s="5"/>
      <c r="AW435" s="5"/>
      <c r="AX435" s="5"/>
      <c r="AZ435" s="5"/>
      <c r="BA435" s="5"/>
      <c r="BB435" s="5"/>
      <c r="BD435" s="5"/>
      <c r="BE435" s="5"/>
      <c r="BF435" s="5"/>
      <c r="BH435" s="5"/>
      <c r="BL435" s="5"/>
      <c r="BM435" s="5"/>
      <c r="BO435" s="5"/>
      <c r="BP435" s="5"/>
      <c r="BQ435" s="5"/>
      <c r="BR435" s="5"/>
      <c r="BS435" s="5"/>
      <c r="BT435" s="5"/>
      <c r="BU435" s="5"/>
      <c r="BV435" s="5"/>
    </row>
    <row r="436" ht="15.75" customHeight="1">
      <c r="A436" s="12"/>
      <c r="E436" s="5"/>
      <c r="M436" s="5"/>
      <c r="O436" s="5"/>
      <c r="R436" s="5"/>
      <c r="S436" s="5"/>
      <c r="Z436" s="5"/>
      <c r="AB436" s="5"/>
      <c r="AC436" s="5"/>
      <c r="AD436" s="5"/>
      <c r="AE436" s="5"/>
      <c r="AF436" s="5"/>
      <c r="AG436" s="5"/>
      <c r="AH436" s="5"/>
      <c r="AJ436" s="5"/>
      <c r="AK436" s="5"/>
      <c r="AL436" s="5"/>
      <c r="AM436" s="5"/>
      <c r="AN436" s="5"/>
      <c r="AP436" s="5"/>
      <c r="AS436" s="5"/>
      <c r="AT436" s="5"/>
      <c r="AU436" s="5"/>
      <c r="AV436" s="5"/>
      <c r="AW436" s="5"/>
      <c r="AX436" s="5"/>
      <c r="AZ436" s="5"/>
      <c r="BA436" s="5"/>
      <c r="BB436" s="5"/>
      <c r="BD436" s="5"/>
      <c r="BE436" s="5"/>
      <c r="BF436" s="5"/>
      <c r="BH436" s="5"/>
      <c r="BL436" s="5"/>
      <c r="BM436" s="5"/>
      <c r="BO436" s="5"/>
      <c r="BP436" s="5"/>
      <c r="BQ436" s="5"/>
      <c r="BR436" s="5"/>
      <c r="BS436" s="5"/>
      <c r="BT436" s="5"/>
      <c r="BU436" s="5"/>
      <c r="BV436" s="5"/>
    </row>
    <row r="437" ht="15.75" customHeight="1">
      <c r="A437" s="12"/>
      <c r="E437" s="5"/>
      <c r="M437" s="5"/>
      <c r="O437" s="5"/>
      <c r="R437" s="5"/>
      <c r="S437" s="5"/>
      <c r="Z437" s="5"/>
      <c r="AB437" s="5"/>
      <c r="AC437" s="5"/>
      <c r="AD437" s="5"/>
      <c r="AE437" s="5"/>
      <c r="AF437" s="5"/>
      <c r="AG437" s="5"/>
      <c r="AH437" s="5"/>
      <c r="AJ437" s="5"/>
      <c r="AK437" s="5"/>
      <c r="AL437" s="5"/>
      <c r="AM437" s="5"/>
      <c r="AN437" s="5"/>
      <c r="AP437" s="5"/>
      <c r="AS437" s="5"/>
      <c r="AT437" s="5"/>
      <c r="AU437" s="5"/>
      <c r="AV437" s="5"/>
      <c r="AW437" s="5"/>
      <c r="AX437" s="5"/>
      <c r="AZ437" s="5"/>
      <c r="BA437" s="5"/>
      <c r="BB437" s="5"/>
      <c r="BD437" s="5"/>
      <c r="BE437" s="5"/>
      <c r="BF437" s="5"/>
      <c r="BH437" s="5"/>
      <c r="BL437" s="5"/>
      <c r="BM437" s="5"/>
      <c r="BO437" s="5"/>
      <c r="BP437" s="5"/>
      <c r="BQ437" s="5"/>
      <c r="BR437" s="5"/>
      <c r="BS437" s="5"/>
      <c r="BT437" s="5"/>
      <c r="BU437" s="5"/>
      <c r="BV437" s="5"/>
    </row>
    <row r="438" ht="15.75" customHeight="1">
      <c r="A438" s="12"/>
      <c r="E438" s="5"/>
      <c r="M438" s="5"/>
      <c r="O438" s="5"/>
      <c r="R438" s="5"/>
      <c r="S438" s="5"/>
      <c r="Z438" s="5"/>
      <c r="AB438" s="5"/>
      <c r="AC438" s="5"/>
      <c r="AD438" s="5"/>
      <c r="AE438" s="5"/>
      <c r="AF438" s="5"/>
      <c r="AG438" s="5"/>
      <c r="AH438" s="5"/>
      <c r="AJ438" s="5"/>
      <c r="AK438" s="5"/>
      <c r="AL438" s="5"/>
      <c r="AM438" s="5"/>
      <c r="AN438" s="5"/>
      <c r="AP438" s="5"/>
      <c r="AS438" s="5"/>
      <c r="AT438" s="5"/>
      <c r="AU438" s="5"/>
      <c r="AV438" s="5"/>
      <c r="AW438" s="5"/>
      <c r="AX438" s="5"/>
      <c r="AZ438" s="5"/>
      <c r="BA438" s="5"/>
      <c r="BB438" s="5"/>
      <c r="BD438" s="5"/>
      <c r="BE438" s="5"/>
      <c r="BF438" s="5"/>
      <c r="BH438" s="5"/>
      <c r="BL438" s="5"/>
      <c r="BM438" s="5"/>
      <c r="BO438" s="5"/>
      <c r="BP438" s="5"/>
      <c r="BQ438" s="5"/>
      <c r="BR438" s="5"/>
      <c r="BS438" s="5"/>
      <c r="BT438" s="5"/>
      <c r="BU438" s="5"/>
      <c r="BV438" s="5"/>
    </row>
    <row r="439" ht="15.75" customHeight="1">
      <c r="A439" s="12"/>
      <c r="E439" s="5"/>
      <c r="M439" s="5"/>
      <c r="O439" s="5"/>
      <c r="R439" s="5"/>
      <c r="S439" s="5"/>
      <c r="Z439" s="5"/>
      <c r="AB439" s="5"/>
      <c r="AC439" s="5"/>
      <c r="AD439" s="5"/>
      <c r="AE439" s="5"/>
      <c r="AF439" s="5"/>
      <c r="AG439" s="5"/>
      <c r="AH439" s="5"/>
      <c r="AJ439" s="5"/>
      <c r="AK439" s="5"/>
      <c r="AL439" s="5"/>
      <c r="AM439" s="5"/>
      <c r="AN439" s="5"/>
      <c r="AP439" s="5"/>
      <c r="AS439" s="5"/>
      <c r="AT439" s="5"/>
      <c r="AU439" s="5"/>
      <c r="AV439" s="5"/>
      <c r="AW439" s="5"/>
      <c r="AX439" s="5"/>
      <c r="AZ439" s="5"/>
      <c r="BA439" s="5"/>
      <c r="BB439" s="5"/>
      <c r="BD439" s="5"/>
      <c r="BE439" s="5"/>
      <c r="BF439" s="5"/>
      <c r="BH439" s="5"/>
      <c r="BL439" s="5"/>
      <c r="BM439" s="5"/>
      <c r="BO439" s="5"/>
      <c r="BP439" s="5"/>
      <c r="BQ439" s="5"/>
      <c r="BR439" s="5"/>
      <c r="BS439" s="5"/>
      <c r="BT439" s="5"/>
      <c r="BU439" s="5"/>
      <c r="BV439" s="5"/>
    </row>
    <row r="440" ht="15.75" customHeight="1">
      <c r="A440" s="12"/>
      <c r="E440" s="5"/>
      <c r="M440" s="5"/>
      <c r="O440" s="5"/>
      <c r="R440" s="5"/>
      <c r="S440" s="5"/>
      <c r="Z440" s="5"/>
      <c r="AB440" s="5"/>
      <c r="AC440" s="5"/>
      <c r="AD440" s="5"/>
      <c r="AE440" s="5"/>
      <c r="AF440" s="5"/>
      <c r="AG440" s="5"/>
      <c r="AH440" s="5"/>
      <c r="AJ440" s="5"/>
      <c r="AK440" s="5"/>
      <c r="AL440" s="5"/>
      <c r="AM440" s="5"/>
      <c r="AN440" s="5"/>
      <c r="AP440" s="5"/>
      <c r="AS440" s="5"/>
      <c r="AT440" s="5"/>
      <c r="AU440" s="5"/>
      <c r="AV440" s="5"/>
      <c r="AW440" s="5"/>
      <c r="AX440" s="5"/>
      <c r="AZ440" s="5"/>
      <c r="BA440" s="5"/>
      <c r="BB440" s="5"/>
      <c r="BD440" s="5"/>
      <c r="BE440" s="5"/>
      <c r="BF440" s="5"/>
      <c r="BH440" s="5"/>
      <c r="BL440" s="5"/>
      <c r="BM440" s="5"/>
      <c r="BO440" s="5"/>
      <c r="BP440" s="5"/>
      <c r="BQ440" s="5"/>
      <c r="BR440" s="5"/>
      <c r="BS440" s="5"/>
      <c r="BT440" s="5"/>
      <c r="BU440" s="5"/>
      <c r="BV440" s="5"/>
    </row>
    <row r="441" ht="15.75" customHeight="1">
      <c r="A441" s="12"/>
      <c r="E441" s="5"/>
      <c r="M441" s="5"/>
      <c r="O441" s="5"/>
      <c r="R441" s="5"/>
      <c r="S441" s="5"/>
      <c r="Z441" s="5"/>
      <c r="AB441" s="5"/>
      <c r="AC441" s="5"/>
      <c r="AD441" s="5"/>
      <c r="AE441" s="5"/>
      <c r="AF441" s="5"/>
      <c r="AG441" s="5"/>
      <c r="AH441" s="5"/>
      <c r="AJ441" s="5"/>
      <c r="AK441" s="5"/>
      <c r="AL441" s="5"/>
      <c r="AM441" s="5"/>
      <c r="AN441" s="5"/>
      <c r="AP441" s="5"/>
      <c r="AS441" s="5"/>
      <c r="AT441" s="5"/>
      <c r="AU441" s="5"/>
      <c r="AV441" s="5"/>
      <c r="AW441" s="5"/>
      <c r="AX441" s="5"/>
      <c r="AZ441" s="5"/>
      <c r="BA441" s="5"/>
      <c r="BB441" s="5"/>
      <c r="BD441" s="5"/>
      <c r="BE441" s="5"/>
      <c r="BF441" s="5"/>
      <c r="BH441" s="5"/>
      <c r="BL441" s="5"/>
      <c r="BM441" s="5"/>
      <c r="BO441" s="5"/>
      <c r="BP441" s="5"/>
      <c r="BQ441" s="5"/>
      <c r="BR441" s="5"/>
      <c r="BS441" s="5"/>
      <c r="BT441" s="5"/>
      <c r="BU441" s="5"/>
      <c r="BV441" s="5"/>
    </row>
    <row r="442" ht="15.75" customHeight="1">
      <c r="A442" s="12"/>
      <c r="E442" s="5"/>
      <c r="M442" s="5"/>
      <c r="O442" s="5"/>
      <c r="R442" s="5"/>
      <c r="S442" s="5"/>
      <c r="Z442" s="5"/>
      <c r="AB442" s="5"/>
      <c r="AC442" s="5"/>
      <c r="AD442" s="5"/>
      <c r="AE442" s="5"/>
      <c r="AF442" s="5"/>
      <c r="AG442" s="5"/>
      <c r="AH442" s="5"/>
      <c r="AJ442" s="5"/>
      <c r="AK442" s="5"/>
      <c r="AL442" s="5"/>
      <c r="AM442" s="5"/>
      <c r="AN442" s="5"/>
      <c r="AP442" s="5"/>
      <c r="AS442" s="5"/>
      <c r="AT442" s="5"/>
      <c r="AU442" s="5"/>
      <c r="AV442" s="5"/>
      <c r="AW442" s="5"/>
      <c r="AX442" s="5"/>
      <c r="AZ442" s="5"/>
      <c r="BA442" s="5"/>
      <c r="BB442" s="5"/>
      <c r="BD442" s="5"/>
      <c r="BE442" s="5"/>
      <c r="BF442" s="5"/>
      <c r="BH442" s="5"/>
      <c r="BL442" s="5"/>
      <c r="BM442" s="5"/>
      <c r="BO442" s="5"/>
      <c r="BP442" s="5"/>
      <c r="BQ442" s="5"/>
      <c r="BR442" s="5"/>
      <c r="BS442" s="5"/>
      <c r="BT442" s="5"/>
      <c r="BU442" s="5"/>
      <c r="BV442" s="5"/>
    </row>
    <row r="443" ht="15.75" customHeight="1">
      <c r="A443" s="12"/>
      <c r="E443" s="5"/>
      <c r="M443" s="5"/>
      <c r="O443" s="5"/>
      <c r="R443" s="5"/>
      <c r="S443" s="5"/>
      <c r="Z443" s="5"/>
      <c r="AB443" s="5"/>
      <c r="AC443" s="5"/>
      <c r="AD443" s="5"/>
      <c r="AE443" s="5"/>
      <c r="AF443" s="5"/>
      <c r="AG443" s="5"/>
      <c r="AH443" s="5"/>
      <c r="AJ443" s="5"/>
      <c r="AK443" s="5"/>
      <c r="AL443" s="5"/>
      <c r="AM443" s="5"/>
      <c r="AN443" s="5"/>
      <c r="AP443" s="5"/>
      <c r="AS443" s="5"/>
      <c r="AT443" s="5"/>
      <c r="AU443" s="5"/>
      <c r="AV443" s="5"/>
      <c r="AW443" s="5"/>
      <c r="AX443" s="5"/>
      <c r="AZ443" s="5"/>
      <c r="BA443" s="5"/>
      <c r="BB443" s="5"/>
      <c r="BD443" s="5"/>
      <c r="BE443" s="5"/>
      <c r="BF443" s="5"/>
      <c r="BH443" s="5"/>
      <c r="BL443" s="5"/>
      <c r="BM443" s="5"/>
      <c r="BO443" s="5"/>
      <c r="BP443" s="5"/>
      <c r="BQ443" s="5"/>
      <c r="BR443" s="5"/>
      <c r="BS443" s="5"/>
      <c r="BT443" s="5"/>
      <c r="BU443" s="5"/>
      <c r="BV443" s="5"/>
    </row>
    <row r="444" ht="15.75" customHeight="1">
      <c r="A444" s="12"/>
      <c r="E444" s="5"/>
      <c r="M444" s="5"/>
      <c r="O444" s="5"/>
      <c r="R444" s="5"/>
      <c r="S444" s="5"/>
      <c r="Z444" s="5"/>
      <c r="AB444" s="5"/>
      <c r="AC444" s="5"/>
      <c r="AD444" s="5"/>
      <c r="AE444" s="5"/>
      <c r="AF444" s="5"/>
      <c r="AG444" s="5"/>
      <c r="AH444" s="5"/>
      <c r="AJ444" s="5"/>
      <c r="AK444" s="5"/>
      <c r="AL444" s="5"/>
      <c r="AM444" s="5"/>
      <c r="AN444" s="5"/>
      <c r="AP444" s="5"/>
      <c r="AS444" s="5"/>
      <c r="AT444" s="5"/>
      <c r="AU444" s="5"/>
      <c r="AV444" s="5"/>
      <c r="AW444" s="5"/>
      <c r="AX444" s="5"/>
      <c r="AZ444" s="5"/>
      <c r="BA444" s="5"/>
      <c r="BB444" s="5"/>
      <c r="BD444" s="5"/>
      <c r="BE444" s="5"/>
      <c r="BF444" s="5"/>
      <c r="BH444" s="5"/>
      <c r="BL444" s="5"/>
      <c r="BM444" s="5"/>
      <c r="BO444" s="5"/>
      <c r="BP444" s="5"/>
      <c r="BQ444" s="5"/>
      <c r="BR444" s="5"/>
      <c r="BS444" s="5"/>
      <c r="BT444" s="5"/>
      <c r="BU444" s="5"/>
      <c r="BV444" s="5"/>
    </row>
    <row r="445" ht="15.75" customHeight="1">
      <c r="A445" s="12"/>
      <c r="E445" s="5"/>
      <c r="M445" s="5"/>
      <c r="O445" s="5"/>
      <c r="R445" s="5"/>
      <c r="S445" s="5"/>
      <c r="Z445" s="5"/>
      <c r="AB445" s="5"/>
      <c r="AC445" s="5"/>
      <c r="AD445" s="5"/>
      <c r="AE445" s="5"/>
      <c r="AF445" s="5"/>
      <c r="AG445" s="5"/>
      <c r="AH445" s="5"/>
      <c r="AJ445" s="5"/>
      <c r="AK445" s="5"/>
      <c r="AL445" s="5"/>
      <c r="AM445" s="5"/>
      <c r="AN445" s="5"/>
      <c r="AP445" s="5"/>
      <c r="AS445" s="5"/>
      <c r="AT445" s="5"/>
      <c r="AU445" s="5"/>
      <c r="AV445" s="5"/>
      <c r="AW445" s="5"/>
      <c r="AX445" s="5"/>
      <c r="AZ445" s="5"/>
      <c r="BA445" s="5"/>
      <c r="BB445" s="5"/>
      <c r="BD445" s="5"/>
      <c r="BE445" s="5"/>
      <c r="BF445" s="5"/>
      <c r="BH445" s="5"/>
      <c r="BL445" s="5"/>
      <c r="BM445" s="5"/>
      <c r="BO445" s="5"/>
      <c r="BP445" s="5"/>
      <c r="BQ445" s="5"/>
      <c r="BR445" s="5"/>
      <c r="BS445" s="5"/>
      <c r="BT445" s="5"/>
      <c r="BU445" s="5"/>
      <c r="BV445" s="5"/>
    </row>
    <row r="446" ht="15.75" customHeight="1">
      <c r="A446" s="12"/>
      <c r="E446" s="5"/>
      <c r="M446" s="5"/>
      <c r="O446" s="5"/>
      <c r="R446" s="5"/>
      <c r="S446" s="5"/>
      <c r="Z446" s="5"/>
      <c r="AB446" s="5"/>
      <c r="AC446" s="5"/>
      <c r="AD446" s="5"/>
      <c r="AE446" s="5"/>
      <c r="AF446" s="5"/>
      <c r="AG446" s="5"/>
      <c r="AH446" s="5"/>
      <c r="AJ446" s="5"/>
      <c r="AK446" s="5"/>
      <c r="AL446" s="5"/>
      <c r="AM446" s="5"/>
      <c r="AN446" s="5"/>
      <c r="AP446" s="5"/>
      <c r="AS446" s="5"/>
      <c r="AT446" s="5"/>
      <c r="AU446" s="5"/>
      <c r="AV446" s="5"/>
      <c r="AW446" s="5"/>
      <c r="AX446" s="5"/>
      <c r="AZ446" s="5"/>
      <c r="BA446" s="5"/>
      <c r="BB446" s="5"/>
      <c r="BD446" s="5"/>
      <c r="BE446" s="5"/>
      <c r="BF446" s="5"/>
      <c r="BH446" s="5"/>
      <c r="BL446" s="5"/>
      <c r="BM446" s="5"/>
      <c r="BO446" s="5"/>
      <c r="BP446" s="5"/>
      <c r="BQ446" s="5"/>
      <c r="BR446" s="5"/>
      <c r="BS446" s="5"/>
      <c r="BT446" s="5"/>
      <c r="BU446" s="5"/>
      <c r="BV446" s="5"/>
    </row>
    <row r="447" ht="15.75" customHeight="1">
      <c r="A447" s="12"/>
      <c r="E447" s="5"/>
      <c r="M447" s="5"/>
      <c r="O447" s="5"/>
      <c r="R447" s="5"/>
      <c r="S447" s="5"/>
      <c r="Z447" s="5"/>
      <c r="AB447" s="5"/>
      <c r="AC447" s="5"/>
      <c r="AD447" s="5"/>
      <c r="AE447" s="5"/>
      <c r="AF447" s="5"/>
      <c r="AG447" s="5"/>
      <c r="AH447" s="5"/>
      <c r="AJ447" s="5"/>
      <c r="AK447" s="5"/>
      <c r="AL447" s="5"/>
      <c r="AM447" s="5"/>
      <c r="AN447" s="5"/>
      <c r="AP447" s="5"/>
      <c r="AS447" s="5"/>
      <c r="AT447" s="5"/>
      <c r="AU447" s="5"/>
      <c r="AV447" s="5"/>
      <c r="AW447" s="5"/>
      <c r="AX447" s="5"/>
      <c r="AZ447" s="5"/>
      <c r="BA447" s="5"/>
      <c r="BB447" s="5"/>
      <c r="BD447" s="5"/>
      <c r="BE447" s="5"/>
      <c r="BF447" s="5"/>
      <c r="BH447" s="5"/>
      <c r="BL447" s="5"/>
      <c r="BM447" s="5"/>
      <c r="BO447" s="5"/>
      <c r="BP447" s="5"/>
      <c r="BQ447" s="5"/>
      <c r="BR447" s="5"/>
      <c r="BS447" s="5"/>
      <c r="BT447" s="5"/>
      <c r="BU447" s="5"/>
      <c r="BV447" s="5"/>
    </row>
    <row r="448" ht="15.75" customHeight="1">
      <c r="A448" s="12"/>
      <c r="E448" s="5"/>
      <c r="M448" s="5"/>
      <c r="O448" s="5"/>
      <c r="R448" s="5"/>
      <c r="S448" s="5"/>
      <c r="Z448" s="5"/>
      <c r="AB448" s="5"/>
      <c r="AC448" s="5"/>
      <c r="AD448" s="5"/>
      <c r="AE448" s="5"/>
      <c r="AF448" s="5"/>
      <c r="AG448" s="5"/>
      <c r="AH448" s="5"/>
      <c r="AJ448" s="5"/>
      <c r="AK448" s="5"/>
      <c r="AL448" s="5"/>
      <c r="AM448" s="5"/>
      <c r="AN448" s="5"/>
      <c r="AP448" s="5"/>
      <c r="AS448" s="5"/>
      <c r="AT448" s="5"/>
      <c r="AU448" s="5"/>
      <c r="AV448" s="5"/>
      <c r="AW448" s="5"/>
      <c r="AX448" s="5"/>
      <c r="AZ448" s="5"/>
      <c r="BA448" s="5"/>
      <c r="BB448" s="5"/>
      <c r="BD448" s="5"/>
      <c r="BE448" s="5"/>
      <c r="BF448" s="5"/>
      <c r="BH448" s="5"/>
      <c r="BL448" s="5"/>
      <c r="BM448" s="5"/>
      <c r="BO448" s="5"/>
      <c r="BP448" s="5"/>
      <c r="BQ448" s="5"/>
      <c r="BR448" s="5"/>
      <c r="BS448" s="5"/>
      <c r="BT448" s="5"/>
      <c r="BU448" s="5"/>
      <c r="BV448" s="5"/>
    </row>
    <row r="449" ht="15.75" customHeight="1">
      <c r="A449" s="12"/>
      <c r="E449" s="5"/>
      <c r="M449" s="5"/>
      <c r="O449" s="5"/>
      <c r="R449" s="5"/>
      <c r="S449" s="5"/>
      <c r="Z449" s="5"/>
      <c r="AB449" s="5"/>
      <c r="AC449" s="5"/>
      <c r="AD449" s="5"/>
      <c r="AE449" s="5"/>
      <c r="AF449" s="5"/>
      <c r="AG449" s="5"/>
      <c r="AH449" s="5"/>
      <c r="AJ449" s="5"/>
      <c r="AK449" s="5"/>
      <c r="AL449" s="5"/>
      <c r="AM449" s="5"/>
      <c r="AN449" s="5"/>
      <c r="AP449" s="5"/>
      <c r="AS449" s="5"/>
      <c r="AT449" s="5"/>
      <c r="AU449" s="5"/>
      <c r="AV449" s="5"/>
      <c r="AW449" s="5"/>
      <c r="AX449" s="5"/>
      <c r="AZ449" s="5"/>
      <c r="BA449" s="5"/>
      <c r="BB449" s="5"/>
      <c r="BD449" s="5"/>
      <c r="BE449" s="5"/>
      <c r="BF449" s="5"/>
      <c r="BH449" s="5"/>
      <c r="BL449" s="5"/>
      <c r="BM449" s="5"/>
      <c r="BO449" s="5"/>
      <c r="BP449" s="5"/>
      <c r="BQ449" s="5"/>
      <c r="BR449" s="5"/>
      <c r="BS449" s="5"/>
      <c r="BT449" s="5"/>
      <c r="BU449" s="5"/>
      <c r="BV449" s="5"/>
    </row>
    <row r="450" ht="15.75" customHeight="1">
      <c r="A450" s="12"/>
      <c r="E450" s="5"/>
      <c r="M450" s="5"/>
      <c r="O450" s="5"/>
      <c r="R450" s="5"/>
      <c r="S450" s="5"/>
      <c r="Z450" s="5"/>
      <c r="AB450" s="5"/>
      <c r="AC450" s="5"/>
      <c r="AD450" s="5"/>
      <c r="AE450" s="5"/>
      <c r="AF450" s="5"/>
      <c r="AG450" s="5"/>
      <c r="AH450" s="5"/>
      <c r="AJ450" s="5"/>
      <c r="AK450" s="5"/>
      <c r="AL450" s="5"/>
      <c r="AM450" s="5"/>
      <c r="AN450" s="5"/>
      <c r="AP450" s="5"/>
      <c r="AS450" s="5"/>
      <c r="AT450" s="5"/>
      <c r="AU450" s="5"/>
      <c r="AV450" s="5"/>
      <c r="AW450" s="5"/>
      <c r="AX450" s="5"/>
      <c r="AZ450" s="5"/>
      <c r="BA450" s="5"/>
      <c r="BB450" s="5"/>
      <c r="BD450" s="5"/>
      <c r="BE450" s="5"/>
      <c r="BF450" s="5"/>
      <c r="BH450" s="5"/>
      <c r="BL450" s="5"/>
      <c r="BM450" s="5"/>
      <c r="BO450" s="5"/>
      <c r="BP450" s="5"/>
      <c r="BQ450" s="5"/>
      <c r="BR450" s="5"/>
      <c r="BS450" s="5"/>
      <c r="BT450" s="5"/>
      <c r="BU450" s="5"/>
      <c r="BV450" s="5"/>
    </row>
    <row r="451" ht="15.75" customHeight="1">
      <c r="A451" s="12"/>
      <c r="E451" s="5"/>
      <c r="M451" s="5"/>
      <c r="O451" s="5"/>
      <c r="R451" s="5"/>
      <c r="S451" s="5"/>
      <c r="Z451" s="5"/>
      <c r="AB451" s="5"/>
      <c r="AC451" s="5"/>
      <c r="AD451" s="5"/>
      <c r="AE451" s="5"/>
      <c r="AF451" s="5"/>
      <c r="AG451" s="5"/>
      <c r="AH451" s="5"/>
      <c r="AJ451" s="5"/>
      <c r="AK451" s="5"/>
      <c r="AL451" s="5"/>
      <c r="AM451" s="5"/>
      <c r="AN451" s="5"/>
      <c r="AP451" s="5"/>
      <c r="AS451" s="5"/>
      <c r="AT451" s="5"/>
      <c r="AU451" s="5"/>
      <c r="AV451" s="5"/>
      <c r="AW451" s="5"/>
      <c r="AX451" s="5"/>
      <c r="AZ451" s="5"/>
      <c r="BA451" s="5"/>
      <c r="BB451" s="5"/>
      <c r="BD451" s="5"/>
      <c r="BE451" s="5"/>
      <c r="BF451" s="5"/>
      <c r="BH451" s="5"/>
      <c r="BL451" s="5"/>
      <c r="BM451" s="5"/>
      <c r="BO451" s="5"/>
      <c r="BP451" s="5"/>
      <c r="BQ451" s="5"/>
      <c r="BR451" s="5"/>
      <c r="BS451" s="5"/>
      <c r="BT451" s="5"/>
      <c r="BU451" s="5"/>
      <c r="BV451" s="5"/>
    </row>
    <row r="452" ht="15.75" customHeight="1">
      <c r="A452" s="12"/>
      <c r="E452" s="5"/>
      <c r="M452" s="5"/>
      <c r="O452" s="5"/>
      <c r="R452" s="5"/>
      <c r="S452" s="5"/>
      <c r="Z452" s="5"/>
      <c r="AB452" s="5"/>
      <c r="AC452" s="5"/>
      <c r="AD452" s="5"/>
      <c r="AE452" s="5"/>
      <c r="AF452" s="5"/>
      <c r="AG452" s="5"/>
      <c r="AH452" s="5"/>
      <c r="AJ452" s="5"/>
      <c r="AK452" s="5"/>
      <c r="AL452" s="5"/>
      <c r="AM452" s="5"/>
      <c r="AN452" s="5"/>
      <c r="AP452" s="5"/>
      <c r="AS452" s="5"/>
      <c r="AT452" s="5"/>
      <c r="AU452" s="5"/>
      <c r="AV452" s="5"/>
      <c r="AW452" s="5"/>
      <c r="AX452" s="5"/>
      <c r="AZ452" s="5"/>
      <c r="BA452" s="5"/>
      <c r="BB452" s="5"/>
      <c r="BD452" s="5"/>
      <c r="BE452" s="5"/>
      <c r="BF452" s="5"/>
      <c r="BH452" s="5"/>
      <c r="BL452" s="5"/>
      <c r="BM452" s="5"/>
      <c r="BO452" s="5"/>
      <c r="BP452" s="5"/>
      <c r="BQ452" s="5"/>
      <c r="BR452" s="5"/>
      <c r="BS452" s="5"/>
      <c r="BT452" s="5"/>
      <c r="BU452" s="5"/>
      <c r="BV452" s="5"/>
    </row>
    <row r="453" ht="15.75" customHeight="1">
      <c r="A453" s="12"/>
      <c r="E453" s="5"/>
      <c r="M453" s="5"/>
      <c r="O453" s="5"/>
      <c r="R453" s="5"/>
      <c r="S453" s="5"/>
      <c r="Z453" s="5"/>
      <c r="AB453" s="5"/>
      <c r="AC453" s="5"/>
      <c r="AD453" s="5"/>
      <c r="AE453" s="5"/>
      <c r="AF453" s="5"/>
      <c r="AG453" s="5"/>
      <c r="AH453" s="5"/>
      <c r="AJ453" s="5"/>
      <c r="AK453" s="5"/>
      <c r="AL453" s="5"/>
      <c r="AM453" s="5"/>
      <c r="AN453" s="5"/>
      <c r="AP453" s="5"/>
      <c r="AS453" s="5"/>
      <c r="AT453" s="5"/>
      <c r="AU453" s="5"/>
      <c r="AV453" s="5"/>
      <c r="AW453" s="5"/>
      <c r="AX453" s="5"/>
      <c r="AZ453" s="5"/>
      <c r="BA453" s="5"/>
      <c r="BB453" s="5"/>
      <c r="BD453" s="5"/>
      <c r="BE453" s="5"/>
      <c r="BF453" s="5"/>
      <c r="BH453" s="5"/>
      <c r="BL453" s="5"/>
      <c r="BM453" s="5"/>
      <c r="BO453" s="5"/>
      <c r="BP453" s="5"/>
      <c r="BQ453" s="5"/>
      <c r="BR453" s="5"/>
      <c r="BS453" s="5"/>
      <c r="BT453" s="5"/>
      <c r="BU453" s="5"/>
      <c r="BV453" s="5"/>
    </row>
    <row r="454" ht="15.75" customHeight="1">
      <c r="A454" s="12"/>
      <c r="E454" s="5"/>
      <c r="M454" s="5"/>
      <c r="O454" s="5"/>
      <c r="R454" s="5"/>
      <c r="S454" s="5"/>
      <c r="Z454" s="5"/>
      <c r="AB454" s="5"/>
      <c r="AC454" s="5"/>
      <c r="AD454" s="5"/>
      <c r="AE454" s="5"/>
      <c r="AF454" s="5"/>
      <c r="AG454" s="5"/>
      <c r="AH454" s="5"/>
      <c r="AJ454" s="5"/>
      <c r="AK454" s="5"/>
      <c r="AL454" s="5"/>
      <c r="AM454" s="5"/>
      <c r="AN454" s="5"/>
      <c r="AP454" s="5"/>
      <c r="AS454" s="5"/>
      <c r="AT454" s="5"/>
      <c r="AU454" s="5"/>
      <c r="AV454" s="5"/>
      <c r="AW454" s="5"/>
      <c r="AX454" s="5"/>
      <c r="AZ454" s="5"/>
      <c r="BA454" s="5"/>
      <c r="BB454" s="5"/>
      <c r="BD454" s="5"/>
      <c r="BE454" s="5"/>
      <c r="BF454" s="5"/>
      <c r="BH454" s="5"/>
      <c r="BL454" s="5"/>
      <c r="BM454" s="5"/>
      <c r="BO454" s="5"/>
      <c r="BP454" s="5"/>
      <c r="BQ454" s="5"/>
      <c r="BR454" s="5"/>
      <c r="BS454" s="5"/>
      <c r="BT454" s="5"/>
      <c r="BU454" s="5"/>
      <c r="BV454" s="5"/>
    </row>
    <row r="455" ht="15.75" customHeight="1">
      <c r="A455" s="12"/>
      <c r="E455" s="5"/>
      <c r="M455" s="5"/>
      <c r="O455" s="5"/>
      <c r="R455" s="5"/>
      <c r="S455" s="5"/>
      <c r="Z455" s="5"/>
      <c r="AB455" s="5"/>
      <c r="AC455" s="5"/>
      <c r="AD455" s="5"/>
      <c r="AE455" s="5"/>
      <c r="AF455" s="5"/>
      <c r="AG455" s="5"/>
      <c r="AH455" s="5"/>
      <c r="AJ455" s="5"/>
      <c r="AK455" s="5"/>
      <c r="AL455" s="5"/>
      <c r="AM455" s="5"/>
      <c r="AN455" s="5"/>
      <c r="AP455" s="5"/>
      <c r="AS455" s="5"/>
      <c r="AT455" s="5"/>
      <c r="AU455" s="5"/>
      <c r="AV455" s="5"/>
      <c r="AW455" s="5"/>
      <c r="AX455" s="5"/>
      <c r="AZ455" s="5"/>
      <c r="BA455" s="5"/>
      <c r="BB455" s="5"/>
      <c r="BD455" s="5"/>
      <c r="BE455" s="5"/>
      <c r="BF455" s="5"/>
      <c r="BH455" s="5"/>
      <c r="BL455" s="5"/>
      <c r="BM455" s="5"/>
      <c r="BO455" s="5"/>
      <c r="BP455" s="5"/>
      <c r="BQ455" s="5"/>
      <c r="BR455" s="5"/>
      <c r="BS455" s="5"/>
      <c r="BT455" s="5"/>
      <c r="BU455" s="5"/>
      <c r="BV455" s="5"/>
    </row>
    <row r="456" ht="15.75" customHeight="1">
      <c r="A456" s="12"/>
      <c r="E456" s="5"/>
      <c r="M456" s="5"/>
      <c r="O456" s="5"/>
      <c r="R456" s="5"/>
      <c r="S456" s="5"/>
      <c r="Z456" s="5"/>
      <c r="AB456" s="5"/>
      <c r="AC456" s="5"/>
      <c r="AD456" s="5"/>
      <c r="AE456" s="5"/>
      <c r="AF456" s="5"/>
      <c r="AG456" s="5"/>
      <c r="AH456" s="5"/>
      <c r="AJ456" s="5"/>
      <c r="AK456" s="5"/>
      <c r="AL456" s="5"/>
      <c r="AM456" s="5"/>
      <c r="AN456" s="5"/>
      <c r="AP456" s="5"/>
      <c r="AS456" s="5"/>
      <c r="AT456" s="5"/>
      <c r="AU456" s="5"/>
      <c r="AV456" s="5"/>
      <c r="AW456" s="5"/>
      <c r="AX456" s="5"/>
      <c r="AZ456" s="5"/>
      <c r="BA456" s="5"/>
      <c r="BB456" s="5"/>
      <c r="BD456" s="5"/>
      <c r="BE456" s="5"/>
      <c r="BF456" s="5"/>
      <c r="BH456" s="5"/>
      <c r="BL456" s="5"/>
      <c r="BM456" s="5"/>
      <c r="BO456" s="5"/>
      <c r="BP456" s="5"/>
      <c r="BQ456" s="5"/>
      <c r="BR456" s="5"/>
      <c r="BS456" s="5"/>
      <c r="BT456" s="5"/>
      <c r="BU456" s="5"/>
      <c r="BV456" s="5"/>
    </row>
    <row r="457" ht="15.75" customHeight="1">
      <c r="A457" s="12"/>
      <c r="E457" s="5"/>
      <c r="M457" s="5"/>
      <c r="O457" s="5"/>
      <c r="R457" s="5"/>
      <c r="S457" s="5"/>
      <c r="Z457" s="5"/>
      <c r="AB457" s="5"/>
      <c r="AC457" s="5"/>
      <c r="AD457" s="5"/>
      <c r="AE457" s="5"/>
      <c r="AF457" s="5"/>
      <c r="AG457" s="5"/>
      <c r="AH457" s="5"/>
      <c r="AJ457" s="5"/>
      <c r="AK457" s="5"/>
      <c r="AL457" s="5"/>
      <c r="AM457" s="5"/>
      <c r="AN457" s="5"/>
      <c r="AP457" s="5"/>
      <c r="AS457" s="5"/>
      <c r="AT457" s="5"/>
      <c r="AU457" s="5"/>
      <c r="AV457" s="5"/>
      <c r="AW457" s="5"/>
      <c r="AX457" s="5"/>
      <c r="AZ457" s="5"/>
      <c r="BA457" s="5"/>
      <c r="BB457" s="5"/>
      <c r="BD457" s="5"/>
      <c r="BE457" s="5"/>
      <c r="BF457" s="5"/>
      <c r="BH457" s="5"/>
      <c r="BL457" s="5"/>
      <c r="BM457" s="5"/>
      <c r="BO457" s="5"/>
      <c r="BP457" s="5"/>
      <c r="BQ457" s="5"/>
      <c r="BR457" s="5"/>
      <c r="BS457" s="5"/>
      <c r="BT457" s="5"/>
      <c r="BU457" s="5"/>
      <c r="BV457" s="5"/>
    </row>
    <row r="458" ht="15.75" customHeight="1">
      <c r="A458" s="12"/>
      <c r="E458" s="5"/>
      <c r="M458" s="5"/>
      <c r="O458" s="5"/>
      <c r="R458" s="5"/>
      <c r="S458" s="5"/>
      <c r="Z458" s="5"/>
      <c r="AB458" s="5"/>
      <c r="AC458" s="5"/>
      <c r="AD458" s="5"/>
      <c r="AE458" s="5"/>
      <c r="AF458" s="5"/>
      <c r="AG458" s="5"/>
      <c r="AH458" s="5"/>
      <c r="AJ458" s="5"/>
      <c r="AK458" s="5"/>
      <c r="AL458" s="5"/>
      <c r="AM458" s="5"/>
      <c r="AN458" s="5"/>
      <c r="AP458" s="5"/>
      <c r="AS458" s="5"/>
      <c r="AT458" s="5"/>
      <c r="AU458" s="5"/>
      <c r="AV458" s="5"/>
      <c r="AW458" s="5"/>
      <c r="AX458" s="5"/>
      <c r="AZ458" s="5"/>
      <c r="BA458" s="5"/>
      <c r="BB458" s="5"/>
      <c r="BD458" s="5"/>
      <c r="BE458" s="5"/>
      <c r="BF458" s="5"/>
      <c r="BH458" s="5"/>
      <c r="BL458" s="5"/>
      <c r="BM458" s="5"/>
      <c r="BO458" s="5"/>
      <c r="BP458" s="5"/>
      <c r="BQ458" s="5"/>
      <c r="BR458" s="5"/>
      <c r="BS458" s="5"/>
      <c r="BT458" s="5"/>
      <c r="BU458" s="5"/>
      <c r="BV458" s="5"/>
    </row>
    <row r="459" ht="15.75" customHeight="1">
      <c r="A459" s="12"/>
      <c r="E459" s="5"/>
      <c r="M459" s="5"/>
      <c r="O459" s="5"/>
      <c r="R459" s="5"/>
      <c r="S459" s="5"/>
      <c r="Z459" s="5"/>
      <c r="AB459" s="5"/>
      <c r="AC459" s="5"/>
      <c r="AD459" s="5"/>
      <c r="AE459" s="5"/>
      <c r="AF459" s="5"/>
      <c r="AG459" s="5"/>
      <c r="AH459" s="5"/>
      <c r="AJ459" s="5"/>
      <c r="AK459" s="5"/>
      <c r="AL459" s="5"/>
      <c r="AM459" s="5"/>
      <c r="AN459" s="5"/>
      <c r="AP459" s="5"/>
      <c r="AS459" s="5"/>
      <c r="AT459" s="5"/>
      <c r="AU459" s="5"/>
      <c r="AV459" s="5"/>
      <c r="AW459" s="5"/>
      <c r="AX459" s="5"/>
      <c r="AZ459" s="5"/>
      <c r="BA459" s="5"/>
      <c r="BB459" s="5"/>
      <c r="BD459" s="5"/>
      <c r="BE459" s="5"/>
      <c r="BF459" s="5"/>
      <c r="BH459" s="5"/>
      <c r="BL459" s="5"/>
      <c r="BM459" s="5"/>
      <c r="BO459" s="5"/>
      <c r="BP459" s="5"/>
      <c r="BQ459" s="5"/>
      <c r="BR459" s="5"/>
      <c r="BS459" s="5"/>
      <c r="BT459" s="5"/>
      <c r="BU459" s="5"/>
      <c r="BV459" s="5"/>
    </row>
    <row r="460" ht="15.75" customHeight="1">
      <c r="A460" s="12"/>
      <c r="E460" s="5"/>
      <c r="M460" s="5"/>
      <c r="O460" s="5"/>
      <c r="R460" s="5"/>
      <c r="S460" s="5"/>
      <c r="Z460" s="5"/>
      <c r="AB460" s="5"/>
      <c r="AC460" s="5"/>
      <c r="AD460" s="5"/>
      <c r="AE460" s="5"/>
      <c r="AF460" s="5"/>
      <c r="AG460" s="5"/>
      <c r="AH460" s="5"/>
      <c r="AJ460" s="5"/>
      <c r="AK460" s="5"/>
      <c r="AL460" s="5"/>
      <c r="AM460" s="5"/>
      <c r="AN460" s="5"/>
      <c r="AP460" s="5"/>
      <c r="AS460" s="5"/>
      <c r="AT460" s="5"/>
      <c r="AU460" s="5"/>
      <c r="AV460" s="5"/>
      <c r="AW460" s="5"/>
      <c r="AX460" s="5"/>
      <c r="AZ460" s="5"/>
      <c r="BA460" s="5"/>
      <c r="BB460" s="5"/>
      <c r="BD460" s="5"/>
      <c r="BE460" s="5"/>
      <c r="BF460" s="5"/>
      <c r="BH460" s="5"/>
      <c r="BL460" s="5"/>
      <c r="BM460" s="5"/>
      <c r="BO460" s="5"/>
      <c r="BP460" s="5"/>
      <c r="BQ460" s="5"/>
      <c r="BR460" s="5"/>
      <c r="BS460" s="5"/>
      <c r="BT460" s="5"/>
      <c r="BU460" s="5"/>
      <c r="BV460" s="5"/>
    </row>
    <row r="461" ht="15.75" customHeight="1">
      <c r="A461" s="12"/>
      <c r="E461" s="5"/>
      <c r="M461" s="5"/>
      <c r="O461" s="5"/>
      <c r="R461" s="5"/>
      <c r="S461" s="5"/>
      <c r="Z461" s="5"/>
      <c r="AB461" s="5"/>
      <c r="AC461" s="5"/>
      <c r="AD461" s="5"/>
      <c r="AE461" s="5"/>
      <c r="AF461" s="5"/>
      <c r="AG461" s="5"/>
      <c r="AH461" s="5"/>
      <c r="AJ461" s="5"/>
      <c r="AK461" s="5"/>
      <c r="AL461" s="5"/>
      <c r="AM461" s="5"/>
      <c r="AN461" s="5"/>
      <c r="AP461" s="5"/>
      <c r="AS461" s="5"/>
      <c r="AT461" s="5"/>
      <c r="AU461" s="5"/>
      <c r="AV461" s="5"/>
      <c r="AW461" s="5"/>
      <c r="AX461" s="5"/>
      <c r="AZ461" s="5"/>
      <c r="BA461" s="5"/>
      <c r="BB461" s="5"/>
      <c r="BD461" s="5"/>
      <c r="BE461" s="5"/>
      <c r="BF461" s="5"/>
      <c r="BH461" s="5"/>
      <c r="BL461" s="5"/>
      <c r="BM461" s="5"/>
      <c r="BO461" s="5"/>
      <c r="BP461" s="5"/>
      <c r="BQ461" s="5"/>
      <c r="BR461" s="5"/>
      <c r="BS461" s="5"/>
      <c r="BT461" s="5"/>
      <c r="BU461" s="5"/>
      <c r="BV461" s="5"/>
    </row>
    <row r="462" ht="15.75" customHeight="1">
      <c r="A462" s="12"/>
      <c r="E462" s="5"/>
      <c r="M462" s="5"/>
      <c r="O462" s="5"/>
      <c r="R462" s="5"/>
      <c r="S462" s="5"/>
      <c r="Z462" s="5"/>
      <c r="AB462" s="5"/>
      <c r="AC462" s="5"/>
      <c r="AD462" s="5"/>
      <c r="AE462" s="5"/>
      <c r="AF462" s="5"/>
      <c r="AG462" s="5"/>
      <c r="AH462" s="5"/>
      <c r="AJ462" s="5"/>
      <c r="AK462" s="5"/>
      <c r="AL462" s="5"/>
      <c r="AM462" s="5"/>
      <c r="AN462" s="5"/>
      <c r="AP462" s="5"/>
      <c r="AS462" s="5"/>
      <c r="AT462" s="5"/>
      <c r="AU462" s="5"/>
      <c r="AV462" s="5"/>
      <c r="AW462" s="5"/>
      <c r="AX462" s="5"/>
      <c r="AZ462" s="5"/>
      <c r="BA462" s="5"/>
      <c r="BB462" s="5"/>
      <c r="BD462" s="5"/>
      <c r="BE462" s="5"/>
      <c r="BF462" s="5"/>
      <c r="BH462" s="5"/>
      <c r="BL462" s="5"/>
      <c r="BM462" s="5"/>
      <c r="BO462" s="5"/>
      <c r="BP462" s="5"/>
      <c r="BQ462" s="5"/>
      <c r="BR462" s="5"/>
      <c r="BS462" s="5"/>
      <c r="BT462" s="5"/>
      <c r="BU462" s="5"/>
      <c r="BV462" s="5"/>
    </row>
    <row r="463" ht="15.75" customHeight="1">
      <c r="A463" s="12"/>
      <c r="E463" s="5"/>
      <c r="M463" s="5"/>
      <c r="O463" s="5"/>
      <c r="R463" s="5"/>
      <c r="S463" s="5"/>
      <c r="Z463" s="5"/>
      <c r="AB463" s="5"/>
      <c r="AC463" s="5"/>
      <c r="AD463" s="5"/>
      <c r="AE463" s="5"/>
      <c r="AF463" s="5"/>
      <c r="AG463" s="5"/>
      <c r="AH463" s="5"/>
      <c r="AJ463" s="5"/>
      <c r="AK463" s="5"/>
      <c r="AL463" s="5"/>
      <c r="AM463" s="5"/>
      <c r="AN463" s="5"/>
      <c r="AP463" s="5"/>
      <c r="AS463" s="5"/>
      <c r="AT463" s="5"/>
      <c r="AU463" s="5"/>
      <c r="AV463" s="5"/>
      <c r="AW463" s="5"/>
      <c r="AX463" s="5"/>
      <c r="AZ463" s="5"/>
      <c r="BA463" s="5"/>
      <c r="BB463" s="5"/>
      <c r="BD463" s="5"/>
      <c r="BE463" s="5"/>
      <c r="BF463" s="5"/>
      <c r="BH463" s="5"/>
      <c r="BL463" s="5"/>
      <c r="BM463" s="5"/>
      <c r="BO463" s="5"/>
      <c r="BP463" s="5"/>
      <c r="BQ463" s="5"/>
      <c r="BR463" s="5"/>
      <c r="BS463" s="5"/>
      <c r="BT463" s="5"/>
      <c r="BU463" s="5"/>
      <c r="BV463" s="5"/>
    </row>
    <row r="464" ht="15.75" customHeight="1">
      <c r="A464" s="12"/>
      <c r="E464" s="5"/>
      <c r="M464" s="5"/>
      <c r="O464" s="5"/>
      <c r="R464" s="5"/>
      <c r="S464" s="5"/>
      <c r="Z464" s="5"/>
      <c r="AB464" s="5"/>
      <c r="AC464" s="5"/>
      <c r="AD464" s="5"/>
      <c r="AE464" s="5"/>
      <c r="AF464" s="5"/>
      <c r="AG464" s="5"/>
      <c r="AH464" s="5"/>
      <c r="AJ464" s="5"/>
      <c r="AK464" s="5"/>
      <c r="AL464" s="5"/>
      <c r="AM464" s="5"/>
      <c r="AN464" s="5"/>
      <c r="AP464" s="5"/>
      <c r="AS464" s="5"/>
      <c r="AT464" s="5"/>
      <c r="AU464" s="5"/>
      <c r="AV464" s="5"/>
      <c r="AW464" s="5"/>
      <c r="AX464" s="5"/>
      <c r="AZ464" s="5"/>
      <c r="BA464" s="5"/>
      <c r="BB464" s="5"/>
      <c r="BD464" s="5"/>
      <c r="BE464" s="5"/>
      <c r="BF464" s="5"/>
      <c r="BH464" s="5"/>
      <c r="BL464" s="5"/>
      <c r="BM464" s="5"/>
      <c r="BO464" s="5"/>
      <c r="BP464" s="5"/>
      <c r="BQ464" s="5"/>
      <c r="BR464" s="5"/>
      <c r="BS464" s="5"/>
      <c r="BT464" s="5"/>
      <c r="BU464" s="5"/>
      <c r="BV464" s="5"/>
    </row>
    <row r="465" ht="15.75" customHeight="1">
      <c r="A465" s="12"/>
      <c r="E465" s="5"/>
      <c r="M465" s="5"/>
      <c r="O465" s="5"/>
      <c r="R465" s="5"/>
      <c r="S465" s="5"/>
      <c r="Z465" s="5"/>
      <c r="AB465" s="5"/>
      <c r="AC465" s="5"/>
      <c r="AD465" s="5"/>
      <c r="AE465" s="5"/>
      <c r="AF465" s="5"/>
      <c r="AG465" s="5"/>
      <c r="AH465" s="5"/>
      <c r="AJ465" s="5"/>
      <c r="AK465" s="5"/>
      <c r="AL465" s="5"/>
      <c r="AM465" s="5"/>
      <c r="AN465" s="5"/>
      <c r="AP465" s="5"/>
      <c r="AS465" s="5"/>
      <c r="AT465" s="5"/>
      <c r="AU465" s="5"/>
      <c r="AV465" s="5"/>
      <c r="AW465" s="5"/>
      <c r="AX465" s="5"/>
      <c r="AZ465" s="5"/>
      <c r="BA465" s="5"/>
      <c r="BB465" s="5"/>
      <c r="BD465" s="5"/>
      <c r="BE465" s="5"/>
      <c r="BF465" s="5"/>
      <c r="BH465" s="5"/>
      <c r="BL465" s="5"/>
      <c r="BM465" s="5"/>
      <c r="BO465" s="5"/>
      <c r="BP465" s="5"/>
      <c r="BQ465" s="5"/>
      <c r="BR465" s="5"/>
      <c r="BS465" s="5"/>
      <c r="BT465" s="5"/>
      <c r="BU465" s="5"/>
      <c r="BV465" s="5"/>
    </row>
    <row r="466" ht="15.75" customHeight="1">
      <c r="A466" s="12"/>
      <c r="E466" s="5"/>
      <c r="M466" s="5"/>
      <c r="O466" s="5"/>
      <c r="R466" s="5"/>
      <c r="S466" s="5"/>
      <c r="Z466" s="5"/>
      <c r="AB466" s="5"/>
      <c r="AC466" s="5"/>
      <c r="AD466" s="5"/>
      <c r="AE466" s="5"/>
      <c r="AF466" s="5"/>
      <c r="AG466" s="5"/>
      <c r="AH466" s="5"/>
      <c r="AJ466" s="5"/>
      <c r="AK466" s="5"/>
      <c r="AL466" s="5"/>
      <c r="AM466" s="5"/>
      <c r="AN466" s="5"/>
      <c r="AP466" s="5"/>
      <c r="AS466" s="5"/>
      <c r="AT466" s="5"/>
      <c r="AU466" s="5"/>
      <c r="AV466" s="5"/>
      <c r="AW466" s="5"/>
      <c r="AX466" s="5"/>
      <c r="AZ466" s="5"/>
      <c r="BA466" s="5"/>
      <c r="BB466" s="5"/>
      <c r="BD466" s="5"/>
      <c r="BE466" s="5"/>
      <c r="BF466" s="5"/>
      <c r="BH466" s="5"/>
      <c r="BL466" s="5"/>
      <c r="BM466" s="5"/>
      <c r="BO466" s="5"/>
      <c r="BP466" s="5"/>
      <c r="BQ466" s="5"/>
      <c r="BR466" s="5"/>
      <c r="BS466" s="5"/>
      <c r="BT466" s="5"/>
      <c r="BU466" s="5"/>
      <c r="BV466" s="5"/>
    </row>
    <row r="467" ht="15.75" customHeight="1">
      <c r="A467" s="12"/>
      <c r="E467" s="5"/>
      <c r="M467" s="5"/>
      <c r="O467" s="5"/>
      <c r="R467" s="5"/>
      <c r="S467" s="5"/>
      <c r="Z467" s="5"/>
      <c r="AB467" s="5"/>
      <c r="AC467" s="5"/>
      <c r="AD467" s="5"/>
      <c r="AE467" s="5"/>
      <c r="AF467" s="5"/>
      <c r="AG467" s="5"/>
      <c r="AH467" s="5"/>
      <c r="AJ467" s="5"/>
      <c r="AK467" s="5"/>
      <c r="AL467" s="5"/>
      <c r="AM467" s="5"/>
      <c r="AN467" s="5"/>
      <c r="AP467" s="5"/>
      <c r="AS467" s="5"/>
      <c r="AT467" s="5"/>
      <c r="AU467" s="5"/>
      <c r="AV467" s="5"/>
      <c r="AW467" s="5"/>
      <c r="AX467" s="5"/>
      <c r="AZ467" s="5"/>
      <c r="BA467" s="5"/>
      <c r="BB467" s="5"/>
      <c r="BD467" s="5"/>
      <c r="BE467" s="5"/>
      <c r="BF467" s="5"/>
      <c r="BH467" s="5"/>
      <c r="BL467" s="5"/>
      <c r="BM467" s="5"/>
      <c r="BO467" s="5"/>
      <c r="BP467" s="5"/>
      <c r="BQ467" s="5"/>
      <c r="BR467" s="5"/>
      <c r="BS467" s="5"/>
      <c r="BT467" s="5"/>
      <c r="BU467" s="5"/>
      <c r="BV467" s="5"/>
    </row>
    <row r="468" ht="15.75" customHeight="1">
      <c r="A468" s="12"/>
      <c r="E468" s="5"/>
      <c r="M468" s="5"/>
      <c r="O468" s="5"/>
      <c r="R468" s="5"/>
      <c r="S468" s="5"/>
      <c r="Z468" s="5"/>
      <c r="AB468" s="5"/>
      <c r="AC468" s="5"/>
      <c r="AD468" s="5"/>
      <c r="AE468" s="5"/>
      <c r="AF468" s="5"/>
      <c r="AG468" s="5"/>
      <c r="AH468" s="5"/>
      <c r="AJ468" s="5"/>
      <c r="AK468" s="5"/>
      <c r="AL468" s="5"/>
      <c r="AM468" s="5"/>
      <c r="AN468" s="5"/>
      <c r="AP468" s="5"/>
      <c r="AS468" s="5"/>
      <c r="AT468" s="5"/>
      <c r="AU468" s="5"/>
      <c r="AV468" s="5"/>
      <c r="AW468" s="5"/>
      <c r="AX468" s="5"/>
      <c r="AZ468" s="5"/>
      <c r="BA468" s="5"/>
      <c r="BB468" s="5"/>
      <c r="BD468" s="5"/>
      <c r="BE468" s="5"/>
      <c r="BF468" s="5"/>
      <c r="BH468" s="5"/>
      <c r="BL468" s="5"/>
      <c r="BM468" s="5"/>
      <c r="BO468" s="5"/>
      <c r="BP468" s="5"/>
      <c r="BQ468" s="5"/>
      <c r="BR468" s="5"/>
      <c r="BS468" s="5"/>
      <c r="BT468" s="5"/>
      <c r="BU468" s="5"/>
      <c r="BV468" s="5"/>
    </row>
    <row r="469" ht="15.75" customHeight="1">
      <c r="A469" s="12"/>
      <c r="E469" s="5"/>
      <c r="M469" s="5"/>
      <c r="O469" s="5"/>
      <c r="R469" s="5"/>
      <c r="S469" s="5"/>
      <c r="Z469" s="5"/>
      <c r="AB469" s="5"/>
      <c r="AC469" s="5"/>
      <c r="AD469" s="5"/>
      <c r="AE469" s="5"/>
      <c r="AF469" s="5"/>
      <c r="AG469" s="5"/>
      <c r="AH469" s="5"/>
      <c r="AJ469" s="5"/>
      <c r="AK469" s="5"/>
      <c r="AL469" s="5"/>
      <c r="AM469" s="5"/>
      <c r="AN469" s="5"/>
      <c r="AP469" s="5"/>
      <c r="AS469" s="5"/>
      <c r="AT469" s="5"/>
      <c r="AU469" s="5"/>
      <c r="AV469" s="5"/>
      <c r="AW469" s="5"/>
      <c r="AX469" s="5"/>
      <c r="AZ469" s="5"/>
      <c r="BA469" s="5"/>
      <c r="BB469" s="5"/>
      <c r="BD469" s="5"/>
      <c r="BE469" s="5"/>
      <c r="BF469" s="5"/>
      <c r="BH469" s="5"/>
      <c r="BL469" s="5"/>
      <c r="BM469" s="5"/>
      <c r="BO469" s="5"/>
      <c r="BP469" s="5"/>
      <c r="BQ469" s="5"/>
      <c r="BR469" s="5"/>
      <c r="BS469" s="5"/>
      <c r="BT469" s="5"/>
      <c r="BU469" s="5"/>
      <c r="BV469" s="5"/>
    </row>
    <row r="470" ht="15.75" customHeight="1">
      <c r="A470" s="12"/>
      <c r="E470" s="5"/>
      <c r="M470" s="5"/>
      <c r="O470" s="5"/>
      <c r="R470" s="5"/>
      <c r="S470" s="5"/>
      <c r="Z470" s="5"/>
      <c r="AB470" s="5"/>
      <c r="AC470" s="5"/>
      <c r="AD470" s="5"/>
      <c r="AE470" s="5"/>
      <c r="AF470" s="5"/>
      <c r="AG470" s="5"/>
      <c r="AH470" s="5"/>
      <c r="AJ470" s="5"/>
      <c r="AK470" s="5"/>
      <c r="AL470" s="5"/>
      <c r="AM470" s="5"/>
      <c r="AN470" s="5"/>
      <c r="AP470" s="5"/>
      <c r="AS470" s="5"/>
      <c r="AT470" s="5"/>
      <c r="AU470" s="5"/>
      <c r="AV470" s="5"/>
      <c r="AW470" s="5"/>
      <c r="AX470" s="5"/>
      <c r="AZ470" s="5"/>
      <c r="BA470" s="5"/>
      <c r="BB470" s="5"/>
      <c r="BD470" s="5"/>
      <c r="BE470" s="5"/>
      <c r="BF470" s="5"/>
      <c r="BH470" s="5"/>
      <c r="BL470" s="5"/>
      <c r="BM470" s="5"/>
      <c r="BO470" s="5"/>
      <c r="BP470" s="5"/>
      <c r="BQ470" s="5"/>
      <c r="BR470" s="5"/>
      <c r="BS470" s="5"/>
      <c r="BT470" s="5"/>
      <c r="BU470" s="5"/>
      <c r="BV470" s="5"/>
    </row>
    <row r="471" ht="15.75" customHeight="1">
      <c r="A471" s="12"/>
      <c r="E471" s="5"/>
      <c r="M471" s="5"/>
      <c r="O471" s="5"/>
      <c r="R471" s="5"/>
      <c r="S471" s="5"/>
      <c r="Z471" s="5"/>
      <c r="AB471" s="5"/>
      <c r="AC471" s="5"/>
      <c r="AD471" s="5"/>
      <c r="AE471" s="5"/>
      <c r="AF471" s="5"/>
      <c r="AG471" s="5"/>
      <c r="AH471" s="5"/>
      <c r="AJ471" s="5"/>
      <c r="AK471" s="5"/>
      <c r="AL471" s="5"/>
      <c r="AM471" s="5"/>
      <c r="AN471" s="5"/>
      <c r="AP471" s="5"/>
      <c r="AS471" s="5"/>
      <c r="AT471" s="5"/>
      <c r="AU471" s="5"/>
      <c r="AV471" s="5"/>
      <c r="AW471" s="5"/>
      <c r="AX471" s="5"/>
      <c r="AZ471" s="5"/>
      <c r="BA471" s="5"/>
      <c r="BB471" s="5"/>
      <c r="BD471" s="5"/>
      <c r="BE471" s="5"/>
      <c r="BF471" s="5"/>
      <c r="BH471" s="5"/>
      <c r="BL471" s="5"/>
      <c r="BM471" s="5"/>
      <c r="BO471" s="5"/>
      <c r="BP471" s="5"/>
      <c r="BQ471" s="5"/>
      <c r="BR471" s="5"/>
      <c r="BS471" s="5"/>
      <c r="BT471" s="5"/>
      <c r="BU471" s="5"/>
      <c r="BV471" s="5"/>
    </row>
    <row r="472" ht="15.75" customHeight="1">
      <c r="A472" s="12"/>
      <c r="E472" s="5"/>
      <c r="M472" s="5"/>
      <c r="O472" s="5"/>
      <c r="R472" s="5"/>
      <c r="S472" s="5"/>
      <c r="Z472" s="5"/>
      <c r="AB472" s="5"/>
      <c r="AC472" s="5"/>
      <c r="AD472" s="5"/>
      <c r="AE472" s="5"/>
      <c r="AF472" s="5"/>
      <c r="AG472" s="5"/>
      <c r="AH472" s="5"/>
      <c r="AJ472" s="5"/>
      <c r="AK472" s="5"/>
      <c r="AL472" s="5"/>
      <c r="AM472" s="5"/>
      <c r="AN472" s="5"/>
      <c r="AP472" s="5"/>
      <c r="AS472" s="5"/>
      <c r="AT472" s="5"/>
      <c r="AU472" s="5"/>
      <c r="AV472" s="5"/>
      <c r="AW472" s="5"/>
      <c r="AX472" s="5"/>
      <c r="AZ472" s="5"/>
      <c r="BA472" s="5"/>
      <c r="BB472" s="5"/>
      <c r="BD472" s="5"/>
      <c r="BE472" s="5"/>
      <c r="BF472" s="5"/>
      <c r="BH472" s="5"/>
      <c r="BL472" s="5"/>
      <c r="BM472" s="5"/>
      <c r="BO472" s="5"/>
      <c r="BP472" s="5"/>
      <c r="BQ472" s="5"/>
      <c r="BR472" s="5"/>
      <c r="BS472" s="5"/>
      <c r="BT472" s="5"/>
      <c r="BU472" s="5"/>
      <c r="BV472" s="5"/>
    </row>
    <row r="473" ht="15.75" customHeight="1">
      <c r="A473" s="12"/>
      <c r="E473" s="5"/>
      <c r="M473" s="5"/>
      <c r="O473" s="5"/>
      <c r="R473" s="5"/>
      <c r="S473" s="5"/>
      <c r="Z473" s="5"/>
      <c r="AB473" s="5"/>
      <c r="AC473" s="5"/>
      <c r="AD473" s="5"/>
      <c r="AE473" s="5"/>
      <c r="AF473" s="5"/>
      <c r="AG473" s="5"/>
      <c r="AH473" s="5"/>
      <c r="AJ473" s="5"/>
      <c r="AK473" s="5"/>
      <c r="AL473" s="5"/>
      <c r="AM473" s="5"/>
      <c r="AN473" s="5"/>
      <c r="AP473" s="5"/>
      <c r="AS473" s="5"/>
      <c r="AT473" s="5"/>
      <c r="AU473" s="5"/>
      <c r="AV473" s="5"/>
      <c r="AW473" s="5"/>
      <c r="AX473" s="5"/>
      <c r="AZ473" s="5"/>
      <c r="BA473" s="5"/>
      <c r="BB473" s="5"/>
      <c r="BD473" s="5"/>
      <c r="BE473" s="5"/>
      <c r="BF473" s="5"/>
      <c r="BH473" s="5"/>
      <c r="BL473" s="5"/>
      <c r="BM473" s="5"/>
      <c r="BO473" s="5"/>
      <c r="BP473" s="5"/>
      <c r="BQ473" s="5"/>
      <c r="BR473" s="5"/>
      <c r="BS473" s="5"/>
      <c r="BT473" s="5"/>
      <c r="BU473" s="5"/>
      <c r="BV473" s="5"/>
    </row>
    <row r="474" ht="15.75" customHeight="1">
      <c r="A474" s="12"/>
      <c r="E474" s="5"/>
      <c r="M474" s="5"/>
      <c r="O474" s="5"/>
      <c r="R474" s="5"/>
      <c r="S474" s="5"/>
      <c r="Z474" s="5"/>
      <c r="AB474" s="5"/>
      <c r="AC474" s="5"/>
      <c r="AD474" s="5"/>
      <c r="AE474" s="5"/>
      <c r="AF474" s="5"/>
      <c r="AG474" s="5"/>
      <c r="AH474" s="5"/>
      <c r="AJ474" s="5"/>
      <c r="AK474" s="5"/>
      <c r="AL474" s="5"/>
      <c r="AM474" s="5"/>
      <c r="AN474" s="5"/>
      <c r="AP474" s="5"/>
      <c r="AS474" s="5"/>
      <c r="AT474" s="5"/>
      <c r="AU474" s="5"/>
      <c r="AV474" s="5"/>
      <c r="AW474" s="5"/>
      <c r="AX474" s="5"/>
      <c r="AZ474" s="5"/>
      <c r="BA474" s="5"/>
      <c r="BB474" s="5"/>
      <c r="BD474" s="5"/>
      <c r="BE474" s="5"/>
      <c r="BF474" s="5"/>
      <c r="BH474" s="5"/>
      <c r="BL474" s="5"/>
      <c r="BM474" s="5"/>
      <c r="BO474" s="5"/>
      <c r="BP474" s="5"/>
      <c r="BQ474" s="5"/>
      <c r="BR474" s="5"/>
      <c r="BS474" s="5"/>
      <c r="BT474" s="5"/>
      <c r="BU474" s="5"/>
      <c r="BV474" s="5"/>
    </row>
    <row r="475" ht="15.75" customHeight="1">
      <c r="A475" s="12"/>
      <c r="E475" s="5"/>
      <c r="M475" s="5"/>
      <c r="O475" s="5"/>
      <c r="R475" s="5"/>
      <c r="S475" s="5"/>
      <c r="Z475" s="5"/>
      <c r="AB475" s="5"/>
      <c r="AC475" s="5"/>
      <c r="AD475" s="5"/>
      <c r="AE475" s="5"/>
      <c r="AF475" s="5"/>
      <c r="AG475" s="5"/>
      <c r="AH475" s="5"/>
      <c r="AJ475" s="5"/>
      <c r="AK475" s="5"/>
      <c r="AL475" s="5"/>
      <c r="AM475" s="5"/>
      <c r="AN475" s="5"/>
      <c r="AP475" s="5"/>
      <c r="AS475" s="5"/>
      <c r="AT475" s="5"/>
      <c r="AU475" s="5"/>
      <c r="AV475" s="5"/>
      <c r="AW475" s="5"/>
      <c r="AX475" s="5"/>
      <c r="AZ475" s="5"/>
      <c r="BA475" s="5"/>
      <c r="BB475" s="5"/>
      <c r="BD475" s="5"/>
      <c r="BE475" s="5"/>
      <c r="BF475" s="5"/>
      <c r="BH475" s="5"/>
      <c r="BL475" s="5"/>
      <c r="BM475" s="5"/>
      <c r="BO475" s="5"/>
      <c r="BP475" s="5"/>
      <c r="BQ475" s="5"/>
      <c r="BR475" s="5"/>
      <c r="BS475" s="5"/>
      <c r="BT475" s="5"/>
      <c r="BU475" s="5"/>
      <c r="BV475" s="5"/>
    </row>
    <row r="476" ht="15.75" customHeight="1">
      <c r="A476" s="12"/>
      <c r="E476" s="5"/>
      <c r="M476" s="5"/>
      <c r="O476" s="5"/>
      <c r="R476" s="5"/>
      <c r="S476" s="5"/>
      <c r="Z476" s="5"/>
      <c r="AB476" s="5"/>
      <c r="AC476" s="5"/>
      <c r="AD476" s="5"/>
      <c r="AE476" s="5"/>
      <c r="AF476" s="5"/>
      <c r="AG476" s="5"/>
      <c r="AH476" s="5"/>
      <c r="AJ476" s="5"/>
      <c r="AK476" s="5"/>
      <c r="AL476" s="5"/>
      <c r="AM476" s="5"/>
      <c r="AN476" s="5"/>
      <c r="AP476" s="5"/>
      <c r="AS476" s="5"/>
      <c r="AT476" s="5"/>
      <c r="AU476" s="5"/>
      <c r="AV476" s="5"/>
      <c r="AW476" s="5"/>
      <c r="AX476" s="5"/>
      <c r="AZ476" s="5"/>
      <c r="BA476" s="5"/>
      <c r="BB476" s="5"/>
      <c r="BD476" s="5"/>
      <c r="BE476" s="5"/>
      <c r="BF476" s="5"/>
      <c r="BH476" s="5"/>
      <c r="BL476" s="5"/>
      <c r="BM476" s="5"/>
      <c r="BO476" s="5"/>
      <c r="BP476" s="5"/>
      <c r="BQ476" s="5"/>
      <c r="BR476" s="5"/>
      <c r="BS476" s="5"/>
      <c r="BT476" s="5"/>
      <c r="BU476" s="5"/>
      <c r="BV476" s="5"/>
    </row>
    <row r="477" ht="15.75" customHeight="1">
      <c r="A477" s="12"/>
      <c r="E477" s="5"/>
      <c r="M477" s="5"/>
      <c r="O477" s="5"/>
      <c r="R477" s="5"/>
      <c r="S477" s="5"/>
      <c r="Z477" s="5"/>
      <c r="AB477" s="5"/>
      <c r="AC477" s="5"/>
      <c r="AD477" s="5"/>
      <c r="AE477" s="5"/>
      <c r="AF477" s="5"/>
      <c r="AG477" s="5"/>
      <c r="AH477" s="5"/>
      <c r="AJ477" s="5"/>
      <c r="AK477" s="5"/>
      <c r="AL477" s="5"/>
      <c r="AM477" s="5"/>
      <c r="AN477" s="5"/>
      <c r="AP477" s="5"/>
      <c r="AS477" s="5"/>
      <c r="AT477" s="5"/>
      <c r="AU477" s="5"/>
      <c r="AV477" s="5"/>
      <c r="AW477" s="5"/>
      <c r="AX477" s="5"/>
      <c r="AZ477" s="5"/>
      <c r="BA477" s="5"/>
      <c r="BB477" s="5"/>
      <c r="BD477" s="5"/>
      <c r="BE477" s="5"/>
      <c r="BF477" s="5"/>
      <c r="BH477" s="5"/>
      <c r="BL477" s="5"/>
      <c r="BM477" s="5"/>
      <c r="BO477" s="5"/>
      <c r="BP477" s="5"/>
      <c r="BQ477" s="5"/>
      <c r="BR477" s="5"/>
      <c r="BS477" s="5"/>
      <c r="BT477" s="5"/>
      <c r="BU477" s="5"/>
      <c r="BV477" s="5"/>
    </row>
    <row r="478" ht="15.75" customHeight="1">
      <c r="A478" s="12"/>
      <c r="E478" s="5"/>
      <c r="M478" s="5"/>
      <c r="O478" s="5"/>
      <c r="R478" s="5"/>
      <c r="S478" s="5"/>
      <c r="Z478" s="5"/>
      <c r="AB478" s="5"/>
      <c r="AC478" s="5"/>
      <c r="AD478" s="5"/>
      <c r="AE478" s="5"/>
      <c r="AF478" s="5"/>
      <c r="AG478" s="5"/>
      <c r="AH478" s="5"/>
      <c r="AJ478" s="5"/>
      <c r="AK478" s="5"/>
      <c r="AL478" s="5"/>
      <c r="AM478" s="5"/>
      <c r="AN478" s="5"/>
      <c r="AP478" s="5"/>
      <c r="AS478" s="5"/>
      <c r="AT478" s="5"/>
      <c r="AU478" s="5"/>
      <c r="AV478" s="5"/>
      <c r="AW478" s="5"/>
      <c r="AX478" s="5"/>
      <c r="AZ478" s="5"/>
      <c r="BA478" s="5"/>
      <c r="BB478" s="5"/>
      <c r="BD478" s="5"/>
      <c r="BE478" s="5"/>
      <c r="BF478" s="5"/>
      <c r="BH478" s="5"/>
      <c r="BL478" s="5"/>
      <c r="BM478" s="5"/>
      <c r="BO478" s="5"/>
      <c r="BP478" s="5"/>
      <c r="BQ478" s="5"/>
      <c r="BR478" s="5"/>
      <c r="BS478" s="5"/>
      <c r="BT478" s="5"/>
      <c r="BU478" s="5"/>
      <c r="BV478" s="5"/>
    </row>
    <row r="479" ht="15.75" customHeight="1">
      <c r="A479" s="12"/>
      <c r="E479" s="5"/>
      <c r="M479" s="5"/>
      <c r="O479" s="5"/>
      <c r="R479" s="5"/>
      <c r="S479" s="5"/>
      <c r="Z479" s="5"/>
      <c r="AB479" s="5"/>
      <c r="AC479" s="5"/>
      <c r="AD479" s="5"/>
      <c r="AE479" s="5"/>
      <c r="AF479" s="5"/>
      <c r="AG479" s="5"/>
      <c r="AH479" s="5"/>
      <c r="AJ479" s="5"/>
      <c r="AK479" s="5"/>
      <c r="AL479" s="5"/>
      <c r="AM479" s="5"/>
      <c r="AN479" s="5"/>
      <c r="AP479" s="5"/>
      <c r="AS479" s="5"/>
      <c r="AT479" s="5"/>
      <c r="AU479" s="5"/>
      <c r="AV479" s="5"/>
      <c r="AW479" s="5"/>
      <c r="AX479" s="5"/>
      <c r="AZ479" s="5"/>
      <c r="BA479" s="5"/>
      <c r="BB479" s="5"/>
      <c r="BD479" s="5"/>
      <c r="BE479" s="5"/>
      <c r="BF479" s="5"/>
      <c r="BH479" s="5"/>
      <c r="BL479" s="5"/>
      <c r="BM479" s="5"/>
      <c r="BO479" s="5"/>
      <c r="BP479" s="5"/>
      <c r="BQ479" s="5"/>
      <c r="BR479" s="5"/>
      <c r="BS479" s="5"/>
      <c r="BT479" s="5"/>
      <c r="BU479" s="5"/>
      <c r="BV479" s="5"/>
    </row>
    <row r="480" ht="15.75" customHeight="1">
      <c r="A480" s="12"/>
      <c r="E480" s="5"/>
      <c r="M480" s="5"/>
      <c r="O480" s="5"/>
      <c r="R480" s="5"/>
      <c r="S480" s="5"/>
      <c r="Z480" s="5"/>
      <c r="AB480" s="5"/>
      <c r="AC480" s="5"/>
      <c r="AD480" s="5"/>
      <c r="AE480" s="5"/>
      <c r="AF480" s="5"/>
      <c r="AG480" s="5"/>
      <c r="AH480" s="5"/>
      <c r="AJ480" s="5"/>
      <c r="AK480" s="5"/>
      <c r="AL480" s="5"/>
      <c r="AM480" s="5"/>
      <c r="AN480" s="5"/>
      <c r="AP480" s="5"/>
      <c r="AS480" s="5"/>
      <c r="AT480" s="5"/>
      <c r="AU480" s="5"/>
      <c r="AV480" s="5"/>
      <c r="AW480" s="5"/>
      <c r="AX480" s="5"/>
      <c r="AZ480" s="5"/>
      <c r="BA480" s="5"/>
      <c r="BB480" s="5"/>
      <c r="BD480" s="5"/>
      <c r="BE480" s="5"/>
      <c r="BF480" s="5"/>
      <c r="BH480" s="5"/>
      <c r="BL480" s="5"/>
      <c r="BM480" s="5"/>
      <c r="BO480" s="5"/>
      <c r="BP480" s="5"/>
      <c r="BQ480" s="5"/>
      <c r="BR480" s="5"/>
      <c r="BS480" s="5"/>
      <c r="BT480" s="5"/>
      <c r="BU480" s="5"/>
      <c r="BV480" s="5"/>
    </row>
    <row r="481" ht="15.75" customHeight="1">
      <c r="A481" s="12"/>
      <c r="E481" s="5"/>
      <c r="M481" s="5"/>
      <c r="O481" s="5"/>
      <c r="R481" s="5"/>
      <c r="S481" s="5"/>
      <c r="Z481" s="5"/>
      <c r="AB481" s="5"/>
      <c r="AC481" s="5"/>
      <c r="AD481" s="5"/>
      <c r="AE481" s="5"/>
      <c r="AF481" s="5"/>
      <c r="AG481" s="5"/>
      <c r="AH481" s="5"/>
      <c r="AJ481" s="5"/>
      <c r="AK481" s="5"/>
      <c r="AL481" s="5"/>
      <c r="AM481" s="5"/>
      <c r="AN481" s="5"/>
      <c r="AP481" s="5"/>
      <c r="AS481" s="5"/>
      <c r="AT481" s="5"/>
      <c r="AU481" s="5"/>
      <c r="AV481" s="5"/>
      <c r="AW481" s="5"/>
      <c r="AX481" s="5"/>
      <c r="AZ481" s="5"/>
      <c r="BA481" s="5"/>
      <c r="BB481" s="5"/>
      <c r="BD481" s="5"/>
      <c r="BE481" s="5"/>
      <c r="BF481" s="5"/>
      <c r="BH481" s="5"/>
      <c r="BL481" s="5"/>
      <c r="BM481" s="5"/>
      <c r="BO481" s="5"/>
      <c r="BP481" s="5"/>
      <c r="BQ481" s="5"/>
      <c r="BR481" s="5"/>
      <c r="BS481" s="5"/>
      <c r="BT481" s="5"/>
      <c r="BU481" s="5"/>
      <c r="BV481" s="5"/>
    </row>
    <row r="482" ht="15.75" customHeight="1">
      <c r="A482" s="12"/>
      <c r="E482" s="5"/>
      <c r="M482" s="5"/>
      <c r="O482" s="5"/>
      <c r="R482" s="5"/>
      <c r="S482" s="5"/>
      <c r="Z482" s="5"/>
      <c r="AB482" s="5"/>
      <c r="AC482" s="5"/>
      <c r="AD482" s="5"/>
      <c r="AE482" s="5"/>
      <c r="AF482" s="5"/>
      <c r="AG482" s="5"/>
      <c r="AH482" s="5"/>
      <c r="AJ482" s="5"/>
      <c r="AK482" s="5"/>
      <c r="AL482" s="5"/>
      <c r="AM482" s="5"/>
      <c r="AN482" s="5"/>
      <c r="AP482" s="5"/>
      <c r="AS482" s="5"/>
      <c r="AT482" s="5"/>
      <c r="AU482" s="5"/>
      <c r="AV482" s="5"/>
      <c r="AW482" s="5"/>
      <c r="AX482" s="5"/>
      <c r="AZ482" s="5"/>
      <c r="BA482" s="5"/>
      <c r="BB482" s="5"/>
      <c r="BD482" s="5"/>
      <c r="BE482" s="5"/>
      <c r="BF482" s="5"/>
      <c r="BH482" s="5"/>
      <c r="BL482" s="5"/>
      <c r="BM482" s="5"/>
      <c r="BO482" s="5"/>
      <c r="BP482" s="5"/>
      <c r="BQ482" s="5"/>
      <c r="BR482" s="5"/>
      <c r="BS482" s="5"/>
      <c r="BT482" s="5"/>
      <c r="BU482" s="5"/>
      <c r="BV482" s="5"/>
    </row>
    <row r="483" ht="15.75" customHeight="1">
      <c r="A483" s="12"/>
      <c r="E483" s="5"/>
      <c r="M483" s="5"/>
      <c r="O483" s="5"/>
      <c r="R483" s="5"/>
      <c r="S483" s="5"/>
      <c r="Z483" s="5"/>
      <c r="AB483" s="5"/>
      <c r="AC483" s="5"/>
      <c r="AD483" s="5"/>
      <c r="AE483" s="5"/>
      <c r="AF483" s="5"/>
      <c r="AG483" s="5"/>
      <c r="AH483" s="5"/>
      <c r="AJ483" s="5"/>
      <c r="AK483" s="5"/>
      <c r="AL483" s="5"/>
      <c r="AM483" s="5"/>
      <c r="AN483" s="5"/>
      <c r="AP483" s="5"/>
      <c r="AS483" s="5"/>
      <c r="AT483" s="5"/>
      <c r="AU483" s="5"/>
      <c r="AV483" s="5"/>
      <c r="AW483" s="5"/>
      <c r="AX483" s="5"/>
      <c r="AZ483" s="5"/>
      <c r="BA483" s="5"/>
      <c r="BB483" s="5"/>
      <c r="BD483" s="5"/>
      <c r="BE483" s="5"/>
      <c r="BF483" s="5"/>
      <c r="BH483" s="5"/>
      <c r="BL483" s="5"/>
      <c r="BM483" s="5"/>
      <c r="BO483" s="5"/>
      <c r="BP483" s="5"/>
      <c r="BQ483" s="5"/>
      <c r="BR483" s="5"/>
      <c r="BS483" s="5"/>
      <c r="BT483" s="5"/>
      <c r="BU483" s="5"/>
      <c r="BV483" s="5"/>
    </row>
    <row r="484" ht="15.75" customHeight="1">
      <c r="A484" s="12"/>
      <c r="E484" s="5"/>
      <c r="M484" s="5"/>
      <c r="O484" s="5"/>
      <c r="R484" s="5"/>
      <c r="S484" s="5"/>
      <c r="Z484" s="5"/>
      <c r="AB484" s="5"/>
      <c r="AC484" s="5"/>
      <c r="AD484" s="5"/>
      <c r="AE484" s="5"/>
      <c r="AF484" s="5"/>
      <c r="AG484" s="5"/>
      <c r="AH484" s="5"/>
      <c r="AJ484" s="5"/>
      <c r="AK484" s="5"/>
      <c r="AL484" s="5"/>
      <c r="AM484" s="5"/>
      <c r="AN484" s="5"/>
      <c r="AP484" s="5"/>
      <c r="AS484" s="5"/>
      <c r="AT484" s="5"/>
      <c r="AU484" s="5"/>
      <c r="AV484" s="5"/>
      <c r="AW484" s="5"/>
      <c r="AX484" s="5"/>
      <c r="AZ484" s="5"/>
      <c r="BA484" s="5"/>
      <c r="BB484" s="5"/>
      <c r="BD484" s="5"/>
      <c r="BE484" s="5"/>
      <c r="BF484" s="5"/>
      <c r="BH484" s="5"/>
      <c r="BL484" s="5"/>
      <c r="BM484" s="5"/>
      <c r="BO484" s="5"/>
      <c r="BP484" s="5"/>
      <c r="BQ484" s="5"/>
      <c r="BR484" s="5"/>
      <c r="BS484" s="5"/>
      <c r="BT484" s="5"/>
      <c r="BU484" s="5"/>
      <c r="BV484" s="5"/>
    </row>
    <row r="485" ht="15.75" customHeight="1">
      <c r="A485" s="12"/>
      <c r="E485" s="5"/>
      <c r="M485" s="5"/>
      <c r="O485" s="5"/>
      <c r="R485" s="5"/>
      <c r="S485" s="5"/>
      <c r="Z485" s="5"/>
      <c r="AB485" s="5"/>
      <c r="AC485" s="5"/>
      <c r="AD485" s="5"/>
      <c r="AE485" s="5"/>
      <c r="AF485" s="5"/>
      <c r="AG485" s="5"/>
      <c r="AH485" s="5"/>
      <c r="AJ485" s="5"/>
      <c r="AK485" s="5"/>
      <c r="AL485" s="5"/>
      <c r="AM485" s="5"/>
      <c r="AN485" s="5"/>
      <c r="AP485" s="5"/>
      <c r="AS485" s="5"/>
      <c r="AT485" s="5"/>
      <c r="AU485" s="5"/>
      <c r="AV485" s="5"/>
      <c r="AW485" s="5"/>
      <c r="AX485" s="5"/>
      <c r="AZ485" s="5"/>
      <c r="BA485" s="5"/>
      <c r="BB485" s="5"/>
      <c r="BD485" s="5"/>
      <c r="BE485" s="5"/>
      <c r="BF485" s="5"/>
      <c r="BH485" s="5"/>
      <c r="BL485" s="5"/>
      <c r="BM485" s="5"/>
      <c r="BO485" s="5"/>
      <c r="BP485" s="5"/>
      <c r="BQ485" s="5"/>
      <c r="BR485" s="5"/>
      <c r="BS485" s="5"/>
      <c r="BT485" s="5"/>
      <c r="BU485" s="5"/>
      <c r="BV485" s="5"/>
    </row>
    <row r="486" ht="15.75" customHeight="1">
      <c r="A486" s="12"/>
      <c r="E486" s="5"/>
      <c r="M486" s="5"/>
      <c r="O486" s="5"/>
      <c r="R486" s="5"/>
      <c r="S486" s="5"/>
      <c r="Z486" s="5"/>
      <c r="AB486" s="5"/>
      <c r="AC486" s="5"/>
      <c r="AD486" s="5"/>
      <c r="AE486" s="5"/>
      <c r="AF486" s="5"/>
      <c r="AG486" s="5"/>
      <c r="AH486" s="5"/>
      <c r="AJ486" s="5"/>
      <c r="AK486" s="5"/>
      <c r="AL486" s="5"/>
      <c r="AM486" s="5"/>
      <c r="AN486" s="5"/>
      <c r="AP486" s="5"/>
      <c r="AS486" s="5"/>
      <c r="AT486" s="5"/>
      <c r="AU486" s="5"/>
      <c r="AV486" s="5"/>
      <c r="AW486" s="5"/>
      <c r="AX486" s="5"/>
      <c r="AZ486" s="5"/>
      <c r="BA486" s="5"/>
      <c r="BB486" s="5"/>
      <c r="BD486" s="5"/>
      <c r="BE486" s="5"/>
      <c r="BF486" s="5"/>
      <c r="BH486" s="5"/>
      <c r="BL486" s="5"/>
      <c r="BM486" s="5"/>
      <c r="BO486" s="5"/>
      <c r="BP486" s="5"/>
      <c r="BQ486" s="5"/>
      <c r="BR486" s="5"/>
      <c r="BS486" s="5"/>
      <c r="BT486" s="5"/>
      <c r="BU486" s="5"/>
      <c r="BV486" s="5"/>
    </row>
    <row r="487" ht="15.75" customHeight="1">
      <c r="A487" s="12"/>
      <c r="E487" s="5"/>
      <c r="M487" s="5"/>
      <c r="O487" s="5"/>
      <c r="R487" s="5"/>
      <c r="S487" s="5"/>
      <c r="Z487" s="5"/>
      <c r="AB487" s="5"/>
      <c r="AC487" s="5"/>
      <c r="AD487" s="5"/>
      <c r="AE487" s="5"/>
      <c r="AF487" s="5"/>
      <c r="AG487" s="5"/>
      <c r="AH487" s="5"/>
      <c r="AJ487" s="5"/>
      <c r="AK487" s="5"/>
      <c r="AL487" s="5"/>
      <c r="AM487" s="5"/>
      <c r="AN487" s="5"/>
      <c r="AP487" s="5"/>
      <c r="AS487" s="5"/>
      <c r="AT487" s="5"/>
      <c r="AU487" s="5"/>
      <c r="AV487" s="5"/>
      <c r="AW487" s="5"/>
      <c r="AX487" s="5"/>
      <c r="AZ487" s="5"/>
      <c r="BA487" s="5"/>
      <c r="BB487" s="5"/>
      <c r="BD487" s="5"/>
      <c r="BE487" s="5"/>
      <c r="BF487" s="5"/>
      <c r="BH487" s="5"/>
      <c r="BL487" s="5"/>
      <c r="BM487" s="5"/>
      <c r="BO487" s="5"/>
      <c r="BP487" s="5"/>
      <c r="BQ487" s="5"/>
      <c r="BR487" s="5"/>
      <c r="BS487" s="5"/>
      <c r="BT487" s="5"/>
      <c r="BU487" s="5"/>
      <c r="BV487" s="5"/>
    </row>
    <row r="488" ht="15.75" customHeight="1">
      <c r="A488" s="12"/>
      <c r="E488" s="5"/>
      <c r="M488" s="5"/>
      <c r="O488" s="5"/>
      <c r="R488" s="5"/>
      <c r="S488" s="5"/>
      <c r="Z488" s="5"/>
      <c r="AB488" s="5"/>
      <c r="AC488" s="5"/>
      <c r="AD488" s="5"/>
      <c r="AE488" s="5"/>
      <c r="AF488" s="5"/>
      <c r="AG488" s="5"/>
      <c r="AH488" s="5"/>
      <c r="AJ488" s="5"/>
      <c r="AK488" s="5"/>
      <c r="AL488" s="5"/>
      <c r="AM488" s="5"/>
      <c r="AN488" s="5"/>
      <c r="AP488" s="5"/>
      <c r="AS488" s="5"/>
      <c r="AT488" s="5"/>
      <c r="AU488" s="5"/>
      <c r="AV488" s="5"/>
      <c r="AW488" s="5"/>
      <c r="AX488" s="5"/>
      <c r="AZ488" s="5"/>
      <c r="BA488" s="5"/>
      <c r="BB488" s="5"/>
      <c r="BD488" s="5"/>
      <c r="BE488" s="5"/>
      <c r="BF488" s="5"/>
      <c r="BH488" s="5"/>
      <c r="BL488" s="5"/>
      <c r="BM488" s="5"/>
      <c r="BO488" s="5"/>
      <c r="BP488" s="5"/>
      <c r="BQ488" s="5"/>
      <c r="BR488" s="5"/>
      <c r="BS488" s="5"/>
      <c r="BT488" s="5"/>
      <c r="BU488" s="5"/>
      <c r="BV488" s="5"/>
    </row>
    <row r="489" ht="15.75" customHeight="1">
      <c r="A489" s="12"/>
      <c r="E489" s="5"/>
      <c r="M489" s="5"/>
      <c r="O489" s="5"/>
      <c r="R489" s="5"/>
      <c r="S489" s="5"/>
      <c r="Z489" s="5"/>
      <c r="AB489" s="5"/>
      <c r="AC489" s="5"/>
      <c r="AD489" s="5"/>
      <c r="AE489" s="5"/>
      <c r="AF489" s="5"/>
      <c r="AG489" s="5"/>
      <c r="AH489" s="5"/>
      <c r="AJ489" s="5"/>
      <c r="AK489" s="5"/>
      <c r="AL489" s="5"/>
      <c r="AM489" s="5"/>
      <c r="AN489" s="5"/>
      <c r="AP489" s="5"/>
      <c r="AS489" s="5"/>
      <c r="AT489" s="5"/>
      <c r="AU489" s="5"/>
      <c r="AV489" s="5"/>
      <c r="AW489" s="5"/>
      <c r="AX489" s="5"/>
      <c r="AZ489" s="5"/>
      <c r="BA489" s="5"/>
      <c r="BB489" s="5"/>
      <c r="BD489" s="5"/>
      <c r="BE489" s="5"/>
      <c r="BF489" s="5"/>
      <c r="BH489" s="5"/>
      <c r="BL489" s="5"/>
      <c r="BM489" s="5"/>
      <c r="BO489" s="5"/>
      <c r="BP489" s="5"/>
      <c r="BQ489" s="5"/>
      <c r="BR489" s="5"/>
      <c r="BS489" s="5"/>
      <c r="BT489" s="5"/>
      <c r="BU489" s="5"/>
      <c r="BV489" s="5"/>
    </row>
    <row r="490" ht="15.75" customHeight="1">
      <c r="A490" s="12"/>
      <c r="E490" s="5"/>
      <c r="M490" s="5"/>
      <c r="O490" s="5"/>
      <c r="R490" s="5"/>
      <c r="S490" s="5"/>
      <c r="Z490" s="5"/>
      <c r="AB490" s="5"/>
      <c r="AC490" s="5"/>
      <c r="AD490" s="5"/>
      <c r="AE490" s="5"/>
      <c r="AF490" s="5"/>
      <c r="AG490" s="5"/>
      <c r="AH490" s="5"/>
      <c r="AJ490" s="5"/>
      <c r="AK490" s="5"/>
      <c r="AL490" s="5"/>
      <c r="AM490" s="5"/>
      <c r="AN490" s="5"/>
      <c r="AP490" s="5"/>
      <c r="AS490" s="5"/>
      <c r="AT490" s="5"/>
      <c r="AU490" s="5"/>
      <c r="AV490" s="5"/>
      <c r="AW490" s="5"/>
      <c r="AX490" s="5"/>
      <c r="AZ490" s="5"/>
      <c r="BA490" s="5"/>
      <c r="BB490" s="5"/>
      <c r="BD490" s="5"/>
      <c r="BE490" s="5"/>
      <c r="BF490" s="5"/>
      <c r="BH490" s="5"/>
      <c r="BL490" s="5"/>
      <c r="BM490" s="5"/>
      <c r="BO490" s="5"/>
      <c r="BP490" s="5"/>
      <c r="BQ490" s="5"/>
      <c r="BR490" s="5"/>
      <c r="BS490" s="5"/>
      <c r="BT490" s="5"/>
      <c r="BU490" s="5"/>
      <c r="BV490" s="5"/>
    </row>
    <row r="491" ht="15.75" customHeight="1">
      <c r="A491" s="12"/>
      <c r="E491" s="5"/>
      <c r="M491" s="5"/>
      <c r="O491" s="5"/>
      <c r="R491" s="5"/>
      <c r="S491" s="5"/>
      <c r="Z491" s="5"/>
      <c r="AB491" s="5"/>
      <c r="AC491" s="5"/>
      <c r="AD491" s="5"/>
      <c r="AE491" s="5"/>
      <c r="AF491" s="5"/>
      <c r="AG491" s="5"/>
      <c r="AH491" s="5"/>
      <c r="AJ491" s="5"/>
      <c r="AK491" s="5"/>
      <c r="AL491" s="5"/>
      <c r="AM491" s="5"/>
      <c r="AN491" s="5"/>
      <c r="AP491" s="5"/>
      <c r="AS491" s="5"/>
      <c r="AT491" s="5"/>
      <c r="AU491" s="5"/>
      <c r="AV491" s="5"/>
      <c r="AW491" s="5"/>
      <c r="AX491" s="5"/>
      <c r="AZ491" s="5"/>
      <c r="BA491" s="5"/>
      <c r="BB491" s="5"/>
      <c r="BD491" s="5"/>
      <c r="BE491" s="5"/>
      <c r="BF491" s="5"/>
      <c r="BH491" s="5"/>
      <c r="BL491" s="5"/>
      <c r="BM491" s="5"/>
      <c r="BO491" s="5"/>
      <c r="BP491" s="5"/>
      <c r="BQ491" s="5"/>
      <c r="BR491" s="5"/>
      <c r="BS491" s="5"/>
      <c r="BT491" s="5"/>
      <c r="BU491" s="5"/>
      <c r="BV491" s="5"/>
    </row>
    <row r="492" ht="15.75" customHeight="1">
      <c r="A492" s="12"/>
      <c r="E492" s="5"/>
      <c r="M492" s="5"/>
      <c r="O492" s="5"/>
      <c r="R492" s="5"/>
      <c r="S492" s="5"/>
      <c r="Z492" s="5"/>
      <c r="AB492" s="5"/>
      <c r="AC492" s="5"/>
      <c r="AD492" s="5"/>
      <c r="AE492" s="5"/>
      <c r="AF492" s="5"/>
      <c r="AG492" s="5"/>
      <c r="AH492" s="5"/>
      <c r="AJ492" s="5"/>
      <c r="AK492" s="5"/>
      <c r="AL492" s="5"/>
      <c r="AM492" s="5"/>
      <c r="AN492" s="5"/>
      <c r="AP492" s="5"/>
      <c r="AS492" s="5"/>
      <c r="AT492" s="5"/>
      <c r="AU492" s="5"/>
      <c r="AV492" s="5"/>
      <c r="AW492" s="5"/>
      <c r="AX492" s="5"/>
      <c r="AZ492" s="5"/>
      <c r="BA492" s="5"/>
      <c r="BB492" s="5"/>
      <c r="BD492" s="5"/>
      <c r="BE492" s="5"/>
      <c r="BF492" s="5"/>
      <c r="BH492" s="5"/>
      <c r="BL492" s="5"/>
      <c r="BM492" s="5"/>
      <c r="BO492" s="5"/>
      <c r="BP492" s="5"/>
      <c r="BQ492" s="5"/>
      <c r="BR492" s="5"/>
      <c r="BS492" s="5"/>
      <c r="BT492" s="5"/>
      <c r="BU492" s="5"/>
      <c r="BV492" s="5"/>
    </row>
    <row r="493" ht="15.75" customHeight="1">
      <c r="A493" s="12"/>
      <c r="E493" s="5"/>
      <c r="M493" s="5"/>
      <c r="O493" s="5"/>
      <c r="R493" s="5"/>
      <c r="S493" s="5"/>
      <c r="Z493" s="5"/>
      <c r="AB493" s="5"/>
      <c r="AC493" s="5"/>
      <c r="AD493" s="5"/>
      <c r="AE493" s="5"/>
      <c r="AF493" s="5"/>
      <c r="AG493" s="5"/>
      <c r="AH493" s="5"/>
      <c r="AJ493" s="5"/>
      <c r="AK493" s="5"/>
      <c r="AL493" s="5"/>
      <c r="AM493" s="5"/>
      <c r="AN493" s="5"/>
      <c r="AP493" s="5"/>
      <c r="AS493" s="5"/>
      <c r="AT493" s="5"/>
      <c r="AU493" s="5"/>
      <c r="AV493" s="5"/>
      <c r="AW493" s="5"/>
      <c r="AX493" s="5"/>
      <c r="AZ493" s="5"/>
      <c r="BA493" s="5"/>
      <c r="BB493" s="5"/>
      <c r="BD493" s="5"/>
      <c r="BE493" s="5"/>
      <c r="BF493" s="5"/>
      <c r="BH493" s="5"/>
      <c r="BL493" s="5"/>
      <c r="BM493" s="5"/>
      <c r="BO493" s="5"/>
      <c r="BP493" s="5"/>
      <c r="BQ493" s="5"/>
      <c r="BR493" s="5"/>
      <c r="BS493" s="5"/>
      <c r="BT493" s="5"/>
      <c r="BU493" s="5"/>
      <c r="BV493" s="5"/>
    </row>
    <row r="494" ht="15.75" customHeight="1">
      <c r="A494" s="12"/>
      <c r="E494" s="5"/>
      <c r="M494" s="5"/>
      <c r="O494" s="5"/>
      <c r="R494" s="5"/>
      <c r="S494" s="5"/>
      <c r="Z494" s="5"/>
      <c r="AB494" s="5"/>
      <c r="AC494" s="5"/>
      <c r="AD494" s="5"/>
      <c r="AE494" s="5"/>
      <c r="AF494" s="5"/>
      <c r="AG494" s="5"/>
      <c r="AH494" s="5"/>
      <c r="AJ494" s="5"/>
      <c r="AK494" s="5"/>
      <c r="AL494" s="5"/>
      <c r="AM494" s="5"/>
      <c r="AN494" s="5"/>
      <c r="AP494" s="5"/>
      <c r="AS494" s="5"/>
      <c r="AT494" s="5"/>
      <c r="AU494" s="5"/>
      <c r="AV494" s="5"/>
      <c r="AW494" s="5"/>
      <c r="AX494" s="5"/>
      <c r="AZ494" s="5"/>
      <c r="BA494" s="5"/>
      <c r="BB494" s="5"/>
      <c r="BD494" s="5"/>
      <c r="BE494" s="5"/>
      <c r="BF494" s="5"/>
      <c r="BH494" s="5"/>
      <c r="BL494" s="5"/>
      <c r="BM494" s="5"/>
      <c r="BO494" s="5"/>
      <c r="BP494" s="5"/>
      <c r="BQ494" s="5"/>
      <c r="BR494" s="5"/>
      <c r="BS494" s="5"/>
      <c r="BT494" s="5"/>
      <c r="BU494" s="5"/>
      <c r="BV494" s="5"/>
    </row>
    <row r="495" ht="15.75" customHeight="1">
      <c r="A495" s="12"/>
      <c r="E495" s="5"/>
      <c r="M495" s="5"/>
      <c r="O495" s="5"/>
      <c r="R495" s="5"/>
      <c r="S495" s="5"/>
      <c r="Z495" s="5"/>
      <c r="AB495" s="5"/>
      <c r="AC495" s="5"/>
      <c r="AD495" s="5"/>
      <c r="AE495" s="5"/>
      <c r="AF495" s="5"/>
      <c r="AG495" s="5"/>
      <c r="AH495" s="5"/>
      <c r="AJ495" s="5"/>
      <c r="AK495" s="5"/>
      <c r="AL495" s="5"/>
      <c r="AM495" s="5"/>
      <c r="AN495" s="5"/>
      <c r="AP495" s="5"/>
      <c r="AS495" s="5"/>
      <c r="AT495" s="5"/>
      <c r="AU495" s="5"/>
      <c r="AV495" s="5"/>
      <c r="AW495" s="5"/>
      <c r="AX495" s="5"/>
      <c r="AZ495" s="5"/>
      <c r="BA495" s="5"/>
      <c r="BB495" s="5"/>
      <c r="BD495" s="5"/>
      <c r="BE495" s="5"/>
      <c r="BF495" s="5"/>
      <c r="BH495" s="5"/>
      <c r="BL495" s="5"/>
      <c r="BM495" s="5"/>
      <c r="BO495" s="5"/>
      <c r="BP495" s="5"/>
      <c r="BQ495" s="5"/>
      <c r="BR495" s="5"/>
      <c r="BS495" s="5"/>
      <c r="BT495" s="5"/>
      <c r="BU495" s="5"/>
      <c r="BV495" s="5"/>
    </row>
    <row r="496" ht="15.75" customHeight="1">
      <c r="A496" s="12"/>
      <c r="E496" s="5"/>
      <c r="M496" s="5"/>
      <c r="O496" s="5"/>
      <c r="R496" s="5"/>
      <c r="S496" s="5"/>
      <c r="Z496" s="5"/>
      <c r="AB496" s="5"/>
      <c r="AC496" s="5"/>
      <c r="AD496" s="5"/>
      <c r="AE496" s="5"/>
      <c r="AF496" s="5"/>
      <c r="AG496" s="5"/>
      <c r="AH496" s="5"/>
      <c r="AJ496" s="5"/>
      <c r="AK496" s="5"/>
      <c r="AL496" s="5"/>
      <c r="AM496" s="5"/>
      <c r="AN496" s="5"/>
      <c r="AP496" s="5"/>
      <c r="AS496" s="5"/>
      <c r="AT496" s="5"/>
      <c r="AU496" s="5"/>
      <c r="AV496" s="5"/>
      <c r="AW496" s="5"/>
      <c r="AX496" s="5"/>
      <c r="AZ496" s="5"/>
      <c r="BA496" s="5"/>
      <c r="BB496" s="5"/>
      <c r="BD496" s="5"/>
      <c r="BE496" s="5"/>
      <c r="BF496" s="5"/>
      <c r="BH496" s="5"/>
      <c r="BL496" s="5"/>
      <c r="BM496" s="5"/>
      <c r="BO496" s="5"/>
      <c r="BP496" s="5"/>
      <c r="BQ496" s="5"/>
      <c r="BR496" s="5"/>
      <c r="BS496" s="5"/>
      <c r="BT496" s="5"/>
      <c r="BU496" s="5"/>
      <c r="BV496" s="5"/>
    </row>
    <row r="497" ht="15.75" customHeight="1">
      <c r="A497" s="12"/>
      <c r="E497" s="5"/>
      <c r="M497" s="5"/>
      <c r="O497" s="5"/>
      <c r="R497" s="5"/>
      <c r="S497" s="5"/>
      <c r="Z497" s="5"/>
      <c r="AB497" s="5"/>
      <c r="AC497" s="5"/>
      <c r="AD497" s="5"/>
      <c r="AE497" s="5"/>
      <c r="AF497" s="5"/>
      <c r="AG497" s="5"/>
      <c r="AH497" s="5"/>
      <c r="AJ497" s="5"/>
      <c r="AK497" s="5"/>
      <c r="AL497" s="5"/>
      <c r="AM497" s="5"/>
      <c r="AN497" s="5"/>
      <c r="AP497" s="5"/>
      <c r="AS497" s="5"/>
      <c r="AT497" s="5"/>
      <c r="AU497" s="5"/>
      <c r="AV497" s="5"/>
      <c r="AW497" s="5"/>
      <c r="AX497" s="5"/>
      <c r="AZ497" s="5"/>
      <c r="BA497" s="5"/>
      <c r="BB497" s="5"/>
      <c r="BD497" s="5"/>
      <c r="BE497" s="5"/>
      <c r="BF497" s="5"/>
      <c r="BH497" s="5"/>
      <c r="BL497" s="5"/>
      <c r="BM497" s="5"/>
      <c r="BO497" s="5"/>
      <c r="BP497" s="5"/>
      <c r="BQ497" s="5"/>
      <c r="BR497" s="5"/>
      <c r="BS497" s="5"/>
      <c r="BT497" s="5"/>
      <c r="BU497" s="5"/>
      <c r="BV497" s="5"/>
    </row>
    <row r="498" ht="15.75" customHeight="1">
      <c r="A498" s="12"/>
      <c r="E498" s="5"/>
      <c r="M498" s="5"/>
      <c r="O498" s="5"/>
      <c r="R498" s="5"/>
      <c r="S498" s="5"/>
      <c r="Z498" s="5"/>
      <c r="AB498" s="5"/>
      <c r="AC498" s="5"/>
      <c r="AD498" s="5"/>
      <c r="AE498" s="5"/>
      <c r="AF498" s="5"/>
      <c r="AG498" s="5"/>
      <c r="AH498" s="5"/>
      <c r="AJ498" s="5"/>
      <c r="AK498" s="5"/>
      <c r="AL498" s="5"/>
      <c r="AM498" s="5"/>
      <c r="AN498" s="5"/>
      <c r="AP498" s="5"/>
      <c r="AS498" s="5"/>
      <c r="AT498" s="5"/>
      <c r="AU498" s="5"/>
      <c r="AV498" s="5"/>
      <c r="AW498" s="5"/>
      <c r="AX498" s="5"/>
      <c r="AZ498" s="5"/>
      <c r="BA498" s="5"/>
      <c r="BB498" s="5"/>
      <c r="BD498" s="5"/>
      <c r="BE498" s="5"/>
      <c r="BF498" s="5"/>
      <c r="BH498" s="5"/>
      <c r="BL498" s="5"/>
      <c r="BM498" s="5"/>
      <c r="BO498" s="5"/>
      <c r="BP498" s="5"/>
      <c r="BQ498" s="5"/>
      <c r="BR498" s="5"/>
      <c r="BS498" s="5"/>
      <c r="BT498" s="5"/>
      <c r="BU498" s="5"/>
      <c r="BV498" s="5"/>
    </row>
    <row r="499" ht="15.75" customHeight="1">
      <c r="A499" s="12"/>
      <c r="E499" s="5"/>
      <c r="M499" s="5"/>
      <c r="O499" s="5"/>
      <c r="R499" s="5"/>
      <c r="S499" s="5"/>
      <c r="Z499" s="5"/>
      <c r="AB499" s="5"/>
      <c r="AC499" s="5"/>
      <c r="AD499" s="5"/>
      <c r="AE499" s="5"/>
      <c r="AF499" s="5"/>
      <c r="AG499" s="5"/>
      <c r="AH499" s="5"/>
      <c r="AJ499" s="5"/>
      <c r="AK499" s="5"/>
      <c r="AL499" s="5"/>
      <c r="AM499" s="5"/>
      <c r="AN499" s="5"/>
      <c r="AP499" s="5"/>
      <c r="AS499" s="5"/>
      <c r="AT499" s="5"/>
      <c r="AU499" s="5"/>
      <c r="AV499" s="5"/>
      <c r="AW499" s="5"/>
      <c r="AX499" s="5"/>
      <c r="AZ499" s="5"/>
      <c r="BA499" s="5"/>
      <c r="BB499" s="5"/>
      <c r="BD499" s="5"/>
      <c r="BE499" s="5"/>
      <c r="BF499" s="5"/>
      <c r="BH499" s="5"/>
      <c r="BL499" s="5"/>
      <c r="BM499" s="5"/>
      <c r="BO499" s="5"/>
      <c r="BP499" s="5"/>
      <c r="BQ499" s="5"/>
      <c r="BR499" s="5"/>
      <c r="BS499" s="5"/>
      <c r="BT499" s="5"/>
      <c r="BU499" s="5"/>
      <c r="BV499" s="5"/>
    </row>
    <row r="500" ht="15.75" customHeight="1">
      <c r="A500" s="12"/>
      <c r="E500" s="5"/>
      <c r="M500" s="5"/>
      <c r="O500" s="5"/>
      <c r="R500" s="5"/>
      <c r="S500" s="5"/>
      <c r="Z500" s="5"/>
      <c r="AB500" s="5"/>
      <c r="AC500" s="5"/>
      <c r="AD500" s="5"/>
      <c r="AE500" s="5"/>
      <c r="AF500" s="5"/>
      <c r="AG500" s="5"/>
      <c r="AH500" s="5"/>
      <c r="AJ500" s="5"/>
      <c r="AK500" s="5"/>
      <c r="AL500" s="5"/>
      <c r="AM500" s="5"/>
      <c r="AN500" s="5"/>
      <c r="AP500" s="5"/>
      <c r="AS500" s="5"/>
      <c r="AT500" s="5"/>
      <c r="AU500" s="5"/>
      <c r="AV500" s="5"/>
      <c r="AW500" s="5"/>
      <c r="AX500" s="5"/>
      <c r="AZ500" s="5"/>
      <c r="BA500" s="5"/>
      <c r="BB500" s="5"/>
      <c r="BD500" s="5"/>
      <c r="BE500" s="5"/>
      <c r="BF500" s="5"/>
      <c r="BH500" s="5"/>
      <c r="BL500" s="5"/>
      <c r="BM500" s="5"/>
      <c r="BO500" s="5"/>
      <c r="BP500" s="5"/>
      <c r="BQ500" s="5"/>
      <c r="BR500" s="5"/>
      <c r="BS500" s="5"/>
      <c r="BT500" s="5"/>
      <c r="BU500" s="5"/>
      <c r="BV500" s="5"/>
    </row>
    <row r="501" ht="15.75" customHeight="1">
      <c r="A501" s="12"/>
      <c r="E501" s="5"/>
      <c r="M501" s="5"/>
      <c r="O501" s="5"/>
      <c r="R501" s="5"/>
      <c r="S501" s="5"/>
      <c r="Z501" s="5"/>
      <c r="AB501" s="5"/>
      <c r="AC501" s="5"/>
      <c r="AD501" s="5"/>
      <c r="AE501" s="5"/>
      <c r="AF501" s="5"/>
      <c r="AG501" s="5"/>
      <c r="AH501" s="5"/>
      <c r="AJ501" s="5"/>
      <c r="AK501" s="5"/>
      <c r="AL501" s="5"/>
      <c r="AM501" s="5"/>
      <c r="AN501" s="5"/>
      <c r="AP501" s="5"/>
      <c r="AS501" s="5"/>
      <c r="AT501" s="5"/>
      <c r="AU501" s="5"/>
      <c r="AV501" s="5"/>
      <c r="AW501" s="5"/>
      <c r="AX501" s="5"/>
      <c r="AZ501" s="5"/>
      <c r="BA501" s="5"/>
      <c r="BB501" s="5"/>
      <c r="BD501" s="5"/>
      <c r="BE501" s="5"/>
      <c r="BF501" s="5"/>
      <c r="BH501" s="5"/>
      <c r="BL501" s="5"/>
      <c r="BM501" s="5"/>
      <c r="BO501" s="5"/>
      <c r="BP501" s="5"/>
      <c r="BQ501" s="5"/>
      <c r="BR501" s="5"/>
      <c r="BS501" s="5"/>
      <c r="BT501" s="5"/>
      <c r="BU501" s="5"/>
      <c r="BV501" s="5"/>
    </row>
    <row r="502" ht="15.75" customHeight="1">
      <c r="A502" s="12"/>
      <c r="E502" s="5"/>
      <c r="M502" s="5"/>
      <c r="O502" s="5"/>
      <c r="R502" s="5"/>
      <c r="S502" s="5"/>
      <c r="Z502" s="5"/>
      <c r="AB502" s="5"/>
      <c r="AC502" s="5"/>
      <c r="AD502" s="5"/>
      <c r="AE502" s="5"/>
      <c r="AF502" s="5"/>
      <c r="AG502" s="5"/>
      <c r="AH502" s="5"/>
      <c r="AJ502" s="5"/>
      <c r="AK502" s="5"/>
      <c r="AL502" s="5"/>
      <c r="AM502" s="5"/>
      <c r="AN502" s="5"/>
      <c r="AP502" s="5"/>
      <c r="AS502" s="5"/>
      <c r="AT502" s="5"/>
      <c r="AU502" s="5"/>
      <c r="AV502" s="5"/>
      <c r="AW502" s="5"/>
      <c r="AX502" s="5"/>
      <c r="AZ502" s="5"/>
      <c r="BA502" s="5"/>
      <c r="BB502" s="5"/>
      <c r="BD502" s="5"/>
      <c r="BE502" s="5"/>
      <c r="BF502" s="5"/>
      <c r="BH502" s="5"/>
      <c r="BL502" s="5"/>
      <c r="BM502" s="5"/>
      <c r="BO502" s="5"/>
      <c r="BP502" s="5"/>
      <c r="BQ502" s="5"/>
      <c r="BR502" s="5"/>
      <c r="BS502" s="5"/>
      <c r="BT502" s="5"/>
      <c r="BU502" s="5"/>
      <c r="BV502" s="5"/>
    </row>
    <row r="503" ht="15.75" customHeight="1">
      <c r="A503" s="12"/>
      <c r="E503" s="5"/>
      <c r="M503" s="5"/>
      <c r="O503" s="5"/>
      <c r="R503" s="5"/>
      <c r="S503" s="5"/>
      <c r="Z503" s="5"/>
      <c r="AB503" s="5"/>
      <c r="AC503" s="5"/>
      <c r="AD503" s="5"/>
      <c r="AE503" s="5"/>
      <c r="AF503" s="5"/>
      <c r="AG503" s="5"/>
      <c r="AH503" s="5"/>
      <c r="AJ503" s="5"/>
      <c r="AK503" s="5"/>
      <c r="AL503" s="5"/>
      <c r="AM503" s="5"/>
      <c r="AN503" s="5"/>
      <c r="AP503" s="5"/>
      <c r="AS503" s="5"/>
      <c r="AT503" s="5"/>
      <c r="AU503" s="5"/>
      <c r="AV503" s="5"/>
      <c r="AW503" s="5"/>
      <c r="AX503" s="5"/>
      <c r="AZ503" s="5"/>
      <c r="BA503" s="5"/>
      <c r="BB503" s="5"/>
      <c r="BD503" s="5"/>
      <c r="BE503" s="5"/>
      <c r="BF503" s="5"/>
      <c r="BH503" s="5"/>
      <c r="BL503" s="5"/>
      <c r="BM503" s="5"/>
      <c r="BO503" s="5"/>
      <c r="BP503" s="5"/>
      <c r="BQ503" s="5"/>
      <c r="BR503" s="5"/>
      <c r="BS503" s="5"/>
      <c r="BT503" s="5"/>
      <c r="BU503" s="5"/>
      <c r="BV503" s="5"/>
    </row>
    <row r="504" ht="15.75" customHeight="1">
      <c r="A504" s="12"/>
      <c r="E504" s="5"/>
      <c r="M504" s="5"/>
      <c r="O504" s="5"/>
      <c r="R504" s="5"/>
      <c r="S504" s="5"/>
      <c r="Z504" s="5"/>
      <c r="AB504" s="5"/>
      <c r="AC504" s="5"/>
      <c r="AD504" s="5"/>
      <c r="AE504" s="5"/>
      <c r="AF504" s="5"/>
      <c r="AG504" s="5"/>
      <c r="AH504" s="5"/>
      <c r="AJ504" s="5"/>
      <c r="AK504" s="5"/>
      <c r="AL504" s="5"/>
      <c r="AM504" s="5"/>
      <c r="AN504" s="5"/>
      <c r="AP504" s="5"/>
      <c r="AS504" s="5"/>
      <c r="AT504" s="5"/>
      <c r="AU504" s="5"/>
      <c r="AV504" s="5"/>
      <c r="AW504" s="5"/>
      <c r="AX504" s="5"/>
      <c r="AZ504" s="5"/>
      <c r="BA504" s="5"/>
      <c r="BB504" s="5"/>
      <c r="BD504" s="5"/>
      <c r="BE504" s="5"/>
      <c r="BF504" s="5"/>
      <c r="BH504" s="5"/>
      <c r="BL504" s="5"/>
      <c r="BM504" s="5"/>
      <c r="BO504" s="5"/>
      <c r="BP504" s="5"/>
      <c r="BQ504" s="5"/>
      <c r="BR504" s="5"/>
      <c r="BS504" s="5"/>
      <c r="BT504" s="5"/>
      <c r="BU504" s="5"/>
      <c r="BV504" s="5"/>
    </row>
    <row r="505" ht="15.75" customHeight="1">
      <c r="A505" s="12"/>
      <c r="E505" s="5"/>
      <c r="M505" s="5"/>
      <c r="O505" s="5"/>
      <c r="R505" s="5"/>
      <c r="S505" s="5"/>
      <c r="Z505" s="5"/>
      <c r="AB505" s="5"/>
      <c r="AC505" s="5"/>
      <c r="AD505" s="5"/>
      <c r="AE505" s="5"/>
      <c r="AF505" s="5"/>
      <c r="AG505" s="5"/>
      <c r="AH505" s="5"/>
      <c r="AJ505" s="5"/>
      <c r="AK505" s="5"/>
      <c r="AL505" s="5"/>
      <c r="AM505" s="5"/>
      <c r="AN505" s="5"/>
      <c r="AP505" s="5"/>
      <c r="AS505" s="5"/>
      <c r="AT505" s="5"/>
      <c r="AU505" s="5"/>
      <c r="AV505" s="5"/>
      <c r="AW505" s="5"/>
      <c r="AX505" s="5"/>
      <c r="AZ505" s="5"/>
      <c r="BA505" s="5"/>
      <c r="BB505" s="5"/>
      <c r="BD505" s="5"/>
      <c r="BE505" s="5"/>
      <c r="BF505" s="5"/>
      <c r="BH505" s="5"/>
      <c r="BL505" s="5"/>
      <c r="BM505" s="5"/>
      <c r="BO505" s="5"/>
      <c r="BP505" s="5"/>
      <c r="BQ505" s="5"/>
      <c r="BR505" s="5"/>
      <c r="BS505" s="5"/>
      <c r="BT505" s="5"/>
      <c r="BU505" s="5"/>
      <c r="BV505" s="5"/>
    </row>
    <row r="506" ht="15.75" customHeight="1">
      <c r="A506" s="12"/>
      <c r="E506" s="5"/>
      <c r="M506" s="5"/>
      <c r="O506" s="5"/>
      <c r="R506" s="5"/>
      <c r="S506" s="5"/>
      <c r="Z506" s="5"/>
      <c r="AB506" s="5"/>
      <c r="AC506" s="5"/>
      <c r="AD506" s="5"/>
      <c r="AE506" s="5"/>
      <c r="AF506" s="5"/>
      <c r="AG506" s="5"/>
      <c r="AH506" s="5"/>
      <c r="AJ506" s="5"/>
      <c r="AK506" s="5"/>
      <c r="AL506" s="5"/>
      <c r="AM506" s="5"/>
      <c r="AN506" s="5"/>
      <c r="AP506" s="5"/>
      <c r="AS506" s="5"/>
      <c r="AT506" s="5"/>
      <c r="AU506" s="5"/>
      <c r="AV506" s="5"/>
      <c r="AW506" s="5"/>
      <c r="AX506" s="5"/>
      <c r="AZ506" s="5"/>
      <c r="BA506" s="5"/>
      <c r="BB506" s="5"/>
      <c r="BD506" s="5"/>
      <c r="BE506" s="5"/>
      <c r="BF506" s="5"/>
      <c r="BH506" s="5"/>
      <c r="BL506" s="5"/>
      <c r="BM506" s="5"/>
      <c r="BO506" s="5"/>
      <c r="BP506" s="5"/>
      <c r="BQ506" s="5"/>
      <c r="BR506" s="5"/>
      <c r="BS506" s="5"/>
      <c r="BT506" s="5"/>
      <c r="BU506" s="5"/>
      <c r="BV506" s="5"/>
    </row>
    <row r="507" ht="15.75" customHeight="1">
      <c r="A507" s="12"/>
      <c r="E507" s="5"/>
      <c r="M507" s="5"/>
      <c r="O507" s="5"/>
      <c r="R507" s="5"/>
      <c r="S507" s="5"/>
      <c r="Z507" s="5"/>
      <c r="AB507" s="5"/>
      <c r="AC507" s="5"/>
      <c r="AD507" s="5"/>
      <c r="AE507" s="5"/>
      <c r="AF507" s="5"/>
      <c r="AG507" s="5"/>
      <c r="AH507" s="5"/>
      <c r="AJ507" s="5"/>
      <c r="AK507" s="5"/>
      <c r="AL507" s="5"/>
      <c r="AM507" s="5"/>
      <c r="AN507" s="5"/>
      <c r="AP507" s="5"/>
      <c r="AS507" s="5"/>
      <c r="AT507" s="5"/>
      <c r="AU507" s="5"/>
      <c r="AV507" s="5"/>
      <c r="AW507" s="5"/>
      <c r="AX507" s="5"/>
      <c r="AZ507" s="5"/>
      <c r="BA507" s="5"/>
      <c r="BB507" s="5"/>
      <c r="BD507" s="5"/>
      <c r="BE507" s="5"/>
      <c r="BF507" s="5"/>
      <c r="BH507" s="5"/>
      <c r="BL507" s="5"/>
      <c r="BM507" s="5"/>
      <c r="BO507" s="5"/>
      <c r="BP507" s="5"/>
      <c r="BQ507" s="5"/>
      <c r="BR507" s="5"/>
      <c r="BS507" s="5"/>
      <c r="BT507" s="5"/>
      <c r="BU507" s="5"/>
      <c r="BV507" s="5"/>
    </row>
    <row r="508" ht="15.75" customHeight="1">
      <c r="A508" s="12"/>
      <c r="E508" s="5"/>
      <c r="M508" s="5"/>
      <c r="O508" s="5"/>
      <c r="R508" s="5"/>
      <c r="S508" s="5"/>
      <c r="Z508" s="5"/>
      <c r="AB508" s="5"/>
      <c r="AC508" s="5"/>
      <c r="AD508" s="5"/>
      <c r="AE508" s="5"/>
      <c r="AF508" s="5"/>
      <c r="AG508" s="5"/>
      <c r="AH508" s="5"/>
      <c r="AJ508" s="5"/>
      <c r="AK508" s="5"/>
      <c r="AL508" s="5"/>
      <c r="AM508" s="5"/>
      <c r="AN508" s="5"/>
      <c r="AP508" s="5"/>
      <c r="AS508" s="5"/>
      <c r="AT508" s="5"/>
      <c r="AU508" s="5"/>
      <c r="AV508" s="5"/>
      <c r="AW508" s="5"/>
      <c r="AX508" s="5"/>
      <c r="AZ508" s="5"/>
      <c r="BA508" s="5"/>
      <c r="BB508" s="5"/>
      <c r="BD508" s="5"/>
      <c r="BE508" s="5"/>
      <c r="BF508" s="5"/>
      <c r="BH508" s="5"/>
      <c r="BL508" s="5"/>
      <c r="BM508" s="5"/>
      <c r="BO508" s="5"/>
      <c r="BP508" s="5"/>
      <c r="BQ508" s="5"/>
      <c r="BR508" s="5"/>
      <c r="BS508" s="5"/>
      <c r="BT508" s="5"/>
      <c r="BU508" s="5"/>
      <c r="BV508" s="5"/>
    </row>
    <row r="509" ht="15.75" customHeight="1">
      <c r="A509" s="12"/>
      <c r="E509" s="5"/>
      <c r="M509" s="5"/>
      <c r="O509" s="5"/>
      <c r="R509" s="5"/>
      <c r="S509" s="5"/>
      <c r="Z509" s="5"/>
      <c r="AB509" s="5"/>
      <c r="AC509" s="5"/>
      <c r="AD509" s="5"/>
      <c r="AE509" s="5"/>
      <c r="AF509" s="5"/>
      <c r="AG509" s="5"/>
      <c r="AH509" s="5"/>
      <c r="AJ509" s="5"/>
      <c r="AK509" s="5"/>
      <c r="AL509" s="5"/>
      <c r="AM509" s="5"/>
      <c r="AN509" s="5"/>
      <c r="AP509" s="5"/>
      <c r="AS509" s="5"/>
      <c r="AT509" s="5"/>
      <c r="AU509" s="5"/>
      <c r="AV509" s="5"/>
      <c r="AW509" s="5"/>
      <c r="AX509" s="5"/>
      <c r="AZ509" s="5"/>
      <c r="BA509" s="5"/>
      <c r="BB509" s="5"/>
      <c r="BD509" s="5"/>
      <c r="BE509" s="5"/>
      <c r="BF509" s="5"/>
      <c r="BH509" s="5"/>
      <c r="BL509" s="5"/>
      <c r="BM509" s="5"/>
      <c r="BO509" s="5"/>
      <c r="BP509" s="5"/>
      <c r="BQ509" s="5"/>
      <c r="BR509" s="5"/>
      <c r="BS509" s="5"/>
      <c r="BT509" s="5"/>
      <c r="BU509" s="5"/>
      <c r="BV509" s="5"/>
    </row>
    <row r="510" ht="15.75" customHeight="1">
      <c r="A510" s="12"/>
      <c r="E510" s="5"/>
      <c r="M510" s="5"/>
      <c r="O510" s="5"/>
      <c r="R510" s="5"/>
      <c r="S510" s="5"/>
      <c r="Z510" s="5"/>
      <c r="AB510" s="5"/>
      <c r="AC510" s="5"/>
      <c r="AD510" s="5"/>
      <c r="AE510" s="5"/>
      <c r="AF510" s="5"/>
      <c r="AG510" s="5"/>
      <c r="AH510" s="5"/>
      <c r="AJ510" s="5"/>
      <c r="AK510" s="5"/>
      <c r="AL510" s="5"/>
      <c r="AM510" s="5"/>
      <c r="AN510" s="5"/>
      <c r="AP510" s="5"/>
      <c r="AS510" s="5"/>
      <c r="AT510" s="5"/>
      <c r="AU510" s="5"/>
      <c r="AV510" s="5"/>
      <c r="AW510" s="5"/>
      <c r="AX510" s="5"/>
      <c r="AZ510" s="5"/>
      <c r="BA510" s="5"/>
      <c r="BB510" s="5"/>
      <c r="BD510" s="5"/>
      <c r="BE510" s="5"/>
      <c r="BF510" s="5"/>
      <c r="BH510" s="5"/>
      <c r="BL510" s="5"/>
      <c r="BM510" s="5"/>
      <c r="BO510" s="5"/>
      <c r="BP510" s="5"/>
      <c r="BQ510" s="5"/>
      <c r="BR510" s="5"/>
      <c r="BS510" s="5"/>
      <c r="BT510" s="5"/>
      <c r="BU510" s="5"/>
      <c r="BV510" s="5"/>
    </row>
    <row r="511" ht="15.75" customHeight="1">
      <c r="A511" s="12"/>
      <c r="E511" s="5"/>
      <c r="M511" s="5"/>
      <c r="O511" s="5"/>
      <c r="R511" s="5"/>
      <c r="S511" s="5"/>
      <c r="Z511" s="5"/>
      <c r="AB511" s="5"/>
      <c r="AC511" s="5"/>
      <c r="AD511" s="5"/>
      <c r="AE511" s="5"/>
      <c r="AF511" s="5"/>
      <c r="AG511" s="5"/>
      <c r="AH511" s="5"/>
      <c r="AJ511" s="5"/>
      <c r="AK511" s="5"/>
      <c r="AL511" s="5"/>
      <c r="AM511" s="5"/>
      <c r="AN511" s="5"/>
      <c r="AP511" s="5"/>
      <c r="AS511" s="5"/>
      <c r="AT511" s="5"/>
      <c r="AU511" s="5"/>
      <c r="AV511" s="5"/>
      <c r="AW511" s="5"/>
      <c r="AX511" s="5"/>
      <c r="AZ511" s="5"/>
      <c r="BA511" s="5"/>
      <c r="BB511" s="5"/>
      <c r="BD511" s="5"/>
      <c r="BE511" s="5"/>
      <c r="BF511" s="5"/>
      <c r="BH511" s="5"/>
      <c r="BL511" s="5"/>
      <c r="BM511" s="5"/>
      <c r="BO511" s="5"/>
      <c r="BP511" s="5"/>
      <c r="BQ511" s="5"/>
      <c r="BR511" s="5"/>
      <c r="BS511" s="5"/>
      <c r="BT511" s="5"/>
      <c r="BU511" s="5"/>
      <c r="BV511" s="5"/>
    </row>
    <row r="512" ht="15.75" customHeight="1">
      <c r="A512" s="12"/>
      <c r="E512" s="5"/>
      <c r="M512" s="5"/>
      <c r="O512" s="5"/>
      <c r="R512" s="5"/>
      <c r="S512" s="5"/>
      <c r="Z512" s="5"/>
      <c r="AB512" s="5"/>
      <c r="AC512" s="5"/>
      <c r="AD512" s="5"/>
      <c r="AE512" s="5"/>
      <c r="AF512" s="5"/>
      <c r="AG512" s="5"/>
      <c r="AH512" s="5"/>
      <c r="AJ512" s="5"/>
      <c r="AK512" s="5"/>
      <c r="AL512" s="5"/>
      <c r="AM512" s="5"/>
      <c r="AN512" s="5"/>
      <c r="AP512" s="5"/>
      <c r="AS512" s="5"/>
      <c r="AT512" s="5"/>
      <c r="AU512" s="5"/>
      <c r="AV512" s="5"/>
      <c r="AW512" s="5"/>
      <c r="AX512" s="5"/>
      <c r="AZ512" s="5"/>
      <c r="BA512" s="5"/>
      <c r="BB512" s="5"/>
      <c r="BD512" s="5"/>
      <c r="BE512" s="5"/>
      <c r="BF512" s="5"/>
      <c r="BH512" s="5"/>
      <c r="BL512" s="5"/>
      <c r="BM512" s="5"/>
      <c r="BO512" s="5"/>
      <c r="BP512" s="5"/>
      <c r="BQ512" s="5"/>
      <c r="BR512" s="5"/>
      <c r="BS512" s="5"/>
      <c r="BT512" s="5"/>
      <c r="BU512" s="5"/>
      <c r="BV512" s="5"/>
    </row>
    <row r="513" ht="15.75" customHeight="1">
      <c r="A513" s="12"/>
      <c r="E513" s="5"/>
      <c r="M513" s="5"/>
      <c r="O513" s="5"/>
      <c r="R513" s="5"/>
      <c r="S513" s="5"/>
      <c r="Z513" s="5"/>
      <c r="AB513" s="5"/>
      <c r="AC513" s="5"/>
      <c r="AD513" s="5"/>
      <c r="AE513" s="5"/>
      <c r="AF513" s="5"/>
      <c r="AG513" s="5"/>
      <c r="AH513" s="5"/>
      <c r="AJ513" s="5"/>
      <c r="AK513" s="5"/>
      <c r="AL513" s="5"/>
      <c r="AM513" s="5"/>
      <c r="AN513" s="5"/>
      <c r="AP513" s="5"/>
      <c r="AS513" s="5"/>
      <c r="AT513" s="5"/>
      <c r="AU513" s="5"/>
      <c r="AV513" s="5"/>
      <c r="AW513" s="5"/>
      <c r="AX513" s="5"/>
      <c r="AZ513" s="5"/>
      <c r="BA513" s="5"/>
      <c r="BB513" s="5"/>
      <c r="BD513" s="5"/>
      <c r="BE513" s="5"/>
      <c r="BF513" s="5"/>
      <c r="BH513" s="5"/>
      <c r="BL513" s="5"/>
      <c r="BM513" s="5"/>
      <c r="BO513" s="5"/>
      <c r="BP513" s="5"/>
      <c r="BQ513" s="5"/>
      <c r="BR513" s="5"/>
      <c r="BS513" s="5"/>
      <c r="BT513" s="5"/>
      <c r="BU513" s="5"/>
      <c r="BV513" s="5"/>
    </row>
    <row r="514" ht="15.75" customHeight="1">
      <c r="A514" s="12"/>
      <c r="E514" s="5"/>
      <c r="M514" s="5"/>
      <c r="O514" s="5"/>
      <c r="R514" s="5"/>
      <c r="S514" s="5"/>
      <c r="Z514" s="5"/>
      <c r="AB514" s="5"/>
      <c r="AC514" s="5"/>
      <c r="AD514" s="5"/>
      <c r="AE514" s="5"/>
      <c r="AF514" s="5"/>
      <c r="AG514" s="5"/>
      <c r="AH514" s="5"/>
      <c r="AJ514" s="5"/>
      <c r="AK514" s="5"/>
      <c r="AL514" s="5"/>
      <c r="AM514" s="5"/>
      <c r="AN514" s="5"/>
      <c r="AP514" s="5"/>
      <c r="AS514" s="5"/>
      <c r="AT514" s="5"/>
      <c r="AU514" s="5"/>
      <c r="AV514" s="5"/>
      <c r="AW514" s="5"/>
      <c r="AX514" s="5"/>
      <c r="AZ514" s="5"/>
      <c r="BA514" s="5"/>
      <c r="BB514" s="5"/>
      <c r="BD514" s="5"/>
      <c r="BE514" s="5"/>
      <c r="BF514" s="5"/>
      <c r="BH514" s="5"/>
      <c r="BL514" s="5"/>
      <c r="BM514" s="5"/>
      <c r="BO514" s="5"/>
      <c r="BP514" s="5"/>
      <c r="BQ514" s="5"/>
      <c r="BR514" s="5"/>
      <c r="BS514" s="5"/>
      <c r="BT514" s="5"/>
      <c r="BU514" s="5"/>
      <c r="BV514" s="5"/>
    </row>
    <row r="515" ht="15.75" customHeight="1">
      <c r="A515" s="12"/>
      <c r="E515" s="5"/>
      <c r="M515" s="5"/>
      <c r="O515" s="5"/>
      <c r="R515" s="5"/>
      <c r="S515" s="5"/>
      <c r="Z515" s="5"/>
      <c r="AB515" s="5"/>
      <c r="AC515" s="5"/>
      <c r="AD515" s="5"/>
      <c r="AE515" s="5"/>
      <c r="AF515" s="5"/>
      <c r="AG515" s="5"/>
      <c r="AH515" s="5"/>
      <c r="AJ515" s="5"/>
      <c r="AK515" s="5"/>
      <c r="AL515" s="5"/>
      <c r="AM515" s="5"/>
      <c r="AN515" s="5"/>
      <c r="AP515" s="5"/>
      <c r="AS515" s="5"/>
      <c r="AT515" s="5"/>
      <c r="AU515" s="5"/>
      <c r="AV515" s="5"/>
      <c r="AW515" s="5"/>
      <c r="AX515" s="5"/>
      <c r="AZ515" s="5"/>
      <c r="BA515" s="5"/>
      <c r="BB515" s="5"/>
      <c r="BD515" s="5"/>
      <c r="BE515" s="5"/>
      <c r="BF515" s="5"/>
      <c r="BH515" s="5"/>
      <c r="BL515" s="5"/>
      <c r="BM515" s="5"/>
      <c r="BO515" s="5"/>
      <c r="BP515" s="5"/>
      <c r="BQ515" s="5"/>
      <c r="BR515" s="5"/>
      <c r="BS515" s="5"/>
      <c r="BT515" s="5"/>
      <c r="BU515" s="5"/>
      <c r="BV515" s="5"/>
    </row>
    <row r="516" ht="15.75" customHeight="1">
      <c r="A516" s="12"/>
      <c r="E516" s="5"/>
      <c r="M516" s="5"/>
      <c r="O516" s="5"/>
      <c r="R516" s="5"/>
      <c r="S516" s="5"/>
      <c r="Z516" s="5"/>
      <c r="AB516" s="5"/>
      <c r="AC516" s="5"/>
      <c r="AD516" s="5"/>
      <c r="AE516" s="5"/>
      <c r="AF516" s="5"/>
      <c r="AG516" s="5"/>
      <c r="AH516" s="5"/>
      <c r="AJ516" s="5"/>
      <c r="AK516" s="5"/>
      <c r="AL516" s="5"/>
      <c r="AM516" s="5"/>
      <c r="AN516" s="5"/>
      <c r="AP516" s="5"/>
      <c r="AS516" s="5"/>
      <c r="AT516" s="5"/>
      <c r="AU516" s="5"/>
      <c r="AV516" s="5"/>
      <c r="AW516" s="5"/>
      <c r="AX516" s="5"/>
      <c r="AZ516" s="5"/>
      <c r="BA516" s="5"/>
      <c r="BB516" s="5"/>
      <c r="BD516" s="5"/>
      <c r="BE516" s="5"/>
      <c r="BF516" s="5"/>
      <c r="BH516" s="5"/>
      <c r="BL516" s="5"/>
      <c r="BM516" s="5"/>
      <c r="BO516" s="5"/>
      <c r="BP516" s="5"/>
      <c r="BQ516" s="5"/>
      <c r="BR516" s="5"/>
      <c r="BS516" s="5"/>
      <c r="BT516" s="5"/>
      <c r="BU516" s="5"/>
      <c r="BV516" s="5"/>
    </row>
    <row r="517" ht="15.75" customHeight="1">
      <c r="A517" s="12"/>
      <c r="E517" s="5"/>
      <c r="M517" s="5"/>
      <c r="O517" s="5"/>
      <c r="R517" s="5"/>
      <c r="S517" s="5"/>
      <c r="Z517" s="5"/>
      <c r="AB517" s="5"/>
      <c r="AC517" s="5"/>
      <c r="AD517" s="5"/>
      <c r="AE517" s="5"/>
      <c r="AF517" s="5"/>
      <c r="AG517" s="5"/>
      <c r="AH517" s="5"/>
      <c r="AJ517" s="5"/>
      <c r="AK517" s="5"/>
      <c r="AL517" s="5"/>
      <c r="AM517" s="5"/>
      <c r="AN517" s="5"/>
      <c r="AP517" s="5"/>
      <c r="AS517" s="5"/>
      <c r="AT517" s="5"/>
      <c r="AU517" s="5"/>
      <c r="AV517" s="5"/>
      <c r="AW517" s="5"/>
      <c r="AX517" s="5"/>
      <c r="AZ517" s="5"/>
      <c r="BA517" s="5"/>
      <c r="BB517" s="5"/>
      <c r="BD517" s="5"/>
      <c r="BE517" s="5"/>
      <c r="BF517" s="5"/>
      <c r="BH517" s="5"/>
      <c r="BL517" s="5"/>
      <c r="BM517" s="5"/>
      <c r="BO517" s="5"/>
      <c r="BP517" s="5"/>
      <c r="BQ517" s="5"/>
      <c r="BR517" s="5"/>
      <c r="BS517" s="5"/>
      <c r="BT517" s="5"/>
      <c r="BU517" s="5"/>
      <c r="BV517" s="5"/>
    </row>
    <row r="518" ht="15.75" customHeight="1">
      <c r="A518" s="12"/>
      <c r="E518" s="5"/>
      <c r="M518" s="5"/>
      <c r="O518" s="5"/>
      <c r="R518" s="5"/>
      <c r="S518" s="5"/>
      <c r="Z518" s="5"/>
      <c r="AB518" s="5"/>
      <c r="AC518" s="5"/>
      <c r="AD518" s="5"/>
      <c r="AE518" s="5"/>
      <c r="AF518" s="5"/>
      <c r="AG518" s="5"/>
      <c r="AH518" s="5"/>
      <c r="AJ518" s="5"/>
      <c r="AK518" s="5"/>
      <c r="AL518" s="5"/>
      <c r="AM518" s="5"/>
      <c r="AN518" s="5"/>
      <c r="AP518" s="5"/>
      <c r="AS518" s="5"/>
      <c r="AT518" s="5"/>
      <c r="AU518" s="5"/>
      <c r="AV518" s="5"/>
      <c r="AW518" s="5"/>
      <c r="AX518" s="5"/>
      <c r="AZ518" s="5"/>
      <c r="BA518" s="5"/>
      <c r="BB518" s="5"/>
      <c r="BD518" s="5"/>
      <c r="BE518" s="5"/>
      <c r="BF518" s="5"/>
      <c r="BH518" s="5"/>
      <c r="BL518" s="5"/>
      <c r="BM518" s="5"/>
      <c r="BO518" s="5"/>
      <c r="BP518" s="5"/>
      <c r="BQ518" s="5"/>
      <c r="BR518" s="5"/>
      <c r="BS518" s="5"/>
      <c r="BT518" s="5"/>
      <c r="BU518" s="5"/>
      <c r="BV518" s="5"/>
    </row>
    <row r="519" ht="15.75" customHeight="1">
      <c r="A519" s="12"/>
      <c r="E519" s="5"/>
      <c r="M519" s="5"/>
      <c r="O519" s="5"/>
      <c r="R519" s="5"/>
      <c r="S519" s="5"/>
      <c r="Z519" s="5"/>
      <c r="AB519" s="5"/>
      <c r="AC519" s="5"/>
      <c r="AD519" s="5"/>
      <c r="AE519" s="5"/>
      <c r="AF519" s="5"/>
      <c r="AG519" s="5"/>
      <c r="AH519" s="5"/>
      <c r="AJ519" s="5"/>
      <c r="AK519" s="5"/>
      <c r="AL519" s="5"/>
      <c r="AM519" s="5"/>
      <c r="AN519" s="5"/>
      <c r="AP519" s="5"/>
      <c r="AS519" s="5"/>
      <c r="AT519" s="5"/>
      <c r="AU519" s="5"/>
      <c r="AV519" s="5"/>
      <c r="AW519" s="5"/>
      <c r="AX519" s="5"/>
      <c r="AZ519" s="5"/>
      <c r="BA519" s="5"/>
      <c r="BB519" s="5"/>
      <c r="BD519" s="5"/>
      <c r="BE519" s="5"/>
      <c r="BF519" s="5"/>
      <c r="BH519" s="5"/>
      <c r="BL519" s="5"/>
      <c r="BM519" s="5"/>
      <c r="BO519" s="5"/>
      <c r="BP519" s="5"/>
      <c r="BQ519" s="5"/>
      <c r="BR519" s="5"/>
      <c r="BS519" s="5"/>
      <c r="BT519" s="5"/>
      <c r="BU519" s="5"/>
      <c r="BV519" s="5"/>
    </row>
    <row r="520" ht="15.75" customHeight="1">
      <c r="A520" s="12"/>
      <c r="E520" s="5"/>
      <c r="M520" s="5"/>
      <c r="O520" s="5"/>
      <c r="R520" s="5"/>
      <c r="S520" s="5"/>
      <c r="Z520" s="5"/>
      <c r="AB520" s="5"/>
      <c r="AC520" s="5"/>
      <c r="AD520" s="5"/>
      <c r="AE520" s="5"/>
      <c r="AF520" s="5"/>
      <c r="AG520" s="5"/>
      <c r="AH520" s="5"/>
      <c r="AJ520" s="5"/>
      <c r="AK520" s="5"/>
      <c r="AL520" s="5"/>
      <c r="AM520" s="5"/>
      <c r="AN520" s="5"/>
      <c r="AP520" s="5"/>
      <c r="AS520" s="5"/>
      <c r="AT520" s="5"/>
      <c r="AU520" s="5"/>
      <c r="AV520" s="5"/>
      <c r="AW520" s="5"/>
      <c r="AX520" s="5"/>
      <c r="AZ520" s="5"/>
      <c r="BA520" s="5"/>
      <c r="BB520" s="5"/>
      <c r="BD520" s="5"/>
      <c r="BE520" s="5"/>
      <c r="BF520" s="5"/>
      <c r="BH520" s="5"/>
      <c r="BL520" s="5"/>
      <c r="BM520" s="5"/>
      <c r="BO520" s="5"/>
      <c r="BP520" s="5"/>
      <c r="BQ520" s="5"/>
      <c r="BR520" s="5"/>
      <c r="BS520" s="5"/>
      <c r="BT520" s="5"/>
      <c r="BU520" s="5"/>
      <c r="BV520" s="5"/>
    </row>
    <row r="521" ht="15.75" customHeight="1">
      <c r="A521" s="12"/>
      <c r="E521" s="5"/>
      <c r="M521" s="5"/>
      <c r="O521" s="5"/>
      <c r="R521" s="5"/>
      <c r="S521" s="5"/>
      <c r="Z521" s="5"/>
      <c r="AB521" s="5"/>
      <c r="AC521" s="5"/>
      <c r="AD521" s="5"/>
      <c r="AE521" s="5"/>
      <c r="AF521" s="5"/>
      <c r="AG521" s="5"/>
      <c r="AH521" s="5"/>
      <c r="AJ521" s="5"/>
      <c r="AK521" s="5"/>
      <c r="AL521" s="5"/>
      <c r="AM521" s="5"/>
      <c r="AN521" s="5"/>
      <c r="AP521" s="5"/>
      <c r="AS521" s="5"/>
      <c r="AT521" s="5"/>
      <c r="AU521" s="5"/>
      <c r="AV521" s="5"/>
      <c r="AW521" s="5"/>
      <c r="AX521" s="5"/>
      <c r="AZ521" s="5"/>
      <c r="BA521" s="5"/>
      <c r="BB521" s="5"/>
      <c r="BD521" s="5"/>
      <c r="BE521" s="5"/>
      <c r="BF521" s="5"/>
      <c r="BH521" s="5"/>
      <c r="BL521" s="5"/>
      <c r="BM521" s="5"/>
      <c r="BO521" s="5"/>
      <c r="BP521" s="5"/>
      <c r="BQ521" s="5"/>
      <c r="BR521" s="5"/>
      <c r="BS521" s="5"/>
      <c r="BT521" s="5"/>
      <c r="BU521" s="5"/>
      <c r="BV521" s="5"/>
    </row>
    <row r="522" ht="15.75" customHeight="1">
      <c r="A522" s="12"/>
      <c r="E522" s="5"/>
      <c r="M522" s="5"/>
      <c r="O522" s="5"/>
      <c r="R522" s="5"/>
      <c r="S522" s="5"/>
      <c r="Z522" s="5"/>
      <c r="AB522" s="5"/>
      <c r="AC522" s="5"/>
      <c r="AD522" s="5"/>
      <c r="AE522" s="5"/>
      <c r="AF522" s="5"/>
      <c r="AG522" s="5"/>
      <c r="AH522" s="5"/>
      <c r="AJ522" s="5"/>
      <c r="AK522" s="5"/>
      <c r="AL522" s="5"/>
      <c r="AM522" s="5"/>
      <c r="AN522" s="5"/>
      <c r="AP522" s="5"/>
      <c r="AS522" s="5"/>
      <c r="AT522" s="5"/>
      <c r="AU522" s="5"/>
      <c r="AV522" s="5"/>
      <c r="AW522" s="5"/>
      <c r="AX522" s="5"/>
      <c r="AZ522" s="5"/>
      <c r="BA522" s="5"/>
      <c r="BB522" s="5"/>
      <c r="BD522" s="5"/>
      <c r="BE522" s="5"/>
      <c r="BF522" s="5"/>
      <c r="BH522" s="5"/>
      <c r="BL522" s="5"/>
      <c r="BM522" s="5"/>
      <c r="BO522" s="5"/>
      <c r="BP522" s="5"/>
      <c r="BQ522" s="5"/>
      <c r="BR522" s="5"/>
      <c r="BS522" s="5"/>
      <c r="BT522" s="5"/>
      <c r="BU522" s="5"/>
      <c r="BV522" s="5"/>
    </row>
    <row r="523" ht="15.75" customHeight="1">
      <c r="A523" s="12"/>
      <c r="E523" s="5"/>
      <c r="M523" s="5"/>
      <c r="O523" s="5"/>
      <c r="R523" s="5"/>
      <c r="S523" s="5"/>
      <c r="Z523" s="5"/>
      <c r="AB523" s="5"/>
      <c r="AC523" s="5"/>
      <c r="AD523" s="5"/>
      <c r="AE523" s="5"/>
      <c r="AF523" s="5"/>
      <c r="AG523" s="5"/>
      <c r="AH523" s="5"/>
      <c r="AJ523" s="5"/>
      <c r="AK523" s="5"/>
      <c r="AL523" s="5"/>
      <c r="AM523" s="5"/>
      <c r="AN523" s="5"/>
      <c r="AP523" s="5"/>
      <c r="AS523" s="5"/>
      <c r="AT523" s="5"/>
      <c r="AU523" s="5"/>
      <c r="AV523" s="5"/>
      <c r="AW523" s="5"/>
      <c r="AX523" s="5"/>
      <c r="AZ523" s="5"/>
      <c r="BA523" s="5"/>
      <c r="BB523" s="5"/>
      <c r="BD523" s="5"/>
      <c r="BE523" s="5"/>
      <c r="BF523" s="5"/>
      <c r="BH523" s="5"/>
      <c r="BL523" s="5"/>
      <c r="BM523" s="5"/>
      <c r="BO523" s="5"/>
      <c r="BP523" s="5"/>
      <c r="BQ523" s="5"/>
      <c r="BR523" s="5"/>
      <c r="BS523" s="5"/>
      <c r="BT523" s="5"/>
      <c r="BU523" s="5"/>
      <c r="BV523" s="5"/>
    </row>
    <row r="524" ht="15.75" customHeight="1">
      <c r="A524" s="12"/>
      <c r="E524" s="5"/>
      <c r="M524" s="5"/>
      <c r="O524" s="5"/>
      <c r="R524" s="5"/>
      <c r="S524" s="5"/>
      <c r="Z524" s="5"/>
      <c r="AB524" s="5"/>
      <c r="AC524" s="5"/>
      <c r="AD524" s="5"/>
      <c r="AE524" s="5"/>
      <c r="AF524" s="5"/>
      <c r="AG524" s="5"/>
      <c r="AH524" s="5"/>
      <c r="AJ524" s="5"/>
      <c r="AK524" s="5"/>
      <c r="AL524" s="5"/>
      <c r="AM524" s="5"/>
      <c r="AN524" s="5"/>
      <c r="AP524" s="5"/>
      <c r="AS524" s="5"/>
      <c r="AT524" s="5"/>
      <c r="AU524" s="5"/>
      <c r="AV524" s="5"/>
      <c r="AW524" s="5"/>
      <c r="AX524" s="5"/>
      <c r="AZ524" s="5"/>
      <c r="BA524" s="5"/>
      <c r="BB524" s="5"/>
      <c r="BD524" s="5"/>
      <c r="BE524" s="5"/>
      <c r="BF524" s="5"/>
      <c r="BH524" s="5"/>
      <c r="BL524" s="5"/>
      <c r="BM524" s="5"/>
      <c r="BO524" s="5"/>
      <c r="BP524" s="5"/>
      <c r="BQ524" s="5"/>
      <c r="BR524" s="5"/>
      <c r="BS524" s="5"/>
      <c r="BT524" s="5"/>
      <c r="BU524" s="5"/>
      <c r="BV524" s="5"/>
    </row>
    <row r="525" ht="15.75" customHeight="1">
      <c r="A525" s="12"/>
      <c r="E525" s="5"/>
      <c r="M525" s="5"/>
      <c r="O525" s="5"/>
      <c r="R525" s="5"/>
      <c r="S525" s="5"/>
      <c r="Z525" s="5"/>
      <c r="AB525" s="5"/>
      <c r="AC525" s="5"/>
      <c r="AD525" s="5"/>
      <c r="AE525" s="5"/>
      <c r="AF525" s="5"/>
      <c r="AG525" s="5"/>
      <c r="AH525" s="5"/>
      <c r="AJ525" s="5"/>
      <c r="AK525" s="5"/>
      <c r="AL525" s="5"/>
      <c r="AM525" s="5"/>
      <c r="AN525" s="5"/>
      <c r="AP525" s="5"/>
      <c r="AS525" s="5"/>
      <c r="AT525" s="5"/>
      <c r="AU525" s="5"/>
      <c r="AV525" s="5"/>
      <c r="AW525" s="5"/>
      <c r="AX525" s="5"/>
      <c r="AZ525" s="5"/>
      <c r="BA525" s="5"/>
      <c r="BB525" s="5"/>
      <c r="BD525" s="5"/>
      <c r="BE525" s="5"/>
      <c r="BF525" s="5"/>
      <c r="BH525" s="5"/>
      <c r="BL525" s="5"/>
      <c r="BM525" s="5"/>
      <c r="BO525" s="5"/>
      <c r="BP525" s="5"/>
      <c r="BQ525" s="5"/>
      <c r="BR525" s="5"/>
      <c r="BS525" s="5"/>
      <c r="BT525" s="5"/>
      <c r="BU525" s="5"/>
      <c r="BV525" s="5"/>
    </row>
    <row r="526" ht="15.75" customHeight="1">
      <c r="A526" s="12"/>
      <c r="E526" s="5"/>
      <c r="M526" s="5"/>
      <c r="O526" s="5"/>
      <c r="R526" s="5"/>
      <c r="S526" s="5"/>
      <c r="Z526" s="5"/>
      <c r="AB526" s="5"/>
      <c r="AC526" s="5"/>
      <c r="AD526" s="5"/>
      <c r="AE526" s="5"/>
      <c r="AF526" s="5"/>
      <c r="AG526" s="5"/>
      <c r="AH526" s="5"/>
      <c r="AJ526" s="5"/>
      <c r="AK526" s="5"/>
      <c r="AL526" s="5"/>
      <c r="AM526" s="5"/>
      <c r="AN526" s="5"/>
      <c r="AP526" s="5"/>
      <c r="AS526" s="5"/>
      <c r="AT526" s="5"/>
      <c r="AU526" s="5"/>
      <c r="AV526" s="5"/>
      <c r="AW526" s="5"/>
      <c r="AX526" s="5"/>
      <c r="AZ526" s="5"/>
      <c r="BA526" s="5"/>
      <c r="BB526" s="5"/>
      <c r="BD526" s="5"/>
      <c r="BE526" s="5"/>
      <c r="BF526" s="5"/>
      <c r="BH526" s="5"/>
      <c r="BL526" s="5"/>
      <c r="BM526" s="5"/>
      <c r="BO526" s="5"/>
      <c r="BP526" s="5"/>
      <c r="BQ526" s="5"/>
      <c r="BR526" s="5"/>
      <c r="BS526" s="5"/>
      <c r="BT526" s="5"/>
      <c r="BU526" s="5"/>
      <c r="BV526" s="5"/>
    </row>
    <row r="527" ht="15.75" customHeight="1">
      <c r="A527" s="12"/>
      <c r="E527" s="5"/>
      <c r="M527" s="5"/>
      <c r="O527" s="5"/>
      <c r="R527" s="5"/>
      <c r="S527" s="5"/>
      <c r="Z527" s="5"/>
      <c r="AB527" s="5"/>
      <c r="AC527" s="5"/>
      <c r="AD527" s="5"/>
      <c r="AE527" s="5"/>
      <c r="AF527" s="5"/>
      <c r="AG527" s="5"/>
      <c r="AH527" s="5"/>
      <c r="AJ527" s="5"/>
      <c r="AK527" s="5"/>
      <c r="AL527" s="5"/>
      <c r="AM527" s="5"/>
      <c r="AN527" s="5"/>
      <c r="AP527" s="5"/>
      <c r="AS527" s="5"/>
      <c r="AT527" s="5"/>
      <c r="AU527" s="5"/>
      <c r="AV527" s="5"/>
      <c r="AW527" s="5"/>
      <c r="AX527" s="5"/>
      <c r="AZ527" s="5"/>
      <c r="BA527" s="5"/>
      <c r="BB527" s="5"/>
      <c r="BD527" s="5"/>
      <c r="BE527" s="5"/>
      <c r="BF527" s="5"/>
      <c r="BH527" s="5"/>
      <c r="BL527" s="5"/>
      <c r="BM527" s="5"/>
      <c r="BO527" s="5"/>
      <c r="BP527" s="5"/>
      <c r="BQ527" s="5"/>
      <c r="BR527" s="5"/>
      <c r="BS527" s="5"/>
      <c r="BT527" s="5"/>
      <c r="BU527" s="5"/>
      <c r="BV527" s="5"/>
    </row>
    <row r="528" ht="15.75" customHeight="1">
      <c r="A528" s="12"/>
      <c r="E528" s="5"/>
      <c r="M528" s="5"/>
      <c r="O528" s="5"/>
      <c r="R528" s="5"/>
      <c r="S528" s="5"/>
      <c r="Z528" s="5"/>
      <c r="AB528" s="5"/>
      <c r="AC528" s="5"/>
      <c r="AD528" s="5"/>
      <c r="AE528" s="5"/>
      <c r="AF528" s="5"/>
      <c r="AG528" s="5"/>
      <c r="AH528" s="5"/>
      <c r="AJ528" s="5"/>
      <c r="AK528" s="5"/>
      <c r="AL528" s="5"/>
      <c r="AM528" s="5"/>
      <c r="AN528" s="5"/>
      <c r="AP528" s="5"/>
      <c r="AS528" s="5"/>
      <c r="AT528" s="5"/>
      <c r="AU528" s="5"/>
      <c r="AV528" s="5"/>
      <c r="AW528" s="5"/>
      <c r="AX528" s="5"/>
      <c r="AZ528" s="5"/>
      <c r="BA528" s="5"/>
      <c r="BB528" s="5"/>
      <c r="BD528" s="5"/>
      <c r="BE528" s="5"/>
      <c r="BF528" s="5"/>
      <c r="BH528" s="5"/>
      <c r="BL528" s="5"/>
      <c r="BM528" s="5"/>
      <c r="BO528" s="5"/>
      <c r="BP528" s="5"/>
      <c r="BQ528" s="5"/>
      <c r="BR528" s="5"/>
      <c r="BS528" s="5"/>
      <c r="BT528" s="5"/>
      <c r="BU528" s="5"/>
      <c r="BV528" s="5"/>
    </row>
    <row r="529" ht="15.75" customHeight="1">
      <c r="A529" s="12"/>
      <c r="E529" s="5"/>
      <c r="M529" s="5"/>
      <c r="O529" s="5"/>
      <c r="R529" s="5"/>
      <c r="S529" s="5"/>
      <c r="Z529" s="5"/>
      <c r="AB529" s="5"/>
      <c r="AC529" s="5"/>
      <c r="AD529" s="5"/>
      <c r="AE529" s="5"/>
      <c r="AF529" s="5"/>
      <c r="AG529" s="5"/>
      <c r="AH529" s="5"/>
      <c r="AJ529" s="5"/>
      <c r="AK529" s="5"/>
      <c r="AL529" s="5"/>
      <c r="AM529" s="5"/>
      <c r="AN529" s="5"/>
      <c r="AP529" s="5"/>
      <c r="AS529" s="5"/>
      <c r="AT529" s="5"/>
      <c r="AU529" s="5"/>
      <c r="AV529" s="5"/>
      <c r="AW529" s="5"/>
      <c r="AX529" s="5"/>
      <c r="AZ529" s="5"/>
      <c r="BA529" s="5"/>
      <c r="BB529" s="5"/>
      <c r="BD529" s="5"/>
      <c r="BE529" s="5"/>
      <c r="BF529" s="5"/>
      <c r="BH529" s="5"/>
      <c r="BL529" s="5"/>
      <c r="BM529" s="5"/>
      <c r="BO529" s="5"/>
      <c r="BP529" s="5"/>
      <c r="BQ529" s="5"/>
      <c r="BR529" s="5"/>
      <c r="BS529" s="5"/>
      <c r="BT529" s="5"/>
      <c r="BU529" s="5"/>
      <c r="BV529" s="5"/>
    </row>
    <row r="530" ht="15.75" customHeight="1">
      <c r="A530" s="12"/>
      <c r="E530" s="5"/>
      <c r="M530" s="5"/>
      <c r="O530" s="5"/>
      <c r="R530" s="5"/>
      <c r="S530" s="5"/>
      <c r="Z530" s="5"/>
      <c r="AB530" s="5"/>
      <c r="AC530" s="5"/>
      <c r="AD530" s="5"/>
      <c r="AE530" s="5"/>
      <c r="AF530" s="5"/>
      <c r="AG530" s="5"/>
      <c r="AH530" s="5"/>
      <c r="AJ530" s="5"/>
      <c r="AK530" s="5"/>
      <c r="AL530" s="5"/>
      <c r="AM530" s="5"/>
      <c r="AN530" s="5"/>
      <c r="AP530" s="5"/>
      <c r="AS530" s="5"/>
      <c r="AT530" s="5"/>
      <c r="AU530" s="5"/>
      <c r="AV530" s="5"/>
      <c r="AW530" s="5"/>
      <c r="AX530" s="5"/>
      <c r="AZ530" s="5"/>
      <c r="BA530" s="5"/>
      <c r="BB530" s="5"/>
      <c r="BD530" s="5"/>
      <c r="BE530" s="5"/>
      <c r="BF530" s="5"/>
      <c r="BH530" s="5"/>
      <c r="BL530" s="5"/>
      <c r="BM530" s="5"/>
      <c r="BO530" s="5"/>
      <c r="BP530" s="5"/>
      <c r="BQ530" s="5"/>
      <c r="BR530" s="5"/>
      <c r="BS530" s="5"/>
      <c r="BT530" s="5"/>
      <c r="BU530" s="5"/>
      <c r="BV530" s="5"/>
    </row>
    <row r="531" ht="15.75" customHeight="1">
      <c r="A531" s="12"/>
      <c r="E531" s="5"/>
      <c r="M531" s="5"/>
      <c r="O531" s="5"/>
      <c r="R531" s="5"/>
      <c r="S531" s="5"/>
      <c r="Z531" s="5"/>
      <c r="AB531" s="5"/>
      <c r="AC531" s="5"/>
      <c r="AD531" s="5"/>
      <c r="AE531" s="5"/>
      <c r="AF531" s="5"/>
      <c r="AG531" s="5"/>
      <c r="AH531" s="5"/>
      <c r="AJ531" s="5"/>
      <c r="AK531" s="5"/>
      <c r="AL531" s="5"/>
      <c r="AM531" s="5"/>
      <c r="AN531" s="5"/>
      <c r="AP531" s="5"/>
      <c r="AS531" s="5"/>
      <c r="AT531" s="5"/>
      <c r="AU531" s="5"/>
      <c r="AV531" s="5"/>
      <c r="AW531" s="5"/>
      <c r="AX531" s="5"/>
      <c r="AZ531" s="5"/>
      <c r="BA531" s="5"/>
      <c r="BB531" s="5"/>
      <c r="BD531" s="5"/>
      <c r="BE531" s="5"/>
      <c r="BF531" s="5"/>
      <c r="BH531" s="5"/>
      <c r="BL531" s="5"/>
      <c r="BM531" s="5"/>
      <c r="BO531" s="5"/>
      <c r="BP531" s="5"/>
      <c r="BQ531" s="5"/>
      <c r="BR531" s="5"/>
      <c r="BS531" s="5"/>
      <c r="BT531" s="5"/>
      <c r="BU531" s="5"/>
      <c r="BV531" s="5"/>
    </row>
    <row r="532" ht="15.75" customHeight="1">
      <c r="A532" s="12"/>
      <c r="E532" s="5"/>
      <c r="M532" s="5"/>
      <c r="O532" s="5"/>
      <c r="R532" s="5"/>
      <c r="S532" s="5"/>
      <c r="Z532" s="5"/>
      <c r="AB532" s="5"/>
      <c r="AC532" s="5"/>
      <c r="AD532" s="5"/>
      <c r="AE532" s="5"/>
      <c r="AF532" s="5"/>
      <c r="AG532" s="5"/>
      <c r="AH532" s="5"/>
      <c r="AJ532" s="5"/>
      <c r="AK532" s="5"/>
      <c r="AL532" s="5"/>
      <c r="AM532" s="5"/>
      <c r="AN532" s="5"/>
      <c r="AP532" s="5"/>
      <c r="AS532" s="5"/>
      <c r="AT532" s="5"/>
      <c r="AU532" s="5"/>
      <c r="AV532" s="5"/>
      <c r="AW532" s="5"/>
      <c r="AX532" s="5"/>
      <c r="AZ532" s="5"/>
      <c r="BA532" s="5"/>
      <c r="BB532" s="5"/>
      <c r="BD532" s="5"/>
      <c r="BE532" s="5"/>
      <c r="BF532" s="5"/>
      <c r="BH532" s="5"/>
      <c r="BL532" s="5"/>
      <c r="BM532" s="5"/>
      <c r="BO532" s="5"/>
      <c r="BP532" s="5"/>
      <c r="BQ532" s="5"/>
      <c r="BR532" s="5"/>
      <c r="BS532" s="5"/>
      <c r="BT532" s="5"/>
      <c r="BU532" s="5"/>
      <c r="BV532" s="5"/>
    </row>
    <row r="533" ht="15.75" customHeight="1">
      <c r="A533" s="12"/>
      <c r="E533" s="5"/>
      <c r="M533" s="5"/>
      <c r="O533" s="5"/>
      <c r="R533" s="5"/>
      <c r="S533" s="5"/>
      <c r="Z533" s="5"/>
      <c r="AB533" s="5"/>
      <c r="AC533" s="5"/>
      <c r="AD533" s="5"/>
      <c r="AE533" s="5"/>
      <c r="AF533" s="5"/>
      <c r="AG533" s="5"/>
      <c r="AH533" s="5"/>
      <c r="AJ533" s="5"/>
      <c r="AK533" s="5"/>
      <c r="AL533" s="5"/>
      <c r="AM533" s="5"/>
      <c r="AN533" s="5"/>
      <c r="AP533" s="5"/>
      <c r="AS533" s="5"/>
      <c r="AT533" s="5"/>
      <c r="AU533" s="5"/>
      <c r="AV533" s="5"/>
      <c r="AW533" s="5"/>
      <c r="AX533" s="5"/>
      <c r="AZ533" s="5"/>
      <c r="BA533" s="5"/>
      <c r="BB533" s="5"/>
      <c r="BD533" s="5"/>
      <c r="BE533" s="5"/>
      <c r="BF533" s="5"/>
      <c r="BH533" s="5"/>
      <c r="BL533" s="5"/>
      <c r="BM533" s="5"/>
      <c r="BO533" s="5"/>
      <c r="BP533" s="5"/>
      <c r="BQ533" s="5"/>
      <c r="BR533" s="5"/>
      <c r="BS533" s="5"/>
      <c r="BT533" s="5"/>
      <c r="BU533" s="5"/>
      <c r="BV533" s="5"/>
    </row>
    <row r="534" ht="15.75" customHeight="1">
      <c r="A534" s="12"/>
      <c r="E534" s="5"/>
      <c r="M534" s="5"/>
      <c r="O534" s="5"/>
      <c r="R534" s="5"/>
      <c r="S534" s="5"/>
      <c r="Z534" s="5"/>
      <c r="AB534" s="5"/>
      <c r="AC534" s="5"/>
      <c r="AD534" s="5"/>
      <c r="AE534" s="5"/>
      <c r="AF534" s="5"/>
      <c r="AG534" s="5"/>
      <c r="AH534" s="5"/>
      <c r="AJ534" s="5"/>
      <c r="AK534" s="5"/>
      <c r="AL534" s="5"/>
      <c r="AM534" s="5"/>
      <c r="AN534" s="5"/>
      <c r="AP534" s="5"/>
      <c r="AS534" s="5"/>
      <c r="AT534" s="5"/>
      <c r="AU534" s="5"/>
      <c r="AV534" s="5"/>
      <c r="AW534" s="5"/>
      <c r="AX534" s="5"/>
      <c r="AZ534" s="5"/>
      <c r="BA534" s="5"/>
      <c r="BB534" s="5"/>
      <c r="BD534" s="5"/>
      <c r="BE534" s="5"/>
      <c r="BF534" s="5"/>
      <c r="BH534" s="5"/>
      <c r="BL534" s="5"/>
      <c r="BM534" s="5"/>
      <c r="BO534" s="5"/>
      <c r="BP534" s="5"/>
      <c r="BQ534" s="5"/>
      <c r="BR534" s="5"/>
      <c r="BS534" s="5"/>
      <c r="BT534" s="5"/>
      <c r="BU534" s="5"/>
      <c r="BV534" s="5"/>
    </row>
    <row r="535" ht="15.75" customHeight="1">
      <c r="A535" s="12"/>
      <c r="E535" s="5"/>
      <c r="M535" s="5"/>
      <c r="O535" s="5"/>
      <c r="R535" s="5"/>
      <c r="S535" s="5"/>
      <c r="Z535" s="5"/>
      <c r="AB535" s="5"/>
      <c r="AC535" s="5"/>
      <c r="AD535" s="5"/>
      <c r="AE535" s="5"/>
      <c r="AF535" s="5"/>
      <c r="AG535" s="5"/>
      <c r="AH535" s="5"/>
      <c r="AJ535" s="5"/>
      <c r="AK535" s="5"/>
      <c r="AL535" s="5"/>
      <c r="AM535" s="5"/>
      <c r="AN535" s="5"/>
      <c r="AP535" s="5"/>
      <c r="AS535" s="5"/>
      <c r="AT535" s="5"/>
      <c r="AU535" s="5"/>
      <c r="AV535" s="5"/>
      <c r="AW535" s="5"/>
      <c r="AX535" s="5"/>
      <c r="AZ535" s="5"/>
      <c r="BA535" s="5"/>
      <c r="BB535" s="5"/>
      <c r="BD535" s="5"/>
      <c r="BE535" s="5"/>
      <c r="BF535" s="5"/>
      <c r="BH535" s="5"/>
      <c r="BL535" s="5"/>
      <c r="BM535" s="5"/>
      <c r="BO535" s="5"/>
      <c r="BP535" s="5"/>
      <c r="BQ535" s="5"/>
      <c r="BR535" s="5"/>
      <c r="BS535" s="5"/>
      <c r="BT535" s="5"/>
      <c r="BU535" s="5"/>
      <c r="BV535" s="5"/>
    </row>
    <row r="536" ht="15.75" customHeight="1">
      <c r="A536" s="12"/>
      <c r="E536" s="5"/>
      <c r="M536" s="5"/>
      <c r="O536" s="5"/>
      <c r="R536" s="5"/>
      <c r="S536" s="5"/>
      <c r="Z536" s="5"/>
      <c r="AB536" s="5"/>
      <c r="AC536" s="5"/>
      <c r="AD536" s="5"/>
      <c r="AE536" s="5"/>
      <c r="AF536" s="5"/>
      <c r="AG536" s="5"/>
      <c r="AH536" s="5"/>
      <c r="AJ536" s="5"/>
      <c r="AK536" s="5"/>
      <c r="AL536" s="5"/>
      <c r="AM536" s="5"/>
      <c r="AN536" s="5"/>
      <c r="AP536" s="5"/>
      <c r="AS536" s="5"/>
      <c r="AT536" s="5"/>
      <c r="AU536" s="5"/>
      <c r="AV536" s="5"/>
      <c r="AW536" s="5"/>
      <c r="AX536" s="5"/>
      <c r="AZ536" s="5"/>
      <c r="BA536" s="5"/>
      <c r="BB536" s="5"/>
      <c r="BD536" s="5"/>
      <c r="BE536" s="5"/>
      <c r="BF536" s="5"/>
      <c r="BH536" s="5"/>
      <c r="BL536" s="5"/>
      <c r="BM536" s="5"/>
      <c r="BO536" s="5"/>
      <c r="BP536" s="5"/>
      <c r="BQ536" s="5"/>
      <c r="BR536" s="5"/>
      <c r="BS536" s="5"/>
      <c r="BT536" s="5"/>
      <c r="BU536" s="5"/>
      <c r="BV536" s="5"/>
    </row>
    <row r="537" ht="15.75" customHeight="1">
      <c r="A537" s="12"/>
      <c r="E537" s="5"/>
      <c r="M537" s="5"/>
      <c r="O537" s="5"/>
      <c r="R537" s="5"/>
      <c r="S537" s="5"/>
      <c r="Z537" s="5"/>
      <c r="AB537" s="5"/>
      <c r="AC537" s="5"/>
      <c r="AD537" s="5"/>
      <c r="AE537" s="5"/>
      <c r="AF537" s="5"/>
      <c r="AG537" s="5"/>
      <c r="AH537" s="5"/>
      <c r="AJ537" s="5"/>
      <c r="AK537" s="5"/>
      <c r="AL537" s="5"/>
      <c r="AM537" s="5"/>
      <c r="AN537" s="5"/>
      <c r="AP537" s="5"/>
      <c r="AS537" s="5"/>
      <c r="AT537" s="5"/>
      <c r="AU537" s="5"/>
      <c r="AV537" s="5"/>
      <c r="AW537" s="5"/>
      <c r="AX537" s="5"/>
      <c r="AZ537" s="5"/>
      <c r="BA537" s="5"/>
      <c r="BB537" s="5"/>
      <c r="BD537" s="5"/>
      <c r="BE537" s="5"/>
      <c r="BF537" s="5"/>
      <c r="BH537" s="5"/>
      <c r="BL537" s="5"/>
      <c r="BM537" s="5"/>
      <c r="BO537" s="5"/>
      <c r="BP537" s="5"/>
      <c r="BQ537" s="5"/>
      <c r="BR537" s="5"/>
      <c r="BS537" s="5"/>
      <c r="BT537" s="5"/>
      <c r="BU537" s="5"/>
      <c r="BV537" s="5"/>
    </row>
    <row r="538" ht="15.75" customHeight="1">
      <c r="A538" s="12"/>
      <c r="E538" s="5"/>
      <c r="M538" s="5"/>
      <c r="O538" s="5"/>
      <c r="R538" s="5"/>
      <c r="S538" s="5"/>
      <c r="Z538" s="5"/>
      <c r="AB538" s="5"/>
      <c r="AC538" s="5"/>
      <c r="AD538" s="5"/>
      <c r="AE538" s="5"/>
      <c r="AF538" s="5"/>
      <c r="AG538" s="5"/>
      <c r="AH538" s="5"/>
      <c r="AJ538" s="5"/>
      <c r="AK538" s="5"/>
      <c r="AL538" s="5"/>
      <c r="AM538" s="5"/>
      <c r="AN538" s="5"/>
      <c r="AP538" s="5"/>
      <c r="AS538" s="5"/>
      <c r="AT538" s="5"/>
      <c r="AU538" s="5"/>
      <c r="AV538" s="5"/>
      <c r="AW538" s="5"/>
      <c r="AX538" s="5"/>
      <c r="AZ538" s="5"/>
      <c r="BA538" s="5"/>
      <c r="BB538" s="5"/>
      <c r="BD538" s="5"/>
      <c r="BE538" s="5"/>
      <c r="BF538" s="5"/>
      <c r="BH538" s="5"/>
      <c r="BL538" s="5"/>
      <c r="BM538" s="5"/>
      <c r="BO538" s="5"/>
      <c r="BP538" s="5"/>
      <c r="BQ538" s="5"/>
      <c r="BR538" s="5"/>
      <c r="BS538" s="5"/>
      <c r="BT538" s="5"/>
      <c r="BU538" s="5"/>
      <c r="BV538" s="5"/>
    </row>
    <row r="539" ht="15.75" customHeight="1">
      <c r="A539" s="12"/>
      <c r="E539" s="5"/>
      <c r="M539" s="5"/>
      <c r="O539" s="5"/>
      <c r="R539" s="5"/>
      <c r="S539" s="5"/>
      <c r="Z539" s="5"/>
      <c r="AB539" s="5"/>
      <c r="AC539" s="5"/>
      <c r="AD539" s="5"/>
      <c r="AE539" s="5"/>
      <c r="AF539" s="5"/>
      <c r="AG539" s="5"/>
      <c r="AH539" s="5"/>
      <c r="AJ539" s="5"/>
      <c r="AK539" s="5"/>
      <c r="AL539" s="5"/>
      <c r="AM539" s="5"/>
      <c r="AN539" s="5"/>
      <c r="AP539" s="5"/>
      <c r="AS539" s="5"/>
      <c r="AT539" s="5"/>
      <c r="AU539" s="5"/>
      <c r="AV539" s="5"/>
      <c r="AW539" s="5"/>
      <c r="AX539" s="5"/>
      <c r="AZ539" s="5"/>
      <c r="BA539" s="5"/>
      <c r="BB539" s="5"/>
      <c r="BD539" s="5"/>
      <c r="BE539" s="5"/>
      <c r="BF539" s="5"/>
      <c r="BH539" s="5"/>
      <c r="BL539" s="5"/>
      <c r="BM539" s="5"/>
      <c r="BO539" s="5"/>
      <c r="BP539" s="5"/>
      <c r="BQ539" s="5"/>
      <c r="BR539" s="5"/>
      <c r="BS539" s="5"/>
      <c r="BT539" s="5"/>
      <c r="BU539" s="5"/>
      <c r="BV539" s="5"/>
    </row>
    <row r="540" ht="15.75" customHeight="1">
      <c r="A540" s="12"/>
      <c r="E540" s="5"/>
      <c r="M540" s="5"/>
      <c r="O540" s="5"/>
      <c r="R540" s="5"/>
      <c r="S540" s="5"/>
      <c r="Z540" s="5"/>
      <c r="AB540" s="5"/>
      <c r="AC540" s="5"/>
      <c r="AD540" s="5"/>
      <c r="AE540" s="5"/>
      <c r="AF540" s="5"/>
      <c r="AG540" s="5"/>
      <c r="AH540" s="5"/>
      <c r="AJ540" s="5"/>
      <c r="AK540" s="5"/>
      <c r="AL540" s="5"/>
      <c r="AM540" s="5"/>
      <c r="AN540" s="5"/>
      <c r="AP540" s="5"/>
      <c r="AS540" s="5"/>
      <c r="AT540" s="5"/>
      <c r="AU540" s="5"/>
      <c r="AV540" s="5"/>
      <c r="AW540" s="5"/>
      <c r="AX540" s="5"/>
      <c r="AZ540" s="5"/>
      <c r="BA540" s="5"/>
      <c r="BB540" s="5"/>
      <c r="BD540" s="5"/>
      <c r="BE540" s="5"/>
      <c r="BF540" s="5"/>
      <c r="BH540" s="5"/>
      <c r="BL540" s="5"/>
      <c r="BM540" s="5"/>
      <c r="BO540" s="5"/>
      <c r="BP540" s="5"/>
      <c r="BQ540" s="5"/>
      <c r="BR540" s="5"/>
      <c r="BS540" s="5"/>
      <c r="BT540" s="5"/>
      <c r="BU540" s="5"/>
      <c r="BV540" s="5"/>
    </row>
    <row r="541" ht="15.75" customHeight="1">
      <c r="A541" s="12"/>
      <c r="E541" s="5"/>
      <c r="M541" s="5"/>
      <c r="O541" s="5"/>
      <c r="R541" s="5"/>
      <c r="S541" s="5"/>
      <c r="Z541" s="5"/>
      <c r="AB541" s="5"/>
      <c r="AC541" s="5"/>
      <c r="AD541" s="5"/>
      <c r="AE541" s="5"/>
      <c r="AF541" s="5"/>
      <c r="AG541" s="5"/>
      <c r="AH541" s="5"/>
      <c r="AJ541" s="5"/>
      <c r="AK541" s="5"/>
      <c r="AL541" s="5"/>
      <c r="AM541" s="5"/>
      <c r="AN541" s="5"/>
      <c r="AP541" s="5"/>
      <c r="AS541" s="5"/>
      <c r="AT541" s="5"/>
      <c r="AU541" s="5"/>
      <c r="AV541" s="5"/>
      <c r="AW541" s="5"/>
      <c r="AX541" s="5"/>
      <c r="AZ541" s="5"/>
      <c r="BA541" s="5"/>
      <c r="BB541" s="5"/>
      <c r="BD541" s="5"/>
      <c r="BE541" s="5"/>
      <c r="BF541" s="5"/>
      <c r="BH541" s="5"/>
      <c r="BL541" s="5"/>
      <c r="BM541" s="5"/>
      <c r="BO541" s="5"/>
      <c r="BP541" s="5"/>
      <c r="BQ541" s="5"/>
      <c r="BR541" s="5"/>
      <c r="BS541" s="5"/>
      <c r="BT541" s="5"/>
      <c r="BU541" s="5"/>
      <c r="BV541" s="5"/>
    </row>
    <row r="542" ht="15.75" customHeight="1">
      <c r="A542" s="12"/>
      <c r="E542" s="5"/>
      <c r="M542" s="5"/>
      <c r="O542" s="5"/>
      <c r="R542" s="5"/>
      <c r="S542" s="5"/>
      <c r="Z542" s="5"/>
      <c r="AB542" s="5"/>
      <c r="AC542" s="5"/>
      <c r="AD542" s="5"/>
      <c r="AE542" s="5"/>
      <c r="AF542" s="5"/>
      <c r="AG542" s="5"/>
      <c r="AH542" s="5"/>
      <c r="AJ542" s="5"/>
      <c r="AK542" s="5"/>
      <c r="AL542" s="5"/>
      <c r="AM542" s="5"/>
      <c r="AN542" s="5"/>
      <c r="AP542" s="5"/>
      <c r="AS542" s="5"/>
      <c r="AT542" s="5"/>
      <c r="AU542" s="5"/>
      <c r="AV542" s="5"/>
      <c r="AW542" s="5"/>
      <c r="AX542" s="5"/>
      <c r="AZ542" s="5"/>
      <c r="BA542" s="5"/>
      <c r="BB542" s="5"/>
      <c r="BD542" s="5"/>
      <c r="BE542" s="5"/>
      <c r="BF542" s="5"/>
      <c r="BH542" s="5"/>
      <c r="BL542" s="5"/>
      <c r="BM542" s="5"/>
      <c r="BO542" s="5"/>
      <c r="BP542" s="5"/>
      <c r="BQ542" s="5"/>
      <c r="BR542" s="5"/>
      <c r="BS542" s="5"/>
      <c r="BT542" s="5"/>
      <c r="BU542" s="5"/>
      <c r="BV542" s="5"/>
    </row>
    <row r="543" ht="15.75" customHeight="1">
      <c r="A543" s="12"/>
      <c r="E543" s="5"/>
      <c r="M543" s="5"/>
      <c r="O543" s="5"/>
      <c r="R543" s="5"/>
      <c r="S543" s="5"/>
      <c r="Z543" s="5"/>
      <c r="AB543" s="5"/>
      <c r="AC543" s="5"/>
      <c r="AD543" s="5"/>
      <c r="AE543" s="5"/>
      <c r="AF543" s="5"/>
      <c r="AG543" s="5"/>
      <c r="AH543" s="5"/>
      <c r="AJ543" s="5"/>
      <c r="AK543" s="5"/>
      <c r="AL543" s="5"/>
      <c r="AM543" s="5"/>
      <c r="AN543" s="5"/>
      <c r="AP543" s="5"/>
      <c r="AS543" s="5"/>
      <c r="AT543" s="5"/>
      <c r="AU543" s="5"/>
      <c r="AV543" s="5"/>
      <c r="AW543" s="5"/>
      <c r="AX543" s="5"/>
      <c r="AZ543" s="5"/>
      <c r="BA543" s="5"/>
      <c r="BB543" s="5"/>
      <c r="BD543" s="5"/>
      <c r="BE543" s="5"/>
      <c r="BF543" s="5"/>
      <c r="BH543" s="5"/>
      <c r="BL543" s="5"/>
      <c r="BM543" s="5"/>
      <c r="BO543" s="5"/>
      <c r="BP543" s="5"/>
      <c r="BQ543" s="5"/>
      <c r="BR543" s="5"/>
      <c r="BS543" s="5"/>
      <c r="BT543" s="5"/>
      <c r="BU543" s="5"/>
      <c r="BV543" s="5"/>
    </row>
    <row r="544" ht="15.75" customHeight="1">
      <c r="A544" s="12"/>
      <c r="E544" s="5"/>
      <c r="M544" s="5"/>
      <c r="O544" s="5"/>
      <c r="R544" s="5"/>
      <c r="S544" s="5"/>
      <c r="Z544" s="5"/>
      <c r="AB544" s="5"/>
      <c r="AC544" s="5"/>
      <c r="AD544" s="5"/>
      <c r="AE544" s="5"/>
      <c r="AF544" s="5"/>
      <c r="AG544" s="5"/>
      <c r="AH544" s="5"/>
      <c r="AJ544" s="5"/>
      <c r="AK544" s="5"/>
      <c r="AL544" s="5"/>
      <c r="AM544" s="5"/>
      <c r="AN544" s="5"/>
      <c r="AP544" s="5"/>
      <c r="AS544" s="5"/>
      <c r="AT544" s="5"/>
      <c r="AU544" s="5"/>
      <c r="AV544" s="5"/>
      <c r="AW544" s="5"/>
      <c r="AX544" s="5"/>
      <c r="AZ544" s="5"/>
      <c r="BA544" s="5"/>
      <c r="BB544" s="5"/>
      <c r="BD544" s="5"/>
      <c r="BE544" s="5"/>
      <c r="BF544" s="5"/>
      <c r="BH544" s="5"/>
      <c r="BL544" s="5"/>
      <c r="BM544" s="5"/>
      <c r="BO544" s="5"/>
      <c r="BP544" s="5"/>
      <c r="BQ544" s="5"/>
      <c r="BR544" s="5"/>
      <c r="BS544" s="5"/>
      <c r="BT544" s="5"/>
      <c r="BU544" s="5"/>
      <c r="BV544" s="5"/>
    </row>
    <row r="545" ht="15.75" customHeight="1">
      <c r="A545" s="12"/>
      <c r="E545" s="5"/>
      <c r="M545" s="5"/>
      <c r="O545" s="5"/>
      <c r="R545" s="5"/>
      <c r="S545" s="5"/>
      <c r="Z545" s="5"/>
      <c r="AB545" s="5"/>
      <c r="AC545" s="5"/>
      <c r="AD545" s="5"/>
      <c r="AE545" s="5"/>
      <c r="AF545" s="5"/>
      <c r="AG545" s="5"/>
      <c r="AH545" s="5"/>
      <c r="AJ545" s="5"/>
      <c r="AK545" s="5"/>
      <c r="AL545" s="5"/>
      <c r="AM545" s="5"/>
      <c r="AN545" s="5"/>
      <c r="AP545" s="5"/>
      <c r="AS545" s="5"/>
      <c r="AT545" s="5"/>
      <c r="AU545" s="5"/>
      <c r="AV545" s="5"/>
      <c r="AW545" s="5"/>
      <c r="AX545" s="5"/>
      <c r="AZ545" s="5"/>
      <c r="BA545" s="5"/>
      <c r="BB545" s="5"/>
      <c r="BD545" s="5"/>
      <c r="BE545" s="5"/>
      <c r="BF545" s="5"/>
      <c r="BH545" s="5"/>
      <c r="BL545" s="5"/>
      <c r="BM545" s="5"/>
      <c r="BO545" s="5"/>
      <c r="BP545" s="5"/>
      <c r="BQ545" s="5"/>
      <c r="BR545" s="5"/>
      <c r="BS545" s="5"/>
      <c r="BT545" s="5"/>
      <c r="BU545" s="5"/>
      <c r="BV545" s="5"/>
    </row>
    <row r="546" ht="15.75" customHeight="1">
      <c r="A546" s="12"/>
      <c r="E546" s="5"/>
      <c r="M546" s="5"/>
      <c r="O546" s="5"/>
      <c r="R546" s="5"/>
      <c r="S546" s="5"/>
      <c r="Z546" s="5"/>
      <c r="AB546" s="5"/>
      <c r="AC546" s="5"/>
      <c r="AD546" s="5"/>
      <c r="AE546" s="5"/>
      <c r="AF546" s="5"/>
      <c r="AG546" s="5"/>
      <c r="AH546" s="5"/>
      <c r="AJ546" s="5"/>
      <c r="AK546" s="5"/>
      <c r="AL546" s="5"/>
      <c r="AM546" s="5"/>
      <c r="AN546" s="5"/>
      <c r="AP546" s="5"/>
      <c r="AS546" s="5"/>
      <c r="AT546" s="5"/>
      <c r="AU546" s="5"/>
      <c r="AV546" s="5"/>
      <c r="AW546" s="5"/>
      <c r="AX546" s="5"/>
      <c r="AZ546" s="5"/>
      <c r="BA546" s="5"/>
      <c r="BB546" s="5"/>
      <c r="BD546" s="5"/>
      <c r="BE546" s="5"/>
      <c r="BF546" s="5"/>
      <c r="BH546" s="5"/>
      <c r="BL546" s="5"/>
      <c r="BM546" s="5"/>
      <c r="BO546" s="5"/>
      <c r="BP546" s="5"/>
      <c r="BQ546" s="5"/>
      <c r="BR546" s="5"/>
      <c r="BS546" s="5"/>
      <c r="BT546" s="5"/>
      <c r="BU546" s="5"/>
      <c r="BV546" s="5"/>
    </row>
    <row r="547" ht="15.75" customHeight="1">
      <c r="A547" s="12"/>
      <c r="E547" s="5"/>
      <c r="M547" s="5"/>
      <c r="O547" s="5"/>
      <c r="R547" s="5"/>
      <c r="S547" s="5"/>
      <c r="Z547" s="5"/>
      <c r="AB547" s="5"/>
      <c r="AC547" s="5"/>
      <c r="AD547" s="5"/>
      <c r="AE547" s="5"/>
      <c r="AF547" s="5"/>
      <c r="AG547" s="5"/>
      <c r="AH547" s="5"/>
      <c r="AJ547" s="5"/>
      <c r="AK547" s="5"/>
      <c r="AL547" s="5"/>
      <c r="AM547" s="5"/>
      <c r="AN547" s="5"/>
      <c r="AP547" s="5"/>
      <c r="AS547" s="5"/>
      <c r="AT547" s="5"/>
      <c r="AU547" s="5"/>
      <c r="AV547" s="5"/>
      <c r="AW547" s="5"/>
      <c r="AX547" s="5"/>
      <c r="AZ547" s="5"/>
      <c r="BA547" s="5"/>
      <c r="BB547" s="5"/>
      <c r="BD547" s="5"/>
      <c r="BE547" s="5"/>
      <c r="BF547" s="5"/>
      <c r="BH547" s="5"/>
      <c r="BL547" s="5"/>
      <c r="BM547" s="5"/>
      <c r="BO547" s="5"/>
      <c r="BP547" s="5"/>
      <c r="BQ547" s="5"/>
      <c r="BR547" s="5"/>
      <c r="BS547" s="5"/>
      <c r="BT547" s="5"/>
      <c r="BU547" s="5"/>
      <c r="BV547" s="5"/>
    </row>
    <row r="548" ht="15.75" customHeight="1">
      <c r="A548" s="12"/>
      <c r="E548" s="5"/>
      <c r="M548" s="5"/>
      <c r="O548" s="5"/>
      <c r="R548" s="5"/>
      <c r="S548" s="5"/>
      <c r="Z548" s="5"/>
      <c r="AB548" s="5"/>
      <c r="AC548" s="5"/>
      <c r="AD548" s="5"/>
      <c r="AE548" s="5"/>
      <c r="AF548" s="5"/>
      <c r="AG548" s="5"/>
      <c r="AH548" s="5"/>
      <c r="AJ548" s="5"/>
      <c r="AK548" s="5"/>
      <c r="AL548" s="5"/>
      <c r="AM548" s="5"/>
      <c r="AN548" s="5"/>
      <c r="AP548" s="5"/>
      <c r="AS548" s="5"/>
      <c r="AT548" s="5"/>
      <c r="AU548" s="5"/>
      <c r="AV548" s="5"/>
      <c r="AW548" s="5"/>
      <c r="AX548" s="5"/>
      <c r="AZ548" s="5"/>
      <c r="BA548" s="5"/>
      <c r="BB548" s="5"/>
      <c r="BD548" s="5"/>
      <c r="BE548" s="5"/>
      <c r="BF548" s="5"/>
      <c r="BH548" s="5"/>
      <c r="BL548" s="5"/>
      <c r="BM548" s="5"/>
      <c r="BO548" s="5"/>
      <c r="BP548" s="5"/>
      <c r="BQ548" s="5"/>
      <c r="BR548" s="5"/>
      <c r="BS548" s="5"/>
      <c r="BT548" s="5"/>
      <c r="BU548" s="5"/>
      <c r="BV548" s="5"/>
    </row>
    <row r="549" ht="15.75" customHeight="1">
      <c r="A549" s="12"/>
      <c r="E549" s="5"/>
      <c r="M549" s="5"/>
      <c r="O549" s="5"/>
      <c r="R549" s="5"/>
      <c r="S549" s="5"/>
      <c r="Z549" s="5"/>
      <c r="AB549" s="5"/>
      <c r="AC549" s="5"/>
      <c r="AD549" s="5"/>
      <c r="AE549" s="5"/>
      <c r="AF549" s="5"/>
      <c r="AG549" s="5"/>
      <c r="AH549" s="5"/>
      <c r="AJ549" s="5"/>
      <c r="AK549" s="5"/>
      <c r="AL549" s="5"/>
      <c r="AM549" s="5"/>
      <c r="AN549" s="5"/>
      <c r="AP549" s="5"/>
      <c r="AS549" s="5"/>
      <c r="AT549" s="5"/>
      <c r="AU549" s="5"/>
      <c r="AV549" s="5"/>
      <c r="AW549" s="5"/>
      <c r="AX549" s="5"/>
      <c r="AZ549" s="5"/>
      <c r="BA549" s="5"/>
      <c r="BB549" s="5"/>
      <c r="BD549" s="5"/>
      <c r="BE549" s="5"/>
      <c r="BF549" s="5"/>
      <c r="BH549" s="5"/>
      <c r="BL549" s="5"/>
      <c r="BM549" s="5"/>
      <c r="BO549" s="5"/>
      <c r="BP549" s="5"/>
      <c r="BQ549" s="5"/>
      <c r="BR549" s="5"/>
      <c r="BS549" s="5"/>
      <c r="BT549" s="5"/>
      <c r="BU549" s="5"/>
      <c r="BV549" s="5"/>
    </row>
    <row r="550" ht="15.75" customHeight="1">
      <c r="A550" s="12"/>
      <c r="E550" s="5"/>
      <c r="M550" s="5"/>
      <c r="O550" s="5"/>
      <c r="R550" s="5"/>
      <c r="S550" s="5"/>
      <c r="Z550" s="5"/>
      <c r="AB550" s="5"/>
      <c r="AC550" s="5"/>
      <c r="AD550" s="5"/>
      <c r="AE550" s="5"/>
      <c r="AF550" s="5"/>
      <c r="AG550" s="5"/>
      <c r="AH550" s="5"/>
      <c r="AJ550" s="5"/>
      <c r="AK550" s="5"/>
      <c r="AL550" s="5"/>
      <c r="AM550" s="5"/>
      <c r="AN550" s="5"/>
      <c r="AP550" s="5"/>
      <c r="AS550" s="5"/>
      <c r="AT550" s="5"/>
      <c r="AU550" s="5"/>
      <c r="AV550" s="5"/>
      <c r="AW550" s="5"/>
      <c r="AX550" s="5"/>
      <c r="AZ550" s="5"/>
      <c r="BA550" s="5"/>
      <c r="BB550" s="5"/>
      <c r="BD550" s="5"/>
      <c r="BE550" s="5"/>
      <c r="BF550" s="5"/>
      <c r="BH550" s="5"/>
      <c r="BL550" s="5"/>
      <c r="BM550" s="5"/>
      <c r="BO550" s="5"/>
      <c r="BP550" s="5"/>
      <c r="BQ550" s="5"/>
      <c r="BR550" s="5"/>
      <c r="BS550" s="5"/>
      <c r="BT550" s="5"/>
      <c r="BU550" s="5"/>
      <c r="BV550" s="5"/>
    </row>
    <row r="551" ht="15.75" customHeight="1">
      <c r="A551" s="12"/>
      <c r="E551" s="5"/>
      <c r="M551" s="5"/>
      <c r="O551" s="5"/>
      <c r="R551" s="5"/>
      <c r="S551" s="5"/>
      <c r="Z551" s="5"/>
      <c r="AB551" s="5"/>
      <c r="AC551" s="5"/>
      <c r="AD551" s="5"/>
      <c r="AE551" s="5"/>
      <c r="AF551" s="5"/>
      <c r="AG551" s="5"/>
      <c r="AH551" s="5"/>
      <c r="AJ551" s="5"/>
      <c r="AK551" s="5"/>
      <c r="AL551" s="5"/>
      <c r="AM551" s="5"/>
      <c r="AN551" s="5"/>
      <c r="AP551" s="5"/>
      <c r="AS551" s="5"/>
      <c r="AT551" s="5"/>
      <c r="AU551" s="5"/>
      <c r="AV551" s="5"/>
      <c r="AW551" s="5"/>
      <c r="AX551" s="5"/>
      <c r="AZ551" s="5"/>
      <c r="BA551" s="5"/>
      <c r="BB551" s="5"/>
      <c r="BD551" s="5"/>
      <c r="BE551" s="5"/>
      <c r="BF551" s="5"/>
      <c r="BH551" s="5"/>
      <c r="BL551" s="5"/>
      <c r="BM551" s="5"/>
      <c r="BO551" s="5"/>
      <c r="BP551" s="5"/>
      <c r="BQ551" s="5"/>
      <c r="BR551" s="5"/>
      <c r="BS551" s="5"/>
      <c r="BT551" s="5"/>
      <c r="BU551" s="5"/>
      <c r="BV551" s="5"/>
    </row>
    <row r="552" ht="15.75" customHeight="1">
      <c r="A552" s="12"/>
      <c r="E552" s="5"/>
      <c r="M552" s="5"/>
      <c r="O552" s="5"/>
      <c r="R552" s="5"/>
      <c r="S552" s="5"/>
      <c r="Z552" s="5"/>
      <c r="AB552" s="5"/>
      <c r="AC552" s="5"/>
      <c r="AD552" s="5"/>
      <c r="AE552" s="5"/>
      <c r="AF552" s="5"/>
      <c r="AG552" s="5"/>
      <c r="AH552" s="5"/>
      <c r="AJ552" s="5"/>
      <c r="AK552" s="5"/>
      <c r="AL552" s="5"/>
      <c r="AM552" s="5"/>
      <c r="AN552" s="5"/>
      <c r="AP552" s="5"/>
      <c r="AS552" s="5"/>
      <c r="AT552" s="5"/>
      <c r="AU552" s="5"/>
      <c r="AV552" s="5"/>
      <c r="AW552" s="5"/>
      <c r="AX552" s="5"/>
      <c r="AZ552" s="5"/>
      <c r="BA552" s="5"/>
      <c r="BB552" s="5"/>
      <c r="BD552" s="5"/>
      <c r="BE552" s="5"/>
      <c r="BF552" s="5"/>
      <c r="BH552" s="5"/>
      <c r="BL552" s="5"/>
      <c r="BM552" s="5"/>
      <c r="BO552" s="5"/>
      <c r="BP552" s="5"/>
      <c r="BQ552" s="5"/>
      <c r="BR552" s="5"/>
      <c r="BS552" s="5"/>
      <c r="BT552" s="5"/>
      <c r="BU552" s="5"/>
      <c r="BV552" s="5"/>
    </row>
    <row r="553" ht="15.75" customHeight="1">
      <c r="A553" s="12"/>
      <c r="E553" s="5"/>
      <c r="M553" s="5"/>
      <c r="O553" s="5"/>
      <c r="R553" s="5"/>
      <c r="S553" s="5"/>
      <c r="Z553" s="5"/>
      <c r="AB553" s="5"/>
      <c r="AC553" s="5"/>
      <c r="AD553" s="5"/>
      <c r="AE553" s="5"/>
      <c r="AF553" s="5"/>
      <c r="AG553" s="5"/>
      <c r="AH553" s="5"/>
      <c r="AJ553" s="5"/>
      <c r="AK553" s="5"/>
      <c r="AL553" s="5"/>
      <c r="AM553" s="5"/>
      <c r="AN553" s="5"/>
      <c r="AP553" s="5"/>
      <c r="AS553" s="5"/>
      <c r="AT553" s="5"/>
      <c r="AU553" s="5"/>
      <c r="AV553" s="5"/>
      <c r="AW553" s="5"/>
      <c r="AX553" s="5"/>
      <c r="AZ553" s="5"/>
      <c r="BA553" s="5"/>
      <c r="BB553" s="5"/>
      <c r="BD553" s="5"/>
      <c r="BE553" s="5"/>
      <c r="BF553" s="5"/>
      <c r="BH553" s="5"/>
      <c r="BL553" s="5"/>
      <c r="BM553" s="5"/>
      <c r="BO553" s="5"/>
      <c r="BP553" s="5"/>
      <c r="BQ553" s="5"/>
      <c r="BR553" s="5"/>
      <c r="BS553" s="5"/>
      <c r="BT553" s="5"/>
      <c r="BU553" s="5"/>
      <c r="BV553" s="5"/>
    </row>
    <row r="554" ht="15.75" customHeight="1">
      <c r="A554" s="12"/>
      <c r="E554" s="5"/>
      <c r="M554" s="5"/>
      <c r="O554" s="5"/>
      <c r="R554" s="5"/>
      <c r="S554" s="5"/>
      <c r="Z554" s="5"/>
      <c r="AB554" s="5"/>
      <c r="AC554" s="5"/>
      <c r="AD554" s="5"/>
      <c r="AE554" s="5"/>
      <c r="AF554" s="5"/>
      <c r="AG554" s="5"/>
      <c r="AH554" s="5"/>
      <c r="AJ554" s="5"/>
      <c r="AK554" s="5"/>
      <c r="AL554" s="5"/>
      <c r="AM554" s="5"/>
      <c r="AN554" s="5"/>
      <c r="AP554" s="5"/>
      <c r="AS554" s="5"/>
      <c r="AT554" s="5"/>
      <c r="AU554" s="5"/>
      <c r="AV554" s="5"/>
      <c r="AW554" s="5"/>
      <c r="AX554" s="5"/>
      <c r="AZ554" s="5"/>
      <c r="BA554" s="5"/>
      <c r="BB554" s="5"/>
      <c r="BD554" s="5"/>
      <c r="BE554" s="5"/>
      <c r="BF554" s="5"/>
      <c r="BH554" s="5"/>
      <c r="BL554" s="5"/>
      <c r="BM554" s="5"/>
      <c r="BO554" s="5"/>
      <c r="BP554" s="5"/>
      <c r="BQ554" s="5"/>
      <c r="BR554" s="5"/>
      <c r="BS554" s="5"/>
      <c r="BT554" s="5"/>
      <c r="BU554" s="5"/>
      <c r="BV554" s="5"/>
    </row>
    <row r="555" ht="15.75" customHeight="1">
      <c r="A555" s="12"/>
      <c r="E555" s="5"/>
      <c r="M555" s="5"/>
      <c r="O555" s="5"/>
      <c r="R555" s="5"/>
      <c r="S555" s="5"/>
      <c r="Z555" s="5"/>
      <c r="AB555" s="5"/>
      <c r="AC555" s="5"/>
      <c r="AD555" s="5"/>
      <c r="AE555" s="5"/>
      <c r="AF555" s="5"/>
      <c r="AG555" s="5"/>
      <c r="AH555" s="5"/>
      <c r="AJ555" s="5"/>
      <c r="AK555" s="5"/>
      <c r="AL555" s="5"/>
      <c r="AM555" s="5"/>
      <c r="AN555" s="5"/>
      <c r="AP555" s="5"/>
      <c r="AS555" s="5"/>
      <c r="AT555" s="5"/>
      <c r="AU555" s="5"/>
      <c r="AV555" s="5"/>
      <c r="AW555" s="5"/>
      <c r="AX555" s="5"/>
      <c r="AZ555" s="5"/>
      <c r="BA555" s="5"/>
      <c r="BB555" s="5"/>
      <c r="BD555" s="5"/>
      <c r="BE555" s="5"/>
      <c r="BF555" s="5"/>
      <c r="BH555" s="5"/>
      <c r="BL555" s="5"/>
      <c r="BM555" s="5"/>
      <c r="BO555" s="5"/>
      <c r="BP555" s="5"/>
      <c r="BQ555" s="5"/>
      <c r="BR555" s="5"/>
      <c r="BS555" s="5"/>
      <c r="BT555" s="5"/>
      <c r="BU555" s="5"/>
      <c r="BV555" s="5"/>
    </row>
    <row r="556" ht="15.75" customHeight="1">
      <c r="A556" s="12"/>
      <c r="E556" s="5"/>
      <c r="M556" s="5"/>
      <c r="O556" s="5"/>
      <c r="R556" s="5"/>
      <c r="S556" s="5"/>
      <c r="Z556" s="5"/>
      <c r="AB556" s="5"/>
      <c r="AC556" s="5"/>
      <c r="AD556" s="5"/>
      <c r="AE556" s="5"/>
      <c r="AF556" s="5"/>
      <c r="AG556" s="5"/>
      <c r="AH556" s="5"/>
      <c r="AJ556" s="5"/>
      <c r="AK556" s="5"/>
      <c r="AL556" s="5"/>
      <c r="AM556" s="5"/>
      <c r="AN556" s="5"/>
      <c r="AP556" s="5"/>
      <c r="AS556" s="5"/>
      <c r="AT556" s="5"/>
      <c r="AU556" s="5"/>
      <c r="AV556" s="5"/>
      <c r="AW556" s="5"/>
      <c r="AX556" s="5"/>
      <c r="AZ556" s="5"/>
      <c r="BA556" s="5"/>
      <c r="BB556" s="5"/>
      <c r="BD556" s="5"/>
      <c r="BE556" s="5"/>
      <c r="BF556" s="5"/>
      <c r="BH556" s="5"/>
      <c r="BL556" s="5"/>
      <c r="BM556" s="5"/>
      <c r="BO556" s="5"/>
      <c r="BP556" s="5"/>
      <c r="BQ556" s="5"/>
      <c r="BR556" s="5"/>
      <c r="BS556" s="5"/>
      <c r="BT556" s="5"/>
      <c r="BU556" s="5"/>
      <c r="BV556" s="5"/>
    </row>
    <row r="557" ht="15.75" customHeight="1">
      <c r="A557" s="12"/>
      <c r="E557" s="5"/>
      <c r="M557" s="5"/>
      <c r="O557" s="5"/>
      <c r="R557" s="5"/>
      <c r="S557" s="5"/>
      <c r="Z557" s="5"/>
      <c r="AB557" s="5"/>
      <c r="AC557" s="5"/>
      <c r="AD557" s="5"/>
      <c r="AE557" s="5"/>
      <c r="AF557" s="5"/>
      <c r="AG557" s="5"/>
      <c r="AH557" s="5"/>
      <c r="AJ557" s="5"/>
      <c r="AK557" s="5"/>
      <c r="AL557" s="5"/>
      <c r="AM557" s="5"/>
      <c r="AN557" s="5"/>
      <c r="AP557" s="5"/>
      <c r="AS557" s="5"/>
      <c r="AT557" s="5"/>
      <c r="AU557" s="5"/>
      <c r="AV557" s="5"/>
      <c r="AW557" s="5"/>
      <c r="AX557" s="5"/>
      <c r="AZ557" s="5"/>
      <c r="BA557" s="5"/>
      <c r="BB557" s="5"/>
      <c r="BD557" s="5"/>
      <c r="BE557" s="5"/>
      <c r="BF557" s="5"/>
      <c r="BH557" s="5"/>
      <c r="BL557" s="5"/>
      <c r="BM557" s="5"/>
      <c r="BO557" s="5"/>
      <c r="BP557" s="5"/>
      <c r="BQ557" s="5"/>
      <c r="BR557" s="5"/>
      <c r="BS557" s="5"/>
      <c r="BT557" s="5"/>
      <c r="BU557" s="5"/>
      <c r="BV557" s="5"/>
    </row>
    <row r="558" ht="15.75" customHeight="1">
      <c r="A558" s="12"/>
      <c r="E558" s="5"/>
      <c r="M558" s="5"/>
      <c r="O558" s="5"/>
      <c r="R558" s="5"/>
      <c r="S558" s="5"/>
      <c r="Z558" s="5"/>
      <c r="AB558" s="5"/>
      <c r="AC558" s="5"/>
      <c r="AD558" s="5"/>
      <c r="AE558" s="5"/>
      <c r="AF558" s="5"/>
      <c r="AG558" s="5"/>
      <c r="AH558" s="5"/>
      <c r="AJ558" s="5"/>
      <c r="AK558" s="5"/>
      <c r="AL558" s="5"/>
      <c r="AM558" s="5"/>
      <c r="AN558" s="5"/>
      <c r="AP558" s="5"/>
      <c r="AS558" s="5"/>
      <c r="AT558" s="5"/>
      <c r="AU558" s="5"/>
      <c r="AV558" s="5"/>
      <c r="AW558" s="5"/>
      <c r="AX558" s="5"/>
      <c r="AZ558" s="5"/>
      <c r="BA558" s="5"/>
      <c r="BB558" s="5"/>
      <c r="BD558" s="5"/>
      <c r="BE558" s="5"/>
      <c r="BF558" s="5"/>
      <c r="BH558" s="5"/>
      <c r="BL558" s="5"/>
      <c r="BM558" s="5"/>
      <c r="BO558" s="5"/>
      <c r="BP558" s="5"/>
      <c r="BQ558" s="5"/>
      <c r="BR558" s="5"/>
      <c r="BS558" s="5"/>
      <c r="BT558" s="5"/>
      <c r="BU558" s="5"/>
      <c r="BV558" s="5"/>
    </row>
    <row r="559" ht="15.75" customHeight="1">
      <c r="A559" s="12"/>
      <c r="E559" s="5"/>
      <c r="M559" s="5"/>
      <c r="O559" s="5"/>
      <c r="R559" s="5"/>
      <c r="S559" s="5"/>
      <c r="Z559" s="5"/>
      <c r="AB559" s="5"/>
      <c r="AC559" s="5"/>
      <c r="AD559" s="5"/>
      <c r="AE559" s="5"/>
      <c r="AF559" s="5"/>
      <c r="AG559" s="5"/>
      <c r="AH559" s="5"/>
      <c r="AJ559" s="5"/>
      <c r="AK559" s="5"/>
      <c r="AL559" s="5"/>
      <c r="AM559" s="5"/>
      <c r="AN559" s="5"/>
      <c r="AP559" s="5"/>
      <c r="AS559" s="5"/>
      <c r="AT559" s="5"/>
      <c r="AU559" s="5"/>
      <c r="AV559" s="5"/>
      <c r="AW559" s="5"/>
      <c r="AX559" s="5"/>
      <c r="AZ559" s="5"/>
      <c r="BA559" s="5"/>
      <c r="BB559" s="5"/>
      <c r="BD559" s="5"/>
      <c r="BE559" s="5"/>
      <c r="BF559" s="5"/>
      <c r="BH559" s="5"/>
      <c r="BL559" s="5"/>
      <c r="BM559" s="5"/>
      <c r="BO559" s="5"/>
      <c r="BP559" s="5"/>
      <c r="BQ559" s="5"/>
      <c r="BR559" s="5"/>
      <c r="BS559" s="5"/>
      <c r="BT559" s="5"/>
      <c r="BU559" s="5"/>
      <c r="BV559" s="5"/>
    </row>
    <row r="560" ht="15.75" customHeight="1">
      <c r="A560" s="12"/>
      <c r="E560" s="5"/>
      <c r="M560" s="5"/>
      <c r="O560" s="5"/>
      <c r="R560" s="5"/>
      <c r="S560" s="5"/>
      <c r="Z560" s="5"/>
      <c r="AB560" s="5"/>
      <c r="AC560" s="5"/>
      <c r="AD560" s="5"/>
      <c r="AE560" s="5"/>
      <c r="AF560" s="5"/>
      <c r="AG560" s="5"/>
      <c r="AH560" s="5"/>
      <c r="AJ560" s="5"/>
      <c r="AK560" s="5"/>
      <c r="AL560" s="5"/>
      <c r="AM560" s="5"/>
      <c r="AN560" s="5"/>
      <c r="AP560" s="5"/>
      <c r="AS560" s="5"/>
      <c r="AT560" s="5"/>
      <c r="AU560" s="5"/>
      <c r="AV560" s="5"/>
      <c r="AW560" s="5"/>
      <c r="AX560" s="5"/>
      <c r="AZ560" s="5"/>
      <c r="BA560" s="5"/>
      <c r="BB560" s="5"/>
      <c r="BD560" s="5"/>
      <c r="BE560" s="5"/>
      <c r="BF560" s="5"/>
      <c r="BH560" s="5"/>
      <c r="BL560" s="5"/>
      <c r="BM560" s="5"/>
      <c r="BO560" s="5"/>
      <c r="BP560" s="5"/>
      <c r="BQ560" s="5"/>
      <c r="BR560" s="5"/>
      <c r="BS560" s="5"/>
      <c r="BT560" s="5"/>
      <c r="BU560" s="5"/>
      <c r="BV560" s="5"/>
    </row>
    <row r="561" ht="15.75" customHeight="1">
      <c r="A561" s="12"/>
      <c r="E561" s="5"/>
      <c r="M561" s="5"/>
      <c r="O561" s="5"/>
      <c r="R561" s="5"/>
      <c r="S561" s="5"/>
      <c r="Z561" s="5"/>
      <c r="AB561" s="5"/>
      <c r="AC561" s="5"/>
      <c r="AD561" s="5"/>
      <c r="AE561" s="5"/>
      <c r="AF561" s="5"/>
      <c r="AG561" s="5"/>
      <c r="AH561" s="5"/>
      <c r="AJ561" s="5"/>
      <c r="AK561" s="5"/>
      <c r="AL561" s="5"/>
      <c r="AM561" s="5"/>
      <c r="AN561" s="5"/>
      <c r="AP561" s="5"/>
      <c r="AS561" s="5"/>
      <c r="AT561" s="5"/>
      <c r="AU561" s="5"/>
      <c r="AV561" s="5"/>
      <c r="AW561" s="5"/>
      <c r="AX561" s="5"/>
      <c r="AZ561" s="5"/>
      <c r="BA561" s="5"/>
      <c r="BB561" s="5"/>
      <c r="BD561" s="5"/>
      <c r="BE561" s="5"/>
      <c r="BF561" s="5"/>
      <c r="BH561" s="5"/>
      <c r="BL561" s="5"/>
      <c r="BM561" s="5"/>
      <c r="BO561" s="5"/>
      <c r="BP561" s="5"/>
      <c r="BQ561" s="5"/>
      <c r="BR561" s="5"/>
      <c r="BS561" s="5"/>
      <c r="BT561" s="5"/>
      <c r="BU561" s="5"/>
      <c r="BV561" s="5"/>
    </row>
    <row r="562" ht="15.75" customHeight="1">
      <c r="A562" s="12"/>
      <c r="E562" s="5"/>
      <c r="M562" s="5"/>
      <c r="O562" s="5"/>
      <c r="R562" s="5"/>
      <c r="S562" s="5"/>
      <c r="Z562" s="5"/>
      <c r="AB562" s="5"/>
      <c r="AC562" s="5"/>
      <c r="AD562" s="5"/>
      <c r="AE562" s="5"/>
      <c r="AF562" s="5"/>
      <c r="AG562" s="5"/>
      <c r="AH562" s="5"/>
      <c r="AJ562" s="5"/>
      <c r="AK562" s="5"/>
      <c r="AL562" s="5"/>
      <c r="AM562" s="5"/>
      <c r="AN562" s="5"/>
      <c r="AP562" s="5"/>
      <c r="AS562" s="5"/>
      <c r="AT562" s="5"/>
      <c r="AU562" s="5"/>
      <c r="AV562" s="5"/>
      <c r="AW562" s="5"/>
      <c r="AX562" s="5"/>
      <c r="AZ562" s="5"/>
      <c r="BA562" s="5"/>
      <c r="BB562" s="5"/>
      <c r="BD562" s="5"/>
      <c r="BE562" s="5"/>
      <c r="BF562" s="5"/>
      <c r="BH562" s="5"/>
      <c r="BL562" s="5"/>
      <c r="BM562" s="5"/>
      <c r="BO562" s="5"/>
      <c r="BP562" s="5"/>
      <c r="BQ562" s="5"/>
      <c r="BR562" s="5"/>
      <c r="BS562" s="5"/>
      <c r="BT562" s="5"/>
      <c r="BU562" s="5"/>
      <c r="BV562" s="5"/>
    </row>
    <row r="563" ht="15.75" customHeight="1">
      <c r="A563" s="12"/>
      <c r="E563" s="5"/>
      <c r="M563" s="5"/>
      <c r="O563" s="5"/>
      <c r="R563" s="5"/>
      <c r="S563" s="5"/>
      <c r="Z563" s="5"/>
      <c r="AB563" s="5"/>
      <c r="AC563" s="5"/>
      <c r="AD563" s="5"/>
      <c r="AE563" s="5"/>
      <c r="AF563" s="5"/>
      <c r="AG563" s="5"/>
      <c r="AH563" s="5"/>
      <c r="AJ563" s="5"/>
      <c r="AK563" s="5"/>
      <c r="AL563" s="5"/>
      <c r="AM563" s="5"/>
      <c r="AN563" s="5"/>
      <c r="AP563" s="5"/>
      <c r="AS563" s="5"/>
      <c r="AT563" s="5"/>
      <c r="AU563" s="5"/>
      <c r="AV563" s="5"/>
      <c r="AW563" s="5"/>
      <c r="AX563" s="5"/>
      <c r="AZ563" s="5"/>
      <c r="BA563" s="5"/>
      <c r="BB563" s="5"/>
      <c r="BD563" s="5"/>
      <c r="BE563" s="5"/>
      <c r="BF563" s="5"/>
      <c r="BH563" s="5"/>
      <c r="BL563" s="5"/>
      <c r="BM563" s="5"/>
      <c r="BO563" s="5"/>
      <c r="BP563" s="5"/>
      <c r="BQ563" s="5"/>
      <c r="BR563" s="5"/>
      <c r="BS563" s="5"/>
      <c r="BT563" s="5"/>
      <c r="BU563" s="5"/>
      <c r="BV563" s="5"/>
    </row>
    <row r="564" ht="15.75" customHeight="1">
      <c r="A564" s="12"/>
      <c r="E564" s="5"/>
      <c r="M564" s="5"/>
      <c r="O564" s="5"/>
      <c r="R564" s="5"/>
      <c r="S564" s="5"/>
      <c r="Z564" s="5"/>
      <c r="AB564" s="5"/>
      <c r="AC564" s="5"/>
      <c r="AD564" s="5"/>
      <c r="AE564" s="5"/>
      <c r="AF564" s="5"/>
      <c r="AG564" s="5"/>
      <c r="AH564" s="5"/>
      <c r="AJ564" s="5"/>
      <c r="AK564" s="5"/>
      <c r="AL564" s="5"/>
      <c r="AM564" s="5"/>
      <c r="AN564" s="5"/>
      <c r="AP564" s="5"/>
      <c r="AS564" s="5"/>
      <c r="AT564" s="5"/>
      <c r="AU564" s="5"/>
      <c r="AV564" s="5"/>
      <c r="AW564" s="5"/>
      <c r="AX564" s="5"/>
      <c r="AZ564" s="5"/>
      <c r="BA564" s="5"/>
      <c r="BB564" s="5"/>
      <c r="BD564" s="5"/>
      <c r="BE564" s="5"/>
      <c r="BF564" s="5"/>
      <c r="BH564" s="5"/>
      <c r="BL564" s="5"/>
      <c r="BM564" s="5"/>
      <c r="BO564" s="5"/>
      <c r="BP564" s="5"/>
      <c r="BQ564" s="5"/>
      <c r="BR564" s="5"/>
      <c r="BS564" s="5"/>
      <c r="BT564" s="5"/>
      <c r="BU564" s="5"/>
      <c r="BV564" s="5"/>
    </row>
    <row r="565" ht="15.75" customHeight="1">
      <c r="A565" s="12"/>
      <c r="E565" s="5"/>
      <c r="M565" s="5"/>
      <c r="O565" s="5"/>
      <c r="R565" s="5"/>
      <c r="S565" s="5"/>
      <c r="Z565" s="5"/>
      <c r="AB565" s="5"/>
      <c r="AC565" s="5"/>
      <c r="AD565" s="5"/>
      <c r="AE565" s="5"/>
      <c r="AF565" s="5"/>
      <c r="AG565" s="5"/>
      <c r="AH565" s="5"/>
      <c r="AJ565" s="5"/>
      <c r="AK565" s="5"/>
      <c r="AL565" s="5"/>
      <c r="AM565" s="5"/>
      <c r="AN565" s="5"/>
      <c r="AP565" s="5"/>
      <c r="AS565" s="5"/>
      <c r="AT565" s="5"/>
      <c r="AU565" s="5"/>
      <c r="AV565" s="5"/>
      <c r="AW565" s="5"/>
      <c r="AX565" s="5"/>
      <c r="AZ565" s="5"/>
      <c r="BA565" s="5"/>
      <c r="BB565" s="5"/>
      <c r="BD565" s="5"/>
      <c r="BE565" s="5"/>
      <c r="BF565" s="5"/>
      <c r="BH565" s="5"/>
      <c r="BL565" s="5"/>
      <c r="BM565" s="5"/>
      <c r="BO565" s="5"/>
      <c r="BP565" s="5"/>
      <c r="BQ565" s="5"/>
      <c r="BR565" s="5"/>
      <c r="BS565" s="5"/>
      <c r="BT565" s="5"/>
      <c r="BU565" s="5"/>
      <c r="BV565" s="5"/>
    </row>
    <row r="566" ht="15.75" customHeight="1">
      <c r="A566" s="12"/>
      <c r="E566" s="5"/>
      <c r="M566" s="5"/>
      <c r="O566" s="5"/>
      <c r="R566" s="5"/>
      <c r="S566" s="5"/>
      <c r="Z566" s="5"/>
      <c r="AB566" s="5"/>
      <c r="AC566" s="5"/>
      <c r="AD566" s="5"/>
      <c r="AE566" s="5"/>
      <c r="AF566" s="5"/>
      <c r="AG566" s="5"/>
      <c r="AH566" s="5"/>
      <c r="AJ566" s="5"/>
      <c r="AK566" s="5"/>
      <c r="AL566" s="5"/>
      <c r="AM566" s="5"/>
      <c r="AN566" s="5"/>
      <c r="AP566" s="5"/>
      <c r="AS566" s="5"/>
      <c r="AT566" s="5"/>
      <c r="AU566" s="5"/>
      <c r="AV566" s="5"/>
      <c r="AW566" s="5"/>
      <c r="AX566" s="5"/>
      <c r="AZ566" s="5"/>
      <c r="BA566" s="5"/>
      <c r="BB566" s="5"/>
      <c r="BD566" s="5"/>
      <c r="BE566" s="5"/>
      <c r="BF566" s="5"/>
      <c r="BH566" s="5"/>
      <c r="BL566" s="5"/>
      <c r="BM566" s="5"/>
      <c r="BO566" s="5"/>
      <c r="BP566" s="5"/>
      <c r="BQ566" s="5"/>
      <c r="BR566" s="5"/>
      <c r="BS566" s="5"/>
      <c r="BT566" s="5"/>
      <c r="BU566" s="5"/>
      <c r="BV566" s="5"/>
    </row>
    <row r="567" ht="15.75" customHeight="1">
      <c r="A567" s="12"/>
      <c r="E567" s="5"/>
      <c r="M567" s="5"/>
      <c r="O567" s="5"/>
      <c r="R567" s="5"/>
      <c r="S567" s="5"/>
      <c r="Z567" s="5"/>
      <c r="AB567" s="5"/>
      <c r="AC567" s="5"/>
      <c r="AD567" s="5"/>
      <c r="AE567" s="5"/>
      <c r="AF567" s="5"/>
      <c r="AG567" s="5"/>
      <c r="AH567" s="5"/>
      <c r="AJ567" s="5"/>
      <c r="AK567" s="5"/>
      <c r="AL567" s="5"/>
      <c r="AM567" s="5"/>
      <c r="AN567" s="5"/>
      <c r="AP567" s="5"/>
      <c r="AS567" s="5"/>
      <c r="AT567" s="5"/>
      <c r="AU567" s="5"/>
      <c r="AV567" s="5"/>
      <c r="AW567" s="5"/>
      <c r="AX567" s="5"/>
      <c r="AZ567" s="5"/>
      <c r="BA567" s="5"/>
      <c r="BB567" s="5"/>
      <c r="BD567" s="5"/>
      <c r="BE567" s="5"/>
      <c r="BF567" s="5"/>
      <c r="BH567" s="5"/>
      <c r="BL567" s="5"/>
      <c r="BM567" s="5"/>
      <c r="BO567" s="5"/>
      <c r="BP567" s="5"/>
      <c r="BQ567" s="5"/>
      <c r="BR567" s="5"/>
      <c r="BS567" s="5"/>
      <c r="BT567" s="5"/>
      <c r="BU567" s="5"/>
      <c r="BV567" s="5"/>
    </row>
    <row r="568" ht="15.75" customHeight="1">
      <c r="A568" s="12"/>
      <c r="E568" s="5"/>
      <c r="M568" s="5"/>
      <c r="O568" s="5"/>
      <c r="R568" s="5"/>
      <c r="S568" s="5"/>
      <c r="Z568" s="5"/>
      <c r="AB568" s="5"/>
      <c r="AC568" s="5"/>
      <c r="AD568" s="5"/>
      <c r="AE568" s="5"/>
      <c r="AF568" s="5"/>
      <c r="AG568" s="5"/>
      <c r="AH568" s="5"/>
      <c r="AJ568" s="5"/>
      <c r="AK568" s="5"/>
      <c r="AL568" s="5"/>
      <c r="AM568" s="5"/>
      <c r="AN568" s="5"/>
      <c r="AP568" s="5"/>
      <c r="AS568" s="5"/>
      <c r="AT568" s="5"/>
      <c r="AU568" s="5"/>
      <c r="AV568" s="5"/>
      <c r="AW568" s="5"/>
      <c r="AX568" s="5"/>
      <c r="AZ568" s="5"/>
      <c r="BA568" s="5"/>
      <c r="BB568" s="5"/>
      <c r="BD568" s="5"/>
      <c r="BE568" s="5"/>
      <c r="BF568" s="5"/>
      <c r="BH568" s="5"/>
      <c r="BL568" s="5"/>
      <c r="BM568" s="5"/>
      <c r="BO568" s="5"/>
      <c r="BP568" s="5"/>
      <c r="BQ568" s="5"/>
      <c r="BR568" s="5"/>
      <c r="BS568" s="5"/>
      <c r="BT568" s="5"/>
      <c r="BU568" s="5"/>
      <c r="BV568" s="5"/>
    </row>
    <row r="569" ht="15.75" customHeight="1">
      <c r="A569" s="12"/>
      <c r="E569" s="5"/>
      <c r="M569" s="5"/>
      <c r="O569" s="5"/>
      <c r="R569" s="5"/>
      <c r="S569" s="5"/>
      <c r="Z569" s="5"/>
      <c r="AB569" s="5"/>
      <c r="AC569" s="5"/>
      <c r="AD569" s="5"/>
      <c r="AE569" s="5"/>
      <c r="AF569" s="5"/>
      <c r="AG569" s="5"/>
      <c r="AH569" s="5"/>
      <c r="AJ569" s="5"/>
      <c r="AK569" s="5"/>
      <c r="AL569" s="5"/>
      <c r="AM569" s="5"/>
      <c r="AN569" s="5"/>
      <c r="AP569" s="5"/>
      <c r="AS569" s="5"/>
      <c r="AT569" s="5"/>
      <c r="AU569" s="5"/>
      <c r="AV569" s="5"/>
      <c r="AW569" s="5"/>
      <c r="AX569" s="5"/>
      <c r="AZ569" s="5"/>
      <c r="BA569" s="5"/>
      <c r="BB569" s="5"/>
      <c r="BD569" s="5"/>
      <c r="BE569" s="5"/>
      <c r="BF569" s="5"/>
      <c r="BH569" s="5"/>
      <c r="BL569" s="5"/>
      <c r="BM569" s="5"/>
      <c r="BO569" s="5"/>
      <c r="BP569" s="5"/>
      <c r="BQ569" s="5"/>
      <c r="BR569" s="5"/>
      <c r="BS569" s="5"/>
      <c r="BT569" s="5"/>
      <c r="BU569" s="5"/>
      <c r="BV569" s="5"/>
    </row>
    <row r="570" ht="15.75" customHeight="1">
      <c r="A570" s="12"/>
      <c r="E570" s="5"/>
      <c r="M570" s="5"/>
      <c r="O570" s="5"/>
      <c r="R570" s="5"/>
      <c r="S570" s="5"/>
      <c r="Z570" s="5"/>
      <c r="AB570" s="5"/>
      <c r="AC570" s="5"/>
      <c r="AD570" s="5"/>
      <c r="AE570" s="5"/>
      <c r="AF570" s="5"/>
      <c r="AG570" s="5"/>
      <c r="AH570" s="5"/>
      <c r="AJ570" s="5"/>
      <c r="AK570" s="5"/>
      <c r="AL570" s="5"/>
      <c r="AM570" s="5"/>
      <c r="AN570" s="5"/>
      <c r="AP570" s="5"/>
      <c r="AS570" s="5"/>
      <c r="AT570" s="5"/>
      <c r="AU570" s="5"/>
      <c r="AV570" s="5"/>
      <c r="AW570" s="5"/>
      <c r="AX570" s="5"/>
      <c r="AZ570" s="5"/>
      <c r="BA570" s="5"/>
      <c r="BB570" s="5"/>
      <c r="BD570" s="5"/>
      <c r="BE570" s="5"/>
      <c r="BF570" s="5"/>
      <c r="BH570" s="5"/>
      <c r="BL570" s="5"/>
      <c r="BM570" s="5"/>
      <c r="BO570" s="5"/>
      <c r="BP570" s="5"/>
      <c r="BQ570" s="5"/>
      <c r="BR570" s="5"/>
      <c r="BS570" s="5"/>
      <c r="BT570" s="5"/>
      <c r="BU570" s="5"/>
      <c r="BV570" s="5"/>
    </row>
    <row r="571" ht="15.75" customHeight="1">
      <c r="A571" s="12"/>
      <c r="E571" s="5"/>
      <c r="M571" s="5"/>
      <c r="O571" s="5"/>
      <c r="R571" s="5"/>
      <c r="S571" s="5"/>
      <c r="Z571" s="5"/>
      <c r="AB571" s="5"/>
      <c r="AC571" s="5"/>
      <c r="AD571" s="5"/>
      <c r="AE571" s="5"/>
      <c r="AF571" s="5"/>
      <c r="AG571" s="5"/>
      <c r="AH571" s="5"/>
      <c r="AJ571" s="5"/>
      <c r="AK571" s="5"/>
      <c r="AL571" s="5"/>
      <c r="AM571" s="5"/>
      <c r="AN571" s="5"/>
      <c r="AP571" s="5"/>
      <c r="AS571" s="5"/>
      <c r="AT571" s="5"/>
      <c r="AU571" s="5"/>
      <c r="AV571" s="5"/>
      <c r="AW571" s="5"/>
      <c r="AX571" s="5"/>
      <c r="AZ571" s="5"/>
      <c r="BA571" s="5"/>
      <c r="BB571" s="5"/>
      <c r="BD571" s="5"/>
      <c r="BE571" s="5"/>
      <c r="BF571" s="5"/>
      <c r="BH571" s="5"/>
      <c r="BL571" s="5"/>
      <c r="BM571" s="5"/>
      <c r="BO571" s="5"/>
      <c r="BP571" s="5"/>
      <c r="BQ571" s="5"/>
      <c r="BR571" s="5"/>
      <c r="BS571" s="5"/>
      <c r="BT571" s="5"/>
      <c r="BU571" s="5"/>
      <c r="BV571" s="5"/>
    </row>
    <row r="572" ht="15.75" customHeight="1">
      <c r="A572" s="12"/>
      <c r="E572" s="5"/>
      <c r="M572" s="5"/>
      <c r="O572" s="5"/>
      <c r="R572" s="5"/>
      <c r="S572" s="5"/>
      <c r="Z572" s="5"/>
      <c r="AB572" s="5"/>
      <c r="AC572" s="5"/>
      <c r="AD572" s="5"/>
      <c r="AE572" s="5"/>
      <c r="AF572" s="5"/>
      <c r="AG572" s="5"/>
      <c r="AH572" s="5"/>
      <c r="AJ572" s="5"/>
      <c r="AK572" s="5"/>
      <c r="AL572" s="5"/>
      <c r="AM572" s="5"/>
      <c r="AN572" s="5"/>
      <c r="AP572" s="5"/>
      <c r="AS572" s="5"/>
      <c r="AT572" s="5"/>
      <c r="AU572" s="5"/>
      <c r="AV572" s="5"/>
      <c r="AW572" s="5"/>
      <c r="AX572" s="5"/>
      <c r="AZ572" s="5"/>
      <c r="BA572" s="5"/>
      <c r="BB572" s="5"/>
      <c r="BD572" s="5"/>
      <c r="BE572" s="5"/>
      <c r="BF572" s="5"/>
      <c r="BH572" s="5"/>
      <c r="BL572" s="5"/>
      <c r="BM572" s="5"/>
      <c r="BO572" s="5"/>
      <c r="BP572" s="5"/>
      <c r="BQ572" s="5"/>
      <c r="BR572" s="5"/>
      <c r="BS572" s="5"/>
      <c r="BT572" s="5"/>
      <c r="BU572" s="5"/>
      <c r="BV572" s="5"/>
    </row>
    <row r="573" ht="15.75" customHeight="1">
      <c r="A573" s="12"/>
      <c r="E573" s="5"/>
      <c r="M573" s="5"/>
      <c r="O573" s="5"/>
      <c r="R573" s="5"/>
      <c r="S573" s="5"/>
      <c r="Z573" s="5"/>
      <c r="AB573" s="5"/>
      <c r="AC573" s="5"/>
      <c r="AD573" s="5"/>
      <c r="AE573" s="5"/>
      <c r="AF573" s="5"/>
      <c r="AG573" s="5"/>
      <c r="AH573" s="5"/>
      <c r="AJ573" s="5"/>
      <c r="AK573" s="5"/>
      <c r="AL573" s="5"/>
      <c r="AM573" s="5"/>
      <c r="AN573" s="5"/>
      <c r="AP573" s="5"/>
      <c r="AS573" s="5"/>
      <c r="AT573" s="5"/>
      <c r="AU573" s="5"/>
      <c r="AV573" s="5"/>
      <c r="AW573" s="5"/>
      <c r="AX573" s="5"/>
      <c r="AZ573" s="5"/>
      <c r="BA573" s="5"/>
      <c r="BB573" s="5"/>
      <c r="BD573" s="5"/>
      <c r="BE573" s="5"/>
      <c r="BF573" s="5"/>
      <c r="BH573" s="5"/>
      <c r="BL573" s="5"/>
      <c r="BM573" s="5"/>
      <c r="BO573" s="5"/>
      <c r="BP573" s="5"/>
      <c r="BQ573" s="5"/>
      <c r="BR573" s="5"/>
      <c r="BS573" s="5"/>
      <c r="BT573" s="5"/>
      <c r="BU573" s="5"/>
      <c r="BV573" s="5"/>
    </row>
    <row r="574" ht="15.75" customHeight="1">
      <c r="A574" s="12"/>
      <c r="E574" s="5"/>
      <c r="M574" s="5"/>
      <c r="O574" s="5"/>
      <c r="R574" s="5"/>
      <c r="S574" s="5"/>
      <c r="Z574" s="5"/>
      <c r="AB574" s="5"/>
      <c r="AC574" s="5"/>
      <c r="AD574" s="5"/>
      <c r="AE574" s="5"/>
      <c r="AF574" s="5"/>
      <c r="AG574" s="5"/>
      <c r="AH574" s="5"/>
      <c r="AJ574" s="5"/>
      <c r="AK574" s="5"/>
      <c r="AL574" s="5"/>
      <c r="AM574" s="5"/>
      <c r="AN574" s="5"/>
      <c r="AP574" s="5"/>
      <c r="AS574" s="5"/>
      <c r="AT574" s="5"/>
      <c r="AU574" s="5"/>
      <c r="AV574" s="5"/>
      <c r="AW574" s="5"/>
      <c r="AX574" s="5"/>
      <c r="AZ574" s="5"/>
      <c r="BA574" s="5"/>
      <c r="BB574" s="5"/>
      <c r="BD574" s="5"/>
      <c r="BE574" s="5"/>
      <c r="BF574" s="5"/>
      <c r="BH574" s="5"/>
      <c r="BL574" s="5"/>
      <c r="BM574" s="5"/>
      <c r="BO574" s="5"/>
      <c r="BP574" s="5"/>
      <c r="BQ574" s="5"/>
      <c r="BR574" s="5"/>
      <c r="BS574" s="5"/>
      <c r="BT574" s="5"/>
      <c r="BU574" s="5"/>
      <c r="BV574" s="5"/>
    </row>
    <row r="575" ht="15.75" customHeight="1">
      <c r="A575" s="12"/>
      <c r="E575" s="5"/>
      <c r="M575" s="5"/>
      <c r="O575" s="5"/>
      <c r="R575" s="5"/>
      <c r="S575" s="5"/>
      <c r="Z575" s="5"/>
      <c r="AB575" s="5"/>
      <c r="AC575" s="5"/>
      <c r="AD575" s="5"/>
      <c r="AE575" s="5"/>
      <c r="AF575" s="5"/>
      <c r="AG575" s="5"/>
      <c r="AH575" s="5"/>
      <c r="AJ575" s="5"/>
      <c r="AK575" s="5"/>
      <c r="AL575" s="5"/>
      <c r="AM575" s="5"/>
      <c r="AN575" s="5"/>
      <c r="AP575" s="5"/>
      <c r="AS575" s="5"/>
      <c r="AT575" s="5"/>
      <c r="AU575" s="5"/>
      <c r="AV575" s="5"/>
      <c r="AW575" s="5"/>
      <c r="AX575" s="5"/>
      <c r="AZ575" s="5"/>
      <c r="BA575" s="5"/>
      <c r="BB575" s="5"/>
      <c r="BD575" s="5"/>
      <c r="BE575" s="5"/>
      <c r="BF575" s="5"/>
      <c r="BH575" s="5"/>
      <c r="BL575" s="5"/>
      <c r="BM575" s="5"/>
      <c r="BO575" s="5"/>
      <c r="BP575" s="5"/>
      <c r="BQ575" s="5"/>
      <c r="BR575" s="5"/>
      <c r="BS575" s="5"/>
      <c r="BT575" s="5"/>
      <c r="BU575" s="5"/>
      <c r="BV575" s="5"/>
    </row>
    <row r="576" ht="15.75" customHeight="1">
      <c r="A576" s="12"/>
      <c r="E576" s="5"/>
      <c r="M576" s="5"/>
      <c r="O576" s="5"/>
      <c r="R576" s="5"/>
      <c r="S576" s="5"/>
      <c r="Z576" s="5"/>
      <c r="AB576" s="5"/>
      <c r="AC576" s="5"/>
      <c r="AD576" s="5"/>
      <c r="AE576" s="5"/>
      <c r="AF576" s="5"/>
      <c r="AG576" s="5"/>
      <c r="AH576" s="5"/>
      <c r="AJ576" s="5"/>
      <c r="AK576" s="5"/>
      <c r="AL576" s="5"/>
      <c r="AM576" s="5"/>
      <c r="AN576" s="5"/>
      <c r="AP576" s="5"/>
      <c r="AS576" s="5"/>
      <c r="AT576" s="5"/>
      <c r="AU576" s="5"/>
      <c r="AV576" s="5"/>
      <c r="AW576" s="5"/>
      <c r="AX576" s="5"/>
      <c r="AZ576" s="5"/>
      <c r="BA576" s="5"/>
      <c r="BB576" s="5"/>
      <c r="BD576" s="5"/>
      <c r="BE576" s="5"/>
      <c r="BF576" s="5"/>
      <c r="BH576" s="5"/>
      <c r="BL576" s="5"/>
      <c r="BM576" s="5"/>
      <c r="BO576" s="5"/>
      <c r="BP576" s="5"/>
      <c r="BQ576" s="5"/>
      <c r="BR576" s="5"/>
      <c r="BS576" s="5"/>
      <c r="BT576" s="5"/>
      <c r="BU576" s="5"/>
      <c r="BV576" s="5"/>
    </row>
    <row r="577" ht="15.75" customHeight="1">
      <c r="A577" s="12"/>
      <c r="E577" s="5"/>
      <c r="M577" s="5"/>
      <c r="O577" s="5"/>
      <c r="R577" s="5"/>
      <c r="S577" s="5"/>
      <c r="Z577" s="5"/>
      <c r="AB577" s="5"/>
      <c r="AC577" s="5"/>
      <c r="AD577" s="5"/>
      <c r="AE577" s="5"/>
      <c r="AF577" s="5"/>
      <c r="AG577" s="5"/>
      <c r="AH577" s="5"/>
      <c r="AJ577" s="5"/>
      <c r="AK577" s="5"/>
      <c r="AL577" s="5"/>
      <c r="AM577" s="5"/>
      <c r="AN577" s="5"/>
      <c r="AP577" s="5"/>
      <c r="AS577" s="5"/>
      <c r="AT577" s="5"/>
      <c r="AU577" s="5"/>
      <c r="AV577" s="5"/>
      <c r="AW577" s="5"/>
      <c r="AX577" s="5"/>
      <c r="AZ577" s="5"/>
      <c r="BA577" s="5"/>
      <c r="BB577" s="5"/>
      <c r="BD577" s="5"/>
      <c r="BE577" s="5"/>
      <c r="BF577" s="5"/>
      <c r="BH577" s="5"/>
      <c r="BL577" s="5"/>
      <c r="BM577" s="5"/>
      <c r="BO577" s="5"/>
      <c r="BP577" s="5"/>
      <c r="BQ577" s="5"/>
      <c r="BR577" s="5"/>
      <c r="BS577" s="5"/>
      <c r="BT577" s="5"/>
      <c r="BU577" s="5"/>
      <c r="BV577" s="5"/>
    </row>
    <row r="578" ht="15.75" customHeight="1">
      <c r="A578" s="12"/>
      <c r="E578" s="5"/>
      <c r="M578" s="5"/>
      <c r="O578" s="5"/>
      <c r="R578" s="5"/>
      <c r="S578" s="5"/>
      <c r="Z578" s="5"/>
      <c r="AB578" s="5"/>
      <c r="AC578" s="5"/>
      <c r="AD578" s="5"/>
      <c r="AE578" s="5"/>
      <c r="AF578" s="5"/>
      <c r="AG578" s="5"/>
      <c r="AH578" s="5"/>
      <c r="AJ578" s="5"/>
      <c r="AK578" s="5"/>
      <c r="AL578" s="5"/>
      <c r="AM578" s="5"/>
      <c r="AN578" s="5"/>
      <c r="AP578" s="5"/>
      <c r="AS578" s="5"/>
      <c r="AT578" s="5"/>
      <c r="AU578" s="5"/>
      <c r="AV578" s="5"/>
      <c r="AW578" s="5"/>
      <c r="AX578" s="5"/>
      <c r="AZ578" s="5"/>
      <c r="BA578" s="5"/>
      <c r="BB578" s="5"/>
      <c r="BD578" s="5"/>
      <c r="BE578" s="5"/>
      <c r="BF578" s="5"/>
      <c r="BH578" s="5"/>
      <c r="BL578" s="5"/>
      <c r="BM578" s="5"/>
      <c r="BO578" s="5"/>
      <c r="BP578" s="5"/>
      <c r="BQ578" s="5"/>
      <c r="BR578" s="5"/>
      <c r="BS578" s="5"/>
      <c r="BT578" s="5"/>
      <c r="BU578" s="5"/>
      <c r="BV578" s="5"/>
    </row>
    <row r="579" ht="15.75" customHeight="1">
      <c r="A579" s="12"/>
      <c r="E579" s="5"/>
      <c r="M579" s="5"/>
      <c r="O579" s="5"/>
      <c r="R579" s="5"/>
      <c r="S579" s="5"/>
      <c r="Z579" s="5"/>
      <c r="AB579" s="5"/>
      <c r="AC579" s="5"/>
      <c r="AD579" s="5"/>
      <c r="AE579" s="5"/>
      <c r="AF579" s="5"/>
      <c r="AG579" s="5"/>
      <c r="AH579" s="5"/>
      <c r="AJ579" s="5"/>
      <c r="AK579" s="5"/>
      <c r="AL579" s="5"/>
      <c r="AM579" s="5"/>
      <c r="AN579" s="5"/>
      <c r="AP579" s="5"/>
      <c r="AS579" s="5"/>
      <c r="AT579" s="5"/>
      <c r="AU579" s="5"/>
      <c r="AV579" s="5"/>
      <c r="AW579" s="5"/>
      <c r="AX579" s="5"/>
      <c r="AZ579" s="5"/>
      <c r="BA579" s="5"/>
      <c r="BB579" s="5"/>
      <c r="BD579" s="5"/>
      <c r="BE579" s="5"/>
      <c r="BF579" s="5"/>
      <c r="BH579" s="5"/>
      <c r="BL579" s="5"/>
      <c r="BM579" s="5"/>
      <c r="BO579" s="5"/>
      <c r="BP579" s="5"/>
      <c r="BQ579" s="5"/>
      <c r="BR579" s="5"/>
      <c r="BS579" s="5"/>
      <c r="BT579" s="5"/>
      <c r="BU579" s="5"/>
      <c r="BV579" s="5"/>
    </row>
    <row r="580" ht="15.75" customHeight="1">
      <c r="A580" s="12"/>
      <c r="E580" s="5"/>
      <c r="M580" s="5"/>
      <c r="O580" s="5"/>
      <c r="R580" s="5"/>
      <c r="S580" s="5"/>
      <c r="Z580" s="5"/>
      <c r="AB580" s="5"/>
      <c r="AC580" s="5"/>
      <c r="AD580" s="5"/>
      <c r="AE580" s="5"/>
      <c r="AF580" s="5"/>
      <c r="AG580" s="5"/>
      <c r="AH580" s="5"/>
      <c r="AJ580" s="5"/>
      <c r="AK580" s="5"/>
      <c r="AL580" s="5"/>
      <c r="AM580" s="5"/>
      <c r="AN580" s="5"/>
      <c r="AP580" s="5"/>
      <c r="AS580" s="5"/>
      <c r="AT580" s="5"/>
      <c r="AU580" s="5"/>
      <c r="AV580" s="5"/>
      <c r="AW580" s="5"/>
      <c r="AX580" s="5"/>
      <c r="AZ580" s="5"/>
      <c r="BA580" s="5"/>
      <c r="BB580" s="5"/>
      <c r="BD580" s="5"/>
      <c r="BE580" s="5"/>
      <c r="BF580" s="5"/>
      <c r="BH580" s="5"/>
      <c r="BL580" s="5"/>
      <c r="BM580" s="5"/>
      <c r="BO580" s="5"/>
      <c r="BP580" s="5"/>
      <c r="BQ580" s="5"/>
      <c r="BR580" s="5"/>
      <c r="BS580" s="5"/>
      <c r="BT580" s="5"/>
      <c r="BU580" s="5"/>
      <c r="BV580" s="5"/>
    </row>
    <row r="581" ht="15.75" customHeight="1">
      <c r="A581" s="12"/>
      <c r="E581" s="5"/>
      <c r="M581" s="5"/>
      <c r="O581" s="5"/>
      <c r="R581" s="5"/>
      <c r="S581" s="5"/>
      <c r="Z581" s="5"/>
      <c r="AB581" s="5"/>
      <c r="AC581" s="5"/>
      <c r="AD581" s="5"/>
      <c r="AE581" s="5"/>
      <c r="AF581" s="5"/>
      <c r="AG581" s="5"/>
      <c r="AH581" s="5"/>
      <c r="AJ581" s="5"/>
      <c r="AK581" s="5"/>
      <c r="AL581" s="5"/>
      <c r="AM581" s="5"/>
      <c r="AN581" s="5"/>
      <c r="AP581" s="5"/>
      <c r="AS581" s="5"/>
      <c r="AT581" s="5"/>
      <c r="AU581" s="5"/>
      <c r="AV581" s="5"/>
      <c r="AW581" s="5"/>
      <c r="AX581" s="5"/>
      <c r="AZ581" s="5"/>
      <c r="BA581" s="5"/>
      <c r="BB581" s="5"/>
      <c r="BD581" s="5"/>
      <c r="BE581" s="5"/>
      <c r="BF581" s="5"/>
      <c r="BH581" s="5"/>
      <c r="BL581" s="5"/>
      <c r="BM581" s="5"/>
      <c r="BO581" s="5"/>
      <c r="BP581" s="5"/>
      <c r="BQ581" s="5"/>
      <c r="BR581" s="5"/>
      <c r="BS581" s="5"/>
      <c r="BT581" s="5"/>
      <c r="BU581" s="5"/>
      <c r="BV581" s="5"/>
    </row>
    <row r="582" ht="15.75" customHeight="1">
      <c r="A582" s="12"/>
      <c r="E582" s="5"/>
      <c r="M582" s="5"/>
      <c r="O582" s="5"/>
      <c r="R582" s="5"/>
      <c r="S582" s="5"/>
      <c r="Z582" s="5"/>
      <c r="AB582" s="5"/>
      <c r="AC582" s="5"/>
      <c r="AD582" s="5"/>
      <c r="AE582" s="5"/>
      <c r="AF582" s="5"/>
      <c r="AG582" s="5"/>
      <c r="AH582" s="5"/>
      <c r="AJ582" s="5"/>
      <c r="AK582" s="5"/>
      <c r="AL582" s="5"/>
      <c r="AM582" s="5"/>
      <c r="AN582" s="5"/>
      <c r="AP582" s="5"/>
      <c r="AS582" s="5"/>
      <c r="AT582" s="5"/>
      <c r="AU582" s="5"/>
      <c r="AV582" s="5"/>
      <c r="AW582" s="5"/>
      <c r="AX582" s="5"/>
      <c r="AZ582" s="5"/>
      <c r="BA582" s="5"/>
      <c r="BB582" s="5"/>
      <c r="BD582" s="5"/>
      <c r="BE582" s="5"/>
      <c r="BF582" s="5"/>
      <c r="BH582" s="5"/>
      <c r="BL582" s="5"/>
      <c r="BM582" s="5"/>
      <c r="BO582" s="5"/>
      <c r="BP582" s="5"/>
      <c r="BQ582" s="5"/>
      <c r="BR582" s="5"/>
      <c r="BS582" s="5"/>
      <c r="BT582" s="5"/>
      <c r="BU582" s="5"/>
      <c r="BV582" s="5"/>
    </row>
    <row r="583" ht="15.75" customHeight="1">
      <c r="A583" s="12"/>
      <c r="E583" s="5"/>
      <c r="M583" s="5"/>
      <c r="O583" s="5"/>
      <c r="R583" s="5"/>
      <c r="S583" s="5"/>
      <c r="Z583" s="5"/>
      <c r="AB583" s="5"/>
      <c r="AC583" s="5"/>
      <c r="AD583" s="5"/>
      <c r="AE583" s="5"/>
      <c r="AF583" s="5"/>
      <c r="AG583" s="5"/>
      <c r="AH583" s="5"/>
      <c r="AJ583" s="5"/>
      <c r="AK583" s="5"/>
      <c r="AL583" s="5"/>
      <c r="AM583" s="5"/>
      <c r="AN583" s="5"/>
      <c r="AP583" s="5"/>
      <c r="AS583" s="5"/>
      <c r="AT583" s="5"/>
      <c r="AU583" s="5"/>
      <c r="AV583" s="5"/>
      <c r="AW583" s="5"/>
      <c r="AX583" s="5"/>
      <c r="AZ583" s="5"/>
      <c r="BA583" s="5"/>
      <c r="BB583" s="5"/>
      <c r="BD583" s="5"/>
      <c r="BE583" s="5"/>
      <c r="BF583" s="5"/>
      <c r="BH583" s="5"/>
      <c r="BL583" s="5"/>
      <c r="BM583" s="5"/>
      <c r="BO583" s="5"/>
      <c r="BP583" s="5"/>
      <c r="BQ583" s="5"/>
      <c r="BR583" s="5"/>
      <c r="BS583" s="5"/>
      <c r="BT583" s="5"/>
      <c r="BU583" s="5"/>
      <c r="BV583" s="5"/>
    </row>
    <row r="584" ht="15.75" customHeight="1">
      <c r="A584" s="12"/>
      <c r="E584" s="5"/>
      <c r="M584" s="5"/>
      <c r="O584" s="5"/>
      <c r="R584" s="5"/>
      <c r="S584" s="5"/>
      <c r="Z584" s="5"/>
      <c r="AB584" s="5"/>
      <c r="AC584" s="5"/>
      <c r="AD584" s="5"/>
      <c r="AE584" s="5"/>
      <c r="AF584" s="5"/>
      <c r="AG584" s="5"/>
      <c r="AH584" s="5"/>
      <c r="AJ584" s="5"/>
      <c r="AK584" s="5"/>
      <c r="AL584" s="5"/>
      <c r="AM584" s="5"/>
      <c r="AN584" s="5"/>
      <c r="AP584" s="5"/>
      <c r="AS584" s="5"/>
      <c r="AT584" s="5"/>
      <c r="AU584" s="5"/>
      <c r="AV584" s="5"/>
      <c r="AW584" s="5"/>
      <c r="AX584" s="5"/>
      <c r="AZ584" s="5"/>
      <c r="BA584" s="5"/>
      <c r="BB584" s="5"/>
      <c r="BD584" s="5"/>
      <c r="BE584" s="5"/>
      <c r="BF584" s="5"/>
      <c r="BH584" s="5"/>
      <c r="BL584" s="5"/>
      <c r="BM584" s="5"/>
      <c r="BO584" s="5"/>
      <c r="BP584" s="5"/>
      <c r="BQ584" s="5"/>
      <c r="BR584" s="5"/>
      <c r="BS584" s="5"/>
      <c r="BT584" s="5"/>
      <c r="BU584" s="5"/>
      <c r="BV584" s="5"/>
    </row>
    <row r="585" ht="15.75" customHeight="1">
      <c r="A585" s="12"/>
      <c r="E585" s="5"/>
      <c r="M585" s="5"/>
      <c r="O585" s="5"/>
      <c r="R585" s="5"/>
      <c r="S585" s="5"/>
      <c r="Z585" s="5"/>
      <c r="AB585" s="5"/>
      <c r="AC585" s="5"/>
      <c r="AD585" s="5"/>
      <c r="AE585" s="5"/>
      <c r="AF585" s="5"/>
      <c r="AG585" s="5"/>
      <c r="AH585" s="5"/>
      <c r="AJ585" s="5"/>
      <c r="AK585" s="5"/>
      <c r="AL585" s="5"/>
      <c r="AM585" s="5"/>
      <c r="AN585" s="5"/>
      <c r="AP585" s="5"/>
      <c r="AS585" s="5"/>
      <c r="AT585" s="5"/>
      <c r="AU585" s="5"/>
      <c r="AV585" s="5"/>
      <c r="AW585" s="5"/>
      <c r="AX585" s="5"/>
      <c r="AZ585" s="5"/>
      <c r="BA585" s="5"/>
      <c r="BB585" s="5"/>
      <c r="BD585" s="5"/>
      <c r="BE585" s="5"/>
      <c r="BF585" s="5"/>
      <c r="BH585" s="5"/>
      <c r="BL585" s="5"/>
      <c r="BM585" s="5"/>
      <c r="BO585" s="5"/>
      <c r="BP585" s="5"/>
      <c r="BQ585" s="5"/>
      <c r="BR585" s="5"/>
      <c r="BS585" s="5"/>
      <c r="BT585" s="5"/>
      <c r="BU585" s="5"/>
      <c r="BV585" s="5"/>
    </row>
    <row r="586" ht="15.75" customHeight="1">
      <c r="A586" s="12"/>
      <c r="E586" s="5"/>
      <c r="M586" s="5"/>
      <c r="O586" s="5"/>
      <c r="R586" s="5"/>
      <c r="S586" s="5"/>
      <c r="Z586" s="5"/>
      <c r="AB586" s="5"/>
      <c r="AC586" s="5"/>
      <c r="AD586" s="5"/>
      <c r="AE586" s="5"/>
      <c r="AF586" s="5"/>
      <c r="AG586" s="5"/>
      <c r="AH586" s="5"/>
      <c r="AJ586" s="5"/>
      <c r="AK586" s="5"/>
      <c r="AL586" s="5"/>
      <c r="AM586" s="5"/>
      <c r="AN586" s="5"/>
      <c r="AP586" s="5"/>
      <c r="AS586" s="5"/>
      <c r="AT586" s="5"/>
      <c r="AU586" s="5"/>
      <c r="AV586" s="5"/>
      <c r="AW586" s="5"/>
      <c r="AX586" s="5"/>
      <c r="AZ586" s="5"/>
      <c r="BA586" s="5"/>
      <c r="BB586" s="5"/>
      <c r="BD586" s="5"/>
      <c r="BE586" s="5"/>
      <c r="BF586" s="5"/>
      <c r="BH586" s="5"/>
      <c r="BL586" s="5"/>
      <c r="BM586" s="5"/>
      <c r="BO586" s="5"/>
      <c r="BP586" s="5"/>
      <c r="BQ586" s="5"/>
      <c r="BR586" s="5"/>
      <c r="BS586" s="5"/>
      <c r="BT586" s="5"/>
      <c r="BU586" s="5"/>
      <c r="BV586" s="5"/>
    </row>
    <row r="587" ht="15.75" customHeight="1">
      <c r="A587" s="12"/>
      <c r="E587" s="5"/>
      <c r="M587" s="5"/>
      <c r="O587" s="5"/>
      <c r="R587" s="5"/>
      <c r="S587" s="5"/>
      <c r="Z587" s="5"/>
      <c r="AB587" s="5"/>
      <c r="AC587" s="5"/>
      <c r="AD587" s="5"/>
      <c r="AE587" s="5"/>
      <c r="AF587" s="5"/>
      <c r="AG587" s="5"/>
      <c r="AH587" s="5"/>
      <c r="AJ587" s="5"/>
      <c r="AK587" s="5"/>
      <c r="AL587" s="5"/>
      <c r="AM587" s="5"/>
      <c r="AN587" s="5"/>
      <c r="AP587" s="5"/>
      <c r="AS587" s="5"/>
      <c r="AT587" s="5"/>
      <c r="AU587" s="5"/>
      <c r="AV587" s="5"/>
      <c r="AW587" s="5"/>
      <c r="AX587" s="5"/>
      <c r="AZ587" s="5"/>
      <c r="BA587" s="5"/>
      <c r="BB587" s="5"/>
      <c r="BD587" s="5"/>
      <c r="BE587" s="5"/>
      <c r="BF587" s="5"/>
      <c r="BH587" s="5"/>
      <c r="BL587" s="5"/>
      <c r="BM587" s="5"/>
      <c r="BO587" s="5"/>
      <c r="BP587" s="5"/>
      <c r="BQ587" s="5"/>
      <c r="BR587" s="5"/>
      <c r="BS587" s="5"/>
      <c r="BT587" s="5"/>
      <c r="BU587" s="5"/>
      <c r="BV587" s="5"/>
    </row>
    <row r="588" ht="15.75" customHeight="1">
      <c r="A588" s="12"/>
      <c r="E588" s="5"/>
      <c r="M588" s="5"/>
      <c r="O588" s="5"/>
      <c r="R588" s="5"/>
      <c r="S588" s="5"/>
      <c r="Z588" s="5"/>
      <c r="AB588" s="5"/>
      <c r="AC588" s="5"/>
      <c r="AD588" s="5"/>
      <c r="AE588" s="5"/>
      <c r="AF588" s="5"/>
      <c r="AG588" s="5"/>
      <c r="AH588" s="5"/>
      <c r="AJ588" s="5"/>
      <c r="AK588" s="5"/>
      <c r="AL588" s="5"/>
      <c r="AM588" s="5"/>
      <c r="AN588" s="5"/>
      <c r="AP588" s="5"/>
      <c r="AS588" s="5"/>
      <c r="AT588" s="5"/>
      <c r="AU588" s="5"/>
      <c r="AV588" s="5"/>
      <c r="AW588" s="5"/>
      <c r="AX588" s="5"/>
      <c r="AZ588" s="5"/>
      <c r="BA588" s="5"/>
      <c r="BB588" s="5"/>
      <c r="BD588" s="5"/>
      <c r="BE588" s="5"/>
      <c r="BF588" s="5"/>
      <c r="BH588" s="5"/>
      <c r="BL588" s="5"/>
      <c r="BM588" s="5"/>
      <c r="BO588" s="5"/>
      <c r="BP588" s="5"/>
      <c r="BQ588" s="5"/>
      <c r="BR588" s="5"/>
      <c r="BS588" s="5"/>
      <c r="BT588" s="5"/>
      <c r="BU588" s="5"/>
      <c r="BV588" s="5"/>
    </row>
    <row r="589" ht="15.75" customHeight="1">
      <c r="A589" s="12"/>
      <c r="E589" s="5"/>
      <c r="M589" s="5"/>
      <c r="O589" s="5"/>
      <c r="R589" s="5"/>
      <c r="S589" s="5"/>
      <c r="Z589" s="5"/>
      <c r="AB589" s="5"/>
      <c r="AC589" s="5"/>
      <c r="AD589" s="5"/>
      <c r="AE589" s="5"/>
      <c r="AF589" s="5"/>
      <c r="AG589" s="5"/>
      <c r="AH589" s="5"/>
      <c r="AJ589" s="5"/>
      <c r="AK589" s="5"/>
      <c r="AL589" s="5"/>
      <c r="AM589" s="5"/>
      <c r="AN589" s="5"/>
      <c r="AP589" s="5"/>
      <c r="AS589" s="5"/>
      <c r="AT589" s="5"/>
      <c r="AU589" s="5"/>
      <c r="AV589" s="5"/>
      <c r="AW589" s="5"/>
      <c r="AX589" s="5"/>
      <c r="AZ589" s="5"/>
      <c r="BA589" s="5"/>
      <c r="BB589" s="5"/>
      <c r="BD589" s="5"/>
      <c r="BE589" s="5"/>
      <c r="BF589" s="5"/>
      <c r="BH589" s="5"/>
      <c r="BL589" s="5"/>
      <c r="BM589" s="5"/>
      <c r="BO589" s="5"/>
      <c r="BP589" s="5"/>
      <c r="BQ589" s="5"/>
      <c r="BR589" s="5"/>
      <c r="BS589" s="5"/>
      <c r="BT589" s="5"/>
      <c r="BU589" s="5"/>
      <c r="BV589" s="5"/>
    </row>
    <row r="590" ht="15.75" customHeight="1">
      <c r="A590" s="12"/>
      <c r="E590" s="5"/>
      <c r="M590" s="5"/>
      <c r="O590" s="5"/>
      <c r="R590" s="5"/>
      <c r="S590" s="5"/>
      <c r="Z590" s="5"/>
      <c r="AB590" s="5"/>
      <c r="AC590" s="5"/>
      <c r="AD590" s="5"/>
      <c r="AE590" s="5"/>
      <c r="AF590" s="5"/>
      <c r="AG590" s="5"/>
      <c r="AH590" s="5"/>
      <c r="AJ590" s="5"/>
      <c r="AK590" s="5"/>
      <c r="AL590" s="5"/>
      <c r="AM590" s="5"/>
      <c r="AN590" s="5"/>
      <c r="AP590" s="5"/>
      <c r="AS590" s="5"/>
      <c r="AT590" s="5"/>
      <c r="AU590" s="5"/>
      <c r="AV590" s="5"/>
      <c r="AW590" s="5"/>
      <c r="AX590" s="5"/>
      <c r="AZ590" s="5"/>
      <c r="BA590" s="5"/>
      <c r="BB590" s="5"/>
      <c r="BD590" s="5"/>
      <c r="BE590" s="5"/>
      <c r="BF590" s="5"/>
      <c r="BH590" s="5"/>
      <c r="BL590" s="5"/>
      <c r="BM590" s="5"/>
      <c r="BO590" s="5"/>
      <c r="BP590" s="5"/>
      <c r="BQ590" s="5"/>
      <c r="BR590" s="5"/>
      <c r="BS590" s="5"/>
      <c r="BT590" s="5"/>
      <c r="BU590" s="5"/>
      <c r="BV590" s="5"/>
    </row>
    <row r="591" ht="15.75" customHeight="1">
      <c r="A591" s="12"/>
      <c r="E591" s="5"/>
      <c r="M591" s="5"/>
      <c r="O591" s="5"/>
      <c r="R591" s="5"/>
      <c r="S591" s="5"/>
      <c r="Z591" s="5"/>
      <c r="AB591" s="5"/>
      <c r="AC591" s="5"/>
      <c r="AD591" s="5"/>
      <c r="AE591" s="5"/>
      <c r="AF591" s="5"/>
      <c r="AG591" s="5"/>
      <c r="AH591" s="5"/>
      <c r="AJ591" s="5"/>
      <c r="AK591" s="5"/>
      <c r="AL591" s="5"/>
      <c r="AM591" s="5"/>
      <c r="AN591" s="5"/>
      <c r="AP591" s="5"/>
      <c r="AS591" s="5"/>
      <c r="AT591" s="5"/>
      <c r="AU591" s="5"/>
      <c r="AV591" s="5"/>
      <c r="AW591" s="5"/>
      <c r="AX591" s="5"/>
      <c r="AZ591" s="5"/>
      <c r="BA591" s="5"/>
      <c r="BB591" s="5"/>
      <c r="BD591" s="5"/>
      <c r="BE591" s="5"/>
      <c r="BF591" s="5"/>
      <c r="BH591" s="5"/>
      <c r="BL591" s="5"/>
      <c r="BM591" s="5"/>
      <c r="BO591" s="5"/>
      <c r="BP591" s="5"/>
      <c r="BQ591" s="5"/>
      <c r="BR591" s="5"/>
      <c r="BS591" s="5"/>
      <c r="BT591" s="5"/>
      <c r="BU591" s="5"/>
      <c r="BV591" s="5"/>
    </row>
    <row r="592" ht="15.75" customHeight="1">
      <c r="A592" s="12"/>
      <c r="E592" s="5"/>
      <c r="M592" s="5"/>
      <c r="O592" s="5"/>
      <c r="R592" s="5"/>
      <c r="S592" s="5"/>
      <c r="Z592" s="5"/>
      <c r="AB592" s="5"/>
      <c r="AC592" s="5"/>
      <c r="AD592" s="5"/>
      <c r="AE592" s="5"/>
      <c r="AF592" s="5"/>
      <c r="AG592" s="5"/>
      <c r="AH592" s="5"/>
      <c r="AJ592" s="5"/>
      <c r="AK592" s="5"/>
      <c r="AL592" s="5"/>
      <c r="AM592" s="5"/>
      <c r="AN592" s="5"/>
      <c r="AP592" s="5"/>
      <c r="AS592" s="5"/>
      <c r="AT592" s="5"/>
      <c r="AU592" s="5"/>
      <c r="AV592" s="5"/>
      <c r="AW592" s="5"/>
      <c r="AX592" s="5"/>
      <c r="AZ592" s="5"/>
      <c r="BA592" s="5"/>
      <c r="BB592" s="5"/>
      <c r="BD592" s="5"/>
      <c r="BE592" s="5"/>
      <c r="BF592" s="5"/>
      <c r="BH592" s="5"/>
      <c r="BL592" s="5"/>
      <c r="BM592" s="5"/>
      <c r="BO592" s="5"/>
      <c r="BP592" s="5"/>
      <c r="BQ592" s="5"/>
      <c r="BR592" s="5"/>
      <c r="BS592" s="5"/>
      <c r="BT592" s="5"/>
      <c r="BU592" s="5"/>
      <c r="BV592" s="5"/>
    </row>
    <row r="593" ht="15.75" customHeight="1">
      <c r="A593" s="12"/>
      <c r="E593" s="5"/>
      <c r="M593" s="5"/>
      <c r="O593" s="5"/>
      <c r="R593" s="5"/>
      <c r="S593" s="5"/>
      <c r="Z593" s="5"/>
      <c r="AB593" s="5"/>
      <c r="AC593" s="5"/>
      <c r="AD593" s="5"/>
      <c r="AE593" s="5"/>
      <c r="AF593" s="5"/>
      <c r="AG593" s="5"/>
      <c r="AH593" s="5"/>
      <c r="AJ593" s="5"/>
      <c r="AK593" s="5"/>
      <c r="AL593" s="5"/>
      <c r="AM593" s="5"/>
      <c r="AN593" s="5"/>
      <c r="AP593" s="5"/>
      <c r="AS593" s="5"/>
      <c r="AT593" s="5"/>
      <c r="AU593" s="5"/>
      <c r="AV593" s="5"/>
      <c r="AW593" s="5"/>
      <c r="AX593" s="5"/>
      <c r="AZ593" s="5"/>
      <c r="BA593" s="5"/>
      <c r="BB593" s="5"/>
      <c r="BD593" s="5"/>
      <c r="BE593" s="5"/>
      <c r="BF593" s="5"/>
      <c r="BH593" s="5"/>
      <c r="BL593" s="5"/>
      <c r="BM593" s="5"/>
      <c r="BO593" s="5"/>
      <c r="BP593" s="5"/>
      <c r="BQ593" s="5"/>
      <c r="BR593" s="5"/>
      <c r="BS593" s="5"/>
      <c r="BT593" s="5"/>
      <c r="BU593" s="5"/>
      <c r="BV593" s="5"/>
    </row>
    <row r="594" ht="15.75" customHeight="1">
      <c r="A594" s="12"/>
      <c r="E594" s="5"/>
      <c r="M594" s="5"/>
      <c r="O594" s="5"/>
      <c r="R594" s="5"/>
      <c r="S594" s="5"/>
      <c r="Z594" s="5"/>
      <c r="AB594" s="5"/>
      <c r="AC594" s="5"/>
      <c r="AD594" s="5"/>
      <c r="AE594" s="5"/>
      <c r="AF594" s="5"/>
      <c r="AG594" s="5"/>
      <c r="AH594" s="5"/>
      <c r="AJ594" s="5"/>
      <c r="AK594" s="5"/>
      <c r="AL594" s="5"/>
      <c r="AM594" s="5"/>
      <c r="AN594" s="5"/>
      <c r="AP594" s="5"/>
      <c r="AS594" s="5"/>
      <c r="AT594" s="5"/>
      <c r="AU594" s="5"/>
      <c r="AV594" s="5"/>
      <c r="AW594" s="5"/>
      <c r="AX594" s="5"/>
      <c r="AZ594" s="5"/>
      <c r="BA594" s="5"/>
      <c r="BB594" s="5"/>
      <c r="BD594" s="5"/>
      <c r="BE594" s="5"/>
      <c r="BF594" s="5"/>
      <c r="BH594" s="5"/>
      <c r="BL594" s="5"/>
      <c r="BM594" s="5"/>
      <c r="BO594" s="5"/>
      <c r="BP594" s="5"/>
      <c r="BQ594" s="5"/>
      <c r="BR594" s="5"/>
      <c r="BS594" s="5"/>
      <c r="BT594" s="5"/>
      <c r="BU594" s="5"/>
      <c r="BV594" s="5"/>
    </row>
    <row r="595" ht="15.75" customHeight="1">
      <c r="A595" s="12"/>
      <c r="E595" s="5"/>
      <c r="M595" s="5"/>
      <c r="O595" s="5"/>
      <c r="R595" s="5"/>
      <c r="S595" s="5"/>
      <c r="Z595" s="5"/>
      <c r="AB595" s="5"/>
      <c r="AC595" s="5"/>
      <c r="AD595" s="5"/>
      <c r="AE595" s="5"/>
      <c r="AF595" s="5"/>
      <c r="AG595" s="5"/>
      <c r="AH595" s="5"/>
      <c r="AJ595" s="5"/>
      <c r="AK595" s="5"/>
      <c r="AL595" s="5"/>
      <c r="AM595" s="5"/>
      <c r="AN595" s="5"/>
      <c r="AP595" s="5"/>
      <c r="AS595" s="5"/>
      <c r="AT595" s="5"/>
      <c r="AU595" s="5"/>
      <c r="AV595" s="5"/>
      <c r="AW595" s="5"/>
      <c r="AX595" s="5"/>
      <c r="AZ595" s="5"/>
      <c r="BA595" s="5"/>
      <c r="BB595" s="5"/>
      <c r="BD595" s="5"/>
      <c r="BE595" s="5"/>
      <c r="BF595" s="5"/>
      <c r="BH595" s="5"/>
      <c r="BL595" s="5"/>
      <c r="BM595" s="5"/>
      <c r="BO595" s="5"/>
      <c r="BP595" s="5"/>
      <c r="BQ595" s="5"/>
      <c r="BR595" s="5"/>
      <c r="BS595" s="5"/>
      <c r="BT595" s="5"/>
      <c r="BU595" s="5"/>
      <c r="BV595" s="5"/>
    </row>
    <row r="596" ht="15.75" customHeight="1">
      <c r="A596" s="12"/>
      <c r="E596" s="5"/>
      <c r="M596" s="5"/>
      <c r="O596" s="5"/>
      <c r="R596" s="5"/>
      <c r="S596" s="5"/>
      <c r="Z596" s="5"/>
      <c r="AB596" s="5"/>
      <c r="AC596" s="5"/>
      <c r="AD596" s="5"/>
      <c r="AE596" s="5"/>
      <c r="AF596" s="5"/>
      <c r="AG596" s="5"/>
      <c r="AH596" s="5"/>
      <c r="AJ596" s="5"/>
      <c r="AK596" s="5"/>
      <c r="AL596" s="5"/>
      <c r="AM596" s="5"/>
      <c r="AN596" s="5"/>
      <c r="AP596" s="5"/>
      <c r="AS596" s="5"/>
      <c r="AT596" s="5"/>
      <c r="AU596" s="5"/>
      <c r="AV596" s="5"/>
      <c r="AW596" s="5"/>
      <c r="AX596" s="5"/>
      <c r="AZ596" s="5"/>
      <c r="BA596" s="5"/>
      <c r="BB596" s="5"/>
      <c r="BD596" s="5"/>
      <c r="BE596" s="5"/>
      <c r="BF596" s="5"/>
      <c r="BH596" s="5"/>
      <c r="BL596" s="5"/>
      <c r="BM596" s="5"/>
      <c r="BO596" s="5"/>
      <c r="BP596" s="5"/>
      <c r="BQ596" s="5"/>
      <c r="BR596" s="5"/>
      <c r="BS596" s="5"/>
      <c r="BT596" s="5"/>
      <c r="BU596" s="5"/>
      <c r="BV596" s="5"/>
    </row>
    <row r="597" ht="15.75" customHeight="1">
      <c r="A597" s="12"/>
      <c r="E597" s="5"/>
      <c r="M597" s="5"/>
      <c r="O597" s="5"/>
      <c r="R597" s="5"/>
      <c r="S597" s="5"/>
      <c r="Z597" s="5"/>
      <c r="AB597" s="5"/>
      <c r="AC597" s="5"/>
      <c r="AD597" s="5"/>
      <c r="AE597" s="5"/>
      <c r="AF597" s="5"/>
      <c r="AG597" s="5"/>
      <c r="AH597" s="5"/>
      <c r="AJ597" s="5"/>
      <c r="AK597" s="5"/>
      <c r="AL597" s="5"/>
      <c r="AM597" s="5"/>
      <c r="AN597" s="5"/>
      <c r="AP597" s="5"/>
      <c r="AS597" s="5"/>
      <c r="AT597" s="5"/>
      <c r="AU597" s="5"/>
      <c r="AV597" s="5"/>
      <c r="AW597" s="5"/>
      <c r="AX597" s="5"/>
      <c r="AZ597" s="5"/>
      <c r="BA597" s="5"/>
      <c r="BB597" s="5"/>
      <c r="BD597" s="5"/>
      <c r="BE597" s="5"/>
      <c r="BF597" s="5"/>
      <c r="BH597" s="5"/>
      <c r="BL597" s="5"/>
      <c r="BM597" s="5"/>
      <c r="BO597" s="5"/>
      <c r="BP597" s="5"/>
      <c r="BQ597" s="5"/>
      <c r="BR597" s="5"/>
      <c r="BS597" s="5"/>
      <c r="BT597" s="5"/>
      <c r="BU597" s="5"/>
      <c r="BV597" s="5"/>
    </row>
    <row r="598" ht="15.75" customHeight="1">
      <c r="A598" s="12"/>
      <c r="E598" s="5"/>
      <c r="M598" s="5"/>
      <c r="O598" s="5"/>
      <c r="R598" s="5"/>
      <c r="S598" s="5"/>
      <c r="Z598" s="5"/>
      <c r="AB598" s="5"/>
      <c r="AC598" s="5"/>
      <c r="AD598" s="5"/>
      <c r="AE598" s="5"/>
      <c r="AF598" s="5"/>
      <c r="AG598" s="5"/>
      <c r="AH598" s="5"/>
      <c r="AJ598" s="5"/>
      <c r="AK598" s="5"/>
      <c r="AL598" s="5"/>
      <c r="AM598" s="5"/>
      <c r="AN598" s="5"/>
      <c r="AP598" s="5"/>
      <c r="AS598" s="5"/>
      <c r="AT598" s="5"/>
      <c r="AU598" s="5"/>
      <c r="AV598" s="5"/>
      <c r="AW598" s="5"/>
      <c r="AX598" s="5"/>
      <c r="AZ598" s="5"/>
      <c r="BA598" s="5"/>
      <c r="BB598" s="5"/>
      <c r="BD598" s="5"/>
      <c r="BE598" s="5"/>
      <c r="BF598" s="5"/>
      <c r="BH598" s="5"/>
      <c r="BL598" s="5"/>
      <c r="BM598" s="5"/>
      <c r="BO598" s="5"/>
      <c r="BP598" s="5"/>
      <c r="BQ598" s="5"/>
      <c r="BR598" s="5"/>
      <c r="BS598" s="5"/>
      <c r="BT598" s="5"/>
      <c r="BU598" s="5"/>
      <c r="BV598" s="5"/>
    </row>
    <row r="599" ht="15.75" customHeight="1">
      <c r="A599" s="12"/>
      <c r="E599" s="5"/>
      <c r="M599" s="5"/>
      <c r="O599" s="5"/>
      <c r="R599" s="5"/>
      <c r="S599" s="5"/>
      <c r="Z599" s="5"/>
      <c r="AB599" s="5"/>
      <c r="AC599" s="5"/>
      <c r="AD599" s="5"/>
      <c r="AE599" s="5"/>
      <c r="AF599" s="5"/>
      <c r="AG599" s="5"/>
      <c r="AH599" s="5"/>
      <c r="AJ599" s="5"/>
      <c r="AK599" s="5"/>
      <c r="AL599" s="5"/>
      <c r="AM599" s="5"/>
      <c r="AN599" s="5"/>
      <c r="AP599" s="5"/>
      <c r="AS599" s="5"/>
      <c r="AT599" s="5"/>
      <c r="AU599" s="5"/>
      <c r="AV599" s="5"/>
      <c r="AW599" s="5"/>
      <c r="AX599" s="5"/>
      <c r="AZ599" s="5"/>
      <c r="BA599" s="5"/>
      <c r="BB599" s="5"/>
      <c r="BD599" s="5"/>
      <c r="BE599" s="5"/>
      <c r="BF599" s="5"/>
      <c r="BH599" s="5"/>
      <c r="BL599" s="5"/>
      <c r="BM599" s="5"/>
      <c r="BO599" s="5"/>
      <c r="BP599" s="5"/>
      <c r="BQ599" s="5"/>
      <c r="BR599" s="5"/>
      <c r="BS599" s="5"/>
      <c r="BT599" s="5"/>
      <c r="BU599" s="5"/>
      <c r="BV599" s="5"/>
    </row>
    <row r="600" ht="15.75" customHeight="1">
      <c r="A600" s="12"/>
      <c r="E600" s="5"/>
      <c r="M600" s="5"/>
      <c r="O600" s="5"/>
      <c r="R600" s="5"/>
      <c r="S600" s="5"/>
      <c r="Z600" s="5"/>
      <c r="AB600" s="5"/>
      <c r="AC600" s="5"/>
      <c r="AD600" s="5"/>
      <c r="AE600" s="5"/>
      <c r="AF600" s="5"/>
      <c r="AG600" s="5"/>
      <c r="AH600" s="5"/>
      <c r="AJ600" s="5"/>
      <c r="AK600" s="5"/>
      <c r="AL600" s="5"/>
      <c r="AM600" s="5"/>
      <c r="AN600" s="5"/>
      <c r="AP600" s="5"/>
      <c r="AS600" s="5"/>
      <c r="AT600" s="5"/>
      <c r="AU600" s="5"/>
      <c r="AV600" s="5"/>
      <c r="AW600" s="5"/>
      <c r="AX600" s="5"/>
      <c r="AZ600" s="5"/>
      <c r="BA600" s="5"/>
      <c r="BB600" s="5"/>
      <c r="BD600" s="5"/>
      <c r="BE600" s="5"/>
      <c r="BF600" s="5"/>
      <c r="BH600" s="5"/>
      <c r="BL600" s="5"/>
      <c r="BM600" s="5"/>
      <c r="BO600" s="5"/>
      <c r="BP600" s="5"/>
      <c r="BQ600" s="5"/>
      <c r="BR600" s="5"/>
      <c r="BS600" s="5"/>
      <c r="BT600" s="5"/>
      <c r="BU600" s="5"/>
      <c r="BV600" s="5"/>
    </row>
    <row r="601" ht="15.75" customHeight="1">
      <c r="A601" s="12"/>
      <c r="E601" s="5"/>
      <c r="M601" s="5"/>
      <c r="O601" s="5"/>
      <c r="R601" s="5"/>
      <c r="S601" s="5"/>
      <c r="Z601" s="5"/>
      <c r="AB601" s="5"/>
      <c r="AC601" s="5"/>
      <c r="AD601" s="5"/>
      <c r="AE601" s="5"/>
      <c r="AF601" s="5"/>
      <c r="AG601" s="5"/>
      <c r="AH601" s="5"/>
      <c r="AJ601" s="5"/>
      <c r="AK601" s="5"/>
      <c r="AL601" s="5"/>
      <c r="AM601" s="5"/>
      <c r="AN601" s="5"/>
      <c r="AP601" s="5"/>
      <c r="AS601" s="5"/>
      <c r="AT601" s="5"/>
      <c r="AU601" s="5"/>
      <c r="AV601" s="5"/>
      <c r="AW601" s="5"/>
      <c r="AX601" s="5"/>
      <c r="AZ601" s="5"/>
      <c r="BA601" s="5"/>
      <c r="BB601" s="5"/>
      <c r="BD601" s="5"/>
      <c r="BE601" s="5"/>
      <c r="BF601" s="5"/>
      <c r="BH601" s="5"/>
      <c r="BL601" s="5"/>
      <c r="BM601" s="5"/>
      <c r="BO601" s="5"/>
      <c r="BP601" s="5"/>
      <c r="BQ601" s="5"/>
      <c r="BR601" s="5"/>
      <c r="BS601" s="5"/>
      <c r="BT601" s="5"/>
      <c r="BU601" s="5"/>
      <c r="BV601" s="5"/>
    </row>
    <row r="602" ht="15.75" customHeight="1">
      <c r="A602" s="12"/>
      <c r="E602" s="5"/>
      <c r="M602" s="5"/>
      <c r="O602" s="5"/>
      <c r="R602" s="5"/>
      <c r="S602" s="5"/>
      <c r="Z602" s="5"/>
      <c r="AB602" s="5"/>
      <c r="AC602" s="5"/>
      <c r="AD602" s="5"/>
      <c r="AE602" s="5"/>
      <c r="AF602" s="5"/>
      <c r="AG602" s="5"/>
      <c r="AH602" s="5"/>
      <c r="AJ602" s="5"/>
      <c r="AK602" s="5"/>
      <c r="AL602" s="5"/>
      <c r="AM602" s="5"/>
      <c r="AN602" s="5"/>
      <c r="AP602" s="5"/>
      <c r="AS602" s="5"/>
      <c r="AT602" s="5"/>
      <c r="AU602" s="5"/>
      <c r="AV602" s="5"/>
      <c r="AW602" s="5"/>
      <c r="AX602" s="5"/>
      <c r="AZ602" s="5"/>
      <c r="BA602" s="5"/>
      <c r="BB602" s="5"/>
      <c r="BD602" s="5"/>
      <c r="BE602" s="5"/>
      <c r="BF602" s="5"/>
      <c r="BH602" s="5"/>
      <c r="BL602" s="5"/>
      <c r="BM602" s="5"/>
      <c r="BO602" s="5"/>
      <c r="BP602" s="5"/>
      <c r="BQ602" s="5"/>
      <c r="BR602" s="5"/>
      <c r="BS602" s="5"/>
      <c r="BT602" s="5"/>
      <c r="BU602" s="5"/>
      <c r="BV602" s="5"/>
    </row>
    <row r="603" ht="15.75" customHeight="1">
      <c r="A603" s="12"/>
      <c r="E603" s="5"/>
      <c r="M603" s="5"/>
      <c r="O603" s="5"/>
      <c r="R603" s="5"/>
      <c r="S603" s="5"/>
      <c r="Z603" s="5"/>
      <c r="AB603" s="5"/>
      <c r="AC603" s="5"/>
      <c r="AD603" s="5"/>
      <c r="AE603" s="5"/>
      <c r="AF603" s="5"/>
      <c r="AG603" s="5"/>
      <c r="AH603" s="5"/>
      <c r="AJ603" s="5"/>
      <c r="AK603" s="5"/>
      <c r="AL603" s="5"/>
      <c r="AM603" s="5"/>
      <c r="AN603" s="5"/>
      <c r="AP603" s="5"/>
      <c r="AS603" s="5"/>
      <c r="AT603" s="5"/>
      <c r="AU603" s="5"/>
      <c r="AV603" s="5"/>
      <c r="AW603" s="5"/>
      <c r="AX603" s="5"/>
      <c r="AZ603" s="5"/>
      <c r="BA603" s="5"/>
      <c r="BB603" s="5"/>
      <c r="BD603" s="5"/>
      <c r="BE603" s="5"/>
      <c r="BF603" s="5"/>
      <c r="BH603" s="5"/>
      <c r="BL603" s="5"/>
      <c r="BM603" s="5"/>
      <c r="BO603" s="5"/>
      <c r="BP603" s="5"/>
      <c r="BQ603" s="5"/>
      <c r="BR603" s="5"/>
      <c r="BS603" s="5"/>
      <c r="BT603" s="5"/>
      <c r="BU603" s="5"/>
      <c r="BV603" s="5"/>
    </row>
    <row r="604" ht="15.75" customHeight="1">
      <c r="A604" s="12"/>
      <c r="E604" s="5"/>
      <c r="M604" s="5"/>
      <c r="O604" s="5"/>
      <c r="R604" s="5"/>
      <c r="S604" s="5"/>
      <c r="Z604" s="5"/>
      <c r="AB604" s="5"/>
      <c r="AC604" s="5"/>
      <c r="AD604" s="5"/>
      <c r="AE604" s="5"/>
      <c r="AF604" s="5"/>
      <c r="AG604" s="5"/>
      <c r="AH604" s="5"/>
      <c r="AJ604" s="5"/>
      <c r="AK604" s="5"/>
      <c r="AL604" s="5"/>
      <c r="AM604" s="5"/>
      <c r="AN604" s="5"/>
      <c r="AP604" s="5"/>
      <c r="AS604" s="5"/>
      <c r="AT604" s="5"/>
      <c r="AU604" s="5"/>
      <c r="AV604" s="5"/>
      <c r="AW604" s="5"/>
      <c r="AX604" s="5"/>
      <c r="AZ604" s="5"/>
      <c r="BA604" s="5"/>
      <c r="BB604" s="5"/>
      <c r="BD604" s="5"/>
      <c r="BE604" s="5"/>
      <c r="BF604" s="5"/>
      <c r="BH604" s="5"/>
      <c r="BL604" s="5"/>
      <c r="BM604" s="5"/>
      <c r="BO604" s="5"/>
      <c r="BP604" s="5"/>
      <c r="BQ604" s="5"/>
      <c r="BR604" s="5"/>
      <c r="BS604" s="5"/>
      <c r="BT604" s="5"/>
      <c r="BU604" s="5"/>
      <c r="BV604" s="5"/>
    </row>
    <row r="605" ht="15.75" customHeight="1">
      <c r="A605" s="12"/>
      <c r="E605" s="5"/>
      <c r="M605" s="5"/>
      <c r="O605" s="5"/>
      <c r="R605" s="5"/>
      <c r="S605" s="5"/>
      <c r="Z605" s="5"/>
      <c r="AB605" s="5"/>
      <c r="AC605" s="5"/>
      <c r="AD605" s="5"/>
      <c r="AE605" s="5"/>
      <c r="AF605" s="5"/>
      <c r="AG605" s="5"/>
      <c r="AH605" s="5"/>
      <c r="AJ605" s="5"/>
      <c r="AK605" s="5"/>
      <c r="AL605" s="5"/>
      <c r="AM605" s="5"/>
      <c r="AN605" s="5"/>
      <c r="AP605" s="5"/>
      <c r="AS605" s="5"/>
      <c r="AT605" s="5"/>
      <c r="AU605" s="5"/>
      <c r="AV605" s="5"/>
      <c r="AW605" s="5"/>
      <c r="AX605" s="5"/>
      <c r="AZ605" s="5"/>
      <c r="BA605" s="5"/>
      <c r="BB605" s="5"/>
      <c r="BD605" s="5"/>
      <c r="BE605" s="5"/>
      <c r="BF605" s="5"/>
      <c r="BH605" s="5"/>
      <c r="BL605" s="5"/>
      <c r="BM605" s="5"/>
      <c r="BO605" s="5"/>
      <c r="BP605" s="5"/>
      <c r="BQ605" s="5"/>
      <c r="BR605" s="5"/>
      <c r="BS605" s="5"/>
      <c r="BT605" s="5"/>
      <c r="BU605" s="5"/>
      <c r="BV605" s="5"/>
    </row>
    <row r="606" ht="15.75" customHeight="1">
      <c r="A606" s="12"/>
      <c r="E606" s="5"/>
      <c r="M606" s="5"/>
      <c r="O606" s="5"/>
      <c r="R606" s="5"/>
      <c r="S606" s="5"/>
      <c r="Z606" s="5"/>
      <c r="AB606" s="5"/>
      <c r="AC606" s="5"/>
      <c r="AD606" s="5"/>
      <c r="AE606" s="5"/>
      <c r="AF606" s="5"/>
      <c r="AG606" s="5"/>
      <c r="AH606" s="5"/>
      <c r="AJ606" s="5"/>
      <c r="AK606" s="5"/>
      <c r="AL606" s="5"/>
      <c r="AM606" s="5"/>
      <c r="AN606" s="5"/>
      <c r="AP606" s="5"/>
      <c r="AS606" s="5"/>
      <c r="AT606" s="5"/>
      <c r="AU606" s="5"/>
      <c r="AV606" s="5"/>
      <c r="AW606" s="5"/>
      <c r="AX606" s="5"/>
      <c r="AZ606" s="5"/>
      <c r="BA606" s="5"/>
      <c r="BB606" s="5"/>
      <c r="BD606" s="5"/>
      <c r="BE606" s="5"/>
      <c r="BF606" s="5"/>
      <c r="BH606" s="5"/>
      <c r="BL606" s="5"/>
      <c r="BM606" s="5"/>
      <c r="BO606" s="5"/>
      <c r="BP606" s="5"/>
      <c r="BQ606" s="5"/>
      <c r="BR606" s="5"/>
      <c r="BS606" s="5"/>
      <c r="BT606" s="5"/>
      <c r="BU606" s="5"/>
      <c r="BV606" s="5"/>
    </row>
    <row r="607" ht="15.75" customHeight="1">
      <c r="A607" s="12"/>
      <c r="E607" s="5"/>
      <c r="M607" s="5"/>
      <c r="O607" s="5"/>
      <c r="R607" s="5"/>
      <c r="S607" s="5"/>
      <c r="Z607" s="5"/>
      <c r="AB607" s="5"/>
      <c r="AC607" s="5"/>
      <c r="AD607" s="5"/>
      <c r="AE607" s="5"/>
      <c r="AF607" s="5"/>
      <c r="AG607" s="5"/>
      <c r="AH607" s="5"/>
      <c r="AJ607" s="5"/>
      <c r="AK607" s="5"/>
      <c r="AL607" s="5"/>
      <c r="AM607" s="5"/>
      <c r="AN607" s="5"/>
      <c r="AP607" s="5"/>
      <c r="AS607" s="5"/>
      <c r="AT607" s="5"/>
      <c r="AU607" s="5"/>
      <c r="AV607" s="5"/>
      <c r="AW607" s="5"/>
      <c r="AX607" s="5"/>
      <c r="AZ607" s="5"/>
      <c r="BA607" s="5"/>
      <c r="BB607" s="5"/>
      <c r="BD607" s="5"/>
      <c r="BE607" s="5"/>
      <c r="BF607" s="5"/>
      <c r="BH607" s="5"/>
      <c r="BL607" s="5"/>
      <c r="BM607" s="5"/>
      <c r="BO607" s="5"/>
      <c r="BP607" s="5"/>
      <c r="BQ607" s="5"/>
      <c r="BR607" s="5"/>
      <c r="BS607" s="5"/>
      <c r="BT607" s="5"/>
      <c r="BU607" s="5"/>
      <c r="BV607" s="5"/>
    </row>
    <row r="608" ht="15.75" customHeight="1">
      <c r="A608" s="12"/>
      <c r="E608" s="5"/>
      <c r="M608" s="5"/>
      <c r="O608" s="5"/>
      <c r="R608" s="5"/>
      <c r="S608" s="5"/>
      <c r="Z608" s="5"/>
      <c r="AB608" s="5"/>
      <c r="AC608" s="5"/>
      <c r="AD608" s="5"/>
      <c r="AE608" s="5"/>
      <c r="AF608" s="5"/>
      <c r="AG608" s="5"/>
      <c r="AH608" s="5"/>
      <c r="AJ608" s="5"/>
      <c r="AK608" s="5"/>
      <c r="AL608" s="5"/>
      <c r="AM608" s="5"/>
      <c r="AN608" s="5"/>
      <c r="AP608" s="5"/>
      <c r="AS608" s="5"/>
      <c r="AT608" s="5"/>
      <c r="AU608" s="5"/>
      <c r="AV608" s="5"/>
      <c r="AW608" s="5"/>
      <c r="AX608" s="5"/>
      <c r="AZ608" s="5"/>
      <c r="BA608" s="5"/>
      <c r="BB608" s="5"/>
      <c r="BD608" s="5"/>
      <c r="BE608" s="5"/>
      <c r="BF608" s="5"/>
      <c r="BH608" s="5"/>
      <c r="BL608" s="5"/>
      <c r="BM608" s="5"/>
      <c r="BO608" s="5"/>
      <c r="BP608" s="5"/>
      <c r="BQ608" s="5"/>
      <c r="BR608" s="5"/>
      <c r="BS608" s="5"/>
      <c r="BT608" s="5"/>
      <c r="BU608" s="5"/>
      <c r="BV608" s="5"/>
    </row>
    <row r="609" ht="15.75" customHeight="1">
      <c r="A609" s="12"/>
      <c r="E609" s="5"/>
      <c r="M609" s="5"/>
      <c r="O609" s="5"/>
      <c r="R609" s="5"/>
      <c r="S609" s="5"/>
      <c r="Z609" s="5"/>
      <c r="AB609" s="5"/>
      <c r="AC609" s="5"/>
      <c r="AD609" s="5"/>
      <c r="AE609" s="5"/>
      <c r="AF609" s="5"/>
      <c r="AG609" s="5"/>
      <c r="AH609" s="5"/>
      <c r="AJ609" s="5"/>
      <c r="AK609" s="5"/>
      <c r="AL609" s="5"/>
      <c r="AM609" s="5"/>
      <c r="AN609" s="5"/>
      <c r="AP609" s="5"/>
      <c r="AS609" s="5"/>
      <c r="AT609" s="5"/>
      <c r="AU609" s="5"/>
      <c r="AV609" s="5"/>
      <c r="AW609" s="5"/>
      <c r="AX609" s="5"/>
      <c r="AZ609" s="5"/>
      <c r="BA609" s="5"/>
      <c r="BB609" s="5"/>
      <c r="BD609" s="5"/>
      <c r="BE609" s="5"/>
      <c r="BF609" s="5"/>
      <c r="BH609" s="5"/>
      <c r="BL609" s="5"/>
      <c r="BM609" s="5"/>
      <c r="BO609" s="5"/>
      <c r="BP609" s="5"/>
      <c r="BQ609" s="5"/>
      <c r="BR609" s="5"/>
      <c r="BS609" s="5"/>
      <c r="BT609" s="5"/>
      <c r="BU609" s="5"/>
      <c r="BV609" s="5"/>
    </row>
    <row r="610" ht="15.75" customHeight="1">
      <c r="A610" s="12"/>
      <c r="E610" s="5"/>
      <c r="M610" s="5"/>
      <c r="O610" s="5"/>
      <c r="R610" s="5"/>
      <c r="S610" s="5"/>
      <c r="Z610" s="5"/>
      <c r="AB610" s="5"/>
      <c r="AC610" s="5"/>
      <c r="AD610" s="5"/>
      <c r="AE610" s="5"/>
      <c r="AF610" s="5"/>
      <c r="AG610" s="5"/>
      <c r="AH610" s="5"/>
      <c r="AJ610" s="5"/>
      <c r="AK610" s="5"/>
      <c r="AL610" s="5"/>
      <c r="AM610" s="5"/>
      <c r="AN610" s="5"/>
      <c r="AP610" s="5"/>
      <c r="AS610" s="5"/>
      <c r="AT610" s="5"/>
      <c r="AU610" s="5"/>
      <c r="AV610" s="5"/>
      <c r="AW610" s="5"/>
      <c r="AX610" s="5"/>
      <c r="AZ610" s="5"/>
      <c r="BA610" s="5"/>
      <c r="BB610" s="5"/>
      <c r="BD610" s="5"/>
      <c r="BE610" s="5"/>
      <c r="BF610" s="5"/>
      <c r="BH610" s="5"/>
      <c r="BL610" s="5"/>
      <c r="BM610" s="5"/>
      <c r="BO610" s="5"/>
      <c r="BP610" s="5"/>
      <c r="BQ610" s="5"/>
      <c r="BR610" s="5"/>
      <c r="BS610" s="5"/>
      <c r="BT610" s="5"/>
      <c r="BU610" s="5"/>
      <c r="BV610" s="5"/>
    </row>
    <row r="611" ht="15.75" customHeight="1">
      <c r="A611" s="12"/>
      <c r="E611" s="5"/>
      <c r="M611" s="5"/>
      <c r="O611" s="5"/>
      <c r="R611" s="5"/>
      <c r="S611" s="5"/>
      <c r="Z611" s="5"/>
      <c r="AB611" s="5"/>
      <c r="AC611" s="5"/>
      <c r="AD611" s="5"/>
      <c r="AE611" s="5"/>
      <c r="AF611" s="5"/>
      <c r="AG611" s="5"/>
      <c r="AH611" s="5"/>
      <c r="AJ611" s="5"/>
      <c r="AK611" s="5"/>
      <c r="AL611" s="5"/>
      <c r="AM611" s="5"/>
      <c r="AN611" s="5"/>
      <c r="AP611" s="5"/>
      <c r="AS611" s="5"/>
      <c r="AT611" s="5"/>
      <c r="AU611" s="5"/>
      <c r="AV611" s="5"/>
      <c r="AW611" s="5"/>
      <c r="AX611" s="5"/>
      <c r="AZ611" s="5"/>
      <c r="BA611" s="5"/>
      <c r="BB611" s="5"/>
      <c r="BD611" s="5"/>
      <c r="BE611" s="5"/>
      <c r="BF611" s="5"/>
      <c r="BH611" s="5"/>
      <c r="BL611" s="5"/>
      <c r="BM611" s="5"/>
      <c r="BO611" s="5"/>
      <c r="BP611" s="5"/>
      <c r="BQ611" s="5"/>
      <c r="BR611" s="5"/>
      <c r="BS611" s="5"/>
      <c r="BT611" s="5"/>
      <c r="BU611" s="5"/>
      <c r="BV611" s="5"/>
    </row>
    <row r="612" ht="15.75" customHeight="1">
      <c r="A612" s="12"/>
      <c r="E612" s="5"/>
      <c r="M612" s="5"/>
      <c r="O612" s="5"/>
      <c r="R612" s="5"/>
      <c r="S612" s="5"/>
      <c r="Z612" s="5"/>
      <c r="AB612" s="5"/>
      <c r="AC612" s="5"/>
      <c r="AD612" s="5"/>
      <c r="AE612" s="5"/>
      <c r="AF612" s="5"/>
      <c r="AG612" s="5"/>
      <c r="AH612" s="5"/>
      <c r="AJ612" s="5"/>
      <c r="AK612" s="5"/>
      <c r="AL612" s="5"/>
      <c r="AM612" s="5"/>
      <c r="AN612" s="5"/>
      <c r="AP612" s="5"/>
      <c r="AS612" s="5"/>
      <c r="AT612" s="5"/>
      <c r="AU612" s="5"/>
      <c r="AV612" s="5"/>
      <c r="AW612" s="5"/>
      <c r="AX612" s="5"/>
      <c r="AZ612" s="5"/>
      <c r="BA612" s="5"/>
      <c r="BB612" s="5"/>
      <c r="BD612" s="5"/>
      <c r="BE612" s="5"/>
      <c r="BF612" s="5"/>
      <c r="BH612" s="5"/>
      <c r="BL612" s="5"/>
      <c r="BM612" s="5"/>
      <c r="BO612" s="5"/>
      <c r="BP612" s="5"/>
      <c r="BQ612" s="5"/>
      <c r="BR612" s="5"/>
      <c r="BS612" s="5"/>
      <c r="BT612" s="5"/>
      <c r="BU612" s="5"/>
      <c r="BV612" s="5"/>
    </row>
    <row r="613" ht="15.75" customHeight="1">
      <c r="A613" s="12"/>
      <c r="E613" s="5"/>
      <c r="M613" s="5"/>
      <c r="O613" s="5"/>
      <c r="R613" s="5"/>
      <c r="S613" s="5"/>
      <c r="Z613" s="5"/>
      <c r="AB613" s="5"/>
      <c r="AC613" s="5"/>
      <c r="AD613" s="5"/>
      <c r="AE613" s="5"/>
      <c r="AF613" s="5"/>
      <c r="AG613" s="5"/>
      <c r="AH613" s="5"/>
      <c r="AJ613" s="5"/>
      <c r="AK613" s="5"/>
      <c r="AL613" s="5"/>
      <c r="AM613" s="5"/>
      <c r="AN613" s="5"/>
      <c r="AP613" s="5"/>
      <c r="AS613" s="5"/>
      <c r="AT613" s="5"/>
      <c r="AU613" s="5"/>
      <c r="AV613" s="5"/>
      <c r="AW613" s="5"/>
      <c r="AX613" s="5"/>
      <c r="AZ613" s="5"/>
      <c r="BA613" s="5"/>
      <c r="BB613" s="5"/>
      <c r="BD613" s="5"/>
      <c r="BE613" s="5"/>
      <c r="BF613" s="5"/>
      <c r="BH613" s="5"/>
      <c r="BL613" s="5"/>
      <c r="BM613" s="5"/>
      <c r="BO613" s="5"/>
      <c r="BP613" s="5"/>
      <c r="BQ613" s="5"/>
      <c r="BR613" s="5"/>
      <c r="BS613" s="5"/>
      <c r="BT613" s="5"/>
      <c r="BU613" s="5"/>
      <c r="BV613" s="5"/>
    </row>
    <row r="614" ht="15.75" customHeight="1">
      <c r="A614" s="12"/>
      <c r="E614" s="5"/>
      <c r="M614" s="5"/>
      <c r="O614" s="5"/>
      <c r="R614" s="5"/>
      <c r="S614" s="5"/>
      <c r="Z614" s="5"/>
      <c r="AB614" s="5"/>
      <c r="AC614" s="5"/>
      <c r="AD614" s="5"/>
      <c r="AE614" s="5"/>
      <c r="AF614" s="5"/>
      <c r="AG614" s="5"/>
      <c r="AH614" s="5"/>
      <c r="AJ614" s="5"/>
      <c r="AK614" s="5"/>
      <c r="AL614" s="5"/>
      <c r="AM614" s="5"/>
      <c r="AN614" s="5"/>
      <c r="AP614" s="5"/>
      <c r="AS614" s="5"/>
      <c r="AT614" s="5"/>
      <c r="AU614" s="5"/>
      <c r="AV614" s="5"/>
      <c r="AW614" s="5"/>
      <c r="AX614" s="5"/>
      <c r="AZ614" s="5"/>
      <c r="BA614" s="5"/>
      <c r="BB614" s="5"/>
      <c r="BD614" s="5"/>
      <c r="BE614" s="5"/>
      <c r="BF614" s="5"/>
      <c r="BH614" s="5"/>
      <c r="BL614" s="5"/>
      <c r="BM614" s="5"/>
      <c r="BO614" s="5"/>
      <c r="BP614" s="5"/>
      <c r="BQ614" s="5"/>
      <c r="BR614" s="5"/>
      <c r="BS614" s="5"/>
      <c r="BT614" s="5"/>
      <c r="BU614" s="5"/>
      <c r="BV614" s="5"/>
    </row>
    <row r="615" ht="15.75" customHeight="1">
      <c r="A615" s="12"/>
      <c r="E615" s="5"/>
      <c r="M615" s="5"/>
      <c r="O615" s="5"/>
      <c r="R615" s="5"/>
      <c r="S615" s="5"/>
      <c r="Z615" s="5"/>
      <c r="AB615" s="5"/>
      <c r="AC615" s="5"/>
      <c r="AD615" s="5"/>
      <c r="AE615" s="5"/>
      <c r="AF615" s="5"/>
      <c r="AG615" s="5"/>
      <c r="AH615" s="5"/>
      <c r="AJ615" s="5"/>
      <c r="AK615" s="5"/>
      <c r="AL615" s="5"/>
      <c r="AM615" s="5"/>
      <c r="AN615" s="5"/>
      <c r="AP615" s="5"/>
      <c r="AS615" s="5"/>
      <c r="AT615" s="5"/>
      <c r="AU615" s="5"/>
      <c r="AV615" s="5"/>
      <c r="AW615" s="5"/>
      <c r="AX615" s="5"/>
      <c r="AZ615" s="5"/>
      <c r="BA615" s="5"/>
      <c r="BB615" s="5"/>
      <c r="BD615" s="5"/>
      <c r="BE615" s="5"/>
      <c r="BF615" s="5"/>
      <c r="BH615" s="5"/>
      <c r="BL615" s="5"/>
      <c r="BM615" s="5"/>
      <c r="BO615" s="5"/>
      <c r="BP615" s="5"/>
      <c r="BQ615" s="5"/>
      <c r="BR615" s="5"/>
      <c r="BS615" s="5"/>
      <c r="BT615" s="5"/>
      <c r="BU615" s="5"/>
      <c r="BV615" s="5"/>
    </row>
    <row r="616" ht="15.75" customHeight="1">
      <c r="A616" s="12"/>
      <c r="E616" s="5"/>
      <c r="M616" s="5"/>
      <c r="O616" s="5"/>
      <c r="R616" s="5"/>
      <c r="S616" s="5"/>
      <c r="Z616" s="5"/>
      <c r="AB616" s="5"/>
      <c r="AC616" s="5"/>
      <c r="AD616" s="5"/>
      <c r="AE616" s="5"/>
      <c r="AF616" s="5"/>
      <c r="AG616" s="5"/>
      <c r="AH616" s="5"/>
      <c r="AJ616" s="5"/>
      <c r="AK616" s="5"/>
      <c r="AL616" s="5"/>
      <c r="AM616" s="5"/>
      <c r="AN616" s="5"/>
      <c r="AP616" s="5"/>
      <c r="AS616" s="5"/>
      <c r="AT616" s="5"/>
      <c r="AU616" s="5"/>
      <c r="AV616" s="5"/>
      <c r="AW616" s="5"/>
      <c r="AX616" s="5"/>
      <c r="AZ616" s="5"/>
      <c r="BA616" s="5"/>
      <c r="BB616" s="5"/>
      <c r="BD616" s="5"/>
      <c r="BE616" s="5"/>
      <c r="BF616" s="5"/>
      <c r="BH616" s="5"/>
      <c r="BL616" s="5"/>
      <c r="BM616" s="5"/>
      <c r="BO616" s="5"/>
      <c r="BP616" s="5"/>
      <c r="BQ616" s="5"/>
      <c r="BR616" s="5"/>
      <c r="BS616" s="5"/>
      <c r="BT616" s="5"/>
      <c r="BU616" s="5"/>
      <c r="BV616" s="5"/>
    </row>
    <row r="617" ht="15.75" customHeight="1">
      <c r="A617" s="12"/>
      <c r="E617" s="5"/>
      <c r="M617" s="5"/>
      <c r="O617" s="5"/>
      <c r="R617" s="5"/>
      <c r="S617" s="5"/>
      <c r="Z617" s="5"/>
      <c r="AB617" s="5"/>
      <c r="AC617" s="5"/>
      <c r="AD617" s="5"/>
      <c r="AE617" s="5"/>
      <c r="AF617" s="5"/>
      <c r="AG617" s="5"/>
      <c r="AH617" s="5"/>
      <c r="AJ617" s="5"/>
      <c r="AK617" s="5"/>
      <c r="AL617" s="5"/>
      <c r="AM617" s="5"/>
      <c r="AN617" s="5"/>
      <c r="AP617" s="5"/>
      <c r="AS617" s="5"/>
      <c r="AT617" s="5"/>
      <c r="AU617" s="5"/>
      <c r="AV617" s="5"/>
      <c r="AW617" s="5"/>
      <c r="AX617" s="5"/>
      <c r="AZ617" s="5"/>
      <c r="BA617" s="5"/>
      <c r="BB617" s="5"/>
      <c r="BD617" s="5"/>
      <c r="BE617" s="5"/>
      <c r="BF617" s="5"/>
      <c r="BH617" s="5"/>
      <c r="BL617" s="5"/>
      <c r="BM617" s="5"/>
      <c r="BO617" s="5"/>
      <c r="BP617" s="5"/>
      <c r="BQ617" s="5"/>
      <c r="BR617" s="5"/>
      <c r="BS617" s="5"/>
      <c r="BT617" s="5"/>
      <c r="BU617" s="5"/>
      <c r="BV617" s="5"/>
    </row>
    <row r="618" ht="15.75" customHeight="1">
      <c r="A618" s="12"/>
      <c r="E618" s="5"/>
      <c r="M618" s="5"/>
      <c r="O618" s="5"/>
      <c r="R618" s="5"/>
      <c r="S618" s="5"/>
      <c r="Z618" s="5"/>
      <c r="AB618" s="5"/>
      <c r="AC618" s="5"/>
      <c r="AD618" s="5"/>
      <c r="AE618" s="5"/>
      <c r="AF618" s="5"/>
      <c r="AG618" s="5"/>
      <c r="AH618" s="5"/>
      <c r="AJ618" s="5"/>
      <c r="AK618" s="5"/>
      <c r="AL618" s="5"/>
      <c r="AM618" s="5"/>
      <c r="AN618" s="5"/>
      <c r="AP618" s="5"/>
      <c r="AS618" s="5"/>
      <c r="AT618" s="5"/>
      <c r="AU618" s="5"/>
      <c r="AV618" s="5"/>
      <c r="AW618" s="5"/>
      <c r="AX618" s="5"/>
      <c r="AZ618" s="5"/>
      <c r="BA618" s="5"/>
      <c r="BB618" s="5"/>
      <c r="BD618" s="5"/>
      <c r="BE618" s="5"/>
      <c r="BF618" s="5"/>
      <c r="BH618" s="5"/>
      <c r="BL618" s="5"/>
      <c r="BM618" s="5"/>
      <c r="BO618" s="5"/>
      <c r="BP618" s="5"/>
      <c r="BQ618" s="5"/>
      <c r="BR618" s="5"/>
      <c r="BS618" s="5"/>
      <c r="BT618" s="5"/>
      <c r="BU618" s="5"/>
      <c r="BV618" s="5"/>
    </row>
    <row r="619" ht="15.75" customHeight="1">
      <c r="A619" s="12"/>
      <c r="E619" s="5"/>
      <c r="M619" s="5"/>
      <c r="O619" s="5"/>
      <c r="R619" s="5"/>
      <c r="S619" s="5"/>
      <c r="Z619" s="5"/>
      <c r="AB619" s="5"/>
      <c r="AC619" s="5"/>
      <c r="AD619" s="5"/>
      <c r="AE619" s="5"/>
      <c r="AF619" s="5"/>
      <c r="AG619" s="5"/>
      <c r="AH619" s="5"/>
      <c r="AJ619" s="5"/>
      <c r="AK619" s="5"/>
      <c r="AL619" s="5"/>
      <c r="AM619" s="5"/>
      <c r="AN619" s="5"/>
      <c r="AP619" s="5"/>
      <c r="AS619" s="5"/>
      <c r="AT619" s="5"/>
      <c r="AU619" s="5"/>
      <c r="AV619" s="5"/>
      <c r="AW619" s="5"/>
      <c r="AX619" s="5"/>
      <c r="AZ619" s="5"/>
      <c r="BA619" s="5"/>
      <c r="BB619" s="5"/>
      <c r="BD619" s="5"/>
      <c r="BE619" s="5"/>
      <c r="BF619" s="5"/>
      <c r="BH619" s="5"/>
      <c r="BL619" s="5"/>
      <c r="BM619" s="5"/>
      <c r="BO619" s="5"/>
      <c r="BP619" s="5"/>
      <c r="BQ619" s="5"/>
      <c r="BR619" s="5"/>
      <c r="BS619" s="5"/>
      <c r="BT619" s="5"/>
      <c r="BU619" s="5"/>
      <c r="BV619" s="5"/>
    </row>
    <row r="620" ht="15.75" customHeight="1">
      <c r="A620" s="12"/>
      <c r="E620" s="5"/>
      <c r="M620" s="5"/>
      <c r="O620" s="5"/>
      <c r="R620" s="5"/>
      <c r="S620" s="5"/>
      <c r="Z620" s="5"/>
      <c r="AB620" s="5"/>
      <c r="AC620" s="5"/>
      <c r="AD620" s="5"/>
      <c r="AE620" s="5"/>
      <c r="AF620" s="5"/>
      <c r="AG620" s="5"/>
      <c r="AH620" s="5"/>
      <c r="AJ620" s="5"/>
      <c r="AK620" s="5"/>
      <c r="AL620" s="5"/>
      <c r="AM620" s="5"/>
      <c r="AN620" s="5"/>
      <c r="AP620" s="5"/>
      <c r="AS620" s="5"/>
      <c r="AT620" s="5"/>
      <c r="AU620" s="5"/>
      <c r="AV620" s="5"/>
      <c r="AW620" s="5"/>
      <c r="AX620" s="5"/>
      <c r="AZ620" s="5"/>
      <c r="BA620" s="5"/>
      <c r="BB620" s="5"/>
      <c r="BD620" s="5"/>
      <c r="BE620" s="5"/>
      <c r="BF620" s="5"/>
      <c r="BH620" s="5"/>
      <c r="BL620" s="5"/>
      <c r="BM620" s="5"/>
      <c r="BO620" s="5"/>
      <c r="BP620" s="5"/>
      <c r="BQ620" s="5"/>
      <c r="BR620" s="5"/>
      <c r="BS620" s="5"/>
      <c r="BT620" s="5"/>
      <c r="BU620" s="5"/>
      <c r="BV620" s="5"/>
    </row>
    <row r="621" ht="15.75" customHeight="1">
      <c r="A621" s="12"/>
      <c r="E621" s="5"/>
      <c r="M621" s="5"/>
      <c r="O621" s="5"/>
      <c r="R621" s="5"/>
      <c r="S621" s="5"/>
      <c r="Z621" s="5"/>
      <c r="AB621" s="5"/>
      <c r="AC621" s="5"/>
      <c r="AD621" s="5"/>
      <c r="AE621" s="5"/>
      <c r="AF621" s="5"/>
      <c r="AG621" s="5"/>
      <c r="AH621" s="5"/>
      <c r="AJ621" s="5"/>
      <c r="AK621" s="5"/>
      <c r="AL621" s="5"/>
      <c r="AM621" s="5"/>
      <c r="AN621" s="5"/>
      <c r="AP621" s="5"/>
      <c r="AS621" s="5"/>
      <c r="AT621" s="5"/>
      <c r="AU621" s="5"/>
      <c r="AV621" s="5"/>
      <c r="AW621" s="5"/>
      <c r="AX621" s="5"/>
      <c r="AZ621" s="5"/>
      <c r="BA621" s="5"/>
      <c r="BB621" s="5"/>
      <c r="BD621" s="5"/>
      <c r="BE621" s="5"/>
      <c r="BF621" s="5"/>
      <c r="BH621" s="5"/>
      <c r="BL621" s="5"/>
      <c r="BM621" s="5"/>
      <c r="BO621" s="5"/>
      <c r="BP621" s="5"/>
      <c r="BQ621" s="5"/>
      <c r="BR621" s="5"/>
      <c r="BS621" s="5"/>
      <c r="BT621" s="5"/>
      <c r="BU621" s="5"/>
      <c r="BV621" s="5"/>
    </row>
    <row r="622" ht="15.75" customHeight="1">
      <c r="A622" s="12"/>
      <c r="E622" s="5"/>
      <c r="M622" s="5"/>
      <c r="O622" s="5"/>
      <c r="R622" s="5"/>
      <c r="S622" s="5"/>
      <c r="Z622" s="5"/>
      <c r="AB622" s="5"/>
      <c r="AC622" s="5"/>
      <c r="AD622" s="5"/>
      <c r="AE622" s="5"/>
      <c r="AF622" s="5"/>
      <c r="AG622" s="5"/>
      <c r="AH622" s="5"/>
      <c r="AJ622" s="5"/>
      <c r="AK622" s="5"/>
      <c r="AL622" s="5"/>
      <c r="AM622" s="5"/>
      <c r="AN622" s="5"/>
      <c r="AP622" s="5"/>
      <c r="AS622" s="5"/>
      <c r="AT622" s="5"/>
      <c r="AU622" s="5"/>
      <c r="AV622" s="5"/>
      <c r="AW622" s="5"/>
      <c r="AX622" s="5"/>
      <c r="AZ622" s="5"/>
      <c r="BA622" s="5"/>
      <c r="BB622" s="5"/>
      <c r="BD622" s="5"/>
      <c r="BE622" s="5"/>
      <c r="BF622" s="5"/>
      <c r="BH622" s="5"/>
      <c r="BL622" s="5"/>
      <c r="BM622" s="5"/>
      <c r="BO622" s="5"/>
      <c r="BP622" s="5"/>
      <c r="BQ622" s="5"/>
      <c r="BR622" s="5"/>
      <c r="BS622" s="5"/>
      <c r="BT622" s="5"/>
      <c r="BU622" s="5"/>
      <c r="BV622" s="5"/>
    </row>
    <row r="623" ht="15.75" customHeight="1">
      <c r="A623" s="12"/>
      <c r="E623" s="5"/>
      <c r="M623" s="5"/>
      <c r="O623" s="5"/>
      <c r="R623" s="5"/>
      <c r="S623" s="5"/>
      <c r="Z623" s="5"/>
      <c r="AB623" s="5"/>
      <c r="AC623" s="5"/>
      <c r="AD623" s="5"/>
      <c r="AE623" s="5"/>
      <c r="AF623" s="5"/>
      <c r="AG623" s="5"/>
      <c r="AH623" s="5"/>
      <c r="AJ623" s="5"/>
      <c r="AK623" s="5"/>
      <c r="AL623" s="5"/>
      <c r="AM623" s="5"/>
      <c r="AN623" s="5"/>
      <c r="AP623" s="5"/>
      <c r="AS623" s="5"/>
      <c r="AT623" s="5"/>
      <c r="AU623" s="5"/>
      <c r="AV623" s="5"/>
      <c r="AW623" s="5"/>
      <c r="AX623" s="5"/>
      <c r="AZ623" s="5"/>
      <c r="BA623" s="5"/>
      <c r="BB623" s="5"/>
      <c r="BD623" s="5"/>
      <c r="BE623" s="5"/>
      <c r="BF623" s="5"/>
      <c r="BH623" s="5"/>
      <c r="BL623" s="5"/>
      <c r="BM623" s="5"/>
      <c r="BO623" s="5"/>
      <c r="BP623" s="5"/>
      <c r="BQ623" s="5"/>
      <c r="BR623" s="5"/>
      <c r="BS623" s="5"/>
      <c r="BT623" s="5"/>
      <c r="BU623" s="5"/>
      <c r="BV623" s="5"/>
    </row>
    <row r="624" ht="15.75" customHeight="1">
      <c r="A624" s="12"/>
      <c r="E624" s="5"/>
      <c r="M624" s="5"/>
      <c r="O624" s="5"/>
      <c r="R624" s="5"/>
      <c r="S624" s="5"/>
      <c r="Z624" s="5"/>
      <c r="AB624" s="5"/>
      <c r="AC624" s="5"/>
      <c r="AD624" s="5"/>
      <c r="AE624" s="5"/>
      <c r="AF624" s="5"/>
      <c r="AG624" s="5"/>
      <c r="AH624" s="5"/>
      <c r="AJ624" s="5"/>
      <c r="AK624" s="5"/>
      <c r="AL624" s="5"/>
      <c r="AM624" s="5"/>
      <c r="AN624" s="5"/>
      <c r="AP624" s="5"/>
      <c r="AS624" s="5"/>
      <c r="AT624" s="5"/>
      <c r="AU624" s="5"/>
      <c r="AV624" s="5"/>
      <c r="AW624" s="5"/>
      <c r="AX624" s="5"/>
      <c r="AZ624" s="5"/>
      <c r="BA624" s="5"/>
      <c r="BB624" s="5"/>
      <c r="BD624" s="5"/>
      <c r="BE624" s="5"/>
      <c r="BF624" s="5"/>
      <c r="BH624" s="5"/>
      <c r="BL624" s="5"/>
      <c r="BM624" s="5"/>
      <c r="BO624" s="5"/>
      <c r="BP624" s="5"/>
      <c r="BQ624" s="5"/>
      <c r="BR624" s="5"/>
      <c r="BS624" s="5"/>
      <c r="BT624" s="5"/>
      <c r="BU624" s="5"/>
      <c r="BV624" s="5"/>
    </row>
    <row r="625" ht="15.75" customHeight="1">
      <c r="A625" s="12"/>
      <c r="E625" s="5"/>
      <c r="M625" s="5"/>
      <c r="O625" s="5"/>
      <c r="R625" s="5"/>
      <c r="S625" s="5"/>
      <c r="Z625" s="5"/>
      <c r="AB625" s="5"/>
      <c r="AC625" s="5"/>
      <c r="AD625" s="5"/>
      <c r="AE625" s="5"/>
      <c r="AF625" s="5"/>
      <c r="AG625" s="5"/>
      <c r="AH625" s="5"/>
      <c r="AJ625" s="5"/>
      <c r="AK625" s="5"/>
      <c r="AL625" s="5"/>
      <c r="AM625" s="5"/>
      <c r="AN625" s="5"/>
      <c r="AP625" s="5"/>
      <c r="AS625" s="5"/>
      <c r="AT625" s="5"/>
      <c r="AU625" s="5"/>
      <c r="AV625" s="5"/>
      <c r="AW625" s="5"/>
      <c r="AX625" s="5"/>
      <c r="AZ625" s="5"/>
      <c r="BA625" s="5"/>
      <c r="BB625" s="5"/>
      <c r="BD625" s="5"/>
      <c r="BE625" s="5"/>
      <c r="BF625" s="5"/>
      <c r="BH625" s="5"/>
      <c r="BL625" s="5"/>
      <c r="BM625" s="5"/>
      <c r="BO625" s="5"/>
      <c r="BP625" s="5"/>
      <c r="BQ625" s="5"/>
      <c r="BR625" s="5"/>
      <c r="BS625" s="5"/>
      <c r="BT625" s="5"/>
      <c r="BU625" s="5"/>
      <c r="BV625" s="5"/>
    </row>
    <row r="626" ht="15.75" customHeight="1">
      <c r="A626" s="12"/>
      <c r="E626" s="5"/>
      <c r="M626" s="5"/>
      <c r="O626" s="5"/>
      <c r="R626" s="5"/>
      <c r="S626" s="5"/>
      <c r="Z626" s="5"/>
      <c r="AB626" s="5"/>
      <c r="AC626" s="5"/>
      <c r="AD626" s="5"/>
      <c r="AE626" s="5"/>
      <c r="AF626" s="5"/>
      <c r="AG626" s="5"/>
      <c r="AH626" s="5"/>
      <c r="AJ626" s="5"/>
      <c r="AK626" s="5"/>
      <c r="AL626" s="5"/>
      <c r="AM626" s="5"/>
      <c r="AN626" s="5"/>
      <c r="AP626" s="5"/>
      <c r="AS626" s="5"/>
      <c r="AT626" s="5"/>
      <c r="AU626" s="5"/>
      <c r="AV626" s="5"/>
      <c r="AW626" s="5"/>
      <c r="AX626" s="5"/>
      <c r="AZ626" s="5"/>
      <c r="BA626" s="5"/>
      <c r="BB626" s="5"/>
      <c r="BD626" s="5"/>
      <c r="BE626" s="5"/>
      <c r="BF626" s="5"/>
      <c r="BH626" s="5"/>
      <c r="BL626" s="5"/>
      <c r="BM626" s="5"/>
      <c r="BO626" s="5"/>
      <c r="BP626" s="5"/>
      <c r="BQ626" s="5"/>
      <c r="BR626" s="5"/>
      <c r="BS626" s="5"/>
      <c r="BT626" s="5"/>
      <c r="BU626" s="5"/>
      <c r="BV626" s="5"/>
    </row>
    <row r="627" ht="15.75" customHeight="1">
      <c r="A627" s="12"/>
      <c r="E627" s="5"/>
      <c r="M627" s="5"/>
      <c r="O627" s="5"/>
      <c r="R627" s="5"/>
      <c r="S627" s="5"/>
      <c r="Z627" s="5"/>
      <c r="AB627" s="5"/>
      <c r="AC627" s="5"/>
      <c r="AD627" s="5"/>
      <c r="AE627" s="5"/>
      <c r="AF627" s="5"/>
      <c r="AG627" s="5"/>
      <c r="AH627" s="5"/>
      <c r="AJ627" s="5"/>
      <c r="AK627" s="5"/>
      <c r="AL627" s="5"/>
      <c r="AM627" s="5"/>
      <c r="AN627" s="5"/>
      <c r="AP627" s="5"/>
      <c r="AS627" s="5"/>
      <c r="AT627" s="5"/>
      <c r="AU627" s="5"/>
      <c r="AV627" s="5"/>
      <c r="AW627" s="5"/>
      <c r="AX627" s="5"/>
      <c r="AZ627" s="5"/>
      <c r="BA627" s="5"/>
      <c r="BB627" s="5"/>
      <c r="BD627" s="5"/>
      <c r="BE627" s="5"/>
      <c r="BF627" s="5"/>
      <c r="BH627" s="5"/>
      <c r="BL627" s="5"/>
      <c r="BM627" s="5"/>
      <c r="BO627" s="5"/>
      <c r="BP627" s="5"/>
      <c r="BQ627" s="5"/>
      <c r="BR627" s="5"/>
      <c r="BS627" s="5"/>
      <c r="BT627" s="5"/>
      <c r="BU627" s="5"/>
      <c r="BV627" s="5"/>
    </row>
    <row r="628" ht="15.75" customHeight="1">
      <c r="A628" s="12"/>
      <c r="E628" s="5"/>
      <c r="M628" s="5"/>
      <c r="O628" s="5"/>
      <c r="R628" s="5"/>
      <c r="S628" s="5"/>
      <c r="Z628" s="5"/>
      <c r="AB628" s="5"/>
      <c r="AC628" s="5"/>
      <c r="AD628" s="5"/>
      <c r="AE628" s="5"/>
      <c r="AF628" s="5"/>
      <c r="AG628" s="5"/>
      <c r="AH628" s="5"/>
      <c r="AJ628" s="5"/>
      <c r="AK628" s="5"/>
      <c r="AL628" s="5"/>
      <c r="AM628" s="5"/>
      <c r="AN628" s="5"/>
      <c r="AP628" s="5"/>
      <c r="AS628" s="5"/>
      <c r="AT628" s="5"/>
      <c r="AU628" s="5"/>
      <c r="AV628" s="5"/>
      <c r="AW628" s="5"/>
      <c r="AX628" s="5"/>
      <c r="AZ628" s="5"/>
      <c r="BA628" s="5"/>
      <c r="BB628" s="5"/>
      <c r="BD628" s="5"/>
      <c r="BE628" s="5"/>
      <c r="BF628" s="5"/>
      <c r="BH628" s="5"/>
      <c r="BL628" s="5"/>
      <c r="BM628" s="5"/>
      <c r="BO628" s="5"/>
      <c r="BP628" s="5"/>
      <c r="BQ628" s="5"/>
      <c r="BR628" s="5"/>
      <c r="BS628" s="5"/>
      <c r="BT628" s="5"/>
      <c r="BU628" s="5"/>
      <c r="BV628" s="5"/>
    </row>
    <row r="629" ht="15.75" customHeight="1">
      <c r="A629" s="12"/>
      <c r="E629" s="5"/>
      <c r="M629" s="5"/>
      <c r="O629" s="5"/>
      <c r="R629" s="5"/>
      <c r="S629" s="5"/>
      <c r="Z629" s="5"/>
      <c r="AB629" s="5"/>
      <c r="AC629" s="5"/>
      <c r="AD629" s="5"/>
      <c r="AE629" s="5"/>
      <c r="AF629" s="5"/>
      <c r="AG629" s="5"/>
      <c r="AH629" s="5"/>
      <c r="AJ629" s="5"/>
      <c r="AK629" s="5"/>
      <c r="AL629" s="5"/>
      <c r="AM629" s="5"/>
      <c r="AN629" s="5"/>
      <c r="AP629" s="5"/>
      <c r="AS629" s="5"/>
      <c r="AT629" s="5"/>
      <c r="AU629" s="5"/>
      <c r="AV629" s="5"/>
      <c r="AW629" s="5"/>
      <c r="AX629" s="5"/>
      <c r="AZ629" s="5"/>
      <c r="BA629" s="5"/>
      <c r="BB629" s="5"/>
      <c r="BD629" s="5"/>
      <c r="BE629" s="5"/>
      <c r="BF629" s="5"/>
      <c r="BH629" s="5"/>
      <c r="BL629" s="5"/>
      <c r="BM629" s="5"/>
      <c r="BO629" s="5"/>
      <c r="BP629" s="5"/>
      <c r="BQ629" s="5"/>
      <c r="BR629" s="5"/>
      <c r="BS629" s="5"/>
      <c r="BT629" s="5"/>
      <c r="BU629" s="5"/>
      <c r="BV629" s="5"/>
    </row>
    <row r="630" ht="15.75" customHeight="1">
      <c r="A630" s="12"/>
      <c r="E630" s="5"/>
      <c r="M630" s="5"/>
      <c r="O630" s="5"/>
      <c r="R630" s="5"/>
      <c r="S630" s="5"/>
      <c r="Z630" s="5"/>
      <c r="AB630" s="5"/>
      <c r="AC630" s="5"/>
      <c r="AD630" s="5"/>
      <c r="AE630" s="5"/>
      <c r="AF630" s="5"/>
      <c r="AG630" s="5"/>
      <c r="AH630" s="5"/>
      <c r="AJ630" s="5"/>
      <c r="AK630" s="5"/>
      <c r="AL630" s="5"/>
      <c r="AM630" s="5"/>
      <c r="AN630" s="5"/>
      <c r="AP630" s="5"/>
      <c r="AS630" s="5"/>
      <c r="AT630" s="5"/>
      <c r="AU630" s="5"/>
      <c r="AV630" s="5"/>
      <c r="AW630" s="5"/>
      <c r="AX630" s="5"/>
      <c r="AZ630" s="5"/>
      <c r="BA630" s="5"/>
      <c r="BB630" s="5"/>
      <c r="BD630" s="5"/>
      <c r="BE630" s="5"/>
      <c r="BF630" s="5"/>
      <c r="BH630" s="5"/>
      <c r="BL630" s="5"/>
      <c r="BM630" s="5"/>
      <c r="BO630" s="5"/>
      <c r="BP630" s="5"/>
      <c r="BQ630" s="5"/>
      <c r="BR630" s="5"/>
      <c r="BS630" s="5"/>
      <c r="BT630" s="5"/>
      <c r="BU630" s="5"/>
      <c r="BV630" s="5"/>
    </row>
    <row r="631" ht="15.75" customHeight="1">
      <c r="A631" s="12"/>
      <c r="E631" s="5"/>
      <c r="M631" s="5"/>
      <c r="O631" s="5"/>
      <c r="R631" s="5"/>
      <c r="S631" s="5"/>
      <c r="Z631" s="5"/>
      <c r="AB631" s="5"/>
      <c r="AC631" s="5"/>
      <c r="AD631" s="5"/>
      <c r="AE631" s="5"/>
      <c r="AF631" s="5"/>
      <c r="AG631" s="5"/>
      <c r="AH631" s="5"/>
      <c r="AJ631" s="5"/>
      <c r="AK631" s="5"/>
      <c r="AL631" s="5"/>
      <c r="AM631" s="5"/>
      <c r="AN631" s="5"/>
      <c r="AP631" s="5"/>
      <c r="AS631" s="5"/>
      <c r="AT631" s="5"/>
      <c r="AU631" s="5"/>
      <c r="AV631" s="5"/>
      <c r="AW631" s="5"/>
      <c r="AX631" s="5"/>
      <c r="AZ631" s="5"/>
      <c r="BA631" s="5"/>
      <c r="BB631" s="5"/>
      <c r="BD631" s="5"/>
      <c r="BE631" s="5"/>
      <c r="BF631" s="5"/>
      <c r="BH631" s="5"/>
      <c r="BL631" s="5"/>
      <c r="BM631" s="5"/>
      <c r="BO631" s="5"/>
      <c r="BP631" s="5"/>
      <c r="BQ631" s="5"/>
      <c r="BR631" s="5"/>
      <c r="BS631" s="5"/>
      <c r="BT631" s="5"/>
      <c r="BU631" s="5"/>
      <c r="BV631" s="5"/>
    </row>
    <row r="632" ht="15.75" customHeight="1">
      <c r="A632" s="12"/>
      <c r="E632" s="5"/>
      <c r="M632" s="5"/>
      <c r="O632" s="5"/>
      <c r="R632" s="5"/>
      <c r="S632" s="5"/>
      <c r="Z632" s="5"/>
      <c r="AB632" s="5"/>
      <c r="AC632" s="5"/>
      <c r="AD632" s="5"/>
      <c r="AE632" s="5"/>
      <c r="AF632" s="5"/>
      <c r="AG632" s="5"/>
      <c r="AH632" s="5"/>
      <c r="AJ632" s="5"/>
      <c r="AK632" s="5"/>
      <c r="AL632" s="5"/>
      <c r="AM632" s="5"/>
      <c r="AN632" s="5"/>
      <c r="AP632" s="5"/>
      <c r="AS632" s="5"/>
      <c r="AT632" s="5"/>
      <c r="AU632" s="5"/>
      <c r="AV632" s="5"/>
      <c r="AW632" s="5"/>
      <c r="AX632" s="5"/>
      <c r="AZ632" s="5"/>
      <c r="BA632" s="5"/>
      <c r="BB632" s="5"/>
      <c r="BD632" s="5"/>
      <c r="BE632" s="5"/>
      <c r="BF632" s="5"/>
      <c r="BH632" s="5"/>
      <c r="BL632" s="5"/>
      <c r="BM632" s="5"/>
      <c r="BO632" s="5"/>
      <c r="BP632" s="5"/>
      <c r="BQ632" s="5"/>
      <c r="BR632" s="5"/>
      <c r="BS632" s="5"/>
      <c r="BT632" s="5"/>
      <c r="BU632" s="5"/>
      <c r="BV632" s="5"/>
    </row>
    <row r="633" ht="15.75" customHeight="1">
      <c r="A633" s="12"/>
      <c r="E633" s="5"/>
      <c r="M633" s="5"/>
      <c r="O633" s="5"/>
      <c r="R633" s="5"/>
      <c r="S633" s="5"/>
      <c r="Z633" s="5"/>
      <c r="AB633" s="5"/>
      <c r="AC633" s="5"/>
      <c r="AD633" s="5"/>
      <c r="AE633" s="5"/>
      <c r="AF633" s="5"/>
      <c r="AG633" s="5"/>
      <c r="AH633" s="5"/>
      <c r="AJ633" s="5"/>
      <c r="AK633" s="5"/>
      <c r="AL633" s="5"/>
      <c r="AM633" s="5"/>
      <c r="AN633" s="5"/>
      <c r="AP633" s="5"/>
      <c r="AS633" s="5"/>
      <c r="AT633" s="5"/>
      <c r="AU633" s="5"/>
      <c r="AV633" s="5"/>
      <c r="AW633" s="5"/>
      <c r="AX633" s="5"/>
      <c r="AZ633" s="5"/>
      <c r="BA633" s="5"/>
      <c r="BB633" s="5"/>
      <c r="BD633" s="5"/>
      <c r="BE633" s="5"/>
      <c r="BF633" s="5"/>
      <c r="BH633" s="5"/>
      <c r="BL633" s="5"/>
      <c r="BM633" s="5"/>
      <c r="BO633" s="5"/>
      <c r="BP633" s="5"/>
      <c r="BQ633" s="5"/>
      <c r="BR633" s="5"/>
      <c r="BS633" s="5"/>
      <c r="BT633" s="5"/>
      <c r="BU633" s="5"/>
      <c r="BV633" s="5"/>
    </row>
    <row r="634" ht="15.75" customHeight="1">
      <c r="A634" s="12"/>
      <c r="E634" s="5"/>
      <c r="M634" s="5"/>
      <c r="O634" s="5"/>
      <c r="R634" s="5"/>
      <c r="S634" s="5"/>
      <c r="Z634" s="5"/>
      <c r="AB634" s="5"/>
      <c r="AC634" s="5"/>
      <c r="AD634" s="5"/>
      <c r="AE634" s="5"/>
      <c r="AF634" s="5"/>
      <c r="AG634" s="5"/>
      <c r="AH634" s="5"/>
      <c r="AJ634" s="5"/>
      <c r="AK634" s="5"/>
      <c r="AL634" s="5"/>
      <c r="AM634" s="5"/>
      <c r="AN634" s="5"/>
      <c r="AP634" s="5"/>
      <c r="AS634" s="5"/>
      <c r="AT634" s="5"/>
      <c r="AU634" s="5"/>
      <c r="AV634" s="5"/>
      <c r="AW634" s="5"/>
      <c r="AX634" s="5"/>
      <c r="AZ634" s="5"/>
      <c r="BA634" s="5"/>
      <c r="BB634" s="5"/>
      <c r="BD634" s="5"/>
      <c r="BE634" s="5"/>
      <c r="BF634" s="5"/>
      <c r="BH634" s="5"/>
      <c r="BL634" s="5"/>
      <c r="BM634" s="5"/>
      <c r="BO634" s="5"/>
      <c r="BP634" s="5"/>
      <c r="BQ634" s="5"/>
      <c r="BR634" s="5"/>
      <c r="BS634" s="5"/>
      <c r="BT634" s="5"/>
      <c r="BU634" s="5"/>
      <c r="BV634" s="5"/>
    </row>
    <row r="635" ht="15.75" customHeight="1">
      <c r="A635" s="12"/>
      <c r="E635" s="5"/>
      <c r="M635" s="5"/>
      <c r="O635" s="5"/>
      <c r="R635" s="5"/>
      <c r="S635" s="5"/>
      <c r="Z635" s="5"/>
      <c r="AB635" s="5"/>
      <c r="AC635" s="5"/>
      <c r="AD635" s="5"/>
      <c r="AE635" s="5"/>
      <c r="AF635" s="5"/>
      <c r="AG635" s="5"/>
      <c r="AH635" s="5"/>
      <c r="AJ635" s="5"/>
      <c r="AK635" s="5"/>
      <c r="AL635" s="5"/>
      <c r="AM635" s="5"/>
      <c r="AN635" s="5"/>
      <c r="AP635" s="5"/>
      <c r="AS635" s="5"/>
      <c r="AT635" s="5"/>
      <c r="AU635" s="5"/>
      <c r="AV635" s="5"/>
      <c r="AW635" s="5"/>
      <c r="AX635" s="5"/>
      <c r="AZ635" s="5"/>
      <c r="BA635" s="5"/>
      <c r="BB635" s="5"/>
      <c r="BD635" s="5"/>
      <c r="BE635" s="5"/>
      <c r="BF635" s="5"/>
      <c r="BH635" s="5"/>
      <c r="BL635" s="5"/>
      <c r="BM635" s="5"/>
      <c r="BO635" s="5"/>
      <c r="BP635" s="5"/>
      <c r="BQ635" s="5"/>
      <c r="BR635" s="5"/>
      <c r="BS635" s="5"/>
      <c r="BT635" s="5"/>
      <c r="BU635" s="5"/>
      <c r="BV635" s="5"/>
    </row>
    <row r="636" ht="15.75" customHeight="1">
      <c r="A636" s="12"/>
      <c r="E636" s="5"/>
      <c r="M636" s="5"/>
      <c r="O636" s="5"/>
      <c r="R636" s="5"/>
      <c r="S636" s="5"/>
      <c r="Z636" s="5"/>
      <c r="AB636" s="5"/>
      <c r="AC636" s="5"/>
      <c r="AD636" s="5"/>
      <c r="AE636" s="5"/>
      <c r="AF636" s="5"/>
      <c r="AG636" s="5"/>
      <c r="AH636" s="5"/>
      <c r="AJ636" s="5"/>
      <c r="AK636" s="5"/>
      <c r="AL636" s="5"/>
      <c r="AM636" s="5"/>
      <c r="AN636" s="5"/>
      <c r="AP636" s="5"/>
      <c r="AS636" s="5"/>
      <c r="AT636" s="5"/>
      <c r="AU636" s="5"/>
      <c r="AV636" s="5"/>
      <c r="AW636" s="5"/>
      <c r="AX636" s="5"/>
      <c r="AZ636" s="5"/>
      <c r="BA636" s="5"/>
      <c r="BB636" s="5"/>
      <c r="BD636" s="5"/>
      <c r="BE636" s="5"/>
      <c r="BF636" s="5"/>
      <c r="BH636" s="5"/>
      <c r="BL636" s="5"/>
      <c r="BM636" s="5"/>
      <c r="BO636" s="5"/>
      <c r="BP636" s="5"/>
      <c r="BQ636" s="5"/>
      <c r="BR636" s="5"/>
      <c r="BS636" s="5"/>
      <c r="BT636" s="5"/>
      <c r="BU636" s="5"/>
      <c r="BV636" s="5"/>
    </row>
    <row r="637" ht="15.75" customHeight="1">
      <c r="A637" s="12"/>
      <c r="E637" s="5"/>
      <c r="M637" s="5"/>
      <c r="O637" s="5"/>
      <c r="R637" s="5"/>
      <c r="S637" s="5"/>
      <c r="Z637" s="5"/>
      <c r="AB637" s="5"/>
      <c r="AC637" s="5"/>
      <c r="AD637" s="5"/>
      <c r="AE637" s="5"/>
      <c r="AF637" s="5"/>
      <c r="AG637" s="5"/>
      <c r="AH637" s="5"/>
      <c r="AJ637" s="5"/>
      <c r="AK637" s="5"/>
      <c r="AL637" s="5"/>
      <c r="AM637" s="5"/>
      <c r="AN637" s="5"/>
      <c r="AP637" s="5"/>
      <c r="AS637" s="5"/>
      <c r="AT637" s="5"/>
      <c r="AU637" s="5"/>
      <c r="AV637" s="5"/>
      <c r="AW637" s="5"/>
      <c r="AX637" s="5"/>
      <c r="AZ637" s="5"/>
      <c r="BA637" s="5"/>
      <c r="BB637" s="5"/>
      <c r="BD637" s="5"/>
      <c r="BE637" s="5"/>
      <c r="BF637" s="5"/>
      <c r="BH637" s="5"/>
      <c r="BL637" s="5"/>
      <c r="BM637" s="5"/>
      <c r="BO637" s="5"/>
      <c r="BP637" s="5"/>
      <c r="BQ637" s="5"/>
      <c r="BR637" s="5"/>
      <c r="BS637" s="5"/>
      <c r="BT637" s="5"/>
      <c r="BU637" s="5"/>
      <c r="BV637" s="5"/>
    </row>
    <row r="638" ht="15.75" customHeight="1">
      <c r="A638" s="12"/>
      <c r="E638" s="5"/>
      <c r="M638" s="5"/>
      <c r="O638" s="5"/>
      <c r="R638" s="5"/>
      <c r="S638" s="5"/>
      <c r="Z638" s="5"/>
      <c r="AB638" s="5"/>
      <c r="AC638" s="5"/>
      <c r="AD638" s="5"/>
      <c r="AE638" s="5"/>
      <c r="AF638" s="5"/>
      <c r="AG638" s="5"/>
      <c r="AH638" s="5"/>
      <c r="AJ638" s="5"/>
      <c r="AK638" s="5"/>
      <c r="AL638" s="5"/>
      <c r="AM638" s="5"/>
      <c r="AN638" s="5"/>
      <c r="AP638" s="5"/>
      <c r="AS638" s="5"/>
      <c r="AT638" s="5"/>
      <c r="AU638" s="5"/>
      <c r="AV638" s="5"/>
      <c r="AW638" s="5"/>
      <c r="AX638" s="5"/>
      <c r="AZ638" s="5"/>
      <c r="BA638" s="5"/>
      <c r="BB638" s="5"/>
      <c r="BD638" s="5"/>
      <c r="BE638" s="5"/>
      <c r="BF638" s="5"/>
      <c r="BH638" s="5"/>
      <c r="BL638" s="5"/>
      <c r="BM638" s="5"/>
      <c r="BO638" s="5"/>
      <c r="BP638" s="5"/>
      <c r="BQ638" s="5"/>
      <c r="BR638" s="5"/>
      <c r="BS638" s="5"/>
      <c r="BT638" s="5"/>
      <c r="BU638" s="5"/>
      <c r="BV638" s="5"/>
    </row>
    <row r="639" ht="15.75" customHeight="1">
      <c r="A639" s="12"/>
      <c r="E639" s="5"/>
      <c r="M639" s="5"/>
      <c r="O639" s="5"/>
      <c r="R639" s="5"/>
      <c r="S639" s="5"/>
      <c r="Z639" s="5"/>
      <c r="AB639" s="5"/>
      <c r="AC639" s="5"/>
      <c r="AD639" s="5"/>
      <c r="AE639" s="5"/>
      <c r="AF639" s="5"/>
      <c r="AG639" s="5"/>
      <c r="AH639" s="5"/>
      <c r="AJ639" s="5"/>
      <c r="AK639" s="5"/>
      <c r="AL639" s="5"/>
      <c r="AM639" s="5"/>
      <c r="AN639" s="5"/>
      <c r="AP639" s="5"/>
      <c r="AS639" s="5"/>
      <c r="AT639" s="5"/>
      <c r="AU639" s="5"/>
      <c r="AV639" s="5"/>
      <c r="AW639" s="5"/>
      <c r="AX639" s="5"/>
      <c r="AZ639" s="5"/>
      <c r="BA639" s="5"/>
      <c r="BB639" s="5"/>
      <c r="BD639" s="5"/>
      <c r="BE639" s="5"/>
      <c r="BF639" s="5"/>
      <c r="BH639" s="5"/>
      <c r="BL639" s="5"/>
      <c r="BM639" s="5"/>
      <c r="BO639" s="5"/>
      <c r="BP639" s="5"/>
      <c r="BQ639" s="5"/>
      <c r="BR639" s="5"/>
      <c r="BS639" s="5"/>
      <c r="BT639" s="5"/>
      <c r="BU639" s="5"/>
      <c r="BV639" s="5"/>
    </row>
    <row r="640" ht="15.75" customHeight="1">
      <c r="A640" s="12"/>
      <c r="E640" s="5"/>
      <c r="M640" s="5"/>
      <c r="O640" s="5"/>
      <c r="R640" s="5"/>
      <c r="S640" s="5"/>
      <c r="Z640" s="5"/>
      <c r="AB640" s="5"/>
      <c r="AC640" s="5"/>
      <c r="AD640" s="5"/>
      <c r="AE640" s="5"/>
      <c r="AF640" s="5"/>
      <c r="AG640" s="5"/>
      <c r="AH640" s="5"/>
      <c r="AJ640" s="5"/>
      <c r="AK640" s="5"/>
      <c r="AL640" s="5"/>
      <c r="AM640" s="5"/>
      <c r="AN640" s="5"/>
      <c r="AP640" s="5"/>
      <c r="AS640" s="5"/>
      <c r="AT640" s="5"/>
      <c r="AU640" s="5"/>
      <c r="AV640" s="5"/>
      <c r="AW640" s="5"/>
      <c r="AX640" s="5"/>
      <c r="AZ640" s="5"/>
      <c r="BA640" s="5"/>
      <c r="BB640" s="5"/>
      <c r="BD640" s="5"/>
      <c r="BE640" s="5"/>
      <c r="BF640" s="5"/>
      <c r="BH640" s="5"/>
      <c r="BL640" s="5"/>
      <c r="BM640" s="5"/>
      <c r="BO640" s="5"/>
      <c r="BP640" s="5"/>
      <c r="BQ640" s="5"/>
      <c r="BR640" s="5"/>
      <c r="BS640" s="5"/>
      <c r="BT640" s="5"/>
      <c r="BU640" s="5"/>
      <c r="BV640" s="5"/>
    </row>
    <row r="641" ht="15.75" customHeight="1">
      <c r="A641" s="12"/>
      <c r="E641" s="5"/>
      <c r="M641" s="5"/>
      <c r="O641" s="5"/>
      <c r="R641" s="5"/>
      <c r="S641" s="5"/>
      <c r="Z641" s="5"/>
      <c r="AB641" s="5"/>
      <c r="AC641" s="5"/>
      <c r="AD641" s="5"/>
      <c r="AE641" s="5"/>
      <c r="AF641" s="5"/>
      <c r="AG641" s="5"/>
      <c r="AH641" s="5"/>
      <c r="AJ641" s="5"/>
      <c r="AK641" s="5"/>
      <c r="AL641" s="5"/>
      <c r="AM641" s="5"/>
      <c r="AN641" s="5"/>
      <c r="AP641" s="5"/>
      <c r="AS641" s="5"/>
      <c r="AT641" s="5"/>
      <c r="AU641" s="5"/>
      <c r="AV641" s="5"/>
      <c r="AW641" s="5"/>
      <c r="AX641" s="5"/>
      <c r="AZ641" s="5"/>
      <c r="BA641" s="5"/>
      <c r="BB641" s="5"/>
      <c r="BD641" s="5"/>
      <c r="BE641" s="5"/>
      <c r="BF641" s="5"/>
      <c r="BH641" s="5"/>
      <c r="BL641" s="5"/>
      <c r="BM641" s="5"/>
      <c r="BO641" s="5"/>
      <c r="BP641" s="5"/>
      <c r="BQ641" s="5"/>
      <c r="BR641" s="5"/>
      <c r="BS641" s="5"/>
      <c r="BT641" s="5"/>
      <c r="BU641" s="5"/>
      <c r="BV641" s="5"/>
    </row>
    <row r="642" ht="15.75" customHeight="1">
      <c r="A642" s="12"/>
      <c r="E642" s="5"/>
      <c r="M642" s="5"/>
      <c r="O642" s="5"/>
      <c r="R642" s="5"/>
      <c r="S642" s="5"/>
      <c r="Z642" s="5"/>
      <c r="AB642" s="5"/>
      <c r="AC642" s="5"/>
      <c r="AD642" s="5"/>
      <c r="AE642" s="5"/>
      <c r="AF642" s="5"/>
      <c r="AG642" s="5"/>
      <c r="AH642" s="5"/>
      <c r="AJ642" s="5"/>
      <c r="AK642" s="5"/>
      <c r="AL642" s="5"/>
      <c r="AM642" s="5"/>
      <c r="AN642" s="5"/>
      <c r="AP642" s="5"/>
      <c r="AS642" s="5"/>
      <c r="AT642" s="5"/>
      <c r="AU642" s="5"/>
      <c r="AV642" s="5"/>
      <c r="AW642" s="5"/>
      <c r="AX642" s="5"/>
      <c r="AZ642" s="5"/>
      <c r="BA642" s="5"/>
      <c r="BB642" s="5"/>
      <c r="BD642" s="5"/>
      <c r="BE642" s="5"/>
      <c r="BF642" s="5"/>
      <c r="BH642" s="5"/>
      <c r="BL642" s="5"/>
      <c r="BM642" s="5"/>
      <c r="BO642" s="5"/>
      <c r="BP642" s="5"/>
      <c r="BQ642" s="5"/>
      <c r="BR642" s="5"/>
      <c r="BS642" s="5"/>
      <c r="BT642" s="5"/>
      <c r="BU642" s="5"/>
      <c r="BV642" s="5"/>
    </row>
    <row r="643" ht="15.75" customHeight="1">
      <c r="A643" s="12"/>
      <c r="E643" s="5"/>
      <c r="M643" s="5"/>
      <c r="O643" s="5"/>
      <c r="R643" s="5"/>
      <c r="S643" s="5"/>
      <c r="Z643" s="5"/>
      <c r="AB643" s="5"/>
      <c r="AC643" s="5"/>
      <c r="AD643" s="5"/>
      <c r="AE643" s="5"/>
      <c r="AF643" s="5"/>
      <c r="AG643" s="5"/>
      <c r="AH643" s="5"/>
      <c r="AJ643" s="5"/>
      <c r="AK643" s="5"/>
      <c r="AL643" s="5"/>
      <c r="AM643" s="5"/>
      <c r="AN643" s="5"/>
      <c r="AP643" s="5"/>
      <c r="AS643" s="5"/>
      <c r="AT643" s="5"/>
      <c r="AU643" s="5"/>
      <c r="AV643" s="5"/>
      <c r="AW643" s="5"/>
      <c r="AX643" s="5"/>
      <c r="AZ643" s="5"/>
      <c r="BA643" s="5"/>
      <c r="BB643" s="5"/>
      <c r="BD643" s="5"/>
      <c r="BE643" s="5"/>
      <c r="BF643" s="5"/>
      <c r="BH643" s="5"/>
      <c r="BL643" s="5"/>
      <c r="BM643" s="5"/>
      <c r="BO643" s="5"/>
      <c r="BP643" s="5"/>
      <c r="BQ643" s="5"/>
      <c r="BR643" s="5"/>
      <c r="BS643" s="5"/>
      <c r="BT643" s="5"/>
      <c r="BU643" s="5"/>
      <c r="BV643" s="5"/>
    </row>
    <row r="644" ht="15.75" customHeight="1">
      <c r="A644" s="12"/>
      <c r="E644" s="5"/>
      <c r="M644" s="5"/>
      <c r="O644" s="5"/>
      <c r="R644" s="5"/>
      <c r="S644" s="5"/>
      <c r="Z644" s="5"/>
      <c r="AB644" s="5"/>
      <c r="AC644" s="5"/>
      <c r="AD644" s="5"/>
      <c r="AE644" s="5"/>
      <c r="AF644" s="5"/>
      <c r="AG644" s="5"/>
      <c r="AH644" s="5"/>
      <c r="AJ644" s="5"/>
      <c r="AK644" s="5"/>
      <c r="AL644" s="5"/>
      <c r="AM644" s="5"/>
      <c r="AN644" s="5"/>
      <c r="AP644" s="5"/>
      <c r="AS644" s="5"/>
      <c r="AT644" s="5"/>
      <c r="AU644" s="5"/>
      <c r="AV644" s="5"/>
      <c r="AW644" s="5"/>
      <c r="AX644" s="5"/>
      <c r="AZ644" s="5"/>
      <c r="BA644" s="5"/>
      <c r="BB644" s="5"/>
      <c r="BD644" s="5"/>
      <c r="BE644" s="5"/>
      <c r="BF644" s="5"/>
      <c r="BH644" s="5"/>
      <c r="BL644" s="5"/>
      <c r="BM644" s="5"/>
      <c r="BO644" s="5"/>
      <c r="BP644" s="5"/>
      <c r="BQ644" s="5"/>
      <c r="BR644" s="5"/>
      <c r="BS644" s="5"/>
      <c r="BT644" s="5"/>
      <c r="BU644" s="5"/>
      <c r="BV644" s="5"/>
    </row>
    <row r="645" ht="15.75" customHeight="1">
      <c r="A645" s="12"/>
      <c r="E645" s="5"/>
      <c r="M645" s="5"/>
      <c r="O645" s="5"/>
      <c r="R645" s="5"/>
      <c r="S645" s="5"/>
      <c r="Z645" s="5"/>
      <c r="AB645" s="5"/>
      <c r="AC645" s="5"/>
      <c r="AD645" s="5"/>
      <c r="AE645" s="5"/>
      <c r="AF645" s="5"/>
      <c r="AG645" s="5"/>
      <c r="AH645" s="5"/>
      <c r="AJ645" s="5"/>
      <c r="AK645" s="5"/>
      <c r="AL645" s="5"/>
      <c r="AM645" s="5"/>
      <c r="AN645" s="5"/>
      <c r="AP645" s="5"/>
      <c r="AS645" s="5"/>
      <c r="AT645" s="5"/>
      <c r="AU645" s="5"/>
      <c r="AV645" s="5"/>
      <c r="AW645" s="5"/>
      <c r="AX645" s="5"/>
      <c r="AZ645" s="5"/>
      <c r="BA645" s="5"/>
      <c r="BB645" s="5"/>
      <c r="BD645" s="5"/>
      <c r="BE645" s="5"/>
      <c r="BF645" s="5"/>
      <c r="BH645" s="5"/>
      <c r="BL645" s="5"/>
      <c r="BM645" s="5"/>
      <c r="BO645" s="5"/>
      <c r="BP645" s="5"/>
      <c r="BQ645" s="5"/>
      <c r="BR645" s="5"/>
      <c r="BS645" s="5"/>
      <c r="BT645" s="5"/>
      <c r="BU645" s="5"/>
      <c r="BV645" s="5"/>
    </row>
    <row r="646" ht="15.75" customHeight="1">
      <c r="A646" s="12"/>
      <c r="E646" s="5"/>
      <c r="M646" s="5"/>
      <c r="O646" s="5"/>
      <c r="R646" s="5"/>
      <c r="S646" s="5"/>
      <c r="Z646" s="5"/>
      <c r="AB646" s="5"/>
      <c r="AC646" s="5"/>
      <c r="AD646" s="5"/>
      <c r="AE646" s="5"/>
      <c r="AF646" s="5"/>
      <c r="AG646" s="5"/>
      <c r="AH646" s="5"/>
      <c r="AJ646" s="5"/>
      <c r="AK646" s="5"/>
      <c r="AL646" s="5"/>
      <c r="AM646" s="5"/>
      <c r="AN646" s="5"/>
      <c r="AP646" s="5"/>
      <c r="AS646" s="5"/>
      <c r="AT646" s="5"/>
      <c r="AU646" s="5"/>
      <c r="AV646" s="5"/>
      <c r="AW646" s="5"/>
      <c r="AX646" s="5"/>
      <c r="AZ646" s="5"/>
      <c r="BA646" s="5"/>
      <c r="BB646" s="5"/>
      <c r="BD646" s="5"/>
      <c r="BE646" s="5"/>
      <c r="BF646" s="5"/>
      <c r="BH646" s="5"/>
      <c r="BL646" s="5"/>
      <c r="BM646" s="5"/>
      <c r="BO646" s="5"/>
      <c r="BP646" s="5"/>
      <c r="BQ646" s="5"/>
      <c r="BR646" s="5"/>
      <c r="BS646" s="5"/>
      <c r="BT646" s="5"/>
      <c r="BU646" s="5"/>
      <c r="BV646" s="5"/>
    </row>
    <row r="647" ht="15.75" customHeight="1">
      <c r="A647" s="12"/>
      <c r="E647" s="5"/>
      <c r="M647" s="5"/>
      <c r="O647" s="5"/>
      <c r="R647" s="5"/>
      <c r="S647" s="5"/>
      <c r="Z647" s="5"/>
      <c r="AB647" s="5"/>
      <c r="AC647" s="5"/>
      <c r="AD647" s="5"/>
      <c r="AE647" s="5"/>
      <c r="AF647" s="5"/>
      <c r="AG647" s="5"/>
      <c r="AH647" s="5"/>
      <c r="AJ647" s="5"/>
      <c r="AK647" s="5"/>
      <c r="AL647" s="5"/>
      <c r="AM647" s="5"/>
      <c r="AN647" s="5"/>
      <c r="AP647" s="5"/>
      <c r="AS647" s="5"/>
      <c r="AT647" s="5"/>
      <c r="AU647" s="5"/>
      <c r="AV647" s="5"/>
      <c r="AW647" s="5"/>
      <c r="AX647" s="5"/>
      <c r="AZ647" s="5"/>
      <c r="BA647" s="5"/>
      <c r="BB647" s="5"/>
      <c r="BD647" s="5"/>
      <c r="BE647" s="5"/>
      <c r="BF647" s="5"/>
      <c r="BH647" s="5"/>
      <c r="BL647" s="5"/>
      <c r="BM647" s="5"/>
      <c r="BO647" s="5"/>
      <c r="BP647" s="5"/>
      <c r="BQ647" s="5"/>
      <c r="BR647" s="5"/>
      <c r="BS647" s="5"/>
      <c r="BT647" s="5"/>
      <c r="BU647" s="5"/>
      <c r="BV647" s="5"/>
    </row>
    <row r="648" ht="15.75" customHeight="1">
      <c r="A648" s="12"/>
      <c r="E648" s="5"/>
      <c r="M648" s="5"/>
      <c r="O648" s="5"/>
      <c r="R648" s="5"/>
      <c r="S648" s="5"/>
      <c r="Z648" s="5"/>
      <c r="AB648" s="5"/>
      <c r="AC648" s="5"/>
      <c r="AD648" s="5"/>
      <c r="AE648" s="5"/>
      <c r="AF648" s="5"/>
      <c r="AG648" s="5"/>
      <c r="AH648" s="5"/>
      <c r="AJ648" s="5"/>
      <c r="AK648" s="5"/>
      <c r="AL648" s="5"/>
      <c r="AM648" s="5"/>
      <c r="AN648" s="5"/>
      <c r="AP648" s="5"/>
      <c r="AS648" s="5"/>
      <c r="AT648" s="5"/>
      <c r="AU648" s="5"/>
      <c r="AV648" s="5"/>
      <c r="AW648" s="5"/>
      <c r="AX648" s="5"/>
      <c r="AZ648" s="5"/>
      <c r="BA648" s="5"/>
      <c r="BB648" s="5"/>
      <c r="BD648" s="5"/>
      <c r="BE648" s="5"/>
      <c r="BF648" s="5"/>
      <c r="BH648" s="5"/>
      <c r="BL648" s="5"/>
      <c r="BM648" s="5"/>
      <c r="BO648" s="5"/>
      <c r="BP648" s="5"/>
      <c r="BQ648" s="5"/>
      <c r="BR648" s="5"/>
      <c r="BS648" s="5"/>
      <c r="BT648" s="5"/>
      <c r="BU648" s="5"/>
      <c r="BV648" s="5"/>
    </row>
    <row r="649" ht="15.75" customHeight="1">
      <c r="A649" s="12"/>
      <c r="E649" s="5"/>
      <c r="M649" s="5"/>
      <c r="O649" s="5"/>
      <c r="R649" s="5"/>
      <c r="S649" s="5"/>
      <c r="Z649" s="5"/>
      <c r="AB649" s="5"/>
      <c r="AC649" s="5"/>
      <c r="AD649" s="5"/>
      <c r="AE649" s="5"/>
      <c r="AF649" s="5"/>
      <c r="AG649" s="5"/>
      <c r="AH649" s="5"/>
      <c r="AJ649" s="5"/>
      <c r="AK649" s="5"/>
      <c r="AL649" s="5"/>
      <c r="AM649" s="5"/>
      <c r="AN649" s="5"/>
      <c r="AP649" s="5"/>
      <c r="AS649" s="5"/>
      <c r="AT649" s="5"/>
      <c r="AU649" s="5"/>
      <c r="AV649" s="5"/>
      <c r="AW649" s="5"/>
      <c r="AX649" s="5"/>
      <c r="AZ649" s="5"/>
      <c r="BA649" s="5"/>
      <c r="BB649" s="5"/>
      <c r="BD649" s="5"/>
      <c r="BE649" s="5"/>
      <c r="BF649" s="5"/>
      <c r="BH649" s="5"/>
      <c r="BL649" s="5"/>
      <c r="BM649" s="5"/>
      <c r="BO649" s="5"/>
      <c r="BP649" s="5"/>
      <c r="BQ649" s="5"/>
      <c r="BR649" s="5"/>
      <c r="BS649" s="5"/>
      <c r="BT649" s="5"/>
      <c r="BU649" s="5"/>
      <c r="BV649" s="5"/>
    </row>
    <row r="650" ht="15.75" customHeight="1">
      <c r="A650" s="12"/>
      <c r="E650" s="5"/>
      <c r="M650" s="5"/>
      <c r="O650" s="5"/>
      <c r="R650" s="5"/>
      <c r="S650" s="5"/>
      <c r="Z650" s="5"/>
      <c r="AB650" s="5"/>
      <c r="AC650" s="5"/>
      <c r="AD650" s="5"/>
      <c r="AE650" s="5"/>
      <c r="AF650" s="5"/>
      <c r="AG650" s="5"/>
      <c r="AH650" s="5"/>
      <c r="AJ650" s="5"/>
      <c r="AK650" s="5"/>
      <c r="AL650" s="5"/>
      <c r="AM650" s="5"/>
      <c r="AN650" s="5"/>
      <c r="AP650" s="5"/>
      <c r="AS650" s="5"/>
      <c r="AT650" s="5"/>
      <c r="AU650" s="5"/>
      <c r="AV650" s="5"/>
      <c r="AW650" s="5"/>
      <c r="AX650" s="5"/>
      <c r="AZ650" s="5"/>
      <c r="BA650" s="5"/>
      <c r="BB650" s="5"/>
      <c r="BD650" s="5"/>
      <c r="BE650" s="5"/>
      <c r="BF650" s="5"/>
      <c r="BH650" s="5"/>
      <c r="BL650" s="5"/>
      <c r="BM650" s="5"/>
      <c r="BO650" s="5"/>
      <c r="BP650" s="5"/>
      <c r="BQ650" s="5"/>
      <c r="BR650" s="5"/>
      <c r="BS650" s="5"/>
      <c r="BT650" s="5"/>
      <c r="BU650" s="5"/>
      <c r="BV650" s="5"/>
    </row>
    <row r="651" ht="15.75" customHeight="1">
      <c r="A651" s="12"/>
      <c r="E651" s="5"/>
      <c r="M651" s="5"/>
      <c r="O651" s="5"/>
      <c r="R651" s="5"/>
      <c r="S651" s="5"/>
      <c r="Z651" s="5"/>
      <c r="AB651" s="5"/>
      <c r="AC651" s="5"/>
      <c r="AD651" s="5"/>
      <c r="AE651" s="5"/>
      <c r="AF651" s="5"/>
      <c r="AG651" s="5"/>
      <c r="AH651" s="5"/>
      <c r="AJ651" s="5"/>
      <c r="AK651" s="5"/>
      <c r="AL651" s="5"/>
      <c r="AM651" s="5"/>
      <c r="AN651" s="5"/>
      <c r="AP651" s="5"/>
      <c r="AS651" s="5"/>
      <c r="AT651" s="5"/>
      <c r="AU651" s="5"/>
      <c r="AV651" s="5"/>
      <c r="AW651" s="5"/>
      <c r="AX651" s="5"/>
      <c r="AZ651" s="5"/>
      <c r="BA651" s="5"/>
      <c r="BB651" s="5"/>
      <c r="BD651" s="5"/>
      <c r="BE651" s="5"/>
      <c r="BF651" s="5"/>
      <c r="BH651" s="5"/>
      <c r="BL651" s="5"/>
      <c r="BM651" s="5"/>
      <c r="BO651" s="5"/>
      <c r="BP651" s="5"/>
      <c r="BQ651" s="5"/>
      <c r="BR651" s="5"/>
      <c r="BS651" s="5"/>
      <c r="BT651" s="5"/>
      <c r="BU651" s="5"/>
      <c r="BV651" s="5"/>
    </row>
    <row r="652" ht="15.75" customHeight="1">
      <c r="A652" s="12"/>
      <c r="E652" s="5"/>
      <c r="M652" s="5"/>
      <c r="O652" s="5"/>
      <c r="R652" s="5"/>
      <c r="S652" s="5"/>
      <c r="Z652" s="5"/>
      <c r="AB652" s="5"/>
      <c r="AC652" s="5"/>
      <c r="AD652" s="5"/>
      <c r="AE652" s="5"/>
      <c r="AF652" s="5"/>
      <c r="AG652" s="5"/>
      <c r="AH652" s="5"/>
      <c r="AJ652" s="5"/>
      <c r="AK652" s="5"/>
      <c r="AL652" s="5"/>
      <c r="AM652" s="5"/>
      <c r="AN652" s="5"/>
      <c r="AP652" s="5"/>
      <c r="AS652" s="5"/>
      <c r="AT652" s="5"/>
      <c r="AU652" s="5"/>
      <c r="AV652" s="5"/>
      <c r="AW652" s="5"/>
      <c r="AX652" s="5"/>
      <c r="AZ652" s="5"/>
      <c r="BA652" s="5"/>
      <c r="BB652" s="5"/>
      <c r="BD652" s="5"/>
      <c r="BE652" s="5"/>
      <c r="BF652" s="5"/>
      <c r="BH652" s="5"/>
      <c r="BL652" s="5"/>
      <c r="BM652" s="5"/>
      <c r="BO652" s="5"/>
      <c r="BP652" s="5"/>
      <c r="BQ652" s="5"/>
      <c r="BR652" s="5"/>
      <c r="BS652" s="5"/>
      <c r="BT652" s="5"/>
      <c r="BU652" s="5"/>
      <c r="BV652" s="5"/>
    </row>
    <row r="653" ht="15.75" customHeight="1">
      <c r="A653" s="12"/>
      <c r="E653" s="5"/>
      <c r="M653" s="5"/>
      <c r="O653" s="5"/>
      <c r="R653" s="5"/>
      <c r="S653" s="5"/>
      <c r="Z653" s="5"/>
      <c r="AB653" s="5"/>
      <c r="AC653" s="5"/>
      <c r="AD653" s="5"/>
      <c r="AE653" s="5"/>
      <c r="AF653" s="5"/>
      <c r="AG653" s="5"/>
      <c r="AH653" s="5"/>
      <c r="AJ653" s="5"/>
      <c r="AK653" s="5"/>
      <c r="AL653" s="5"/>
      <c r="AM653" s="5"/>
      <c r="AN653" s="5"/>
      <c r="AP653" s="5"/>
      <c r="AS653" s="5"/>
      <c r="AT653" s="5"/>
      <c r="AU653" s="5"/>
      <c r="AV653" s="5"/>
      <c r="AW653" s="5"/>
      <c r="AX653" s="5"/>
      <c r="AZ653" s="5"/>
      <c r="BA653" s="5"/>
      <c r="BB653" s="5"/>
      <c r="BD653" s="5"/>
      <c r="BE653" s="5"/>
      <c r="BF653" s="5"/>
      <c r="BH653" s="5"/>
      <c r="BL653" s="5"/>
      <c r="BM653" s="5"/>
      <c r="BO653" s="5"/>
      <c r="BP653" s="5"/>
      <c r="BQ653" s="5"/>
      <c r="BR653" s="5"/>
      <c r="BS653" s="5"/>
      <c r="BT653" s="5"/>
      <c r="BU653" s="5"/>
      <c r="BV653" s="5"/>
    </row>
    <row r="654" ht="15.75" customHeight="1">
      <c r="A654" s="12"/>
      <c r="E654" s="5"/>
      <c r="M654" s="5"/>
      <c r="O654" s="5"/>
      <c r="R654" s="5"/>
      <c r="S654" s="5"/>
      <c r="Z654" s="5"/>
      <c r="AB654" s="5"/>
      <c r="AC654" s="5"/>
      <c r="AD654" s="5"/>
      <c r="AE654" s="5"/>
      <c r="AF654" s="5"/>
      <c r="AG654" s="5"/>
      <c r="AH654" s="5"/>
      <c r="AJ654" s="5"/>
      <c r="AK654" s="5"/>
      <c r="AL654" s="5"/>
      <c r="AM654" s="5"/>
      <c r="AN654" s="5"/>
      <c r="AP654" s="5"/>
      <c r="AS654" s="5"/>
      <c r="AT654" s="5"/>
      <c r="AU654" s="5"/>
      <c r="AV654" s="5"/>
      <c r="AW654" s="5"/>
      <c r="AX654" s="5"/>
      <c r="AZ654" s="5"/>
      <c r="BA654" s="5"/>
      <c r="BB654" s="5"/>
      <c r="BD654" s="5"/>
      <c r="BE654" s="5"/>
      <c r="BF654" s="5"/>
      <c r="BH654" s="5"/>
      <c r="BL654" s="5"/>
      <c r="BM654" s="5"/>
      <c r="BO654" s="5"/>
      <c r="BP654" s="5"/>
      <c r="BQ654" s="5"/>
      <c r="BR654" s="5"/>
      <c r="BS654" s="5"/>
      <c r="BT654" s="5"/>
      <c r="BU654" s="5"/>
      <c r="BV654" s="5"/>
    </row>
    <row r="655" ht="15.75" customHeight="1">
      <c r="A655" s="12"/>
      <c r="E655" s="5"/>
      <c r="M655" s="5"/>
      <c r="O655" s="5"/>
      <c r="R655" s="5"/>
      <c r="S655" s="5"/>
      <c r="Z655" s="5"/>
      <c r="AB655" s="5"/>
      <c r="AC655" s="5"/>
      <c r="AD655" s="5"/>
      <c r="AE655" s="5"/>
      <c r="AF655" s="5"/>
      <c r="AG655" s="5"/>
      <c r="AH655" s="5"/>
      <c r="AJ655" s="5"/>
      <c r="AK655" s="5"/>
      <c r="AL655" s="5"/>
      <c r="AM655" s="5"/>
      <c r="AN655" s="5"/>
      <c r="AP655" s="5"/>
      <c r="AS655" s="5"/>
      <c r="AT655" s="5"/>
      <c r="AU655" s="5"/>
      <c r="AV655" s="5"/>
      <c r="AW655" s="5"/>
      <c r="AX655" s="5"/>
      <c r="AZ655" s="5"/>
      <c r="BA655" s="5"/>
      <c r="BB655" s="5"/>
      <c r="BD655" s="5"/>
      <c r="BE655" s="5"/>
      <c r="BF655" s="5"/>
      <c r="BH655" s="5"/>
      <c r="BL655" s="5"/>
      <c r="BM655" s="5"/>
      <c r="BO655" s="5"/>
      <c r="BP655" s="5"/>
      <c r="BQ655" s="5"/>
      <c r="BR655" s="5"/>
      <c r="BS655" s="5"/>
      <c r="BT655" s="5"/>
      <c r="BU655" s="5"/>
      <c r="BV655" s="5"/>
    </row>
    <row r="656" ht="15.75" customHeight="1">
      <c r="A656" s="12"/>
      <c r="E656" s="5"/>
      <c r="M656" s="5"/>
      <c r="O656" s="5"/>
      <c r="R656" s="5"/>
      <c r="S656" s="5"/>
      <c r="Z656" s="5"/>
      <c r="AB656" s="5"/>
      <c r="AC656" s="5"/>
      <c r="AD656" s="5"/>
      <c r="AE656" s="5"/>
      <c r="AF656" s="5"/>
      <c r="AG656" s="5"/>
      <c r="AH656" s="5"/>
      <c r="AJ656" s="5"/>
      <c r="AK656" s="5"/>
      <c r="AL656" s="5"/>
      <c r="AM656" s="5"/>
      <c r="AN656" s="5"/>
      <c r="AP656" s="5"/>
      <c r="AS656" s="5"/>
      <c r="AT656" s="5"/>
      <c r="AU656" s="5"/>
      <c r="AV656" s="5"/>
      <c r="AW656" s="5"/>
      <c r="AX656" s="5"/>
      <c r="AZ656" s="5"/>
      <c r="BA656" s="5"/>
      <c r="BB656" s="5"/>
      <c r="BD656" s="5"/>
      <c r="BE656" s="5"/>
      <c r="BF656" s="5"/>
      <c r="BH656" s="5"/>
      <c r="BL656" s="5"/>
      <c r="BM656" s="5"/>
      <c r="BO656" s="5"/>
      <c r="BP656" s="5"/>
      <c r="BQ656" s="5"/>
      <c r="BR656" s="5"/>
      <c r="BS656" s="5"/>
      <c r="BT656" s="5"/>
      <c r="BU656" s="5"/>
      <c r="BV656" s="5"/>
    </row>
    <row r="657" ht="15.75" customHeight="1">
      <c r="A657" s="12"/>
      <c r="E657" s="5"/>
      <c r="M657" s="5"/>
      <c r="O657" s="5"/>
      <c r="R657" s="5"/>
      <c r="S657" s="5"/>
      <c r="Z657" s="5"/>
      <c r="AB657" s="5"/>
      <c r="AC657" s="5"/>
      <c r="AD657" s="5"/>
      <c r="AE657" s="5"/>
      <c r="AF657" s="5"/>
      <c r="AG657" s="5"/>
      <c r="AH657" s="5"/>
      <c r="AJ657" s="5"/>
      <c r="AK657" s="5"/>
      <c r="AL657" s="5"/>
      <c r="AM657" s="5"/>
      <c r="AN657" s="5"/>
      <c r="AP657" s="5"/>
      <c r="AS657" s="5"/>
      <c r="AT657" s="5"/>
      <c r="AU657" s="5"/>
      <c r="AV657" s="5"/>
      <c r="AW657" s="5"/>
      <c r="AX657" s="5"/>
      <c r="AZ657" s="5"/>
      <c r="BA657" s="5"/>
      <c r="BB657" s="5"/>
      <c r="BD657" s="5"/>
      <c r="BE657" s="5"/>
      <c r="BF657" s="5"/>
      <c r="BH657" s="5"/>
      <c r="BL657" s="5"/>
      <c r="BM657" s="5"/>
      <c r="BO657" s="5"/>
      <c r="BP657" s="5"/>
      <c r="BQ657" s="5"/>
      <c r="BR657" s="5"/>
      <c r="BS657" s="5"/>
      <c r="BT657" s="5"/>
      <c r="BU657" s="5"/>
      <c r="BV657" s="5"/>
    </row>
    <row r="658" ht="15.75" customHeight="1">
      <c r="A658" s="12"/>
      <c r="E658" s="5"/>
      <c r="M658" s="5"/>
      <c r="O658" s="5"/>
      <c r="R658" s="5"/>
      <c r="S658" s="5"/>
      <c r="Z658" s="5"/>
      <c r="AB658" s="5"/>
      <c r="AC658" s="5"/>
      <c r="AD658" s="5"/>
      <c r="AE658" s="5"/>
      <c r="AF658" s="5"/>
      <c r="AG658" s="5"/>
      <c r="AH658" s="5"/>
      <c r="AJ658" s="5"/>
      <c r="AK658" s="5"/>
      <c r="AL658" s="5"/>
      <c r="AM658" s="5"/>
      <c r="AN658" s="5"/>
      <c r="AP658" s="5"/>
      <c r="AS658" s="5"/>
      <c r="AT658" s="5"/>
      <c r="AU658" s="5"/>
      <c r="AV658" s="5"/>
      <c r="AW658" s="5"/>
      <c r="AX658" s="5"/>
      <c r="AZ658" s="5"/>
      <c r="BA658" s="5"/>
      <c r="BB658" s="5"/>
      <c r="BD658" s="5"/>
      <c r="BE658" s="5"/>
      <c r="BF658" s="5"/>
      <c r="BH658" s="5"/>
      <c r="BL658" s="5"/>
      <c r="BM658" s="5"/>
      <c r="BO658" s="5"/>
      <c r="BP658" s="5"/>
      <c r="BQ658" s="5"/>
      <c r="BR658" s="5"/>
      <c r="BS658" s="5"/>
      <c r="BT658" s="5"/>
      <c r="BU658" s="5"/>
      <c r="BV658" s="5"/>
    </row>
    <row r="659" ht="15.75" customHeight="1">
      <c r="A659" s="12"/>
      <c r="E659" s="5"/>
      <c r="M659" s="5"/>
      <c r="O659" s="5"/>
      <c r="R659" s="5"/>
      <c r="S659" s="5"/>
      <c r="Z659" s="5"/>
      <c r="AB659" s="5"/>
      <c r="AC659" s="5"/>
      <c r="AD659" s="5"/>
      <c r="AE659" s="5"/>
      <c r="AF659" s="5"/>
      <c r="AG659" s="5"/>
      <c r="AH659" s="5"/>
      <c r="AJ659" s="5"/>
      <c r="AK659" s="5"/>
      <c r="AL659" s="5"/>
      <c r="AM659" s="5"/>
      <c r="AN659" s="5"/>
      <c r="AP659" s="5"/>
      <c r="AS659" s="5"/>
      <c r="AT659" s="5"/>
      <c r="AU659" s="5"/>
      <c r="AV659" s="5"/>
      <c r="AW659" s="5"/>
      <c r="AX659" s="5"/>
      <c r="AZ659" s="5"/>
      <c r="BA659" s="5"/>
      <c r="BB659" s="5"/>
      <c r="BD659" s="5"/>
      <c r="BE659" s="5"/>
      <c r="BF659" s="5"/>
      <c r="BH659" s="5"/>
      <c r="BL659" s="5"/>
      <c r="BM659" s="5"/>
      <c r="BO659" s="5"/>
      <c r="BP659" s="5"/>
      <c r="BQ659" s="5"/>
      <c r="BR659" s="5"/>
      <c r="BS659" s="5"/>
      <c r="BT659" s="5"/>
      <c r="BU659" s="5"/>
      <c r="BV659" s="5"/>
    </row>
    <row r="660" ht="15.75" customHeight="1">
      <c r="A660" s="12"/>
      <c r="E660" s="5"/>
      <c r="M660" s="5"/>
      <c r="O660" s="5"/>
      <c r="R660" s="5"/>
      <c r="S660" s="5"/>
      <c r="Z660" s="5"/>
      <c r="AB660" s="5"/>
      <c r="AC660" s="5"/>
      <c r="AD660" s="5"/>
      <c r="AE660" s="5"/>
      <c r="AF660" s="5"/>
      <c r="AG660" s="5"/>
      <c r="AH660" s="5"/>
      <c r="AJ660" s="5"/>
      <c r="AK660" s="5"/>
      <c r="AL660" s="5"/>
      <c r="AM660" s="5"/>
      <c r="AN660" s="5"/>
      <c r="AP660" s="5"/>
      <c r="AS660" s="5"/>
      <c r="AT660" s="5"/>
      <c r="AU660" s="5"/>
      <c r="AV660" s="5"/>
      <c r="AW660" s="5"/>
      <c r="AX660" s="5"/>
      <c r="AZ660" s="5"/>
      <c r="BA660" s="5"/>
      <c r="BB660" s="5"/>
      <c r="BD660" s="5"/>
      <c r="BE660" s="5"/>
      <c r="BF660" s="5"/>
      <c r="BH660" s="5"/>
      <c r="BL660" s="5"/>
      <c r="BM660" s="5"/>
      <c r="BO660" s="5"/>
      <c r="BP660" s="5"/>
      <c r="BQ660" s="5"/>
      <c r="BR660" s="5"/>
      <c r="BS660" s="5"/>
      <c r="BT660" s="5"/>
      <c r="BU660" s="5"/>
      <c r="BV660" s="5"/>
    </row>
    <row r="661" ht="15.75" customHeight="1">
      <c r="A661" s="12"/>
      <c r="E661" s="5"/>
      <c r="M661" s="5"/>
      <c r="O661" s="5"/>
      <c r="R661" s="5"/>
      <c r="S661" s="5"/>
      <c r="Z661" s="5"/>
      <c r="AB661" s="5"/>
      <c r="AC661" s="5"/>
      <c r="AD661" s="5"/>
      <c r="AE661" s="5"/>
      <c r="AF661" s="5"/>
      <c r="AG661" s="5"/>
      <c r="AH661" s="5"/>
      <c r="AJ661" s="5"/>
      <c r="AK661" s="5"/>
      <c r="AL661" s="5"/>
      <c r="AM661" s="5"/>
      <c r="AN661" s="5"/>
      <c r="AP661" s="5"/>
      <c r="AS661" s="5"/>
      <c r="AT661" s="5"/>
      <c r="AU661" s="5"/>
      <c r="AV661" s="5"/>
      <c r="AW661" s="5"/>
      <c r="AX661" s="5"/>
      <c r="AZ661" s="5"/>
      <c r="BA661" s="5"/>
      <c r="BB661" s="5"/>
      <c r="BD661" s="5"/>
      <c r="BE661" s="5"/>
      <c r="BF661" s="5"/>
      <c r="BH661" s="5"/>
      <c r="BL661" s="5"/>
      <c r="BM661" s="5"/>
      <c r="BO661" s="5"/>
      <c r="BP661" s="5"/>
      <c r="BQ661" s="5"/>
      <c r="BR661" s="5"/>
      <c r="BS661" s="5"/>
      <c r="BT661" s="5"/>
      <c r="BU661" s="5"/>
      <c r="BV661" s="5"/>
    </row>
    <row r="662" ht="15.75" customHeight="1">
      <c r="A662" s="12"/>
      <c r="E662" s="5"/>
      <c r="M662" s="5"/>
      <c r="O662" s="5"/>
      <c r="R662" s="5"/>
      <c r="S662" s="5"/>
      <c r="Z662" s="5"/>
      <c r="AB662" s="5"/>
      <c r="AC662" s="5"/>
      <c r="AD662" s="5"/>
      <c r="AE662" s="5"/>
      <c r="AF662" s="5"/>
      <c r="AG662" s="5"/>
      <c r="AH662" s="5"/>
      <c r="AJ662" s="5"/>
      <c r="AK662" s="5"/>
      <c r="AL662" s="5"/>
      <c r="AM662" s="5"/>
      <c r="AN662" s="5"/>
      <c r="AP662" s="5"/>
      <c r="AS662" s="5"/>
      <c r="AT662" s="5"/>
      <c r="AU662" s="5"/>
      <c r="AV662" s="5"/>
      <c r="AW662" s="5"/>
      <c r="AX662" s="5"/>
      <c r="AZ662" s="5"/>
      <c r="BA662" s="5"/>
      <c r="BB662" s="5"/>
      <c r="BD662" s="5"/>
      <c r="BE662" s="5"/>
      <c r="BF662" s="5"/>
      <c r="BH662" s="5"/>
      <c r="BL662" s="5"/>
      <c r="BM662" s="5"/>
      <c r="BO662" s="5"/>
      <c r="BP662" s="5"/>
      <c r="BQ662" s="5"/>
      <c r="BR662" s="5"/>
      <c r="BS662" s="5"/>
      <c r="BT662" s="5"/>
      <c r="BU662" s="5"/>
      <c r="BV662" s="5"/>
    </row>
    <row r="663" ht="15.75" customHeight="1">
      <c r="A663" s="12"/>
      <c r="E663" s="5"/>
      <c r="M663" s="5"/>
      <c r="O663" s="5"/>
      <c r="R663" s="5"/>
      <c r="S663" s="5"/>
      <c r="Z663" s="5"/>
      <c r="AB663" s="5"/>
      <c r="AC663" s="5"/>
      <c r="AD663" s="5"/>
      <c r="AE663" s="5"/>
      <c r="AF663" s="5"/>
      <c r="AG663" s="5"/>
      <c r="AH663" s="5"/>
      <c r="AJ663" s="5"/>
      <c r="AK663" s="5"/>
      <c r="AL663" s="5"/>
      <c r="AM663" s="5"/>
      <c r="AN663" s="5"/>
      <c r="AP663" s="5"/>
      <c r="AS663" s="5"/>
      <c r="AT663" s="5"/>
      <c r="AU663" s="5"/>
      <c r="AV663" s="5"/>
      <c r="AW663" s="5"/>
      <c r="AX663" s="5"/>
      <c r="AZ663" s="5"/>
      <c r="BA663" s="5"/>
      <c r="BB663" s="5"/>
      <c r="BD663" s="5"/>
      <c r="BE663" s="5"/>
      <c r="BF663" s="5"/>
      <c r="BH663" s="5"/>
      <c r="BL663" s="5"/>
      <c r="BM663" s="5"/>
      <c r="BO663" s="5"/>
      <c r="BP663" s="5"/>
      <c r="BQ663" s="5"/>
      <c r="BR663" s="5"/>
      <c r="BS663" s="5"/>
      <c r="BT663" s="5"/>
      <c r="BU663" s="5"/>
      <c r="BV663" s="5"/>
    </row>
    <row r="664" ht="15.75" customHeight="1">
      <c r="A664" s="12"/>
      <c r="E664" s="5"/>
      <c r="M664" s="5"/>
      <c r="O664" s="5"/>
      <c r="R664" s="5"/>
      <c r="S664" s="5"/>
      <c r="Z664" s="5"/>
      <c r="AB664" s="5"/>
      <c r="AC664" s="5"/>
      <c r="AD664" s="5"/>
      <c r="AE664" s="5"/>
      <c r="AF664" s="5"/>
      <c r="AG664" s="5"/>
      <c r="AH664" s="5"/>
      <c r="AJ664" s="5"/>
      <c r="AK664" s="5"/>
      <c r="AL664" s="5"/>
      <c r="AM664" s="5"/>
      <c r="AN664" s="5"/>
      <c r="AP664" s="5"/>
      <c r="AS664" s="5"/>
      <c r="AT664" s="5"/>
      <c r="AU664" s="5"/>
      <c r="AV664" s="5"/>
      <c r="AW664" s="5"/>
      <c r="AX664" s="5"/>
      <c r="AZ664" s="5"/>
      <c r="BA664" s="5"/>
      <c r="BB664" s="5"/>
      <c r="BD664" s="5"/>
      <c r="BE664" s="5"/>
      <c r="BF664" s="5"/>
      <c r="BH664" s="5"/>
      <c r="BL664" s="5"/>
      <c r="BM664" s="5"/>
      <c r="BO664" s="5"/>
      <c r="BP664" s="5"/>
      <c r="BQ664" s="5"/>
      <c r="BR664" s="5"/>
      <c r="BS664" s="5"/>
      <c r="BT664" s="5"/>
      <c r="BU664" s="5"/>
      <c r="BV664" s="5"/>
    </row>
    <row r="665" ht="15.75" customHeight="1">
      <c r="A665" s="12"/>
      <c r="E665" s="5"/>
      <c r="M665" s="5"/>
      <c r="O665" s="5"/>
      <c r="R665" s="5"/>
      <c r="S665" s="5"/>
      <c r="Z665" s="5"/>
      <c r="AB665" s="5"/>
      <c r="AC665" s="5"/>
      <c r="AD665" s="5"/>
      <c r="AE665" s="5"/>
      <c r="AF665" s="5"/>
      <c r="AG665" s="5"/>
      <c r="AH665" s="5"/>
      <c r="AJ665" s="5"/>
      <c r="AK665" s="5"/>
      <c r="AL665" s="5"/>
      <c r="AM665" s="5"/>
      <c r="AN665" s="5"/>
      <c r="AP665" s="5"/>
      <c r="AS665" s="5"/>
      <c r="AT665" s="5"/>
      <c r="AU665" s="5"/>
      <c r="AV665" s="5"/>
      <c r="AW665" s="5"/>
      <c r="AX665" s="5"/>
      <c r="AZ665" s="5"/>
      <c r="BA665" s="5"/>
      <c r="BB665" s="5"/>
      <c r="BD665" s="5"/>
      <c r="BE665" s="5"/>
      <c r="BF665" s="5"/>
      <c r="BH665" s="5"/>
      <c r="BL665" s="5"/>
      <c r="BM665" s="5"/>
      <c r="BO665" s="5"/>
      <c r="BP665" s="5"/>
      <c r="BQ665" s="5"/>
      <c r="BR665" s="5"/>
      <c r="BS665" s="5"/>
      <c r="BT665" s="5"/>
      <c r="BU665" s="5"/>
      <c r="BV665" s="5"/>
    </row>
    <row r="666" ht="15.75" customHeight="1">
      <c r="A666" s="12"/>
      <c r="E666" s="5"/>
      <c r="M666" s="5"/>
      <c r="O666" s="5"/>
      <c r="R666" s="5"/>
      <c r="S666" s="5"/>
      <c r="Z666" s="5"/>
      <c r="AB666" s="5"/>
      <c r="AC666" s="5"/>
      <c r="AD666" s="5"/>
      <c r="AE666" s="5"/>
      <c r="AF666" s="5"/>
      <c r="AG666" s="5"/>
      <c r="AH666" s="5"/>
      <c r="AJ666" s="5"/>
      <c r="AK666" s="5"/>
      <c r="AL666" s="5"/>
      <c r="AM666" s="5"/>
      <c r="AN666" s="5"/>
      <c r="AP666" s="5"/>
      <c r="AS666" s="5"/>
      <c r="AT666" s="5"/>
      <c r="AU666" s="5"/>
      <c r="AV666" s="5"/>
      <c r="AW666" s="5"/>
      <c r="AX666" s="5"/>
      <c r="AZ666" s="5"/>
      <c r="BA666" s="5"/>
      <c r="BB666" s="5"/>
      <c r="BD666" s="5"/>
      <c r="BE666" s="5"/>
      <c r="BF666" s="5"/>
      <c r="BH666" s="5"/>
      <c r="BL666" s="5"/>
      <c r="BM666" s="5"/>
      <c r="BO666" s="5"/>
      <c r="BP666" s="5"/>
      <c r="BQ666" s="5"/>
      <c r="BR666" s="5"/>
      <c r="BS666" s="5"/>
      <c r="BT666" s="5"/>
      <c r="BU666" s="5"/>
      <c r="BV666" s="5"/>
    </row>
    <row r="667" ht="15.75" customHeight="1">
      <c r="A667" s="12"/>
      <c r="E667" s="5"/>
      <c r="M667" s="5"/>
      <c r="O667" s="5"/>
      <c r="R667" s="5"/>
      <c r="S667" s="5"/>
      <c r="Z667" s="5"/>
      <c r="AB667" s="5"/>
      <c r="AC667" s="5"/>
      <c r="AD667" s="5"/>
      <c r="AE667" s="5"/>
      <c r="AF667" s="5"/>
      <c r="AG667" s="5"/>
      <c r="AH667" s="5"/>
      <c r="AJ667" s="5"/>
      <c r="AK667" s="5"/>
      <c r="AL667" s="5"/>
      <c r="AM667" s="5"/>
      <c r="AN667" s="5"/>
      <c r="AP667" s="5"/>
      <c r="AS667" s="5"/>
      <c r="AT667" s="5"/>
      <c r="AU667" s="5"/>
      <c r="AV667" s="5"/>
      <c r="AW667" s="5"/>
      <c r="AX667" s="5"/>
      <c r="AZ667" s="5"/>
      <c r="BA667" s="5"/>
      <c r="BB667" s="5"/>
      <c r="BD667" s="5"/>
      <c r="BE667" s="5"/>
      <c r="BF667" s="5"/>
      <c r="BH667" s="5"/>
      <c r="BL667" s="5"/>
      <c r="BM667" s="5"/>
      <c r="BO667" s="5"/>
      <c r="BP667" s="5"/>
      <c r="BQ667" s="5"/>
      <c r="BR667" s="5"/>
      <c r="BS667" s="5"/>
      <c r="BT667" s="5"/>
      <c r="BU667" s="5"/>
      <c r="BV667" s="5"/>
    </row>
    <row r="668" ht="15.75" customHeight="1">
      <c r="A668" s="12"/>
      <c r="E668" s="5"/>
      <c r="M668" s="5"/>
      <c r="O668" s="5"/>
      <c r="R668" s="5"/>
      <c r="S668" s="5"/>
      <c r="Z668" s="5"/>
      <c r="AB668" s="5"/>
      <c r="AC668" s="5"/>
      <c r="AD668" s="5"/>
      <c r="AE668" s="5"/>
      <c r="AF668" s="5"/>
      <c r="AG668" s="5"/>
      <c r="AH668" s="5"/>
      <c r="AJ668" s="5"/>
      <c r="AK668" s="5"/>
      <c r="AL668" s="5"/>
      <c r="AM668" s="5"/>
      <c r="AN668" s="5"/>
      <c r="AP668" s="5"/>
      <c r="AS668" s="5"/>
      <c r="AT668" s="5"/>
      <c r="AU668" s="5"/>
      <c r="AV668" s="5"/>
      <c r="AW668" s="5"/>
      <c r="AX668" s="5"/>
      <c r="AZ668" s="5"/>
      <c r="BA668" s="5"/>
      <c r="BB668" s="5"/>
      <c r="BD668" s="5"/>
      <c r="BE668" s="5"/>
      <c r="BF668" s="5"/>
      <c r="BH668" s="5"/>
      <c r="BL668" s="5"/>
      <c r="BM668" s="5"/>
      <c r="BO668" s="5"/>
      <c r="BP668" s="5"/>
      <c r="BQ668" s="5"/>
      <c r="BR668" s="5"/>
      <c r="BS668" s="5"/>
      <c r="BT668" s="5"/>
      <c r="BU668" s="5"/>
      <c r="BV668" s="5"/>
    </row>
    <row r="669" ht="15.75" customHeight="1">
      <c r="A669" s="12"/>
      <c r="E669" s="5"/>
      <c r="M669" s="5"/>
      <c r="O669" s="5"/>
      <c r="R669" s="5"/>
      <c r="S669" s="5"/>
      <c r="Z669" s="5"/>
      <c r="AB669" s="5"/>
      <c r="AC669" s="5"/>
      <c r="AD669" s="5"/>
      <c r="AE669" s="5"/>
      <c r="AF669" s="5"/>
      <c r="AG669" s="5"/>
      <c r="AH669" s="5"/>
      <c r="AJ669" s="5"/>
      <c r="AK669" s="5"/>
      <c r="AL669" s="5"/>
      <c r="AM669" s="5"/>
      <c r="AN669" s="5"/>
      <c r="AP669" s="5"/>
      <c r="AS669" s="5"/>
      <c r="AT669" s="5"/>
      <c r="AU669" s="5"/>
      <c r="AV669" s="5"/>
      <c r="AW669" s="5"/>
      <c r="AX669" s="5"/>
      <c r="AZ669" s="5"/>
      <c r="BA669" s="5"/>
      <c r="BB669" s="5"/>
      <c r="BD669" s="5"/>
      <c r="BE669" s="5"/>
      <c r="BF669" s="5"/>
      <c r="BH669" s="5"/>
      <c r="BL669" s="5"/>
      <c r="BM669" s="5"/>
      <c r="BO669" s="5"/>
      <c r="BP669" s="5"/>
      <c r="BQ669" s="5"/>
      <c r="BR669" s="5"/>
      <c r="BS669" s="5"/>
      <c r="BT669" s="5"/>
      <c r="BU669" s="5"/>
      <c r="BV669" s="5"/>
    </row>
    <row r="670" ht="15.75" customHeight="1">
      <c r="A670" s="12"/>
      <c r="E670" s="5"/>
      <c r="M670" s="5"/>
      <c r="O670" s="5"/>
      <c r="R670" s="5"/>
      <c r="S670" s="5"/>
      <c r="Z670" s="5"/>
      <c r="AB670" s="5"/>
      <c r="AC670" s="5"/>
      <c r="AD670" s="5"/>
      <c r="AE670" s="5"/>
      <c r="AF670" s="5"/>
      <c r="AG670" s="5"/>
      <c r="AH670" s="5"/>
      <c r="AJ670" s="5"/>
      <c r="AK670" s="5"/>
      <c r="AL670" s="5"/>
      <c r="AM670" s="5"/>
      <c r="AN670" s="5"/>
      <c r="AP670" s="5"/>
      <c r="AS670" s="5"/>
      <c r="AT670" s="5"/>
      <c r="AU670" s="5"/>
      <c r="AV670" s="5"/>
      <c r="AW670" s="5"/>
      <c r="AX670" s="5"/>
      <c r="AZ670" s="5"/>
      <c r="BA670" s="5"/>
      <c r="BB670" s="5"/>
      <c r="BD670" s="5"/>
      <c r="BE670" s="5"/>
      <c r="BF670" s="5"/>
      <c r="BH670" s="5"/>
      <c r="BL670" s="5"/>
      <c r="BM670" s="5"/>
      <c r="BO670" s="5"/>
      <c r="BP670" s="5"/>
      <c r="BQ670" s="5"/>
      <c r="BR670" s="5"/>
      <c r="BS670" s="5"/>
      <c r="BT670" s="5"/>
      <c r="BU670" s="5"/>
      <c r="BV670" s="5"/>
    </row>
    <row r="671" ht="15.75" customHeight="1">
      <c r="A671" s="12"/>
      <c r="E671" s="5"/>
      <c r="M671" s="5"/>
      <c r="O671" s="5"/>
      <c r="R671" s="5"/>
      <c r="S671" s="5"/>
      <c r="Z671" s="5"/>
      <c r="AB671" s="5"/>
      <c r="AC671" s="5"/>
      <c r="AD671" s="5"/>
      <c r="AE671" s="5"/>
      <c r="AF671" s="5"/>
      <c r="AG671" s="5"/>
      <c r="AH671" s="5"/>
      <c r="AJ671" s="5"/>
      <c r="AK671" s="5"/>
      <c r="AL671" s="5"/>
      <c r="AM671" s="5"/>
      <c r="AN671" s="5"/>
      <c r="AP671" s="5"/>
      <c r="AS671" s="5"/>
      <c r="AT671" s="5"/>
      <c r="AU671" s="5"/>
      <c r="AV671" s="5"/>
      <c r="AW671" s="5"/>
      <c r="AX671" s="5"/>
      <c r="AZ671" s="5"/>
      <c r="BA671" s="5"/>
      <c r="BB671" s="5"/>
      <c r="BD671" s="5"/>
      <c r="BE671" s="5"/>
      <c r="BF671" s="5"/>
      <c r="BH671" s="5"/>
      <c r="BL671" s="5"/>
      <c r="BM671" s="5"/>
      <c r="BO671" s="5"/>
      <c r="BP671" s="5"/>
      <c r="BQ671" s="5"/>
      <c r="BR671" s="5"/>
      <c r="BS671" s="5"/>
      <c r="BT671" s="5"/>
      <c r="BU671" s="5"/>
      <c r="BV671" s="5"/>
    </row>
    <row r="672" ht="15.75" customHeight="1">
      <c r="A672" s="12"/>
      <c r="E672" s="5"/>
      <c r="M672" s="5"/>
      <c r="O672" s="5"/>
      <c r="R672" s="5"/>
      <c r="S672" s="5"/>
      <c r="Z672" s="5"/>
      <c r="AB672" s="5"/>
      <c r="AC672" s="5"/>
      <c r="AD672" s="5"/>
      <c r="AE672" s="5"/>
      <c r="AF672" s="5"/>
      <c r="AG672" s="5"/>
      <c r="AH672" s="5"/>
      <c r="AJ672" s="5"/>
      <c r="AK672" s="5"/>
      <c r="AL672" s="5"/>
      <c r="AM672" s="5"/>
      <c r="AN672" s="5"/>
      <c r="AP672" s="5"/>
      <c r="AS672" s="5"/>
      <c r="AT672" s="5"/>
      <c r="AU672" s="5"/>
      <c r="AV672" s="5"/>
      <c r="AW672" s="5"/>
      <c r="AX672" s="5"/>
      <c r="AZ672" s="5"/>
      <c r="BA672" s="5"/>
      <c r="BB672" s="5"/>
      <c r="BD672" s="5"/>
      <c r="BE672" s="5"/>
      <c r="BF672" s="5"/>
      <c r="BH672" s="5"/>
      <c r="BL672" s="5"/>
      <c r="BM672" s="5"/>
      <c r="BO672" s="5"/>
      <c r="BP672" s="5"/>
      <c r="BQ672" s="5"/>
      <c r="BR672" s="5"/>
      <c r="BS672" s="5"/>
      <c r="BT672" s="5"/>
      <c r="BU672" s="5"/>
      <c r="BV672" s="5"/>
    </row>
    <row r="673" ht="15.75" customHeight="1">
      <c r="A673" s="12"/>
      <c r="E673" s="5"/>
      <c r="M673" s="5"/>
      <c r="O673" s="5"/>
      <c r="R673" s="5"/>
      <c r="S673" s="5"/>
      <c r="Z673" s="5"/>
      <c r="AB673" s="5"/>
      <c r="AC673" s="5"/>
      <c r="AD673" s="5"/>
      <c r="AE673" s="5"/>
      <c r="AF673" s="5"/>
      <c r="AG673" s="5"/>
      <c r="AH673" s="5"/>
      <c r="AJ673" s="5"/>
      <c r="AK673" s="5"/>
      <c r="AL673" s="5"/>
      <c r="AM673" s="5"/>
      <c r="AN673" s="5"/>
      <c r="AP673" s="5"/>
      <c r="AS673" s="5"/>
      <c r="AT673" s="5"/>
      <c r="AU673" s="5"/>
      <c r="AV673" s="5"/>
      <c r="AW673" s="5"/>
      <c r="AX673" s="5"/>
      <c r="AZ673" s="5"/>
      <c r="BA673" s="5"/>
      <c r="BB673" s="5"/>
      <c r="BD673" s="5"/>
      <c r="BE673" s="5"/>
      <c r="BF673" s="5"/>
      <c r="BH673" s="5"/>
      <c r="BL673" s="5"/>
      <c r="BM673" s="5"/>
      <c r="BO673" s="5"/>
      <c r="BP673" s="5"/>
      <c r="BQ673" s="5"/>
      <c r="BR673" s="5"/>
      <c r="BS673" s="5"/>
      <c r="BT673" s="5"/>
      <c r="BU673" s="5"/>
      <c r="BV673" s="5"/>
    </row>
    <row r="674" ht="15.75" customHeight="1">
      <c r="A674" s="12"/>
      <c r="E674" s="5"/>
      <c r="M674" s="5"/>
      <c r="O674" s="5"/>
      <c r="R674" s="5"/>
      <c r="S674" s="5"/>
      <c r="Z674" s="5"/>
      <c r="AB674" s="5"/>
      <c r="AC674" s="5"/>
      <c r="AD674" s="5"/>
      <c r="AE674" s="5"/>
      <c r="AF674" s="5"/>
      <c r="AG674" s="5"/>
      <c r="AH674" s="5"/>
      <c r="AJ674" s="5"/>
      <c r="AK674" s="5"/>
      <c r="AL674" s="5"/>
      <c r="AM674" s="5"/>
      <c r="AN674" s="5"/>
      <c r="AP674" s="5"/>
      <c r="AS674" s="5"/>
      <c r="AT674" s="5"/>
      <c r="AU674" s="5"/>
      <c r="AV674" s="5"/>
      <c r="AW674" s="5"/>
      <c r="AX674" s="5"/>
      <c r="AZ674" s="5"/>
      <c r="BA674" s="5"/>
      <c r="BB674" s="5"/>
      <c r="BD674" s="5"/>
      <c r="BE674" s="5"/>
      <c r="BF674" s="5"/>
      <c r="BH674" s="5"/>
      <c r="BL674" s="5"/>
      <c r="BM674" s="5"/>
      <c r="BO674" s="5"/>
      <c r="BP674" s="5"/>
      <c r="BQ674" s="5"/>
      <c r="BR674" s="5"/>
      <c r="BS674" s="5"/>
      <c r="BT674" s="5"/>
      <c r="BU674" s="5"/>
      <c r="BV674" s="5"/>
    </row>
    <row r="675" ht="15.75" customHeight="1">
      <c r="A675" s="12"/>
      <c r="E675" s="5"/>
      <c r="M675" s="5"/>
      <c r="O675" s="5"/>
      <c r="R675" s="5"/>
      <c r="S675" s="5"/>
      <c r="Z675" s="5"/>
      <c r="AB675" s="5"/>
      <c r="AC675" s="5"/>
      <c r="AD675" s="5"/>
      <c r="AE675" s="5"/>
      <c r="AF675" s="5"/>
      <c r="AG675" s="5"/>
      <c r="AH675" s="5"/>
      <c r="AJ675" s="5"/>
      <c r="AK675" s="5"/>
      <c r="AL675" s="5"/>
      <c r="AM675" s="5"/>
      <c r="AN675" s="5"/>
      <c r="AP675" s="5"/>
      <c r="AS675" s="5"/>
      <c r="AT675" s="5"/>
      <c r="AU675" s="5"/>
      <c r="AV675" s="5"/>
      <c r="AW675" s="5"/>
      <c r="AX675" s="5"/>
      <c r="AZ675" s="5"/>
      <c r="BA675" s="5"/>
      <c r="BB675" s="5"/>
      <c r="BD675" s="5"/>
      <c r="BE675" s="5"/>
      <c r="BF675" s="5"/>
      <c r="BH675" s="5"/>
      <c r="BL675" s="5"/>
      <c r="BM675" s="5"/>
      <c r="BO675" s="5"/>
      <c r="BP675" s="5"/>
      <c r="BQ675" s="5"/>
      <c r="BR675" s="5"/>
      <c r="BS675" s="5"/>
      <c r="BT675" s="5"/>
      <c r="BU675" s="5"/>
      <c r="BV675" s="5"/>
    </row>
    <row r="676" ht="15.75" customHeight="1">
      <c r="A676" s="12"/>
      <c r="E676" s="5"/>
      <c r="M676" s="5"/>
      <c r="O676" s="5"/>
      <c r="R676" s="5"/>
      <c r="S676" s="5"/>
      <c r="Z676" s="5"/>
      <c r="AB676" s="5"/>
      <c r="AC676" s="5"/>
      <c r="AD676" s="5"/>
      <c r="AE676" s="5"/>
      <c r="AF676" s="5"/>
      <c r="AG676" s="5"/>
      <c r="AH676" s="5"/>
      <c r="AJ676" s="5"/>
      <c r="AK676" s="5"/>
      <c r="AL676" s="5"/>
      <c r="AM676" s="5"/>
      <c r="AN676" s="5"/>
      <c r="AP676" s="5"/>
      <c r="AS676" s="5"/>
      <c r="AT676" s="5"/>
      <c r="AU676" s="5"/>
      <c r="AV676" s="5"/>
      <c r="AW676" s="5"/>
      <c r="AX676" s="5"/>
      <c r="AZ676" s="5"/>
      <c r="BA676" s="5"/>
      <c r="BB676" s="5"/>
      <c r="BD676" s="5"/>
      <c r="BE676" s="5"/>
      <c r="BF676" s="5"/>
      <c r="BH676" s="5"/>
      <c r="BL676" s="5"/>
      <c r="BM676" s="5"/>
      <c r="BO676" s="5"/>
      <c r="BP676" s="5"/>
      <c r="BQ676" s="5"/>
      <c r="BR676" s="5"/>
      <c r="BS676" s="5"/>
      <c r="BT676" s="5"/>
      <c r="BU676" s="5"/>
      <c r="BV676" s="5"/>
    </row>
    <row r="677" ht="15.75" customHeight="1">
      <c r="A677" s="12"/>
      <c r="E677" s="5"/>
      <c r="M677" s="5"/>
      <c r="O677" s="5"/>
      <c r="R677" s="5"/>
      <c r="S677" s="5"/>
      <c r="Z677" s="5"/>
      <c r="AB677" s="5"/>
      <c r="AC677" s="5"/>
      <c r="AD677" s="5"/>
      <c r="AE677" s="5"/>
      <c r="AF677" s="5"/>
      <c r="AG677" s="5"/>
      <c r="AH677" s="5"/>
      <c r="AJ677" s="5"/>
      <c r="AK677" s="5"/>
      <c r="AL677" s="5"/>
      <c r="AM677" s="5"/>
      <c r="AN677" s="5"/>
      <c r="AP677" s="5"/>
      <c r="AS677" s="5"/>
      <c r="AT677" s="5"/>
      <c r="AU677" s="5"/>
      <c r="AV677" s="5"/>
      <c r="AW677" s="5"/>
      <c r="AX677" s="5"/>
      <c r="AZ677" s="5"/>
      <c r="BA677" s="5"/>
      <c r="BB677" s="5"/>
      <c r="BD677" s="5"/>
      <c r="BE677" s="5"/>
      <c r="BF677" s="5"/>
      <c r="BH677" s="5"/>
      <c r="BL677" s="5"/>
      <c r="BM677" s="5"/>
      <c r="BO677" s="5"/>
      <c r="BP677" s="5"/>
      <c r="BQ677" s="5"/>
      <c r="BR677" s="5"/>
      <c r="BS677" s="5"/>
      <c r="BT677" s="5"/>
      <c r="BU677" s="5"/>
      <c r="BV677" s="5"/>
    </row>
    <row r="678" ht="15.75" customHeight="1">
      <c r="A678" s="12"/>
      <c r="E678" s="5"/>
      <c r="M678" s="5"/>
      <c r="O678" s="5"/>
      <c r="R678" s="5"/>
      <c r="S678" s="5"/>
      <c r="Z678" s="5"/>
      <c r="AB678" s="5"/>
      <c r="AC678" s="5"/>
      <c r="AD678" s="5"/>
      <c r="AE678" s="5"/>
      <c r="AF678" s="5"/>
      <c r="AG678" s="5"/>
      <c r="AH678" s="5"/>
      <c r="AJ678" s="5"/>
      <c r="AK678" s="5"/>
      <c r="AL678" s="5"/>
      <c r="AM678" s="5"/>
      <c r="AN678" s="5"/>
      <c r="AP678" s="5"/>
      <c r="AS678" s="5"/>
      <c r="AT678" s="5"/>
      <c r="AU678" s="5"/>
      <c r="AV678" s="5"/>
      <c r="AW678" s="5"/>
      <c r="AX678" s="5"/>
      <c r="AZ678" s="5"/>
      <c r="BA678" s="5"/>
      <c r="BB678" s="5"/>
      <c r="BD678" s="5"/>
      <c r="BE678" s="5"/>
      <c r="BF678" s="5"/>
      <c r="BH678" s="5"/>
      <c r="BL678" s="5"/>
      <c r="BM678" s="5"/>
      <c r="BO678" s="5"/>
      <c r="BP678" s="5"/>
      <c r="BQ678" s="5"/>
      <c r="BR678" s="5"/>
      <c r="BS678" s="5"/>
      <c r="BT678" s="5"/>
      <c r="BU678" s="5"/>
      <c r="BV678" s="5"/>
    </row>
    <row r="679" ht="15.75" customHeight="1">
      <c r="A679" s="12"/>
      <c r="E679" s="5"/>
      <c r="M679" s="5"/>
      <c r="O679" s="5"/>
      <c r="R679" s="5"/>
      <c r="S679" s="5"/>
      <c r="Z679" s="5"/>
      <c r="AB679" s="5"/>
      <c r="AC679" s="5"/>
      <c r="AD679" s="5"/>
      <c r="AE679" s="5"/>
      <c r="AF679" s="5"/>
      <c r="AG679" s="5"/>
      <c r="AH679" s="5"/>
      <c r="AJ679" s="5"/>
      <c r="AK679" s="5"/>
      <c r="AL679" s="5"/>
      <c r="AM679" s="5"/>
      <c r="AN679" s="5"/>
      <c r="AP679" s="5"/>
      <c r="AS679" s="5"/>
      <c r="AT679" s="5"/>
      <c r="AU679" s="5"/>
      <c r="AV679" s="5"/>
      <c r="AW679" s="5"/>
      <c r="AX679" s="5"/>
      <c r="AZ679" s="5"/>
      <c r="BA679" s="5"/>
      <c r="BB679" s="5"/>
      <c r="BD679" s="5"/>
      <c r="BE679" s="5"/>
      <c r="BF679" s="5"/>
      <c r="BH679" s="5"/>
      <c r="BL679" s="5"/>
      <c r="BM679" s="5"/>
      <c r="BO679" s="5"/>
      <c r="BP679" s="5"/>
      <c r="BQ679" s="5"/>
      <c r="BR679" s="5"/>
      <c r="BS679" s="5"/>
      <c r="BT679" s="5"/>
      <c r="BU679" s="5"/>
      <c r="BV679" s="5"/>
    </row>
    <row r="680" ht="15.75" customHeight="1">
      <c r="A680" s="12"/>
      <c r="E680" s="5"/>
      <c r="M680" s="5"/>
      <c r="O680" s="5"/>
      <c r="R680" s="5"/>
      <c r="S680" s="5"/>
      <c r="Z680" s="5"/>
      <c r="AB680" s="5"/>
      <c r="AC680" s="5"/>
      <c r="AD680" s="5"/>
      <c r="AE680" s="5"/>
      <c r="AF680" s="5"/>
      <c r="AG680" s="5"/>
      <c r="AH680" s="5"/>
      <c r="AJ680" s="5"/>
      <c r="AK680" s="5"/>
      <c r="AL680" s="5"/>
      <c r="AM680" s="5"/>
      <c r="AN680" s="5"/>
      <c r="AP680" s="5"/>
      <c r="AS680" s="5"/>
      <c r="AT680" s="5"/>
      <c r="AU680" s="5"/>
      <c r="AV680" s="5"/>
      <c r="AW680" s="5"/>
      <c r="AX680" s="5"/>
      <c r="AZ680" s="5"/>
      <c r="BA680" s="5"/>
      <c r="BB680" s="5"/>
      <c r="BD680" s="5"/>
      <c r="BE680" s="5"/>
      <c r="BF680" s="5"/>
      <c r="BH680" s="5"/>
      <c r="BL680" s="5"/>
      <c r="BM680" s="5"/>
      <c r="BO680" s="5"/>
      <c r="BP680" s="5"/>
      <c r="BQ680" s="5"/>
      <c r="BR680" s="5"/>
      <c r="BS680" s="5"/>
      <c r="BT680" s="5"/>
      <c r="BU680" s="5"/>
      <c r="BV680" s="5"/>
    </row>
    <row r="681" ht="15.75" customHeight="1">
      <c r="A681" s="12"/>
      <c r="E681" s="5"/>
      <c r="M681" s="5"/>
      <c r="O681" s="5"/>
      <c r="R681" s="5"/>
      <c r="S681" s="5"/>
      <c r="Z681" s="5"/>
      <c r="AB681" s="5"/>
      <c r="AC681" s="5"/>
      <c r="AD681" s="5"/>
      <c r="AE681" s="5"/>
      <c r="AF681" s="5"/>
      <c r="AG681" s="5"/>
      <c r="AH681" s="5"/>
      <c r="AJ681" s="5"/>
      <c r="AK681" s="5"/>
      <c r="AL681" s="5"/>
      <c r="AM681" s="5"/>
      <c r="AN681" s="5"/>
      <c r="AP681" s="5"/>
      <c r="AS681" s="5"/>
      <c r="AT681" s="5"/>
      <c r="AU681" s="5"/>
      <c r="AV681" s="5"/>
      <c r="AW681" s="5"/>
      <c r="AX681" s="5"/>
      <c r="AZ681" s="5"/>
      <c r="BA681" s="5"/>
      <c r="BB681" s="5"/>
      <c r="BD681" s="5"/>
      <c r="BE681" s="5"/>
      <c r="BF681" s="5"/>
      <c r="BH681" s="5"/>
      <c r="BL681" s="5"/>
      <c r="BM681" s="5"/>
      <c r="BO681" s="5"/>
      <c r="BP681" s="5"/>
      <c r="BQ681" s="5"/>
      <c r="BR681" s="5"/>
      <c r="BS681" s="5"/>
      <c r="BT681" s="5"/>
      <c r="BU681" s="5"/>
      <c r="BV681" s="5"/>
    </row>
    <row r="682" ht="15.75" customHeight="1">
      <c r="A682" s="12"/>
      <c r="E682" s="5"/>
      <c r="M682" s="5"/>
      <c r="O682" s="5"/>
      <c r="R682" s="5"/>
      <c r="S682" s="5"/>
      <c r="Z682" s="5"/>
      <c r="AB682" s="5"/>
      <c r="AC682" s="5"/>
      <c r="AD682" s="5"/>
      <c r="AE682" s="5"/>
      <c r="AF682" s="5"/>
      <c r="AG682" s="5"/>
      <c r="AH682" s="5"/>
      <c r="AJ682" s="5"/>
      <c r="AK682" s="5"/>
      <c r="AL682" s="5"/>
      <c r="AM682" s="5"/>
      <c r="AN682" s="5"/>
      <c r="AP682" s="5"/>
      <c r="AS682" s="5"/>
      <c r="AT682" s="5"/>
      <c r="AU682" s="5"/>
      <c r="AV682" s="5"/>
      <c r="AW682" s="5"/>
      <c r="AX682" s="5"/>
      <c r="AZ682" s="5"/>
      <c r="BA682" s="5"/>
      <c r="BB682" s="5"/>
      <c r="BD682" s="5"/>
      <c r="BE682" s="5"/>
      <c r="BF682" s="5"/>
      <c r="BH682" s="5"/>
      <c r="BL682" s="5"/>
      <c r="BM682" s="5"/>
      <c r="BO682" s="5"/>
      <c r="BP682" s="5"/>
      <c r="BQ682" s="5"/>
      <c r="BR682" s="5"/>
      <c r="BS682" s="5"/>
      <c r="BT682" s="5"/>
      <c r="BU682" s="5"/>
      <c r="BV682" s="5"/>
    </row>
    <row r="683" ht="15.75" customHeight="1">
      <c r="A683" s="12"/>
      <c r="E683" s="5"/>
      <c r="M683" s="5"/>
      <c r="O683" s="5"/>
      <c r="R683" s="5"/>
      <c r="S683" s="5"/>
      <c r="Z683" s="5"/>
      <c r="AB683" s="5"/>
      <c r="AC683" s="5"/>
      <c r="AD683" s="5"/>
      <c r="AE683" s="5"/>
      <c r="AF683" s="5"/>
      <c r="AG683" s="5"/>
      <c r="AH683" s="5"/>
      <c r="AJ683" s="5"/>
      <c r="AK683" s="5"/>
      <c r="AL683" s="5"/>
      <c r="AM683" s="5"/>
      <c r="AN683" s="5"/>
      <c r="AP683" s="5"/>
      <c r="AS683" s="5"/>
      <c r="AT683" s="5"/>
      <c r="AU683" s="5"/>
      <c r="AV683" s="5"/>
      <c r="AW683" s="5"/>
      <c r="AX683" s="5"/>
      <c r="AZ683" s="5"/>
      <c r="BA683" s="5"/>
      <c r="BB683" s="5"/>
      <c r="BD683" s="5"/>
      <c r="BE683" s="5"/>
      <c r="BF683" s="5"/>
      <c r="BH683" s="5"/>
      <c r="BL683" s="5"/>
      <c r="BM683" s="5"/>
      <c r="BO683" s="5"/>
      <c r="BP683" s="5"/>
      <c r="BQ683" s="5"/>
      <c r="BR683" s="5"/>
      <c r="BS683" s="5"/>
      <c r="BT683" s="5"/>
      <c r="BU683" s="5"/>
      <c r="BV683" s="5"/>
    </row>
    <row r="684" ht="15.75" customHeight="1">
      <c r="A684" s="12"/>
      <c r="E684" s="5"/>
      <c r="M684" s="5"/>
      <c r="O684" s="5"/>
      <c r="R684" s="5"/>
      <c r="S684" s="5"/>
      <c r="Z684" s="5"/>
      <c r="AB684" s="5"/>
      <c r="AC684" s="5"/>
      <c r="AD684" s="5"/>
      <c r="AE684" s="5"/>
      <c r="AF684" s="5"/>
      <c r="AG684" s="5"/>
      <c r="AH684" s="5"/>
      <c r="AJ684" s="5"/>
      <c r="AK684" s="5"/>
      <c r="AL684" s="5"/>
      <c r="AM684" s="5"/>
      <c r="AN684" s="5"/>
      <c r="AP684" s="5"/>
      <c r="AS684" s="5"/>
      <c r="AT684" s="5"/>
      <c r="AU684" s="5"/>
      <c r="AV684" s="5"/>
      <c r="AW684" s="5"/>
      <c r="AX684" s="5"/>
      <c r="AZ684" s="5"/>
      <c r="BA684" s="5"/>
      <c r="BB684" s="5"/>
      <c r="BD684" s="5"/>
      <c r="BE684" s="5"/>
      <c r="BF684" s="5"/>
      <c r="BH684" s="5"/>
      <c r="BL684" s="5"/>
      <c r="BM684" s="5"/>
      <c r="BO684" s="5"/>
      <c r="BP684" s="5"/>
      <c r="BQ684" s="5"/>
      <c r="BR684" s="5"/>
      <c r="BS684" s="5"/>
      <c r="BT684" s="5"/>
      <c r="BU684" s="5"/>
      <c r="BV684" s="5"/>
    </row>
    <row r="685" ht="15.75" customHeight="1">
      <c r="A685" s="12"/>
      <c r="E685" s="5"/>
      <c r="M685" s="5"/>
      <c r="O685" s="5"/>
      <c r="R685" s="5"/>
      <c r="S685" s="5"/>
      <c r="Z685" s="5"/>
      <c r="AB685" s="5"/>
      <c r="AC685" s="5"/>
      <c r="AD685" s="5"/>
      <c r="AE685" s="5"/>
      <c r="AF685" s="5"/>
      <c r="AG685" s="5"/>
      <c r="AH685" s="5"/>
      <c r="AJ685" s="5"/>
      <c r="AK685" s="5"/>
      <c r="AL685" s="5"/>
      <c r="AM685" s="5"/>
      <c r="AN685" s="5"/>
      <c r="AP685" s="5"/>
      <c r="AS685" s="5"/>
      <c r="AT685" s="5"/>
      <c r="AU685" s="5"/>
      <c r="AV685" s="5"/>
      <c r="AW685" s="5"/>
      <c r="AX685" s="5"/>
      <c r="AZ685" s="5"/>
      <c r="BA685" s="5"/>
      <c r="BB685" s="5"/>
      <c r="BD685" s="5"/>
      <c r="BE685" s="5"/>
      <c r="BF685" s="5"/>
      <c r="BH685" s="5"/>
      <c r="BL685" s="5"/>
      <c r="BM685" s="5"/>
      <c r="BO685" s="5"/>
      <c r="BP685" s="5"/>
      <c r="BQ685" s="5"/>
      <c r="BR685" s="5"/>
      <c r="BS685" s="5"/>
      <c r="BT685" s="5"/>
      <c r="BU685" s="5"/>
      <c r="BV685" s="5"/>
    </row>
    <row r="686" ht="15.75" customHeight="1">
      <c r="A686" s="12"/>
      <c r="E686" s="5"/>
      <c r="M686" s="5"/>
      <c r="O686" s="5"/>
      <c r="R686" s="5"/>
      <c r="S686" s="5"/>
      <c r="Z686" s="5"/>
      <c r="AB686" s="5"/>
      <c r="AC686" s="5"/>
      <c r="AD686" s="5"/>
      <c r="AE686" s="5"/>
      <c r="AF686" s="5"/>
      <c r="AG686" s="5"/>
      <c r="AH686" s="5"/>
      <c r="AJ686" s="5"/>
      <c r="AK686" s="5"/>
      <c r="AL686" s="5"/>
      <c r="AM686" s="5"/>
      <c r="AN686" s="5"/>
      <c r="AP686" s="5"/>
      <c r="AS686" s="5"/>
      <c r="AT686" s="5"/>
      <c r="AU686" s="5"/>
      <c r="AV686" s="5"/>
      <c r="AW686" s="5"/>
      <c r="AX686" s="5"/>
      <c r="AZ686" s="5"/>
      <c r="BA686" s="5"/>
      <c r="BB686" s="5"/>
      <c r="BD686" s="5"/>
      <c r="BE686" s="5"/>
      <c r="BF686" s="5"/>
      <c r="BH686" s="5"/>
      <c r="BL686" s="5"/>
      <c r="BM686" s="5"/>
      <c r="BO686" s="5"/>
      <c r="BP686" s="5"/>
      <c r="BQ686" s="5"/>
      <c r="BR686" s="5"/>
      <c r="BS686" s="5"/>
      <c r="BT686" s="5"/>
      <c r="BU686" s="5"/>
      <c r="BV686" s="5"/>
    </row>
    <row r="687" ht="15.75" customHeight="1">
      <c r="A687" s="12"/>
      <c r="E687" s="5"/>
      <c r="M687" s="5"/>
      <c r="O687" s="5"/>
      <c r="R687" s="5"/>
      <c r="S687" s="5"/>
      <c r="Z687" s="5"/>
      <c r="AB687" s="5"/>
      <c r="AC687" s="5"/>
      <c r="AD687" s="5"/>
      <c r="AE687" s="5"/>
      <c r="AF687" s="5"/>
      <c r="AG687" s="5"/>
      <c r="AH687" s="5"/>
      <c r="AJ687" s="5"/>
      <c r="AK687" s="5"/>
      <c r="AL687" s="5"/>
      <c r="AM687" s="5"/>
      <c r="AN687" s="5"/>
      <c r="AP687" s="5"/>
      <c r="AS687" s="5"/>
      <c r="AT687" s="5"/>
      <c r="AU687" s="5"/>
      <c r="AV687" s="5"/>
      <c r="AW687" s="5"/>
      <c r="AX687" s="5"/>
      <c r="AZ687" s="5"/>
      <c r="BA687" s="5"/>
      <c r="BB687" s="5"/>
      <c r="BD687" s="5"/>
      <c r="BE687" s="5"/>
      <c r="BF687" s="5"/>
      <c r="BH687" s="5"/>
      <c r="BL687" s="5"/>
      <c r="BM687" s="5"/>
      <c r="BO687" s="5"/>
      <c r="BP687" s="5"/>
      <c r="BQ687" s="5"/>
      <c r="BR687" s="5"/>
      <c r="BS687" s="5"/>
      <c r="BT687" s="5"/>
      <c r="BU687" s="5"/>
      <c r="BV687" s="5"/>
    </row>
    <row r="688" ht="15.75" customHeight="1">
      <c r="A688" s="12"/>
      <c r="E688" s="5"/>
      <c r="M688" s="5"/>
      <c r="O688" s="5"/>
      <c r="R688" s="5"/>
      <c r="S688" s="5"/>
      <c r="Z688" s="5"/>
      <c r="AB688" s="5"/>
      <c r="AC688" s="5"/>
      <c r="AD688" s="5"/>
      <c r="AE688" s="5"/>
      <c r="AF688" s="5"/>
      <c r="AG688" s="5"/>
      <c r="AH688" s="5"/>
      <c r="AJ688" s="5"/>
      <c r="AK688" s="5"/>
      <c r="AL688" s="5"/>
      <c r="AM688" s="5"/>
      <c r="AN688" s="5"/>
      <c r="AP688" s="5"/>
      <c r="AS688" s="5"/>
      <c r="AT688" s="5"/>
      <c r="AU688" s="5"/>
      <c r="AV688" s="5"/>
      <c r="AW688" s="5"/>
      <c r="AX688" s="5"/>
      <c r="AZ688" s="5"/>
      <c r="BA688" s="5"/>
      <c r="BB688" s="5"/>
      <c r="BD688" s="5"/>
      <c r="BE688" s="5"/>
      <c r="BF688" s="5"/>
      <c r="BH688" s="5"/>
      <c r="BL688" s="5"/>
      <c r="BM688" s="5"/>
      <c r="BO688" s="5"/>
      <c r="BP688" s="5"/>
      <c r="BQ688" s="5"/>
      <c r="BR688" s="5"/>
      <c r="BS688" s="5"/>
      <c r="BT688" s="5"/>
      <c r="BU688" s="5"/>
      <c r="BV688" s="5"/>
    </row>
    <row r="689" ht="15.75" customHeight="1">
      <c r="A689" s="12"/>
      <c r="E689" s="5"/>
      <c r="M689" s="5"/>
      <c r="O689" s="5"/>
      <c r="R689" s="5"/>
      <c r="S689" s="5"/>
      <c r="Z689" s="5"/>
      <c r="AB689" s="5"/>
      <c r="AC689" s="5"/>
      <c r="AD689" s="5"/>
      <c r="AE689" s="5"/>
      <c r="AF689" s="5"/>
      <c r="AG689" s="5"/>
      <c r="AH689" s="5"/>
      <c r="AJ689" s="5"/>
      <c r="AK689" s="5"/>
      <c r="AL689" s="5"/>
      <c r="AM689" s="5"/>
      <c r="AN689" s="5"/>
      <c r="AP689" s="5"/>
      <c r="AS689" s="5"/>
      <c r="AT689" s="5"/>
      <c r="AU689" s="5"/>
      <c r="AV689" s="5"/>
      <c r="AW689" s="5"/>
      <c r="AX689" s="5"/>
      <c r="AZ689" s="5"/>
      <c r="BA689" s="5"/>
      <c r="BB689" s="5"/>
      <c r="BD689" s="5"/>
      <c r="BE689" s="5"/>
      <c r="BF689" s="5"/>
      <c r="BH689" s="5"/>
      <c r="BL689" s="5"/>
      <c r="BM689" s="5"/>
      <c r="BO689" s="5"/>
      <c r="BP689" s="5"/>
      <c r="BQ689" s="5"/>
      <c r="BR689" s="5"/>
      <c r="BS689" s="5"/>
      <c r="BT689" s="5"/>
      <c r="BU689" s="5"/>
      <c r="BV689" s="5"/>
    </row>
    <row r="690" ht="15.75" customHeight="1">
      <c r="A690" s="12"/>
      <c r="E690" s="5"/>
      <c r="M690" s="5"/>
      <c r="O690" s="5"/>
      <c r="R690" s="5"/>
      <c r="S690" s="5"/>
      <c r="Z690" s="5"/>
      <c r="AB690" s="5"/>
      <c r="AC690" s="5"/>
      <c r="AD690" s="5"/>
      <c r="AE690" s="5"/>
      <c r="AF690" s="5"/>
      <c r="AG690" s="5"/>
      <c r="AH690" s="5"/>
      <c r="AJ690" s="5"/>
      <c r="AK690" s="5"/>
      <c r="AL690" s="5"/>
      <c r="AM690" s="5"/>
      <c r="AN690" s="5"/>
      <c r="AP690" s="5"/>
      <c r="AS690" s="5"/>
      <c r="AT690" s="5"/>
      <c r="AU690" s="5"/>
      <c r="AV690" s="5"/>
      <c r="AW690" s="5"/>
      <c r="AX690" s="5"/>
      <c r="AZ690" s="5"/>
      <c r="BA690" s="5"/>
      <c r="BB690" s="5"/>
      <c r="BD690" s="5"/>
      <c r="BE690" s="5"/>
      <c r="BF690" s="5"/>
      <c r="BH690" s="5"/>
      <c r="BL690" s="5"/>
      <c r="BM690" s="5"/>
      <c r="BO690" s="5"/>
      <c r="BP690" s="5"/>
      <c r="BQ690" s="5"/>
      <c r="BR690" s="5"/>
      <c r="BS690" s="5"/>
      <c r="BT690" s="5"/>
      <c r="BU690" s="5"/>
      <c r="BV690" s="5"/>
    </row>
    <row r="691" ht="15.75" customHeight="1">
      <c r="A691" s="12"/>
      <c r="E691" s="5"/>
      <c r="M691" s="5"/>
      <c r="O691" s="5"/>
      <c r="R691" s="5"/>
      <c r="S691" s="5"/>
      <c r="Z691" s="5"/>
      <c r="AB691" s="5"/>
      <c r="AC691" s="5"/>
      <c r="AD691" s="5"/>
      <c r="AE691" s="5"/>
      <c r="AF691" s="5"/>
      <c r="AG691" s="5"/>
      <c r="AH691" s="5"/>
      <c r="AJ691" s="5"/>
      <c r="AK691" s="5"/>
      <c r="AL691" s="5"/>
      <c r="AM691" s="5"/>
      <c r="AN691" s="5"/>
      <c r="AP691" s="5"/>
      <c r="AS691" s="5"/>
      <c r="AT691" s="5"/>
      <c r="AU691" s="5"/>
      <c r="AV691" s="5"/>
      <c r="AW691" s="5"/>
      <c r="AX691" s="5"/>
      <c r="AZ691" s="5"/>
      <c r="BA691" s="5"/>
      <c r="BB691" s="5"/>
      <c r="BD691" s="5"/>
      <c r="BE691" s="5"/>
      <c r="BF691" s="5"/>
      <c r="BH691" s="5"/>
      <c r="BL691" s="5"/>
      <c r="BM691" s="5"/>
      <c r="BO691" s="5"/>
      <c r="BP691" s="5"/>
      <c r="BQ691" s="5"/>
      <c r="BR691" s="5"/>
      <c r="BS691" s="5"/>
      <c r="BT691" s="5"/>
      <c r="BU691" s="5"/>
      <c r="BV691" s="5"/>
    </row>
    <row r="692" ht="15.75" customHeight="1">
      <c r="A692" s="12"/>
      <c r="E692" s="5"/>
      <c r="M692" s="5"/>
      <c r="O692" s="5"/>
      <c r="R692" s="5"/>
      <c r="S692" s="5"/>
      <c r="Z692" s="5"/>
      <c r="AB692" s="5"/>
      <c r="AC692" s="5"/>
      <c r="AD692" s="5"/>
      <c r="AE692" s="5"/>
      <c r="AF692" s="5"/>
      <c r="AG692" s="5"/>
      <c r="AH692" s="5"/>
      <c r="AJ692" s="5"/>
      <c r="AK692" s="5"/>
      <c r="AL692" s="5"/>
      <c r="AM692" s="5"/>
      <c r="AN692" s="5"/>
      <c r="AP692" s="5"/>
      <c r="AS692" s="5"/>
      <c r="AT692" s="5"/>
      <c r="AU692" s="5"/>
      <c r="AV692" s="5"/>
      <c r="AW692" s="5"/>
      <c r="AX692" s="5"/>
      <c r="AZ692" s="5"/>
      <c r="BA692" s="5"/>
      <c r="BB692" s="5"/>
      <c r="BD692" s="5"/>
      <c r="BE692" s="5"/>
      <c r="BF692" s="5"/>
      <c r="BH692" s="5"/>
      <c r="BL692" s="5"/>
      <c r="BM692" s="5"/>
      <c r="BO692" s="5"/>
      <c r="BP692" s="5"/>
      <c r="BQ692" s="5"/>
      <c r="BR692" s="5"/>
      <c r="BS692" s="5"/>
      <c r="BT692" s="5"/>
      <c r="BU692" s="5"/>
      <c r="BV692" s="5"/>
    </row>
    <row r="693" ht="15.75" customHeight="1">
      <c r="A693" s="12"/>
      <c r="E693" s="5"/>
      <c r="M693" s="5"/>
      <c r="O693" s="5"/>
      <c r="R693" s="5"/>
      <c r="S693" s="5"/>
      <c r="Z693" s="5"/>
      <c r="AB693" s="5"/>
      <c r="AC693" s="5"/>
      <c r="AD693" s="5"/>
      <c r="AE693" s="5"/>
      <c r="AF693" s="5"/>
      <c r="AG693" s="5"/>
      <c r="AH693" s="5"/>
      <c r="AJ693" s="5"/>
      <c r="AK693" s="5"/>
      <c r="AL693" s="5"/>
      <c r="AM693" s="5"/>
      <c r="AN693" s="5"/>
      <c r="AP693" s="5"/>
      <c r="AS693" s="5"/>
      <c r="AT693" s="5"/>
      <c r="AU693" s="5"/>
      <c r="AV693" s="5"/>
      <c r="AW693" s="5"/>
      <c r="AX693" s="5"/>
      <c r="AZ693" s="5"/>
      <c r="BA693" s="5"/>
      <c r="BB693" s="5"/>
      <c r="BD693" s="5"/>
      <c r="BE693" s="5"/>
      <c r="BF693" s="5"/>
      <c r="BH693" s="5"/>
      <c r="BL693" s="5"/>
      <c r="BM693" s="5"/>
      <c r="BO693" s="5"/>
      <c r="BP693" s="5"/>
      <c r="BQ693" s="5"/>
      <c r="BR693" s="5"/>
      <c r="BS693" s="5"/>
      <c r="BT693" s="5"/>
      <c r="BU693" s="5"/>
      <c r="BV693" s="5"/>
    </row>
    <row r="694" ht="15.75" customHeight="1">
      <c r="A694" s="12"/>
      <c r="E694" s="5"/>
      <c r="M694" s="5"/>
      <c r="O694" s="5"/>
      <c r="R694" s="5"/>
      <c r="S694" s="5"/>
      <c r="Z694" s="5"/>
      <c r="AB694" s="5"/>
      <c r="AC694" s="5"/>
      <c r="AD694" s="5"/>
      <c r="AE694" s="5"/>
      <c r="AF694" s="5"/>
      <c r="AG694" s="5"/>
      <c r="AH694" s="5"/>
      <c r="AJ694" s="5"/>
      <c r="AK694" s="5"/>
      <c r="AL694" s="5"/>
      <c r="AM694" s="5"/>
      <c r="AN694" s="5"/>
      <c r="AP694" s="5"/>
      <c r="AS694" s="5"/>
      <c r="AT694" s="5"/>
      <c r="AU694" s="5"/>
      <c r="AV694" s="5"/>
      <c r="AW694" s="5"/>
      <c r="AX694" s="5"/>
      <c r="AZ694" s="5"/>
      <c r="BA694" s="5"/>
      <c r="BB694" s="5"/>
      <c r="BD694" s="5"/>
      <c r="BE694" s="5"/>
      <c r="BF694" s="5"/>
      <c r="BH694" s="5"/>
      <c r="BL694" s="5"/>
      <c r="BM694" s="5"/>
      <c r="BO694" s="5"/>
      <c r="BP694" s="5"/>
      <c r="BQ694" s="5"/>
      <c r="BR694" s="5"/>
      <c r="BS694" s="5"/>
      <c r="BT694" s="5"/>
      <c r="BU694" s="5"/>
      <c r="BV694" s="5"/>
    </row>
    <row r="695" ht="15.75" customHeight="1">
      <c r="A695" s="12"/>
      <c r="E695" s="5"/>
      <c r="M695" s="5"/>
      <c r="O695" s="5"/>
      <c r="R695" s="5"/>
      <c r="S695" s="5"/>
      <c r="Z695" s="5"/>
      <c r="AB695" s="5"/>
      <c r="AC695" s="5"/>
      <c r="AD695" s="5"/>
      <c r="AE695" s="5"/>
      <c r="AF695" s="5"/>
      <c r="AG695" s="5"/>
      <c r="AH695" s="5"/>
      <c r="AJ695" s="5"/>
      <c r="AK695" s="5"/>
      <c r="AL695" s="5"/>
      <c r="AM695" s="5"/>
      <c r="AN695" s="5"/>
      <c r="AP695" s="5"/>
      <c r="AS695" s="5"/>
      <c r="AT695" s="5"/>
      <c r="AU695" s="5"/>
      <c r="AV695" s="5"/>
      <c r="AW695" s="5"/>
      <c r="AX695" s="5"/>
      <c r="AZ695" s="5"/>
      <c r="BA695" s="5"/>
      <c r="BB695" s="5"/>
      <c r="BD695" s="5"/>
      <c r="BE695" s="5"/>
      <c r="BF695" s="5"/>
      <c r="BH695" s="5"/>
      <c r="BL695" s="5"/>
      <c r="BM695" s="5"/>
      <c r="BO695" s="5"/>
      <c r="BP695" s="5"/>
      <c r="BQ695" s="5"/>
      <c r="BR695" s="5"/>
      <c r="BS695" s="5"/>
      <c r="BT695" s="5"/>
      <c r="BU695" s="5"/>
      <c r="BV695" s="5"/>
    </row>
    <row r="696" ht="15.75" customHeight="1">
      <c r="A696" s="12"/>
      <c r="E696" s="5"/>
      <c r="M696" s="5"/>
      <c r="O696" s="5"/>
      <c r="R696" s="5"/>
      <c r="S696" s="5"/>
      <c r="Z696" s="5"/>
      <c r="AB696" s="5"/>
      <c r="AC696" s="5"/>
      <c r="AD696" s="5"/>
      <c r="AE696" s="5"/>
      <c r="AF696" s="5"/>
      <c r="AG696" s="5"/>
      <c r="AH696" s="5"/>
      <c r="AJ696" s="5"/>
      <c r="AK696" s="5"/>
      <c r="AL696" s="5"/>
      <c r="AM696" s="5"/>
      <c r="AN696" s="5"/>
      <c r="AP696" s="5"/>
      <c r="AS696" s="5"/>
      <c r="AT696" s="5"/>
      <c r="AU696" s="5"/>
      <c r="AV696" s="5"/>
      <c r="AW696" s="5"/>
      <c r="AX696" s="5"/>
      <c r="AZ696" s="5"/>
      <c r="BA696" s="5"/>
      <c r="BB696" s="5"/>
      <c r="BD696" s="5"/>
      <c r="BE696" s="5"/>
      <c r="BF696" s="5"/>
      <c r="BH696" s="5"/>
      <c r="BL696" s="5"/>
      <c r="BM696" s="5"/>
      <c r="BO696" s="5"/>
      <c r="BP696" s="5"/>
      <c r="BQ696" s="5"/>
      <c r="BR696" s="5"/>
      <c r="BS696" s="5"/>
      <c r="BT696" s="5"/>
      <c r="BU696" s="5"/>
      <c r="BV696" s="5"/>
    </row>
    <row r="697" ht="15.75" customHeight="1">
      <c r="A697" s="12"/>
      <c r="E697" s="5"/>
      <c r="M697" s="5"/>
      <c r="O697" s="5"/>
      <c r="R697" s="5"/>
      <c r="S697" s="5"/>
      <c r="Z697" s="5"/>
      <c r="AB697" s="5"/>
      <c r="AC697" s="5"/>
      <c r="AD697" s="5"/>
      <c r="AE697" s="5"/>
      <c r="AF697" s="5"/>
      <c r="AG697" s="5"/>
      <c r="AH697" s="5"/>
      <c r="AJ697" s="5"/>
      <c r="AK697" s="5"/>
      <c r="AL697" s="5"/>
      <c r="AM697" s="5"/>
      <c r="AN697" s="5"/>
      <c r="AP697" s="5"/>
      <c r="AS697" s="5"/>
      <c r="AT697" s="5"/>
      <c r="AU697" s="5"/>
      <c r="AV697" s="5"/>
      <c r="AW697" s="5"/>
      <c r="AX697" s="5"/>
      <c r="AZ697" s="5"/>
      <c r="BA697" s="5"/>
      <c r="BB697" s="5"/>
      <c r="BD697" s="5"/>
      <c r="BE697" s="5"/>
      <c r="BF697" s="5"/>
      <c r="BH697" s="5"/>
      <c r="BL697" s="5"/>
      <c r="BM697" s="5"/>
      <c r="BO697" s="5"/>
      <c r="BP697" s="5"/>
      <c r="BQ697" s="5"/>
      <c r="BR697" s="5"/>
      <c r="BS697" s="5"/>
      <c r="BT697" s="5"/>
      <c r="BU697" s="5"/>
      <c r="BV697" s="5"/>
    </row>
    <row r="698" ht="15.75" customHeight="1">
      <c r="A698" s="12"/>
      <c r="E698" s="5"/>
      <c r="M698" s="5"/>
      <c r="O698" s="5"/>
      <c r="R698" s="5"/>
      <c r="S698" s="5"/>
      <c r="Z698" s="5"/>
      <c r="AB698" s="5"/>
      <c r="AC698" s="5"/>
      <c r="AD698" s="5"/>
      <c r="AE698" s="5"/>
      <c r="AF698" s="5"/>
      <c r="AG698" s="5"/>
      <c r="AH698" s="5"/>
      <c r="AJ698" s="5"/>
      <c r="AK698" s="5"/>
      <c r="AL698" s="5"/>
      <c r="AM698" s="5"/>
      <c r="AN698" s="5"/>
      <c r="AP698" s="5"/>
      <c r="AS698" s="5"/>
      <c r="AT698" s="5"/>
      <c r="AU698" s="5"/>
      <c r="AV698" s="5"/>
      <c r="AW698" s="5"/>
      <c r="AX698" s="5"/>
      <c r="AZ698" s="5"/>
      <c r="BA698" s="5"/>
      <c r="BB698" s="5"/>
      <c r="BD698" s="5"/>
      <c r="BE698" s="5"/>
      <c r="BF698" s="5"/>
      <c r="BH698" s="5"/>
      <c r="BL698" s="5"/>
      <c r="BM698" s="5"/>
      <c r="BO698" s="5"/>
      <c r="BP698" s="5"/>
      <c r="BQ698" s="5"/>
      <c r="BR698" s="5"/>
      <c r="BS698" s="5"/>
      <c r="BT698" s="5"/>
      <c r="BU698" s="5"/>
      <c r="BV698" s="5"/>
    </row>
    <row r="699" ht="15.75" customHeight="1">
      <c r="A699" s="12"/>
      <c r="E699" s="5"/>
      <c r="M699" s="5"/>
      <c r="O699" s="5"/>
      <c r="R699" s="5"/>
      <c r="S699" s="5"/>
      <c r="Z699" s="5"/>
      <c r="AB699" s="5"/>
      <c r="AC699" s="5"/>
      <c r="AD699" s="5"/>
      <c r="AE699" s="5"/>
      <c r="AF699" s="5"/>
      <c r="AG699" s="5"/>
      <c r="AH699" s="5"/>
      <c r="AJ699" s="5"/>
      <c r="AK699" s="5"/>
      <c r="AL699" s="5"/>
      <c r="AM699" s="5"/>
      <c r="AN699" s="5"/>
      <c r="AP699" s="5"/>
      <c r="AS699" s="5"/>
      <c r="AT699" s="5"/>
      <c r="AU699" s="5"/>
      <c r="AV699" s="5"/>
      <c r="AW699" s="5"/>
      <c r="AX699" s="5"/>
      <c r="AZ699" s="5"/>
      <c r="BA699" s="5"/>
      <c r="BB699" s="5"/>
      <c r="BD699" s="5"/>
      <c r="BE699" s="5"/>
      <c r="BF699" s="5"/>
      <c r="BH699" s="5"/>
      <c r="BL699" s="5"/>
      <c r="BM699" s="5"/>
      <c r="BO699" s="5"/>
      <c r="BP699" s="5"/>
      <c r="BQ699" s="5"/>
      <c r="BR699" s="5"/>
      <c r="BS699" s="5"/>
      <c r="BT699" s="5"/>
      <c r="BU699" s="5"/>
      <c r="BV699" s="5"/>
    </row>
    <row r="700" ht="15.75" customHeight="1">
      <c r="A700" s="12"/>
      <c r="E700" s="5"/>
      <c r="M700" s="5"/>
      <c r="O700" s="5"/>
      <c r="R700" s="5"/>
      <c r="S700" s="5"/>
      <c r="Z700" s="5"/>
      <c r="AB700" s="5"/>
      <c r="AC700" s="5"/>
      <c r="AD700" s="5"/>
      <c r="AE700" s="5"/>
      <c r="AF700" s="5"/>
      <c r="AG700" s="5"/>
      <c r="AH700" s="5"/>
      <c r="AJ700" s="5"/>
      <c r="AK700" s="5"/>
      <c r="AL700" s="5"/>
      <c r="AM700" s="5"/>
      <c r="AN700" s="5"/>
      <c r="AP700" s="5"/>
      <c r="AS700" s="5"/>
      <c r="AT700" s="5"/>
      <c r="AU700" s="5"/>
      <c r="AV700" s="5"/>
      <c r="AW700" s="5"/>
      <c r="AX700" s="5"/>
      <c r="AZ700" s="5"/>
      <c r="BA700" s="5"/>
      <c r="BB700" s="5"/>
      <c r="BD700" s="5"/>
      <c r="BE700" s="5"/>
      <c r="BF700" s="5"/>
      <c r="BH700" s="5"/>
      <c r="BL700" s="5"/>
      <c r="BM700" s="5"/>
      <c r="BO700" s="5"/>
      <c r="BP700" s="5"/>
      <c r="BQ700" s="5"/>
      <c r="BR700" s="5"/>
      <c r="BS700" s="5"/>
      <c r="BT700" s="5"/>
      <c r="BU700" s="5"/>
      <c r="BV700" s="5"/>
    </row>
    <row r="701" ht="15.75" customHeight="1">
      <c r="A701" s="12"/>
      <c r="E701" s="5"/>
      <c r="M701" s="5"/>
      <c r="O701" s="5"/>
      <c r="R701" s="5"/>
      <c r="S701" s="5"/>
      <c r="Z701" s="5"/>
      <c r="AB701" s="5"/>
      <c r="AC701" s="5"/>
      <c r="AD701" s="5"/>
      <c r="AE701" s="5"/>
      <c r="AF701" s="5"/>
      <c r="AG701" s="5"/>
      <c r="AH701" s="5"/>
      <c r="AJ701" s="5"/>
      <c r="AK701" s="5"/>
      <c r="AL701" s="5"/>
      <c r="AM701" s="5"/>
      <c r="AN701" s="5"/>
      <c r="AP701" s="5"/>
      <c r="AS701" s="5"/>
      <c r="AT701" s="5"/>
      <c r="AU701" s="5"/>
      <c r="AV701" s="5"/>
      <c r="AW701" s="5"/>
      <c r="AX701" s="5"/>
      <c r="AZ701" s="5"/>
      <c r="BA701" s="5"/>
      <c r="BB701" s="5"/>
      <c r="BD701" s="5"/>
      <c r="BE701" s="5"/>
      <c r="BF701" s="5"/>
      <c r="BH701" s="5"/>
      <c r="BL701" s="5"/>
      <c r="BM701" s="5"/>
      <c r="BO701" s="5"/>
      <c r="BP701" s="5"/>
      <c r="BQ701" s="5"/>
      <c r="BR701" s="5"/>
      <c r="BS701" s="5"/>
      <c r="BT701" s="5"/>
      <c r="BU701" s="5"/>
      <c r="BV701" s="5"/>
    </row>
    <row r="702" ht="15.75" customHeight="1">
      <c r="A702" s="12"/>
      <c r="E702" s="5"/>
      <c r="M702" s="5"/>
      <c r="O702" s="5"/>
      <c r="R702" s="5"/>
      <c r="S702" s="5"/>
      <c r="Z702" s="5"/>
      <c r="AB702" s="5"/>
      <c r="AC702" s="5"/>
      <c r="AD702" s="5"/>
      <c r="AE702" s="5"/>
      <c r="AF702" s="5"/>
      <c r="AG702" s="5"/>
      <c r="AH702" s="5"/>
      <c r="AJ702" s="5"/>
      <c r="AK702" s="5"/>
      <c r="AL702" s="5"/>
      <c r="AM702" s="5"/>
      <c r="AN702" s="5"/>
      <c r="AP702" s="5"/>
      <c r="AS702" s="5"/>
      <c r="AT702" s="5"/>
      <c r="AU702" s="5"/>
      <c r="AV702" s="5"/>
      <c r="AW702" s="5"/>
      <c r="AX702" s="5"/>
      <c r="AZ702" s="5"/>
      <c r="BA702" s="5"/>
      <c r="BB702" s="5"/>
      <c r="BD702" s="5"/>
      <c r="BE702" s="5"/>
      <c r="BF702" s="5"/>
      <c r="BH702" s="5"/>
      <c r="BL702" s="5"/>
      <c r="BM702" s="5"/>
      <c r="BO702" s="5"/>
      <c r="BP702" s="5"/>
      <c r="BQ702" s="5"/>
      <c r="BR702" s="5"/>
      <c r="BS702" s="5"/>
      <c r="BT702" s="5"/>
      <c r="BU702" s="5"/>
      <c r="BV702" s="5"/>
    </row>
    <row r="703" ht="15.75" customHeight="1">
      <c r="A703" s="12"/>
      <c r="E703" s="5"/>
      <c r="M703" s="5"/>
      <c r="O703" s="5"/>
      <c r="R703" s="5"/>
      <c r="S703" s="5"/>
      <c r="Z703" s="5"/>
      <c r="AB703" s="5"/>
      <c r="AC703" s="5"/>
      <c r="AD703" s="5"/>
      <c r="AE703" s="5"/>
      <c r="AF703" s="5"/>
      <c r="AG703" s="5"/>
      <c r="AH703" s="5"/>
      <c r="AJ703" s="5"/>
      <c r="AK703" s="5"/>
      <c r="AL703" s="5"/>
      <c r="AM703" s="5"/>
      <c r="AN703" s="5"/>
      <c r="AP703" s="5"/>
      <c r="AS703" s="5"/>
      <c r="AT703" s="5"/>
      <c r="AU703" s="5"/>
      <c r="AV703" s="5"/>
      <c r="AW703" s="5"/>
      <c r="AX703" s="5"/>
      <c r="AZ703" s="5"/>
      <c r="BA703" s="5"/>
      <c r="BB703" s="5"/>
      <c r="BD703" s="5"/>
      <c r="BE703" s="5"/>
      <c r="BF703" s="5"/>
      <c r="BH703" s="5"/>
      <c r="BL703" s="5"/>
      <c r="BM703" s="5"/>
      <c r="BO703" s="5"/>
      <c r="BP703" s="5"/>
      <c r="BQ703" s="5"/>
      <c r="BR703" s="5"/>
      <c r="BS703" s="5"/>
      <c r="BT703" s="5"/>
      <c r="BU703" s="5"/>
      <c r="BV703" s="5"/>
    </row>
    <row r="704" ht="15.75" customHeight="1">
      <c r="A704" s="12"/>
      <c r="E704" s="5"/>
      <c r="M704" s="5"/>
      <c r="O704" s="5"/>
      <c r="R704" s="5"/>
      <c r="S704" s="5"/>
      <c r="Z704" s="5"/>
      <c r="AB704" s="5"/>
      <c r="AC704" s="5"/>
      <c r="AD704" s="5"/>
      <c r="AE704" s="5"/>
      <c r="AF704" s="5"/>
      <c r="AG704" s="5"/>
      <c r="AH704" s="5"/>
      <c r="AJ704" s="5"/>
      <c r="AK704" s="5"/>
      <c r="AL704" s="5"/>
      <c r="AM704" s="5"/>
      <c r="AN704" s="5"/>
      <c r="AP704" s="5"/>
      <c r="AS704" s="5"/>
      <c r="AT704" s="5"/>
      <c r="AU704" s="5"/>
      <c r="AV704" s="5"/>
      <c r="AW704" s="5"/>
      <c r="AX704" s="5"/>
      <c r="AZ704" s="5"/>
      <c r="BA704" s="5"/>
      <c r="BB704" s="5"/>
      <c r="BD704" s="5"/>
      <c r="BE704" s="5"/>
      <c r="BF704" s="5"/>
      <c r="BH704" s="5"/>
      <c r="BL704" s="5"/>
      <c r="BM704" s="5"/>
      <c r="BO704" s="5"/>
      <c r="BP704" s="5"/>
      <c r="BQ704" s="5"/>
      <c r="BR704" s="5"/>
      <c r="BS704" s="5"/>
      <c r="BT704" s="5"/>
      <c r="BU704" s="5"/>
      <c r="BV704" s="5"/>
    </row>
    <row r="705" ht="15.75" customHeight="1">
      <c r="A705" s="12"/>
      <c r="E705" s="5"/>
      <c r="M705" s="5"/>
      <c r="O705" s="5"/>
      <c r="R705" s="5"/>
      <c r="S705" s="5"/>
      <c r="Z705" s="5"/>
      <c r="AB705" s="5"/>
      <c r="AC705" s="5"/>
      <c r="AD705" s="5"/>
      <c r="AE705" s="5"/>
      <c r="AF705" s="5"/>
      <c r="AG705" s="5"/>
      <c r="AH705" s="5"/>
      <c r="AJ705" s="5"/>
      <c r="AK705" s="5"/>
      <c r="AL705" s="5"/>
      <c r="AM705" s="5"/>
      <c r="AN705" s="5"/>
      <c r="AP705" s="5"/>
      <c r="AS705" s="5"/>
      <c r="AT705" s="5"/>
      <c r="AU705" s="5"/>
      <c r="AV705" s="5"/>
      <c r="AW705" s="5"/>
      <c r="AX705" s="5"/>
      <c r="AZ705" s="5"/>
      <c r="BA705" s="5"/>
      <c r="BB705" s="5"/>
      <c r="BD705" s="5"/>
      <c r="BE705" s="5"/>
      <c r="BF705" s="5"/>
      <c r="BH705" s="5"/>
      <c r="BL705" s="5"/>
      <c r="BM705" s="5"/>
      <c r="BO705" s="5"/>
      <c r="BP705" s="5"/>
      <c r="BQ705" s="5"/>
      <c r="BR705" s="5"/>
      <c r="BS705" s="5"/>
      <c r="BT705" s="5"/>
      <c r="BU705" s="5"/>
      <c r="BV705" s="5"/>
    </row>
    <row r="706" ht="15.75" customHeight="1">
      <c r="A706" s="12"/>
      <c r="E706" s="5"/>
      <c r="M706" s="5"/>
      <c r="O706" s="5"/>
      <c r="R706" s="5"/>
      <c r="S706" s="5"/>
      <c r="Z706" s="5"/>
      <c r="AB706" s="5"/>
      <c r="AC706" s="5"/>
      <c r="AD706" s="5"/>
      <c r="AE706" s="5"/>
      <c r="AF706" s="5"/>
      <c r="AG706" s="5"/>
      <c r="AH706" s="5"/>
      <c r="AJ706" s="5"/>
      <c r="AK706" s="5"/>
      <c r="AL706" s="5"/>
      <c r="AM706" s="5"/>
      <c r="AN706" s="5"/>
      <c r="AP706" s="5"/>
      <c r="AS706" s="5"/>
      <c r="AT706" s="5"/>
      <c r="AU706" s="5"/>
      <c r="AV706" s="5"/>
      <c r="AW706" s="5"/>
      <c r="AX706" s="5"/>
      <c r="AZ706" s="5"/>
      <c r="BA706" s="5"/>
      <c r="BB706" s="5"/>
      <c r="BD706" s="5"/>
      <c r="BE706" s="5"/>
      <c r="BF706" s="5"/>
      <c r="BH706" s="5"/>
      <c r="BL706" s="5"/>
      <c r="BM706" s="5"/>
      <c r="BO706" s="5"/>
      <c r="BP706" s="5"/>
      <c r="BQ706" s="5"/>
      <c r="BR706" s="5"/>
      <c r="BS706" s="5"/>
      <c r="BT706" s="5"/>
      <c r="BU706" s="5"/>
      <c r="BV706" s="5"/>
    </row>
    <row r="707" ht="15.75" customHeight="1">
      <c r="A707" s="12"/>
      <c r="E707" s="5"/>
      <c r="M707" s="5"/>
      <c r="O707" s="5"/>
      <c r="R707" s="5"/>
      <c r="S707" s="5"/>
      <c r="Z707" s="5"/>
      <c r="AB707" s="5"/>
      <c r="AC707" s="5"/>
      <c r="AD707" s="5"/>
      <c r="AE707" s="5"/>
      <c r="AF707" s="5"/>
      <c r="AG707" s="5"/>
      <c r="AH707" s="5"/>
      <c r="AJ707" s="5"/>
      <c r="AK707" s="5"/>
      <c r="AL707" s="5"/>
      <c r="AM707" s="5"/>
      <c r="AN707" s="5"/>
      <c r="AP707" s="5"/>
      <c r="AS707" s="5"/>
      <c r="AT707" s="5"/>
      <c r="AU707" s="5"/>
      <c r="AV707" s="5"/>
      <c r="AW707" s="5"/>
      <c r="AX707" s="5"/>
      <c r="AZ707" s="5"/>
      <c r="BA707" s="5"/>
      <c r="BB707" s="5"/>
      <c r="BD707" s="5"/>
      <c r="BE707" s="5"/>
      <c r="BF707" s="5"/>
      <c r="BH707" s="5"/>
      <c r="BL707" s="5"/>
      <c r="BM707" s="5"/>
      <c r="BO707" s="5"/>
      <c r="BP707" s="5"/>
      <c r="BQ707" s="5"/>
      <c r="BR707" s="5"/>
      <c r="BS707" s="5"/>
      <c r="BT707" s="5"/>
      <c r="BU707" s="5"/>
      <c r="BV707" s="5"/>
    </row>
    <row r="708" ht="15.75" customHeight="1">
      <c r="A708" s="12"/>
      <c r="E708" s="5"/>
      <c r="M708" s="5"/>
      <c r="O708" s="5"/>
      <c r="R708" s="5"/>
      <c r="S708" s="5"/>
      <c r="Z708" s="5"/>
      <c r="AB708" s="5"/>
      <c r="AC708" s="5"/>
      <c r="AD708" s="5"/>
      <c r="AE708" s="5"/>
      <c r="AF708" s="5"/>
      <c r="AG708" s="5"/>
      <c r="AH708" s="5"/>
      <c r="AJ708" s="5"/>
      <c r="AK708" s="5"/>
      <c r="AL708" s="5"/>
      <c r="AM708" s="5"/>
      <c r="AN708" s="5"/>
      <c r="AP708" s="5"/>
      <c r="AS708" s="5"/>
      <c r="AT708" s="5"/>
      <c r="AU708" s="5"/>
      <c r="AV708" s="5"/>
      <c r="AW708" s="5"/>
      <c r="AX708" s="5"/>
      <c r="AZ708" s="5"/>
      <c r="BA708" s="5"/>
      <c r="BB708" s="5"/>
      <c r="BD708" s="5"/>
      <c r="BE708" s="5"/>
      <c r="BF708" s="5"/>
      <c r="BH708" s="5"/>
      <c r="BL708" s="5"/>
      <c r="BM708" s="5"/>
      <c r="BO708" s="5"/>
      <c r="BP708" s="5"/>
      <c r="BQ708" s="5"/>
      <c r="BR708" s="5"/>
      <c r="BS708" s="5"/>
      <c r="BT708" s="5"/>
      <c r="BU708" s="5"/>
      <c r="BV708" s="5"/>
    </row>
    <row r="709" ht="15.75" customHeight="1">
      <c r="A709" s="12"/>
      <c r="E709" s="5"/>
      <c r="M709" s="5"/>
      <c r="O709" s="5"/>
      <c r="R709" s="5"/>
      <c r="S709" s="5"/>
      <c r="Z709" s="5"/>
      <c r="AB709" s="5"/>
      <c r="AC709" s="5"/>
      <c r="AD709" s="5"/>
      <c r="AE709" s="5"/>
      <c r="AF709" s="5"/>
      <c r="AG709" s="5"/>
      <c r="AH709" s="5"/>
      <c r="AJ709" s="5"/>
      <c r="AK709" s="5"/>
      <c r="AL709" s="5"/>
      <c r="AM709" s="5"/>
      <c r="AN709" s="5"/>
      <c r="AP709" s="5"/>
      <c r="AS709" s="5"/>
      <c r="AT709" s="5"/>
      <c r="AU709" s="5"/>
      <c r="AV709" s="5"/>
      <c r="AW709" s="5"/>
      <c r="AX709" s="5"/>
      <c r="AZ709" s="5"/>
      <c r="BA709" s="5"/>
      <c r="BB709" s="5"/>
      <c r="BD709" s="5"/>
      <c r="BE709" s="5"/>
      <c r="BF709" s="5"/>
      <c r="BH709" s="5"/>
      <c r="BL709" s="5"/>
      <c r="BM709" s="5"/>
      <c r="BO709" s="5"/>
      <c r="BP709" s="5"/>
      <c r="BQ709" s="5"/>
      <c r="BR709" s="5"/>
      <c r="BS709" s="5"/>
      <c r="BT709" s="5"/>
      <c r="BU709" s="5"/>
      <c r="BV709" s="5"/>
    </row>
    <row r="710" ht="15.75" customHeight="1">
      <c r="A710" s="12"/>
      <c r="E710" s="5"/>
      <c r="M710" s="5"/>
      <c r="O710" s="5"/>
      <c r="R710" s="5"/>
      <c r="S710" s="5"/>
      <c r="Z710" s="5"/>
      <c r="AB710" s="5"/>
      <c r="AC710" s="5"/>
      <c r="AD710" s="5"/>
      <c r="AE710" s="5"/>
      <c r="AF710" s="5"/>
      <c r="AG710" s="5"/>
      <c r="AH710" s="5"/>
      <c r="AJ710" s="5"/>
      <c r="AK710" s="5"/>
      <c r="AL710" s="5"/>
      <c r="AM710" s="5"/>
      <c r="AN710" s="5"/>
      <c r="AP710" s="5"/>
      <c r="AS710" s="5"/>
      <c r="AT710" s="5"/>
      <c r="AU710" s="5"/>
      <c r="AV710" s="5"/>
      <c r="AW710" s="5"/>
      <c r="AX710" s="5"/>
      <c r="AZ710" s="5"/>
      <c r="BA710" s="5"/>
      <c r="BB710" s="5"/>
      <c r="BD710" s="5"/>
      <c r="BE710" s="5"/>
      <c r="BF710" s="5"/>
      <c r="BH710" s="5"/>
      <c r="BL710" s="5"/>
      <c r="BM710" s="5"/>
      <c r="BO710" s="5"/>
      <c r="BP710" s="5"/>
      <c r="BQ710" s="5"/>
      <c r="BR710" s="5"/>
      <c r="BS710" s="5"/>
      <c r="BT710" s="5"/>
      <c r="BU710" s="5"/>
      <c r="BV710" s="5"/>
    </row>
    <row r="711" ht="15.75" customHeight="1">
      <c r="A711" s="12"/>
      <c r="E711" s="5"/>
      <c r="M711" s="5"/>
      <c r="O711" s="5"/>
      <c r="R711" s="5"/>
      <c r="S711" s="5"/>
      <c r="Z711" s="5"/>
      <c r="AB711" s="5"/>
      <c r="AC711" s="5"/>
      <c r="AD711" s="5"/>
      <c r="AE711" s="5"/>
      <c r="AF711" s="5"/>
      <c r="AG711" s="5"/>
      <c r="AH711" s="5"/>
      <c r="AJ711" s="5"/>
      <c r="AK711" s="5"/>
      <c r="AL711" s="5"/>
      <c r="AM711" s="5"/>
      <c r="AN711" s="5"/>
      <c r="AP711" s="5"/>
      <c r="AS711" s="5"/>
      <c r="AT711" s="5"/>
      <c r="AU711" s="5"/>
      <c r="AV711" s="5"/>
      <c r="AW711" s="5"/>
      <c r="AX711" s="5"/>
      <c r="AZ711" s="5"/>
      <c r="BA711" s="5"/>
      <c r="BB711" s="5"/>
      <c r="BD711" s="5"/>
      <c r="BE711" s="5"/>
      <c r="BF711" s="5"/>
      <c r="BH711" s="5"/>
      <c r="BL711" s="5"/>
      <c r="BM711" s="5"/>
      <c r="BO711" s="5"/>
      <c r="BP711" s="5"/>
      <c r="BQ711" s="5"/>
      <c r="BR711" s="5"/>
      <c r="BS711" s="5"/>
      <c r="BT711" s="5"/>
      <c r="BU711" s="5"/>
      <c r="BV711" s="5"/>
    </row>
    <row r="712" ht="15.75" customHeight="1">
      <c r="A712" s="12"/>
      <c r="E712" s="5"/>
      <c r="M712" s="5"/>
      <c r="O712" s="5"/>
      <c r="R712" s="5"/>
      <c r="S712" s="5"/>
      <c r="Z712" s="5"/>
      <c r="AB712" s="5"/>
      <c r="AC712" s="5"/>
      <c r="AD712" s="5"/>
      <c r="AE712" s="5"/>
      <c r="AF712" s="5"/>
      <c r="AG712" s="5"/>
      <c r="AH712" s="5"/>
      <c r="AJ712" s="5"/>
      <c r="AK712" s="5"/>
      <c r="AL712" s="5"/>
      <c r="AM712" s="5"/>
      <c r="AN712" s="5"/>
      <c r="AP712" s="5"/>
      <c r="AS712" s="5"/>
      <c r="AT712" s="5"/>
      <c r="AU712" s="5"/>
      <c r="AV712" s="5"/>
      <c r="AW712" s="5"/>
      <c r="AX712" s="5"/>
      <c r="AZ712" s="5"/>
      <c r="BA712" s="5"/>
      <c r="BB712" s="5"/>
      <c r="BD712" s="5"/>
      <c r="BE712" s="5"/>
      <c r="BF712" s="5"/>
      <c r="BH712" s="5"/>
      <c r="BL712" s="5"/>
      <c r="BM712" s="5"/>
      <c r="BO712" s="5"/>
      <c r="BP712" s="5"/>
      <c r="BQ712" s="5"/>
      <c r="BR712" s="5"/>
      <c r="BS712" s="5"/>
      <c r="BT712" s="5"/>
      <c r="BU712" s="5"/>
      <c r="BV712" s="5"/>
    </row>
    <row r="713" ht="15.75" customHeight="1">
      <c r="A713" s="12"/>
      <c r="E713" s="5"/>
      <c r="M713" s="5"/>
      <c r="O713" s="5"/>
      <c r="R713" s="5"/>
      <c r="S713" s="5"/>
      <c r="Z713" s="5"/>
      <c r="AB713" s="5"/>
      <c r="AC713" s="5"/>
      <c r="AD713" s="5"/>
      <c r="AE713" s="5"/>
      <c r="AF713" s="5"/>
      <c r="AG713" s="5"/>
      <c r="AH713" s="5"/>
      <c r="AJ713" s="5"/>
      <c r="AK713" s="5"/>
      <c r="AL713" s="5"/>
      <c r="AM713" s="5"/>
      <c r="AN713" s="5"/>
      <c r="AP713" s="5"/>
      <c r="AS713" s="5"/>
      <c r="AT713" s="5"/>
      <c r="AU713" s="5"/>
      <c r="AV713" s="5"/>
      <c r="AW713" s="5"/>
      <c r="AX713" s="5"/>
      <c r="AZ713" s="5"/>
      <c r="BA713" s="5"/>
      <c r="BB713" s="5"/>
      <c r="BD713" s="5"/>
      <c r="BE713" s="5"/>
      <c r="BF713" s="5"/>
      <c r="BH713" s="5"/>
      <c r="BL713" s="5"/>
      <c r="BM713" s="5"/>
      <c r="BO713" s="5"/>
      <c r="BP713" s="5"/>
      <c r="BQ713" s="5"/>
      <c r="BR713" s="5"/>
      <c r="BS713" s="5"/>
      <c r="BT713" s="5"/>
      <c r="BU713" s="5"/>
      <c r="BV713" s="5"/>
    </row>
    <row r="714" ht="15.75" customHeight="1">
      <c r="A714" s="12"/>
      <c r="E714" s="5"/>
      <c r="M714" s="5"/>
      <c r="O714" s="5"/>
      <c r="R714" s="5"/>
      <c r="S714" s="5"/>
      <c r="Z714" s="5"/>
      <c r="AB714" s="5"/>
      <c r="AC714" s="5"/>
      <c r="AD714" s="5"/>
      <c r="AE714" s="5"/>
      <c r="AF714" s="5"/>
      <c r="AG714" s="5"/>
      <c r="AH714" s="5"/>
      <c r="AJ714" s="5"/>
      <c r="AK714" s="5"/>
      <c r="AL714" s="5"/>
      <c r="AM714" s="5"/>
      <c r="AN714" s="5"/>
      <c r="AP714" s="5"/>
      <c r="AS714" s="5"/>
      <c r="AT714" s="5"/>
      <c r="AU714" s="5"/>
      <c r="AV714" s="5"/>
      <c r="AW714" s="5"/>
      <c r="AX714" s="5"/>
      <c r="AZ714" s="5"/>
      <c r="BA714" s="5"/>
      <c r="BB714" s="5"/>
      <c r="BD714" s="5"/>
      <c r="BE714" s="5"/>
      <c r="BF714" s="5"/>
      <c r="BH714" s="5"/>
      <c r="BL714" s="5"/>
      <c r="BM714" s="5"/>
      <c r="BO714" s="5"/>
      <c r="BP714" s="5"/>
      <c r="BQ714" s="5"/>
      <c r="BR714" s="5"/>
      <c r="BS714" s="5"/>
      <c r="BT714" s="5"/>
      <c r="BU714" s="5"/>
      <c r="BV714" s="5"/>
    </row>
    <row r="715" ht="15.75" customHeight="1">
      <c r="A715" s="12"/>
      <c r="E715" s="5"/>
      <c r="M715" s="5"/>
      <c r="O715" s="5"/>
      <c r="R715" s="5"/>
      <c r="S715" s="5"/>
      <c r="Z715" s="5"/>
      <c r="AB715" s="5"/>
      <c r="AC715" s="5"/>
      <c r="AD715" s="5"/>
      <c r="AE715" s="5"/>
      <c r="AF715" s="5"/>
      <c r="AG715" s="5"/>
      <c r="AH715" s="5"/>
      <c r="AJ715" s="5"/>
      <c r="AK715" s="5"/>
      <c r="AL715" s="5"/>
      <c r="AM715" s="5"/>
      <c r="AN715" s="5"/>
      <c r="AP715" s="5"/>
      <c r="AS715" s="5"/>
      <c r="AT715" s="5"/>
      <c r="AU715" s="5"/>
      <c r="AV715" s="5"/>
      <c r="AW715" s="5"/>
      <c r="AX715" s="5"/>
      <c r="AZ715" s="5"/>
      <c r="BA715" s="5"/>
      <c r="BB715" s="5"/>
      <c r="BD715" s="5"/>
      <c r="BE715" s="5"/>
      <c r="BF715" s="5"/>
      <c r="BH715" s="5"/>
      <c r="BL715" s="5"/>
      <c r="BM715" s="5"/>
      <c r="BO715" s="5"/>
      <c r="BP715" s="5"/>
      <c r="BQ715" s="5"/>
      <c r="BR715" s="5"/>
      <c r="BS715" s="5"/>
      <c r="BT715" s="5"/>
      <c r="BU715" s="5"/>
      <c r="BV715" s="5"/>
    </row>
    <row r="716" ht="15.75" customHeight="1">
      <c r="A716" s="12"/>
      <c r="E716" s="5"/>
      <c r="M716" s="5"/>
      <c r="O716" s="5"/>
      <c r="R716" s="5"/>
      <c r="S716" s="5"/>
      <c r="Z716" s="5"/>
      <c r="AB716" s="5"/>
      <c r="AC716" s="5"/>
      <c r="AD716" s="5"/>
      <c r="AE716" s="5"/>
      <c r="AF716" s="5"/>
      <c r="AG716" s="5"/>
      <c r="AH716" s="5"/>
      <c r="AJ716" s="5"/>
      <c r="AK716" s="5"/>
      <c r="AL716" s="5"/>
      <c r="AM716" s="5"/>
      <c r="AN716" s="5"/>
      <c r="AP716" s="5"/>
      <c r="AS716" s="5"/>
      <c r="AT716" s="5"/>
      <c r="AU716" s="5"/>
      <c r="AV716" s="5"/>
      <c r="AW716" s="5"/>
      <c r="AX716" s="5"/>
      <c r="AZ716" s="5"/>
      <c r="BA716" s="5"/>
      <c r="BB716" s="5"/>
      <c r="BD716" s="5"/>
      <c r="BE716" s="5"/>
      <c r="BF716" s="5"/>
      <c r="BH716" s="5"/>
      <c r="BL716" s="5"/>
      <c r="BM716" s="5"/>
      <c r="BO716" s="5"/>
      <c r="BP716" s="5"/>
      <c r="BQ716" s="5"/>
      <c r="BR716" s="5"/>
      <c r="BS716" s="5"/>
      <c r="BT716" s="5"/>
      <c r="BU716" s="5"/>
      <c r="BV716" s="5"/>
    </row>
    <row r="717" ht="15.75" customHeight="1">
      <c r="A717" s="12"/>
      <c r="E717" s="5"/>
      <c r="M717" s="5"/>
      <c r="O717" s="5"/>
      <c r="R717" s="5"/>
      <c r="S717" s="5"/>
      <c r="Z717" s="5"/>
      <c r="AB717" s="5"/>
      <c r="AC717" s="5"/>
      <c r="AD717" s="5"/>
      <c r="AE717" s="5"/>
      <c r="AF717" s="5"/>
      <c r="AG717" s="5"/>
      <c r="AH717" s="5"/>
      <c r="AJ717" s="5"/>
      <c r="AK717" s="5"/>
      <c r="AL717" s="5"/>
      <c r="AM717" s="5"/>
      <c r="AN717" s="5"/>
      <c r="AP717" s="5"/>
      <c r="AS717" s="5"/>
      <c r="AT717" s="5"/>
      <c r="AU717" s="5"/>
      <c r="AV717" s="5"/>
      <c r="AW717" s="5"/>
      <c r="AX717" s="5"/>
      <c r="AZ717" s="5"/>
      <c r="BA717" s="5"/>
      <c r="BB717" s="5"/>
      <c r="BD717" s="5"/>
      <c r="BE717" s="5"/>
      <c r="BF717" s="5"/>
      <c r="BH717" s="5"/>
      <c r="BL717" s="5"/>
      <c r="BM717" s="5"/>
      <c r="BO717" s="5"/>
      <c r="BP717" s="5"/>
      <c r="BQ717" s="5"/>
      <c r="BR717" s="5"/>
      <c r="BS717" s="5"/>
      <c r="BT717" s="5"/>
      <c r="BU717" s="5"/>
      <c r="BV717" s="5"/>
    </row>
    <row r="718" ht="15.75" customHeight="1">
      <c r="A718" s="12"/>
      <c r="E718" s="5"/>
      <c r="M718" s="5"/>
      <c r="O718" s="5"/>
      <c r="R718" s="5"/>
      <c r="S718" s="5"/>
      <c r="Z718" s="5"/>
      <c r="AB718" s="5"/>
      <c r="AC718" s="5"/>
      <c r="AD718" s="5"/>
      <c r="AE718" s="5"/>
      <c r="AF718" s="5"/>
      <c r="AG718" s="5"/>
      <c r="AH718" s="5"/>
      <c r="AJ718" s="5"/>
      <c r="AK718" s="5"/>
      <c r="AL718" s="5"/>
      <c r="AM718" s="5"/>
      <c r="AN718" s="5"/>
      <c r="AP718" s="5"/>
      <c r="AS718" s="5"/>
      <c r="AT718" s="5"/>
      <c r="AU718" s="5"/>
      <c r="AV718" s="5"/>
      <c r="AW718" s="5"/>
      <c r="AX718" s="5"/>
      <c r="AZ718" s="5"/>
      <c r="BA718" s="5"/>
      <c r="BB718" s="5"/>
      <c r="BD718" s="5"/>
      <c r="BE718" s="5"/>
      <c r="BF718" s="5"/>
      <c r="BH718" s="5"/>
      <c r="BL718" s="5"/>
      <c r="BM718" s="5"/>
      <c r="BO718" s="5"/>
      <c r="BP718" s="5"/>
      <c r="BQ718" s="5"/>
      <c r="BR718" s="5"/>
      <c r="BS718" s="5"/>
      <c r="BT718" s="5"/>
      <c r="BU718" s="5"/>
      <c r="BV718" s="5"/>
    </row>
    <row r="719" ht="15.75" customHeight="1">
      <c r="A719" s="12"/>
      <c r="E719" s="5"/>
      <c r="M719" s="5"/>
      <c r="O719" s="5"/>
      <c r="R719" s="5"/>
      <c r="S719" s="5"/>
      <c r="Z719" s="5"/>
      <c r="AB719" s="5"/>
      <c r="AC719" s="5"/>
      <c r="AD719" s="5"/>
      <c r="AE719" s="5"/>
      <c r="AF719" s="5"/>
      <c r="AG719" s="5"/>
      <c r="AH719" s="5"/>
      <c r="AJ719" s="5"/>
      <c r="AK719" s="5"/>
      <c r="AL719" s="5"/>
      <c r="AM719" s="5"/>
      <c r="AN719" s="5"/>
      <c r="AP719" s="5"/>
      <c r="AS719" s="5"/>
      <c r="AT719" s="5"/>
      <c r="AU719" s="5"/>
      <c r="AV719" s="5"/>
      <c r="AW719" s="5"/>
      <c r="AX719" s="5"/>
      <c r="AZ719" s="5"/>
      <c r="BA719" s="5"/>
      <c r="BB719" s="5"/>
      <c r="BD719" s="5"/>
      <c r="BE719" s="5"/>
      <c r="BF719" s="5"/>
      <c r="BH719" s="5"/>
      <c r="BL719" s="5"/>
      <c r="BM719" s="5"/>
      <c r="BO719" s="5"/>
      <c r="BP719" s="5"/>
      <c r="BQ719" s="5"/>
      <c r="BR719" s="5"/>
      <c r="BS719" s="5"/>
      <c r="BT719" s="5"/>
      <c r="BU719" s="5"/>
      <c r="BV719" s="5"/>
    </row>
    <row r="720" ht="15.75" customHeight="1">
      <c r="A720" s="12"/>
      <c r="E720" s="5"/>
      <c r="M720" s="5"/>
      <c r="O720" s="5"/>
      <c r="R720" s="5"/>
      <c r="S720" s="5"/>
      <c r="Z720" s="5"/>
      <c r="AB720" s="5"/>
      <c r="AC720" s="5"/>
      <c r="AD720" s="5"/>
      <c r="AE720" s="5"/>
      <c r="AF720" s="5"/>
      <c r="AG720" s="5"/>
      <c r="AH720" s="5"/>
      <c r="AJ720" s="5"/>
      <c r="AK720" s="5"/>
      <c r="AL720" s="5"/>
      <c r="AM720" s="5"/>
      <c r="AN720" s="5"/>
      <c r="AP720" s="5"/>
      <c r="AS720" s="5"/>
      <c r="AT720" s="5"/>
      <c r="AU720" s="5"/>
      <c r="AV720" s="5"/>
      <c r="AW720" s="5"/>
      <c r="AX720" s="5"/>
      <c r="AZ720" s="5"/>
      <c r="BA720" s="5"/>
      <c r="BB720" s="5"/>
      <c r="BD720" s="5"/>
      <c r="BE720" s="5"/>
      <c r="BF720" s="5"/>
      <c r="BH720" s="5"/>
      <c r="BL720" s="5"/>
      <c r="BM720" s="5"/>
      <c r="BO720" s="5"/>
      <c r="BP720" s="5"/>
      <c r="BQ720" s="5"/>
      <c r="BR720" s="5"/>
      <c r="BS720" s="5"/>
      <c r="BT720" s="5"/>
      <c r="BU720" s="5"/>
      <c r="BV720" s="5"/>
    </row>
    <row r="721" ht="15.75" customHeight="1">
      <c r="A721" s="12"/>
      <c r="E721" s="5"/>
      <c r="M721" s="5"/>
      <c r="O721" s="5"/>
      <c r="R721" s="5"/>
      <c r="S721" s="5"/>
      <c r="Z721" s="5"/>
      <c r="AB721" s="5"/>
      <c r="AC721" s="5"/>
      <c r="AD721" s="5"/>
      <c r="AE721" s="5"/>
      <c r="AF721" s="5"/>
      <c r="AG721" s="5"/>
      <c r="AH721" s="5"/>
      <c r="AJ721" s="5"/>
      <c r="AK721" s="5"/>
      <c r="AL721" s="5"/>
      <c r="AM721" s="5"/>
      <c r="AN721" s="5"/>
      <c r="AP721" s="5"/>
      <c r="AS721" s="5"/>
      <c r="AT721" s="5"/>
      <c r="AU721" s="5"/>
      <c r="AV721" s="5"/>
      <c r="AW721" s="5"/>
      <c r="AX721" s="5"/>
      <c r="AZ721" s="5"/>
      <c r="BA721" s="5"/>
      <c r="BB721" s="5"/>
      <c r="BD721" s="5"/>
      <c r="BE721" s="5"/>
      <c r="BF721" s="5"/>
      <c r="BH721" s="5"/>
      <c r="BL721" s="5"/>
      <c r="BM721" s="5"/>
      <c r="BO721" s="5"/>
      <c r="BP721" s="5"/>
      <c r="BQ721" s="5"/>
      <c r="BR721" s="5"/>
      <c r="BS721" s="5"/>
      <c r="BT721" s="5"/>
      <c r="BU721" s="5"/>
      <c r="BV721" s="5"/>
    </row>
    <row r="722" ht="15.75" customHeight="1">
      <c r="A722" s="12"/>
      <c r="E722" s="5"/>
      <c r="M722" s="5"/>
      <c r="O722" s="5"/>
      <c r="R722" s="5"/>
      <c r="S722" s="5"/>
      <c r="Z722" s="5"/>
      <c r="AB722" s="5"/>
      <c r="AC722" s="5"/>
      <c r="AD722" s="5"/>
      <c r="AE722" s="5"/>
      <c r="AF722" s="5"/>
      <c r="AG722" s="5"/>
      <c r="AH722" s="5"/>
      <c r="AJ722" s="5"/>
      <c r="AK722" s="5"/>
      <c r="AL722" s="5"/>
      <c r="AM722" s="5"/>
      <c r="AN722" s="5"/>
      <c r="AP722" s="5"/>
      <c r="AS722" s="5"/>
      <c r="AT722" s="5"/>
      <c r="AU722" s="5"/>
      <c r="AV722" s="5"/>
      <c r="AW722" s="5"/>
      <c r="AX722" s="5"/>
      <c r="AZ722" s="5"/>
      <c r="BA722" s="5"/>
      <c r="BB722" s="5"/>
      <c r="BD722" s="5"/>
      <c r="BE722" s="5"/>
      <c r="BF722" s="5"/>
      <c r="BH722" s="5"/>
      <c r="BL722" s="5"/>
      <c r="BM722" s="5"/>
      <c r="BO722" s="5"/>
      <c r="BP722" s="5"/>
      <c r="BQ722" s="5"/>
      <c r="BR722" s="5"/>
      <c r="BS722" s="5"/>
      <c r="BT722" s="5"/>
      <c r="BU722" s="5"/>
      <c r="BV722" s="5"/>
    </row>
    <row r="723" ht="15.75" customHeight="1">
      <c r="A723" s="12"/>
      <c r="E723" s="5"/>
      <c r="M723" s="5"/>
      <c r="O723" s="5"/>
      <c r="R723" s="5"/>
      <c r="S723" s="5"/>
      <c r="Z723" s="5"/>
      <c r="AB723" s="5"/>
      <c r="AC723" s="5"/>
      <c r="AD723" s="5"/>
      <c r="AE723" s="5"/>
      <c r="AF723" s="5"/>
      <c r="AG723" s="5"/>
      <c r="AH723" s="5"/>
      <c r="AJ723" s="5"/>
      <c r="AK723" s="5"/>
      <c r="AL723" s="5"/>
      <c r="AM723" s="5"/>
      <c r="AN723" s="5"/>
      <c r="AP723" s="5"/>
      <c r="AS723" s="5"/>
      <c r="AT723" s="5"/>
      <c r="AU723" s="5"/>
      <c r="AV723" s="5"/>
      <c r="AW723" s="5"/>
      <c r="AX723" s="5"/>
      <c r="AZ723" s="5"/>
      <c r="BA723" s="5"/>
      <c r="BB723" s="5"/>
      <c r="BD723" s="5"/>
      <c r="BE723" s="5"/>
      <c r="BF723" s="5"/>
      <c r="BH723" s="5"/>
      <c r="BL723" s="5"/>
      <c r="BM723" s="5"/>
      <c r="BO723" s="5"/>
      <c r="BP723" s="5"/>
      <c r="BQ723" s="5"/>
      <c r="BR723" s="5"/>
      <c r="BS723" s="5"/>
      <c r="BT723" s="5"/>
      <c r="BU723" s="5"/>
      <c r="BV723" s="5"/>
    </row>
    <row r="724" ht="15.75" customHeight="1">
      <c r="A724" s="12"/>
      <c r="E724" s="5"/>
      <c r="M724" s="5"/>
      <c r="O724" s="5"/>
      <c r="R724" s="5"/>
      <c r="S724" s="5"/>
      <c r="Z724" s="5"/>
      <c r="AB724" s="5"/>
      <c r="AC724" s="5"/>
      <c r="AD724" s="5"/>
      <c r="AE724" s="5"/>
      <c r="AF724" s="5"/>
      <c r="AG724" s="5"/>
      <c r="AH724" s="5"/>
      <c r="AJ724" s="5"/>
      <c r="AK724" s="5"/>
      <c r="AL724" s="5"/>
      <c r="AM724" s="5"/>
      <c r="AN724" s="5"/>
      <c r="AP724" s="5"/>
      <c r="AS724" s="5"/>
      <c r="AT724" s="5"/>
      <c r="AU724" s="5"/>
      <c r="AV724" s="5"/>
      <c r="AW724" s="5"/>
      <c r="AX724" s="5"/>
      <c r="AZ724" s="5"/>
      <c r="BA724" s="5"/>
      <c r="BB724" s="5"/>
      <c r="BD724" s="5"/>
      <c r="BE724" s="5"/>
      <c r="BF724" s="5"/>
      <c r="BH724" s="5"/>
      <c r="BL724" s="5"/>
      <c r="BM724" s="5"/>
      <c r="BO724" s="5"/>
      <c r="BP724" s="5"/>
      <c r="BQ724" s="5"/>
      <c r="BR724" s="5"/>
      <c r="BS724" s="5"/>
      <c r="BT724" s="5"/>
      <c r="BU724" s="5"/>
      <c r="BV724" s="5"/>
    </row>
    <row r="725" ht="15.75" customHeight="1">
      <c r="A725" s="12"/>
      <c r="E725" s="5"/>
      <c r="M725" s="5"/>
      <c r="O725" s="5"/>
      <c r="R725" s="5"/>
      <c r="S725" s="5"/>
      <c r="Z725" s="5"/>
      <c r="AB725" s="5"/>
      <c r="AC725" s="5"/>
      <c r="AD725" s="5"/>
      <c r="AE725" s="5"/>
      <c r="AF725" s="5"/>
      <c r="AG725" s="5"/>
      <c r="AH725" s="5"/>
      <c r="AJ725" s="5"/>
      <c r="AK725" s="5"/>
      <c r="AL725" s="5"/>
      <c r="AM725" s="5"/>
      <c r="AN725" s="5"/>
      <c r="AP725" s="5"/>
      <c r="AS725" s="5"/>
      <c r="AT725" s="5"/>
      <c r="AU725" s="5"/>
      <c r="AV725" s="5"/>
      <c r="AW725" s="5"/>
      <c r="AX725" s="5"/>
      <c r="AZ725" s="5"/>
      <c r="BA725" s="5"/>
      <c r="BB725" s="5"/>
      <c r="BD725" s="5"/>
      <c r="BE725" s="5"/>
      <c r="BF725" s="5"/>
      <c r="BH725" s="5"/>
      <c r="BL725" s="5"/>
      <c r="BM725" s="5"/>
      <c r="BO725" s="5"/>
      <c r="BP725" s="5"/>
      <c r="BQ725" s="5"/>
      <c r="BR725" s="5"/>
      <c r="BS725" s="5"/>
      <c r="BT725" s="5"/>
      <c r="BU725" s="5"/>
      <c r="BV725" s="5"/>
    </row>
    <row r="726" ht="15.75" customHeight="1">
      <c r="A726" s="12"/>
      <c r="E726" s="5"/>
      <c r="M726" s="5"/>
      <c r="O726" s="5"/>
      <c r="R726" s="5"/>
      <c r="S726" s="5"/>
      <c r="Z726" s="5"/>
      <c r="AB726" s="5"/>
      <c r="AC726" s="5"/>
      <c r="AD726" s="5"/>
      <c r="AE726" s="5"/>
      <c r="AF726" s="5"/>
      <c r="AG726" s="5"/>
      <c r="AH726" s="5"/>
      <c r="AJ726" s="5"/>
      <c r="AK726" s="5"/>
      <c r="AL726" s="5"/>
      <c r="AM726" s="5"/>
      <c r="AN726" s="5"/>
      <c r="AP726" s="5"/>
      <c r="AS726" s="5"/>
      <c r="AT726" s="5"/>
      <c r="AU726" s="5"/>
      <c r="AV726" s="5"/>
      <c r="AW726" s="5"/>
      <c r="AX726" s="5"/>
      <c r="AZ726" s="5"/>
      <c r="BA726" s="5"/>
      <c r="BB726" s="5"/>
      <c r="BD726" s="5"/>
      <c r="BE726" s="5"/>
      <c r="BF726" s="5"/>
      <c r="BH726" s="5"/>
      <c r="BL726" s="5"/>
      <c r="BM726" s="5"/>
      <c r="BO726" s="5"/>
      <c r="BP726" s="5"/>
      <c r="BQ726" s="5"/>
      <c r="BR726" s="5"/>
      <c r="BS726" s="5"/>
      <c r="BT726" s="5"/>
      <c r="BU726" s="5"/>
      <c r="BV726" s="5"/>
    </row>
    <row r="727" ht="15.75" customHeight="1">
      <c r="A727" s="12"/>
      <c r="E727" s="5"/>
      <c r="M727" s="5"/>
      <c r="O727" s="5"/>
      <c r="R727" s="5"/>
      <c r="S727" s="5"/>
      <c r="Z727" s="5"/>
      <c r="AB727" s="5"/>
      <c r="AC727" s="5"/>
      <c r="AD727" s="5"/>
      <c r="AE727" s="5"/>
      <c r="AF727" s="5"/>
      <c r="AG727" s="5"/>
      <c r="AH727" s="5"/>
      <c r="AJ727" s="5"/>
      <c r="AK727" s="5"/>
      <c r="AL727" s="5"/>
      <c r="AM727" s="5"/>
      <c r="AN727" s="5"/>
      <c r="AP727" s="5"/>
      <c r="AS727" s="5"/>
      <c r="AT727" s="5"/>
      <c r="AU727" s="5"/>
      <c r="AV727" s="5"/>
      <c r="AW727" s="5"/>
      <c r="AX727" s="5"/>
      <c r="AZ727" s="5"/>
      <c r="BA727" s="5"/>
      <c r="BB727" s="5"/>
      <c r="BD727" s="5"/>
      <c r="BE727" s="5"/>
      <c r="BF727" s="5"/>
      <c r="BH727" s="5"/>
      <c r="BL727" s="5"/>
      <c r="BM727" s="5"/>
      <c r="BO727" s="5"/>
      <c r="BP727" s="5"/>
      <c r="BQ727" s="5"/>
      <c r="BR727" s="5"/>
      <c r="BS727" s="5"/>
      <c r="BT727" s="5"/>
      <c r="BU727" s="5"/>
      <c r="BV727" s="5"/>
    </row>
    <row r="728" ht="15.75" customHeight="1">
      <c r="A728" s="12"/>
      <c r="E728" s="5"/>
      <c r="M728" s="5"/>
      <c r="O728" s="5"/>
      <c r="R728" s="5"/>
      <c r="S728" s="5"/>
      <c r="Z728" s="5"/>
      <c r="AB728" s="5"/>
      <c r="AC728" s="5"/>
      <c r="AD728" s="5"/>
      <c r="AE728" s="5"/>
      <c r="AF728" s="5"/>
      <c r="AG728" s="5"/>
      <c r="AH728" s="5"/>
      <c r="AJ728" s="5"/>
      <c r="AK728" s="5"/>
      <c r="AL728" s="5"/>
      <c r="AM728" s="5"/>
      <c r="AN728" s="5"/>
      <c r="AP728" s="5"/>
      <c r="AS728" s="5"/>
      <c r="AT728" s="5"/>
      <c r="AU728" s="5"/>
      <c r="AV728" s="5"/>
      <c r="AW728" s="5"/>
      <c r="AX728" s="5"/>
      <c r="AZ728" s="5"/>
      <c r="BA728" s="5"/>
      <c r="BB728" s="5"/>
      <c r="BD728" s="5"/>
      <c r="BE728" s="5"/>
      <c r="BF728" s="5"/>
      <c r="BH728" s="5"/>
      <c r="BL728" s="5"/>
      <c r="BM728" s="5"/>
      <c r="BO728" s="5"/>
      <c r="BP728" s="5"/>
      <c r="BQ728" s="5"/>
      <c r="BR728" s="5"/>
      <c r="BS728" s="5"/>
      <c r="BT728" s="5"/>
      <c r="BU728" s="5"/>
      <c r="BV728" s="5"/>
    </row>
    <row r="729" ht="15.75" customHeight="1">
      <c r="A729" s="12"/>
      <c r="E729" s="5"/>
      <c r="M729" s="5"/>
      <c r="O729" s="5"/>
      <c r="R729" s="5"/>
      <c r="S729" s="5"/>
      <c r="Z729" s="5"/>
      <c r="AB729" s="5"/>
      <c r="AC729" s="5"/>
      <c r="AD729" s="5"/>
      <c r="AE729" s="5"/>
      <c r="AF729" s="5"/>
      <c r="AG729" s="5"/>
      <c r="AH729" s="5"/>
      <c r="AJ729" s="5"/>
      <c r="AK729" s="5"/>
      <c r="AL729" s="5"/>
      <c r="AM729" s="5"/>
      <c r="AN729" s="5"/>
      <c r="AP729" s="5"/>
      <c r="AS729" s="5"/>
      <c r="AT729" s="5"/>
      <c r="AU729" s="5"/>
      <c r="AV729" s="5"/>
      <c r="AW729" s="5"/>
      <c r="AX729" s="5"/>
      <c r="AZ729" s="5"/>
      <c r="BA729" s="5"/>
      <c r="BB729" s="5"/>
      <c r="BD729" s="5"/>
      <c r="BE729" s="5"/>
      <c r="BF729" s="5"/>
      <c r="BH729" s="5"/>
      <c r="BL729" s="5"/>
      <c r="BM729" s="5"/>
      <c r="BO729" s="5"/>
      <c r="BP729" s="5"/>
      <c r="BQ729" s="5"/>
      <c r="BR729" s="5"/>
      <c r="BS729" s="5"/>
      <c r="BT729" s="5"/>
      <c r="BU729" s="5"/>
      <c r="BV729" s="5"/>
    </row>
    <row r="730" ht="15.75" customHeight="1">
      <c r="A730" s="12"/>
      <c r="E730" s="5"/>
      <c r="M730" s="5"/>
      <c r="O730" s="5"/>
      <c r="R730" s="5"/>
      <c r="S730" s="5"/>
      <c r="Z730" s="5"/>
      <c r="AB730" s="5"/>
      <c r="AC730" s="5"/>
      <c r="AD730" s="5"/>
      <c r="AE730" s="5"/>
      <c r="AF730" s="5"/>
      <c r="AG730" s="5"/>
      <c r="AH730" s="5"/>
      <c r="AJ730" s="5"/>
      <c r="AK730" s="5"/>
      <c r="AL730" s="5"/>
      <c r="AM730" s="5"/>
      <c r="AN730" s="5"/>
      <c r="AP730" s="5"/>
      <c r="AS730" s="5"/>
      <c r="AT730" s="5"/>
      <c r="AU730" s="5"/>
      <c r="AV730" s="5"/>
      <c r="AW730" s="5"/>
      <c r="AX730" s="5"/>
      <c r="AZ730" s="5"/>
      <c r="BA730" s="5"/>
      <c r="BB730" s="5"/>
      <c r="BD730" s="5"/>
      <c r="BE730" s="5"/>
      <c r="BF730" s="5"/>
      <c r="BH730" s="5"/>
      <c r="BL730" s="5"/>
      <c r="BM730" s="5"/>
      <c r="BO730" s="5"/>
      <c r="BP730" s="5"/>
      <c r="BQ730" s="5"/>
      <c r="BR730" s="5"/>
      <c r="BS730" s="5"/>
      <c r="BT730" s="5"/>
      <c r="BU730" s="5"/>
      <c r="BV730" s="5"/>
    </row>
    <row r="731" ht="15.75" customHeight="1">
      <c r="A731" s="12"/>
      <c r="E731" s="5"/>
      <c r="M731" s="5"/>
      <c r="O731" s="5"/>
      <c r="R731" s="5"/>
      <c r="S731" s="5"/>
      <c r="Z731" s="5"/>
      <c r="AB731" s="5"/>
      <c r="AC731" s="5"/>
      <c r="AD731" s="5"/>
      <c r="AE731" s="5"/>
      <c r="AF731" s="5"/>
      <c r="AG731" s="5"/>
      <c r="AH731" s="5"/>
      <c r="AJ731" s="5"/>
      <c r="AK731" s="5"/>
      <c r="AL731" s="5"/>
      <c r="AM731" s="5"/>
      <c r="AN731" s="5"/>
      <c r="AP731" s="5"/>
      <c r="AS731" s="5"/>
      <c r="AT731" s="5"/>
      <c r="AU731" s="5"/>
      <c r="AV731" s="5"/>
      <c r="AW731" s="5"/>
      <c r="AX731" s="5"/>
      <c r="AZ731" s="5"/>
      <c r="BA731" s="5"/>
      <c r="BB731" s="5"/>
      <c r="BD731" s="5"/>
      <c r="BE731" s="5"/>
      <c r="BF731" s="5"/>
      <c r="BH731" s="5"/>
      <c r="BL731" s="5"/>
      <c r="BM731" s="5"/>
      <c r="BO731" s="5"/>
      <c r="BP731" s="5"/>
      <c r="BQ731" s="5"/>
      <c r="BR731" s="5"/>
      <c r="BS731" s="5"/>
      <c r="BT731" s="5"/>
      <c r="BU731" s="5"/>
      <c r="BV731" s="5"/>
    </row>
    <row r="732" ht="15.75" customHeight="1">
      <c r="A732" s="12"/>
      <c r="E732" s="5"/>
      <c r="M732" s="5"/>
      <c r="O732" s="5"/>
      <c r="R732" s="5"/>
      <c r="S732" s="5"/>
      <c r="Z732" s="5"/>
      <c r="AB732" s="5"/>
      <c r="AC732" s="5"/>
      <c r="AD732" s="5"/>
      <c r="AE732" s="5"/>
      <c r="AF732" s="5"/>
      <c r="AG732" s="5"/>
      <c r="AH732" s="5"/>
      <c r="AJ732" s="5"/>
      <c r="AK732" s="5"/>
      <c r="AL732" s="5"/>
      <c r="AM732" s="5"/>
      <c r="AN732" s="5"/>
      <c r="AP732" s="5"/>
      <c r="AS732" s="5"/>
      <c r="AT732" s="5"/>
      <c r="AU732" s="5"/>
      <c r="AV732" s="5"/>
      <c r="AW732" s="5"/>
      <c r="AX732" s="5"/>
      <c r="AZ732" s="5"/>
      <c r="BA732" s="5"/>
      <c r="BB732" s="5"/>
      <c r="BD732" s="5"/>
      <c r="BE732" s="5"/>
      <c r="BF732" s="5"/>
      <c r="BH732" s="5"/>
      <c r="BL732" s="5"/>
      <c r="BM732" s="5"/>
      <c r="BO732" s="5"/>
      <c r="BP732" s="5"/>
      <c r="BQ732" s="5"/>
      <c r="BR732" s="5"/>
      <c r="BS732" s="5"/>
      <c r="BT732" s="5"/>
      <c r="BU732" s="5"/>
      <c r="BV732" s="5"/>
    </row>
    <row r="733" ht="15.75" customHeight="1">
      <c r="A733" s="12"/>
      <c r="E733" s="5"/>
      <c r="M733" s="5"/>
      <c r="O733" s="5"/>
      <c r="R733" s="5"/>
      <c r="S733" s="5"/>
      <c r="Z733" s="5"/>
      <c r="AB733" s="5"/>
      <c r="AC733" s="5"/>
      <c r="AD733" s="5"/>
      <c r="AE733" s="5"/>
      <c r="AF733" s="5"/>
      <c r="AG733" s="5"/>
      <c r="AH733" s="5"/>
      <c r="AJ733" s="5"/>
      <c r="AK733" s="5"/>
      <c r="AL733" s="5"/>
      <c r="AM733" s="5"/>
      <c r="AN733" s="5"/>
      <c r="AP733" s="5"/>
      <c r="AS733" s="5"/>
      <c r="AT733" s="5"/>
      <c r="AU733" s="5"/>
      <c r="AV733" s="5"/>
      <c r="AW733" s="5"/>
      <c r="AX733" s="5"/>
      <c r="AZ733" s="5"/>
      <c r="BA733" s="5"/>
      <c r="BB733" s="5"/>
      <c r="BD733" s="5"/>
      <c r="BE733" s="5"/>
      <c r="BF733" s="5"/>
      <c r="BH733" s="5"/>
      <c r="BL733" s="5"/>
      <c r="BM733" s="5"/>
      <c r="BO733" s="5"/>
      <c r="BP733" s="5"/>
      <c r="BQ733" s="5"/>
      <c r="BR733" s="5"/>
      <c r="BS733" s="5"/>
      <c r="BT733" s="5"/>
      <c r="BU733" s="5"/>
      <c r="BV733" s="5"/>
    </row>
    <row r="734" ht="15.75" customHeight="1">
      <c r="A734" s="12"/>
      <c r="E734" s="5"/>
      <c r="M734" s="5"/>
      <c r="O734" s="5"/>
      <c r="R734" s="5"/>
      <c r="S734" s="5"/>
      <c r="Z734" s="5"/>
      <c r="AB734" s="5"/>
      <c r="AC734" s="5"/>
      <c r="AD734" s="5"/>
      <c r="AE734" s="5"/>
      <c r="AF734" s="5"/>
      <c r="AG734" s="5"/>
      <c r="AH734" s="5"/>
      <c r="AJ734" s="5"/>
      <c r="AK734" s="5"/>
      <c r="AL734" s="5"/>
      <c r="AM734" s="5"/>
      <c r="AN734" s="5"/>
      <c r="AP734" s="5"/>
      <c r="AS734" s="5"/>
      <c r="AT734" s="5"/>
      <c r="AU734" s="5"/>
      <c r="AV734" s="5"/>
      <c r="AW734" s="5"/>
      <c r="AX734" s="5"/>
      <c r="AZ734" s="5"/>
      <c r="BA734" s="5"/>
      <c r="BB734" s="5"/>
      <c r="BD734" s="5"/>
      <c r="BE734" s="5"/>
      <c r="BF734" s="5"/>
      <c r="BH734" s="5"/>
      <c r="BL734" s="5"/>
      <c r="BM734" s="5"/>
      <c r="BO734" s="5"/>
      <c r="BP734" s="5"/>
      <c r="BQ734" s="5"/>
      <c r="BR734" s="5"/>
      <c r="BS734" s="5"/>
      <c r="BT734" s="5"/>
      <c r="BU734" s="5"/>
      <c r="BV734" s="5"/>
    </row>
    <row r="735" ht="15.75" customHeight="1">
      <c r="A735" s="12"/>
      <c r="E735" s="5"/>
      <c r="M735" s="5"/>
      <c r="O735" s="5"/>
      <c r="R735" s="5"/>
      <c r="S735" s="5"/>
      <c r="Z735" s="5"/>
      <c r="AB735" s="5"/>
      <c r="AC735" s="5"/>
      <c r="AD735" s="5"/>
      <c r="AE735" s="5"/>
      <c r="AF735" s="5"/>
      <c r="AG735" s="5"/>
      <c r="AH735" s="5"/>
      <c r="AJ735" s="5"/>
      <c r="AK735" s="5"/>
      <c r="AL735" s="5"/>
      <c r="AM735" s="5"/>
      <c r="AN735" s="5"/>
      <c r="AP735" s="5"/>
      <c r="AS735" s="5"/>
      <c r="AT735" s="5"/>
      <c r="AU735" s="5"/>
      <c r="AV735" s="5"/>
      <c r="AW735" s="5"/>
      <c r="AX735" s="5"/>
      <c r="AZ735" s="5"/>
      <c r="BA735" s="5"/>
      <c r="BB735" s="5"/>
      <c r="BD735" s="5"/>
      <c r="BE735" s="5"/>
      <c r="BF735" s="5"/>
      <c r="BH735" s="5"/>
      <c r="BL735" s="5"/>
      <c r="BM735" s="5"/>
      <c r="BO735" s="5"/>
      <c r="BP735" s="5"/>
      <c r="BQ735" s="5"/>
      <c r="BR735" s="5"/>
      <c r="BS735" s="5"/>
      <c r="BT735" s="5"/>
      <c r="BU735" s="5"/>
      <c r="BV735" s="5"/>
    </row>
    <row r="736" ht="15.75" customHeight="1">
      <c r="A736" s="12"/>
      <c r="E736" s="5"/>
      <c r="M736" s="5"/>
      <c r="O736" s="5"/>
      <c r="R736" s="5"/>
      <c r="S736" s="5"/>
      <c r="Z736" s="5"/>
      <c r="AB736" s="5"/>
      <c r="AC736" s="5"/>
      <c r="AD736" s="5"/>
      <c r="AE736" s="5"/>
      <c r="AF736" s="5"/>
      <c r="AG736" s="5"/>
      <c r="AH736" s="5"/>
      <c r="AJ736" s="5"/>
      <c r="AK736" s="5"/>
      <c r="AL736" s="5"/>
      <c r="AM736" s="5"/>
      <c r="AN736" s="5"/>
      <c r="AP736" s="5"/>
      <c r="AS736" s="5"/>
      <c r="AT736" s="5"/>
      <c r="AU736" s="5"/>
      <c r="AV736" s="5"/>
      <c r="AW736" s="5"/>
      <c r="AX736" s="5"/>
      <c r="AZ736" s="5"/>
      <c r="BA736" s="5"/>
      <c r="BB736" s="5"/>
      <c r="BD736" s="5"/>
      <c r="BE736" s="5"/>
      <c r="BF736" s="5"/>
      <c r="BH736" s="5"/>
      <c r="BL736" s="5"/>
      <c r="BM736" s="5"/>
      <c r="BO736" s="5"/>
      <c r="BP736" s="5"/>
      <c r="BQ736" s="5"/>
      <c r="BR736" s="5"/>
      <c r="BS736" s="5"/>
      <c r="BT736" s="5"/>
      <c r="BU736" s="5"/>
      <c r="BV736" s="5"/>
    </row>
    <row r="737" ht="15.75" customHeight="1">
      <c r="A737" s="12"/>
      <c r="E737" s="5"/>
      <c r="M737" s="5"/>
      <c r="O737" s="5"/>
      <c r="R737" s="5"/>
      <c r="S737" s="5"/>
      <c r="Z737" s="5"/>
      <c r="AB737" s="5"/>
      <c r="AC737" s="5"/>
      <c r="AD737" s="5"/>
      <c r="AE737" s="5"/>
      <c r="AF737" s="5"/>
      <c r="AG737" s="5"/>
      <c r="AH737" s="5"/>
      <c r="AJ737" s="5"/>
      <c r="AK737" s="5"/>
      <c r="AL737" s="5"/>
      <c r="AM737" s="5"/>
      <c r="AN737" s="5"/>
      <c r="AP737" s="5"/>
      <c r="AS737" s="5"/>
      <c r="AT737" s="5"/>
      <c r="AU737" s="5"/>
      <c r="AV737" s="5"/>
      <c r="AW737" s="5"/>
      <c r="AX737" s="5"/>
      <c r="AZ737" s="5"/>
      <c r="BA737" s="5"/>
      <c r="BB737" s="5"/>
      <c r="BD737" s="5"/>
      <c r="BE737" s="5"/>
      <c r="BF737" s="5"/>
      <c r="BH737" s="5"/>
      <c r="BL737" s="5"/>
      <c r="BM737" s="5"/>
      <c r="BO737" s="5"/>
      <c r="BP737" s="5"/>
      <c r="BQ737" s="5"/>
      <c r="BR737" s="5"/>
      <c r="BS737" s="5"/>
      <c r="BT737" s="5"/>
      <c r="BU737" s="5"/>
      <c r="BV737" s="5"/>
    </row>
    <row r="738" ht="15.75" customHeight="1">
      <c r="A738" s="12"/>
      <c r="E738" s="5"/>
      <c r="M738" s="5"/>
      <c r="O738" s="5"/>
      <c r="R738" s="5"/>
      <c r="S738" s="5"/>
      <c r="Z738" s="5"/>
      <c r="AB738" s="5"/>
      <c r="AC738" s="5"/>
      <c r="AD738" s="5"/>
      <c r="AE738" s="5"/>
      <c r="AF738" s="5"/>
      <c r="AG738" s="5"/>
      <c r="AH738" s="5"/>
      <c r="AJ738" s="5"/>
      <c r="AK738" s="5"/>
      <c r="AL738" s="5"/>
      <c r="AM738" s="5"/>
      <c r="AN738" s="5"/>
      <c r="AP738" s="5"/>
      <c r="AS738" s="5"/>
      <c r="AT738" s="5"/>
      <c r="AU738" s="5"/>
      <c r="AV738" s="5"/>
      <c r="AW738" s="5"/>
      <c r="AX738" s="5"/>
      <c r="AZ738" s="5"/>
      <c r="BA738" s="5"/>
      <c r="BB738" s="5"/>
      <c r="BD738" s="5"/>
      <c r="BE738" s="5"/>
      <c r="BF738" s="5"/>
      <c r="BH738" s="5"/>
      <c r="BL738" s="5"/>
      <c r="BM738" s="5"/>
      <c r="BO738" s="5"/>
      <c r="BP738" s="5"/>
      <c r="BQ738" s="5"/>
      <c r="BR738" s="5"/>
      <c r="BS738" s="5"/>
      <c r="BT738" s="5"/>
      <c r="BU738" s="5"/>
      <c r="BV738" s="5"/>
    </row>
    <row r="739" ht="15.75" customHeight="1">
      <c r="A739" s="12"/>
      <c r="E739" s="5"/>
      <c r="M739" s="5"/>
      <c r="O739" s="5"/>
      <c r="R739" s="5"/>
      <c r="S739" s="5"/>
      <c r="Z739" s="5"/>
      <c r="AB739" s="5"/>
      <c r="AC739" s="5"/>
      <c r="AD739" s="5"/>
      <c r="AE739" s="5"/>
      <c r="AF739" s="5"/>
      <c r="AG739" s="5"/>
      <c r="AH739" s="5"/>
      <c r="AJ739" s="5"/>
      <c r="AK739" s="5"/>
      <c r="AL739" s="5"/>
      <c r="AM739" s="5"/>
      <c r="AN739" s="5"/>
      <c r="AP739" s="5"/>
      <c r="AS739" s="5"/>
      <c r="AT739" s="5"/>
      <c r="AU739" s="5"/>
      <c r="AV739" s="5"/>
      <c r="AW739" s="5"/>
      <c r="AX739" s="5"/>
      <c r="AZ739" s="5"/>
      <c r="BA739" s="5"/>
      <c r="BB739" s="5"/>
      <c r="BD739" s="5"/>
      <c r="BE739" s="5"/>
      <c r="BF739" s="5"/>
      <c r="BH739" s="5"/>
      <c r="BL739" s="5"/>
      <c r="BM739" s="5"/>
      <c r="BO739" s="5"/>
      <c r="BP739" s="5"/>
      <c r="BQ739" s="5"/>
      <c r="BR739" s="5"/>
      <c r="BS739" s="5"/>
      <c r="BT739" s="5"/>
      <c r="BU739" s="5"/>
      <c r="BV739" s="5"/>
    </row>
    <row r="740" ht="15.75" customHeight="1">
      <c r="A740" s="12"/>
      <c r="E740" s="5"/>
      <c r="M740" s="5"/>
      <c r="O740" s="5"/>
      <c r="R740" s="5"/>
      <c r="S740" s="5"/>
      <c r="Z740" s="5"/>
      <c r="AB740" s="5"/>
      <c r="AC740" s="5"/>
      <c r="AD740" s="5"/>
      <c r="AE740" s="5"/>
      <c r="AF740" s="5"/>
      <c r="AG740" s="5"/>
      <c r="AH740" s="5"/>
      <c r="AJ740" s="5"/>
      <c r="AK740" s="5"/>
      <c r="AL740" s="5"/>
      <c r="AM740" s="5"/>
      <c r="AN740" s="5"/>
      <c r="AP740" s="5"/>
      <c r="AS740" s="5"/>
      <c r="AT740" s="5"/>
      <c r="AU740" s="5"/>
      <c r="AV740" s="5"/>
      <c r="AW740" s="5"/>
      <c r="AX740" s="5"/>
      <c r="AZ740" s="5"/>
      <c r="BA740" s="5"/>
      <c r="BB740" s="5"/>
      <c r="BD740" s="5"/>
      <c r="BE740" s="5"/>
      <c r="BF740" s="5"/>
      <c r="BH740" s="5"/>
      <c r="BL740" s="5"/>
      <c r="BM740" s="5"/>
      <c r="BO740" s="5"/>
      <c r="BP740" s="5"/>
      <c r="BQ740" s="5"/>
      <c r="BR740" s="5"/>
      <c r="BS740" s="5"/>
      <c r="BT740" s="5"/>
      <c r="BU740" s="5"/>
      <c r="BV740" s="5"/>
    </row>
    <row r="741" ht="15.75" customHeight="1">
      <c r="A741" s="12"/>
      <c r="E741" s="5"/>
      <c r="M741" s="5"/>
      <c r="O741" s="5"/>
      <c r="R741" s="5"/>
      <c r="S741" s="5"/>
      <c r="Z741" s="5"/>
      <c r="AB741" s="5"/>
      <c r="AC741" s="5"/>
      <c r="AD741" s="5"/>
      <c r="AE741" s="5"/>
      <c r="AF741" s="5"/>
      <c r="AG741" s="5"/>
      <c r="AH741" s="5"/>
      <c r="AJ741" s="5"/>
      <c r="AK741" s="5"/>
      <c r="AL741" s="5"/>
      <c r="AM741" s="5"/>
      <c r="AN741" s="5"/>
      <c r="AP741" s="5"/>
      <c r="AS741" s="5"/>
      <c r="AT741" s="5"/>
      <c r="AU741" s="5"/>
      <c r="AV741" s="5"/>
      <c r="AW741" s="5"/>
      <c r="AX741" s="5"/>
      <c r="AZ741" s="5"/>
      <c r="BA741" s="5"/>
      <c r="BB741" s="5"/>
      <c r="BD741" s="5"/>
      <c r="BE741" s="5"/>
      <c r="BF741" s="5"/>
      <c r="BH741" s="5"/>
      <c r="BL741" s="5"/>
      <c r="BM741" s="5"/>
      <c r="BO741" s="5"/>
      <c r="BP741" s="5"/>
      <c r="BQ741" s="5"/>
      <c r="BR741" s="5"/>
      <c r="BS741" s="5"/>
      <c r="BT741" s="5"/>
      <c r="BU741" s="5"/>
      <c r="BV741" s="5"/>
    </row>
    <row r="742" ht="15.75" customHeight="1">
      <c r="A742" s="12"/>
      <c r="E742" s="5"/>
      <c r="M742" s="5"/>
      <c r="O742" s="5"/>
      <c r="R742" s="5"/>
      <c r="S742" s="5"/>
      <c r="Z742" s="5"/>
      <c r="AB742" s="5"/>
      <c r="AC742" s="5"/>
      <c r="AD742" s="5"/>
      <c r="AE742" s="5"/>
      <c r="AF742" s="5"/>
      <c r="AG742" s="5"/>
      <c r="AH742" s="5"/>
      <c r="AJ742" s="5"/>
      <c r="AK742" s="5"/>
      <c r="AL742" s="5"/>
      <c r="AM742" s="5"/>
      <c r="AN742" s="5"/>
      <c r="AP742" s="5"/>
      <c r="AS742" s="5"/>
      <c r="AT742" s="5"/>
      <c r="AU742" s="5"/>
      <c r="AV742" s="5"/>
      <c r="AW742" s="5"/>
      <c r="AX742" s="5"/>
      <c r="AZ742" s="5"/>
      <c r="BA742" s="5"/>
      <c r="BB742" s="5"/>
      <c r="BD742" s="5"/>
      <c r="BE742" s="5"/>
      <c r="BF742" s="5"/>
      <c r="BH742" s="5"/>
      <c r="BL742" s="5"/>
      <c r="BM742" s="5"/>
      <c r="BO742" s="5"/>
      <c r="BP742" s="5"/>
      <c r="BQ742" s="5"/>
      <c r="BR742" s="5"/>
      <c r="BS742" s="5"/>
      <c r="BT742" s="5"/>
      <c r="BU742" s="5"/>
      <c r="BV742" s="5"/>
    </row>
    <row r="743" ht="15.75" customHeight="1">
      <c r="A743" s="12"/>
      <c r="E743" s="5"/>
      <c r="M743" s="5"/>
      <c r="O743" s="5"/>
      <c r="R743" s="5"/>
      <c r="S743" s="5"/>
      <c r="Z743" s="5"/>
      <c r="AB743" s="5"/>
      <c r="AC743" s="5"/>
      <c r="AD743" s="5"/>
      <c r="AE743" s="5"/>
      <c r="AF743" s="5"/>
      <c r="AG743" s="5"/>
      <c r="AH743" s="5"/>
      <c r="AJ743" s="5"/>
      <c r="AK743" s="5"/>
      <c r="AL743" s="5"/>
      <c r="AM743" s="5"/>
      <c r="AN743" s="5"/>
      <c r="AP743" s="5"/>
      <c r="AS743" s="5"/>
      <c r="AT743" s="5"/>
      <c r="AU743" s="5"/>
      <c r="AV743" s="5"/>
      <c r="AW743" s="5"/>
      <c r="AX743" s="5"/>
      <c r="AZ743" s="5"/>
      <c r="BA743" s="5"/>
      <c r="BB743" s="5"/>
      <c r="BD743" s="5"/>
      <c r="BE743" s="5"/>
      <c r="BF743" s="5"/>
      <c r="BH743" s="5"/>
      <c r="BL743" s="5"/>
      <c r="BM743" s="5"/>
      <c r="BO743" s="5"/>
      <c r="BP743" s="5"/>
      <c r="BQ743" s="5"/>
      <c r="BR743" s="5"/>
      <c r="BS743" s="5"/>
      <c r="BT743" s="5"/>
      <c r="BU743" s="5"/>
      <c r="BV743" s="5"/>
    </row>
    <row r="744" ht="15.75" customHeight="1">
      <c r="A744" s="12"/>
      <c r="E744" s="5"/>
      <c r="M744" s="5"/>
      <c r="O744" s="5"/>
      <c r="R744" s="5"/>
      <c r="S744" s="5"/>
      <c r="Z744" s="5"/>
      <c r="AB744" s="5"/>
      <c r="AC744" s="5"/>
      <c r="AD744" s="5"/>
      <c r="AE744" s="5"/>
      <c r="AF744" s="5"/>
      <c r="AG744" s="5"/>
      <c r="AH744" s="5"/>
      <c r="AJ744" s="5"/>
      <c r="AK744" s="5"/>
      <c r="AL744" s="5"/>
      <c r="AM744" s="5"/>
      <c r="AN744" s="5"/>
      <c r="AP744" s="5"/>
      <c r="AS744" s="5"/>
      <c r="AT744" s="5"/>
      <c r="AU744" s="5"/>
      <c r="AV744" s="5"/>
      <c r="AW744" s="5"/>
      <c r="AX744" s="5"/>
      <c r="AZ744" s="5"/>
      <c r="BA744" s="5"/>
      <c r="BB744" s="5"/>
      <c r="BD744" s="5"/>
      <c r="BE744" s="5"/>
      <c r="BF744" s="5"/>
      <c r="BH744" s="5"/>
      <c r="BL744" s="5"/>
      <c r="BM744" s="5"/>
      <c r="BO744" s="5"/>
      <c r="BP744" s="5"/>
      <c r="BQ744" s="5"/>
      <c r="BR744" s="5"/>
      <c r="BS744" s="5"/>
      <c r="BT744" s="5"/>
      <c r="BU744" s="5"/>
      <c r="BV744" s="5"/>
    </row>
    <row r="745" ht="15.75" customHeight="1">
      <c r="A745" s="12"/>
      <c r="E745" s="5"/>
      <c r="M745" s="5"/>
      <c r="O745" s="5"/>
      <c r="R745" s="5"/>
      <c r="S745" s="5"/>
      <c r="Z745" s="5"/>
      <c r="AB745" s="5"/>
      <c r="AC745" s="5"/>
      <c r="AD745" s="5"/>
      <c r="AE745" s="5"/>
      <c r="AF745" s="5"/>
      <c r="AG745" s="5"/>
      <c r="AH745" s="5"/>
      <c r="AJ745" s="5"/>
      <c r="AK745" s="5"/>
      <c r="AL745" s="5"/>
      <c r="AM745" s="5"/>
      <c r="AN745" s="5"/>
      <c r="AP745" s="5"/>
      <c r="AS745" s="5"/>
      <c r="AT745" s="5"/>
      <c r="AU745" s="5"/>
      <c r="AV745" s="5"/>
      <c r="AW745" s="5"/>
      <c r="AX745" s="5"/>
      <c r="AZ745" s="5"/>
      <c r="BA745" s="5"/>
      <c r="BB745" s="5"/>
      <c r="BD745" s="5"/>
      <c r="BE745" s="5"/>
      <c r="BF745" s="5"/>
      <c r="BH745" s="5"/>
      <c r="BL745" s="5"/>
      <c r="BM745" s="5"/>
      <c r="BO745" s="5"/>
      <c r="BP745" s="5"/>
      <c r="BQ745" s="5"/>
      <c r="BR745" s="5"/>
      <c r="BS745" s="5"/>
      <c r="BT745" s="5"/>
      <c r="BU745" s="5"/>
      <c r="BV745" s="5"/>
    </row>
    <row r="746" ht="15.75" customHeight="1">
      <c r="A746" s="12"/>
      <c r="E746" s="5"/>
      <c r="M746" s="5"/>
      <c r="O746" s="5"/>
      <c r="R746" s="5"/>
      <c r="S746" s="5"/>
      <c r="Z746" s="5"/>
      <c r="AB746" s="5"/>
      <c r="AC746" s="5"/>
      <c r="AD746" s="5"/>
      <c r="AE746" s="5"/>
      <c r="AF746" s="5"/>
      <c r="AG746" s="5"/>
      <c r="AH746" s="5"/>
      <c r="AJ746" s="5"/>
      <c r="AK746" s="5"/>
      <c r="AL746" s="5"/>
      <c r="AM746" s="5"/>
      <c r="AN746" s="5"/>
      <c r="AP746" s="5"/>
      <c r="AS746" s="5"/>
      <c r="AT746" s="5"/>
      <c r="AU746" s="5"/>
      <c r="AV746" s="5"/>
      <c r="AW746" s="5"/>
      <c r="AX746" s="5"/>
      <c r="AZ746" s="5"/>
      <c r="BA746" s="5"/>
      <c r="BB746" s="5"/>
      <c r="BD746" s="5"/>
      <c r="BE746" s="5"/>
      <c r="BF746" s="5"/>
      <c r="BH746" s="5"/>
      <c r="BL746" s="5"/>
      <c r="BM746" s="5"/>
      <c r="BO746" s="5"/>
      <c r="BP746" s="5"/>
      <c r="BQ746" s="5"/>
      <c r="BR746" s="5"/>
      <c r="BS746" s="5"/>
      <c r="BT746" s="5"/>
      <c r="BU746" s="5"/>
      <c r="BV746" s="5"/>
    </row>
    <row r="747" ht="15.75" customHeight="1">
      <c r="A747" s="12"/>
      <c r="E747" s="5"/>
      <c r="M747" s="5"/>
      <c r="O747" s="5"/>
      <c r="R747" s="5"/>
      <c r="S747" s="5"/>
      <c r="Z747" s="5"/>
      <c r="AB747" s="5"/>
      <c r="AC747" s="5"/>
      <c r="AD747" s="5"/>
      <c r="AE747" s="5"/>
      <c r="AF747" s="5"/>
      <c r="AG747" s="5"/>
      <c r="AH747" s="5"/>
      <c r="AJ747" s="5"/>
      <c r="AK747" s="5"/>
      <c r="AL747" s="5"/>
      <c r="AM747" s="5"/>
      <c r="AN747" s="5"/>
      <c r="AP747" s="5"/>
      <c r="AS747" s="5"/>
      <c r="AT747" s="5"/>
      <c r="AU747" s="5"/>
      <c r="AV747" s="5"/>
      <c r="AW747" s="5"/>
      <c r="AX747" s="5"/>
      <c r="AZ747" s="5"/>
      <c r="BA747" s="5"/>
      <c r="BB747" s="5"/>
      <c r="BD747" s="5"/>
      <c r="BE747" s="5"/>
      <c r="BF747" s="5"/>
      <c r="BH747" s="5"/>
      <c r="BL747" s="5"/>
      <c r="BM747" s="5"/>
      <c r="BO747" s="5"/>
      <c r="BP747" s="5"/>
      <c r="BQ747" s="5"/>
      <c r="BR747" s="5"/>
      <c r="BS747" s="5"/>
      <c r="BT747" s="5"/>
      <c r="BU747" s="5"/>
      <c r="BV747" s="5"/>
    </row>
    <row r="748" ht="15.75" customHeight="1">
      <c r="A748" s="12"/>
      <c r="E748" s="5"/>
      <c r="M748" s="5"/>
      <c r="O748" s="5"/>
      <c r="R748" s="5"/>
      <c r="S748" s="5"/>
      <c r="Z748" s="5"/>
      <c r="AB748" s="5"/>
      <c r="AC748" s="5"/>
      <c r="AD748" s="5"/>
      <c r="AE748" s="5"/>
      <c r="AF748" s="5"/>
      <c r="AG748" s="5"/>
      <c r="AH748" s="5"/>
      <c r="AJ748" s="5"/>
      <c r="AK748" s="5"/>
      <c r="AL748" s="5"/>
      <c r="AM748" s="5"/>
      <c r="AN748" s="5"/>
      <c r="AP748" s="5"/>
      <c r="AS748" s="5"/>
      <c r="AT748" s="5"/>
      <c r="AU748" s="5"/>
      <c r="AV748" s="5"/>
      <c r="AW748" s="5"/>
      <c r="AX748" s="5"/>
      <c r="AZ748" s="5"/>
      <c r="BA748" s="5"/>
      <c r="BB748" s="5"/>
      <c r="BD748" s="5"/>
      <c r="BE748" s="5"/>
      <c r="BF748" s="5"/>
      <c r="BH748" s="5"/>
      <c r="BL748" s="5"/>
      <c r="BM748" s="5"/>
      <c r="BO748" s="5"/>
      <c r="BP748" s="5"/>
      <c r="BQ748" s="5"/>
      <c r="BR748" s="5"/>
      <c r="BS748" s="5"/>
      <c r="BT748" s="5"/>
      <c r="BU748" s="5"/>
      <c r="BV748" s="5"/>
    </row>
    <row r="749" ht="15.75" customHeight="1">
      <c r="A749" s="12"/>
      <c r="E749" s="5"/>
      <c r="M749" s="5"/>
      <c r="O749" s="5"/>
      <c r="R749" s="5"/>
      <c r="S749" s="5"/>
      <c r="Z749" s="5"/>
      <c r="AB749" s="5"/>
      <c r="AC749" s="5"/>
      <c r="AD749" s="5"/>
      <c r="AE749" s="5"/>
      <c r="AF749" s="5"/>
      <c r="AG749" s="5"/>
      <c r="AH749" s="5"/>
      <c r="AJ749" s="5"/>
      <c r="AK749" s="5"/>
      <c r="AL749" s="5"/>
      <c r="AM749" s="5"/>
      <c r="AN749" s="5"/>
      <c r="AP749" s="5"/>
      <c r="AS749" s="5"/>
      <c r="AT749" s="5"/>
      <c r="AU749" s="5"/>
      <c r="AV749" s="5"/>
      <c r="AW749" s="5"/>
      <c r="AX749" s="5"/>
      <c r="AZ749" s="5"/>
      <c r="BA749" s="5"/>
      <c r="BB749" s="5"/>
      <c r="BD749" s="5"/>
      <c r="BE749" s="5"/>
      <c r="BF749" s="5"/>
      <c r="BH749" s="5"/>
      <c r="BL749" s="5"/>
      <c r="BM749" s="5"/>
      <c r="BO749" s="5"/>
      <c r="BP749" s="5"/>
      <c r="BQ749" s="5"/>
      <c r="BR749" s="5"/>
      <c r="BS749" s="5"/>
      <c r="BT749" s="5"/>
      <c r="BU749" s="5"/>
      <c r="BV749" s="5"/>
    </row>
    <row r="750" ht="15.75" customHeight="1">
      <c r="A750" s="12"/>
      <c r="E750" s="5"/>
      <c r="M750" s="5"/>
      <c r="O750" s="5"/>
      <c r="R750" s="5"/>
      <c r="S750" s="5"/>
      <c r="Z750" s="5"/>
      <c r="AB750" s="5"/>
      <c r="AC750" s="5"/>
      <c r="AD750" s="5"/>
      <c r="AE750" s="5"/>
      <c r="AF750" s="5"/>
      <c r="AG750" s="5"/>
      <c r="AH750" s="5"/>
      <c r="AJ750" s="5"/>
      <c r="AK750" s="5"/>
      <c r="AL750" s="5"/>
      <c r="AM750" s="5"/>
      <c r="AN750" s="5"/>
      <c r="AP750" s="5"/>
      <c r="AS750" s="5"/>
      <c r="AT750" s="5"/>
      <c r="AU750" s="5"/>
      <c r="AV750" s="5"/>
      <c r="AW750" s="5"/>
      <c r="AX750" s="5"/>
      <c r="AZ750" s="5"/>
      <c r="BA750" s="5"/>
      <c r="BB750" s="5"/>
      <c r="BD750" s="5"/>
      <c r="BE750" s="5"/>
      <c r="BF750" s="5"/>
      <c r="BH750" s="5"/>
      <c r="BL750" s="5"/>
      <c r="BM750" s="5"/>
      <c r="BO750" s="5"/>
      <c r="BP750" s="5"/>
      <c r="BQ750" s="5"/>
      <c r="BR750" s="5"/>
      <c r="BS750" s="5"/>
      <c r="BT750" s="5"/>
      <c r="BU750" s="5"/>
      <c r="BV750" s="5"/>
    </row>
    <row r="751" ht="15.75" customHeight="1">
      <c r="A751" s="12"/>
      <c r="E751" s="5"/>
      <c r="M751" s="5"/>
      <c r="O751" s="5"/>
      <c r="R751" s="5"/>
      <c r="S751" s="5"/>
      <c r="Z751" s="5"/>
      <c r="AB751" s="5"/>
      <c r="AC751" s="5"/>
      <c r="AD751" s="5"/>
      <c r="AE751" s="5"/>
      <c r="AF751" s="5"/>
      <c r="AG751" s="5"/>
      <c r="AH751" s="5"/>
      <c r="AJ751" s="5"/>
      <c r="AK751" s="5"/>
      <c r="AL751" s="5"/>
      <c r="AM751" s="5"/>
      <c r="AN751" s="5"/>
      <c r="AP751" s="5"/>
      <c r="AS751" s="5"/>
      <c r="AT751" s="5"/>
      <c r="AU751" s="5"/>
      <c r="AV751" s="5"/>
      <c r="AW751" s="5"/>
      <c r="AX751" s="5"/>
      <c r="AZ751" s="5"/>
      <c r="BA751" s="5"/>
      <c r="BB751" s="5"/>
      <c r="BD751" s="5"/>
      <c r="BE751" s="5"/>
      <c r="BF751" s="5"/>
      <c r="BH751" s="5"/>
      <c r="BL751" s="5"/>
      <c r="BM751" s="5"/>
      <c r="BO751" s="5"/>
      <c r="BP751" s="5"/>
      <c r="BQ751" s="5"/>
      <c r="BR751" s="5"/>
      <c r="BS751" s="5"/>
      <c r="BT751" s="5"/>
      <c r="BU751" s="5"/>
      <c r="BV751" s="5"/>
    </row>
    <row r="752" ht="15.75" customHeight="1">
      <c r="A752" s="12"/>
      <c r="E752" s="5"/>
      <c r="M752" s="5"/>
      <c r="O752" s="5"/>
      <c r="R752" s="5"/>
      <c r="S752" s="5"/>
      <c r="Z752" s="5"/>
      <c r="AB752" s="5"/>
      <c r="AC752" s="5"/>
      <c r="AD752" s="5"/>
      <c r="AE752" s="5"/>
      <c r="AF752" s="5"/>
      <c r="AG752" s="5"/>
      <c r="AH752" s="5"/>
      <c r="AJ752" s="5"/>
      <c r="AK752" s="5"/>
      <c r="AL752" s="5"/>
      <c r="AM752" s="5"/>
      <c r="AN752" s="5"/>
      <c r="AP752" s="5"/>
      <c r="AS752" s="5"/>
      <c r="AT752" s="5"/>
      <c r="AU752" s="5"/>
      <c r="AV752" s="5"/>
      <c r="AW752" s="5"/>
      <c r="AX752" s="5"/>
      <c r="AZ752" s="5"/>
      <c r="BA752" s="5"/>
      <c r="BB752" s="5"/>
      <c r="BD752" s="5"/>
      <c r="BE752" s="5"/>
      <c r="BF752" s="5"/>
      <c r="BH752" s="5"/>
      <c r="BL752" s="5"/>
      <c r="BM752" s="5"/>
      <c r="BO752" s="5"/>
      <c r="BP752" s="5"/>
      <c r="BQ752" s="5"/>
      <c r="BR752" s="5"/>
      <c r="BS752" s="5"/>
      <c r="BT752" s="5"/>
      <c r="BU752" s="5"/>
      <c r="BV752" s="5"/>
    </row>
    <row r="753" ht="15.75" customHeight="1">
      <c r="A753" s="12"/>
      <c r="E753" s="5"/>
      <c r="M753" s="5"/>
      <c r="O753" s="5"/>
      <c r="R753" s="5"/>
      <c r="S753" s="5"/>
      <c r="Z753" s="5"/>
      <c r="AB753" s="5"/>
      <c r="AC753" s="5"/>
      <c r="AD753" s="5"/>
      <c r="AE753" s="5"/>
      <c r="AF753" s="5"/>
      <c r="AG753" s="5"/>
      <c r="AH753" s="5"/>
      <c r="AJ753" s="5"/>
      <c r="AK753" s="5"/>
      <c r="AL753" s="5"/>
      <c r="AM753" s="5"/>
      <c r="AN753" s="5"/>
      <c r="AP753" s="5"/>
      <c r="AS753" s="5"/>
      <c r="AT753" s="5"/>
      <c r="AU753" s="5"/>
      <c r="AV753" s="5"/>
      <c r="AW753" s="5"/>
      <c r="AX753" s="5"/>
      <c r="AZ753" s="5"/>
      <c r="BA753" s="5"/>
      <c r="BB753" s="5"/>
      <c r="BD753" s="5"/>
      <c r="BE753" s="5"/>
      <c r="BF753" s="5"/>
      <c r="BH753" s="5"/>
      <c r="BL753" s="5"/>
      <c r="BM753" s="5"/>
      <c r="BO753" s="5"/>
      <c r="BP753" s="5"/>
      <c r="BQ753" s="5"/>
      <c r="BR753" s="5"/>
      <c r="BS753" s="5"/>
      <c r="BT753" s="5"/>
      <c r="BU753" s="5"/>
      <c r="BV753" s="5"/>
    </row>
    <row r="754" ht="15.75" customHeight="1">
      <c r="A754" s="12"/>
      <c r="E754" s="5"/>
      <c r="M754" s="5"/>
      <c r="O754" s="5"/>
      <c r="R754" s="5"/>
      <c r="S754" s="5"/>
      <c r="Z754" s="5"/>
      <c r="AB754" s="5"/>
      <c r="AC754" s="5"/>
      <c r="AD754" s="5"/>
      <c r="AE754" s="5"/>
      <c r="AF754" s="5"/>
      <c r="AG754" s="5"/>
      <c r="AH754" s="5"/>
      <c r="AJ754" s="5"/>
      <c r="AK754" s="5"/>
      <c r="AL754" s="5"/>
      <c r="AM754" s="5"/>
      <c r="AN754" s="5"/>
      <c r="AP754" s="5"/>
      <c r="AS754" s="5"/>
      <c r="AT754" s="5"/>
      <c r="AU754" s="5"/>
      <c r="AV754" s="5"/>
      <c r="AW754" s="5"/>
      <c r="AX754" s="5"/>
      <c r="AZ754" s="5"/>
      <c r="BA754" s="5"/>
      <c r="BB754" s="5"/>
      <c r="BD754" s="5"/>
      <c r="BE754" s="5"/>
      <c r="BF754" s="5"/>
      <c r="BH754" s="5"/>
      <c r="BL754" s="5"/>
      <c r="BM754" s="5"/>
      <c r="BO754" s="5"/>
      <c r="BP754" s="5"/>
      <c r="BQ754" s="5"/>
      <c r="BR754" s="5"/>
      <c r="BS754" s="5"/>
      <c r="BT754" s="5"/>
      <c r="BU754" s="5"/>
      <c r="BV754" s="5"/>
    </row>
    <row r="755" ht="15.75" customHeight="1">
      <c r="A755" s="12"/>
      <c r="E755" s="5"/>
      <c r="M755" s="5"/>
      <c r="O755" s="5"/>
      <c r="R755" s="5"/>
      <c r="S755" s="5"/>
      <c r="Z755" s="5"/>
      <c r="AB755" s="5"/>
      <c r="AC755" s="5"/>
      <c r="AD755" s="5"/>
      <c r="AE755" s="5"/>
      <c r="AF755" s="5"/>
      <c r="AG755" s="5"/>
      <c r="AH755" s="5"/>
      <c r="AJ755" s="5"/>
      <c r="AK755" s="5"/>
      <c r="AL755" s="5"/>
      <c r="AM755" s="5"/>
      <c r="AN755" s="5"/>
      <c r="AP755" s="5"/>
      <c r="AS755" s="5"/>
      <c r="AT755" s="5"/>
      <c r="AU755" s="5"/>
      <c r="AV755" s="5"/>
      <c r="AW755" s="5"/>
      <c r="AX755" s="5"/>
      <c r="AZ755" s="5"/>
      <c r="BA755" s="5"/>
      <c r="BB755" s="5"/>
      <c r="BD755" s="5"/>
      <c r="BE755" s="5"/>
      <c r="BF755" s="5"/>
      <c r="BH755" s="5"/>
      <c r="BL755" s="5"/>
      <c r="BM755" s="5"/>
      <c r="BO755" s="5"/>
      <c r="BP755" s="5"/>
      <c r="BQ755" s="5"/>
      <c r="BR755" s="5"/>
      <c r="BS755" s="5"/>
      <c r="BT755" s="5"/>
      <c r="BU755" s="5"/>
      <c r="BV755" s="5"/>
    </row>
    <row r="756" ht="15.75" customHeight="1">
      <c r="A756" s="12"/>
      <c r="E756" s="5"/>
      <c r="M756" s="5"/>
      <c r="O756" s="5"/>
      <c r="R756" s="5"/>
      <c r="S756" s="5"/>
      <c r="Z756" s="5"/>
      <c r="AB756" s="5"/>
      <c r="AC756" s="5"/>
      <c r="AD756" s="5"/>
      <c r="AE756" s="5"/>
      <c r="AF756" s="5"/>
      <c r="AG756" s="5"/>
      <c r="AH756" s="5"/>
      <c r="AJ756" s="5"/>
      <c r="AK756" s="5"/>
      <c r="AL756" s="5"/>
      <c r="AM756" s="5"/>
      <c r="AN756" s="5"/>
      <c r="AP756" s="5"/>
      <c r="AS756" s="5"/>
      <c r="AT756" s="5"/>
      <c r="AU756" s="5"/>
      <c r="AV756" s="5"/>
      <c r="AW756" s="5"/>
      <c r="AX756" s="5"/>
      <c r="AZ756" s="5"/>
      <c r="BA756" s="5"/>
      <c r="BB756" s="5"/>
      <c r="BD756" s="5"/>
      <c r="BE756" s="5"/>
      <c r="BF756" s="5"/>
      <c r="BH756" s="5"/>
      <c r="BL756" s="5"/>
      <c r="BM756" s="5"/>
      <c r="BO756" s="5"/>
      <c r="BP756" s="5"/>
      <c r="BQ756" s="5"/>
      <c r="BR756" s="5"/>
      <c r="BS756" s="5"/>
      <c r="BT756" s="5"/>
      <c r="BU756" s="5"/>
      <c r="BV756" s="5"/>
    </row>
    <row r="757" ht="15.75" customHeight="1">
      <c r="A757" s="12"/>
      <c r="E757" s="5"/>
      <c r="M757" s="5"/>
      <c r="O757" s="5"/>
      <c r="R757" s="5"/>
      <c r="S757" s="5"/>
      <c r="Z757" s="5"/>
      <c r="AB757" s="5"/>
      <c r="AC757" s="5"/>
      <c r="AD757" s="5"/>
      <c r="AE757" s="5"/>
      <c r="AF757" s="5"/>
      <c r="AG757" s="5"/>
      <c r="AH757" s="5"/>
      <c r="AJ757" s="5"/>
      <c r="AK757" s="5"/>
      <c r="AL757" s="5"/>
      <c r="AM757" s="5"/>
      <c r="AN757" s="5"/>
      <c r="AP757" s="5"/>
      <c r="AS757" s="5"/>
      <c r="AT757" s="5"/>
      <c r="AU757" s="5"/>
      <c r="AV757" s="5"/>
      <c r="AW757" s="5"/>
      <c r="AX757" s="5"/>
      <c r="AZ757" s="5"/>
      <c r="BA757" s="5"/>
      <c r="BB757" s="5"/>
      <c r="BD757" s="5"/>
      <c r="BE757" s="5"/>
      <c r="BF757" s="5"/>
      <c r="BH757" s="5"/>
      <c r="BL757" s="5"/>
      <c r="BM757" s="5"/>
      <c r="BO757" s="5"/>
      <c r="BP757" s="5"/>
      <c r="BQ757" s="5"/>
      <c r="BR757" s="5"/>
      <c r="BS757" s="5"/>
      <c r="BT757" s="5"/>
      <c r="BU757" s="5"/>
      <c r="BV757" s="5"/>
    </row>
    <row r="758" ht="15.75" customHeight="1">
      <c r="A758" s="12"/>
      <c r="E758" s="5"/>
      <c r="M758" s="5"/>
      <c r="O758" s="5"/>
      <c r="R758" s="5"/>
      <c r="S758" s="5"/>
      <c r="Z758" s="5"/>
      <c r="AB758" s="5"/>
      <c r="AC758" s="5"/>
      <c r="AD758" s="5"/>
      <c r="AE758" s="5"/>
      <c r="AF758" s="5"/>
      <c r="AG758" s="5"/>
      <c r="AH758" s="5"/>
      <c r="AJ758" s="5"/>
      <c r="AK758" s="5"/>
      <c r="AL758" s="5"/>
      <c r="AM758" s="5"/>
      <c r="AN758" s="5"/>
      <c r="AP758" s="5"/>
      <c r="AS758" s="5"/>
      <c r="AT758" s="5"/>
      <c r="AU758" s="5"/>
      <c r="AV758" s="5"/>
      <c r="AW758" s="5"/>
      <c r="AX758" s="5"/>
      <c r="AZ758" s="5"/>
      <c r="BA758" s="5"/>
      <c r="BB758" s="5"/>
      <c r="BD758" s="5"/>
      <c r="BE758" s="5"/>
      <c r="BF758" s="5"/>
      <c r="BH758" s="5"/>
      <c r="BL758" s="5"/>
      <c r="BM758" s="5"/>
      <c r="BO758" s="5"/>
      <c r="BP758" s="5"/>
      <c r="BQ758" s="5"/>
      <c r="BR758" s="5"/>
      <c r="BS758" s="5"/>
      <c r="BT758" s="5"/>
      <c r="BU758" s="5"/>
      <c r="BV758" s="5"/>
    </row>
    <row r="759" ht="15.75" customHeight="1">
      <c r="A759" s="12"/>
      <c r="E759" s="5"/>
      <c r="M759" s="5"/>
      <c r="O759" s="5"/>
      <c r="R759" s="5"/>
      <c r="S759" s="5"/>
      <c r="Z759" s="5"/>
      <c r="AB759" s="5"/>
      <c r="AC759" s="5"/>
      <c r="AD759" s="5"/>
      <c r="AE759" s="5"/>
      <c r="AF759" s="5"/>
      <c r="AG759" s="5"/>
      <c r="AH759" s="5"/>
      <c r="AJ759" s="5"/>
      <c r="AK759" s="5"/>
      <c r="AL759" s="5"/>
      <c r="AM759" s="5"/>
      <c r="AN759" s="5"/>
      <c r="AP759" s="5"/>
      <c r="AS759" s="5"/>
      <c r="AT759" s="5"/>
      <c r="AU759" s="5"/>
      <c r="AV759" s="5"/>
      <c r="AW759" s="5"/>
      <c r="AX759" s="5"/>
      <c r="AZ759" s="5"/>
      <c r="BA759" s="5"/>
      <c r="BB759" s="5"/>
      <c r="BD759" s="5"/>
      <c r="BE759" s="5"/>
      <c r="BF759" s="5"/>
      <c r="BH759" s="5"/>
      <c r="BL759" s="5"/>
      <c r="BM759" s="5"/>
      <c r="BO759" s="5"/>
      <c r="BP759" s="5"/>
      <c r="BQ759" s="5"/>
      <c r="BR759" s="5"/>
      <c r="BS759" s="5"/>
      <c r="BT759" s="5"/>
      <c r="BU759" s="5"/>
      <c r="BV759" s="5"/>
    </row>
    <row r="760" ht="15.75" customHeight="1">
      <c r="A760" s="12"/>
      <c r="E760" s="5"/>
      <c r="M760" s="5"/>
      <c r="O760" s="5"/>
      <c r="R760" s="5"/>
      <c r="S760" s="5"/>
      <c r="Z760" s="5"/>
      <c r="AB760" s="5"/>
      <c r="AC760" s="5"/>
      <c r="AD760" s="5"/>
      <c r="AE760" s="5"/>
      <c r="AF760" s="5"/>
      <c r="AG760" s="5"/>
      <c r="AH760" s="5"/>
      <c r="AJ760" s="5"/>
      <c r="AK760" s="5"/>
      <c r="AL760" s="5"/>
      <c r="AM760" s="5"/>
      <c r="AN760" s="5"/>
      <c r="AP760" s="5"/>
      <c r="AS760" s="5"/>
      <c r="AT760" s="5"/>
      <c r="AU760" s="5"/>
      <c r="AV760" s="5"/>
      <c r="AW760" s="5"/>
      <c r="AX760" s="5"/>
      <c r="AZ760" s="5"/>
      <c r="BA760" s="5"/>
      <c r="BB760" s="5"/>
      <c r="BD760" s="5"/>
      <c r="BE760" s="5"/>
      <c r="BF760" s="5"/>
      <c r="BH760" s="5"/>
      <c r="BL760" s="5"/>
      <c r="BM760" s="5"/>
      <c r="BO760" s="5"/>
      <c r="BP760" s="5"/>
      <c r="BQ760" s="5"/>
      <c r="BR760" s="5"/>
      <c r="BS760" s="5"/>
      <c r="BT760" s="5"/>
      <c r="BU760" s="5"/>
      <c r="BV760" s="5"/>
    </row>
    <row r="761" ht="15.75" customHeight="1">
      <c r="A761" s="12"/>
      <c r="E761" s="5"/>
      <c r="M761" s="5"/>
      <c r="O761" s="5"/>
      <c r="R761" s="5"/>
      <c r="S761" s="5"/>
      <c r="Z761" s="5"/>
      <c r="AB761" s="5"/>
      <c r="AC761" s="5"/>
      <c r="AD761" s="5"/>
      <c r="AE761" s="5"/>
      <c r="AF761" s="5"/>
      <c r="AG761" s="5"/>
      <c r="AH761" s="5"/>
      <c r="AJ761" s="5"/>
      <c r="AK761" s="5"/>
      <c r="AL761" s="5"/>
      <c r="AM761" s="5"/>
      <c r="AN761" s="5"/>
      <c r="AP761" s="5"/>
      <c r="AS761" s="5"/>
      <c r="AT761" s="5"/>
      <c r="AU761" s="5"/>
      <c r="AV761" s="5"/>
      <c r="AW761" s="5"/>
      <c r="AX761" s="5"/>
      <c r="AZ761" s="5"/>
      <c r="BA761" s="5"/>
      <c r="BB761" s="5"/>
      <c r="BD761" s="5"/>
      <c r="BE761" s="5"/>
      <c r="BF761" s="5"/>
      <c r="BH761" s="5"/>
      <c r="BL761" s="5"/>
      <c r="BM761" s="5"/>
      <c r="BO761" s="5"/>
      <c r="BP761" s="5"/>
      <c r="BQ761" s="5"/>
      <c r="BR761" s="5"/>
      <c r="BS761" s="5"/>
      <c r="BT761" s="5"/>
      <c r="BU761" s="5"/>
      <c r="BV761" s="5"/>
    </row>
    <row r="762" ht="15.75" customHeight="1">
      <c r="A762" s="12"/>
      <c r="E762" s="5"/>
      <c r="M762" s="5"/>
      <c r="O762" s="5"/>
      <c r="R762" s="5"/>
      <c r="S762" s="5"/>
      <c r="Z762" s="5"/>
      <c r="AB762" s="5"/>
      <c r="AC762" s="5"/>
      <c r="AD762" s="5"/>
      <c r="AE762" s="5"/>
      <c r="AF762" s="5"/>
      <c r="AG762" s="5"/>
      <c r="AH762" s="5"/>
      <c r="AJ762" s="5"/>
      <c r="AK762" s="5"/>
      <c r="AL762" s="5"/>
      <c r="AM762" s="5"/>
      <c r="AN762" s="5"/>
      <c r="AP762" s="5"/>
      <c r="AS762" s="5"/>
      <c r="AT762" s="5"/>
      <c r="AU762" s="5"/>
      <c r="AV762" s="5"/>
      <c r="AW762" s="5"/>
      <c r="AX762" s="5"/>
      <c r="AZ762" s="5"/>
      <c r="BA762" s="5"/>
      <c r="BB762" s="5"/>
      <c r="BD762" s="5"/>
      <c r="BE762" s="5"/>
      <c r="BF762" s="5"/>
      <c r="BH762" s="5"/>
      <c r="BL762" s="5"/>
      <c r="BM762" s="5"/>
      <c r="BO762" s="5"/>
      <c r="BP762" s="5"/>
      <c r="BQ762" s="5"/>
      <c r="BR762" s="5"/>
      <c r="BS762" s="5"/>
      <c r="BT762" s="5"/>
      <c r="BU762" s="5"/>
      <c r="BV762" s="5"/>
    </row>
    <row r="763" ht="15.75" customHeight="1">
      <c r="A763" s="12"/>
      <c r="E763" s="5"/>
      <c r="M763" s="5"/>
      <c r="O763" s="5"/>
      <c r="R763" s="5"/>
      <c r="S763" s="5"/>
      <c r="Z763" s="5"/>
      <c r="AB763" s="5"/>
      <c r="AC763" s="5"/>
      <c r="AD763" s="5"/>
      <c r="AE763" s="5"/>
      <c r="AF763" s="5"/>
      <c r="AG763" s="5"/>
      <c r="AH763" s="5"/>
      <c r="AJ763" s="5"/>
      <c r="AK763" s="5"/>
      <c r="AL763" s="5"/>
      <c r="AM763" s="5"/>
      <c r="AN763" s="5"/>
      <c r="AP763" s="5"/>
      <c r="AS763" s="5"/>
      <c r="AT763" s="5"/>
      <c r="AU763" s="5"/>
      <c r="AV763" s="5"/>
      <c r="AW763" s="5"/>
      <c r="AX763" s="5"/>
      <c r="AZ763" s="5"/>
      <c r="BA763" s="5"/>
      <c r="BB763" s="5"/>
      <c r="BD763" s="5"/>
      <c r="BE763" s="5"/>
      <c r="BF763" s="5"/>
      <c r="BH763" s="5"/>
      <c r="BL763" s="5"/>
      <c r="BM763" s="5"/>
      <c r="BO763" s="5"/>
      <c r="BP763" s="5"/>
      <c r="BQ763" s="5"/>
      <c r="BR763" s="5"/>
      <c r="BS763" s="5"/>
      <c r="BT763" s="5"/>
      <c r="BU763" s="5"/>
      <c r="BV763" s="5"/>
    </row>
    <row r="764" ht="15.75" customHeight="1">
      <c r="A764" s="12"/>
      <c r="E764" s="5"/>
      <c r="M764" s="5"/>
      <c r="O764" s="5"/>
      <c r="R764" s="5"/>
      <c r="S764" s="5"/>
      <c r="Z764" s="5"/>
      <c r="AB764" s="5"/>
      <c r="AC764" s="5"/>
      <c r="AD764" s="5"/>
      <c r="AE764" s="5"/>
      <c r="AF764" s="5"/>
      <c r="AG764" s="5"/>
      <c r="AH764" s="5"/>
      <c r="AJ764" s="5"/>
      <c r="AK764" s="5"/>
      <c r="AL764" s="5"/>
      <c r="AM764" s="5"/>
      <c r="AN764" s="5"/>
      <c r="AP764" s="5"/>
      <c r="AS764" s="5"/>
      <c r="AT764" s="5"/>
      <c r="AU764" s="5"/>
      <c r="AV764" s="5"/>
      <c r="AW764" s="5"/>
      <c r="AX764" s="5"/>
      <c r="AZ764" s="5"/>
      <c r="BA764" s="5"/>
      <c r="BB764" s="5"/>
      <c r="BD764" s="5"/>
      <c r="BE764" s="5"/>
      <c r="BF764" s="5"/>
      <c r="BH764" s="5"/>
      <c r="BL764" s="5"/>
      <c r="BM764" s="5"/>
      <c r="BO764" s="5"/>
      <c r="BP764" s="5"/>
      <c r="BQ764" s="5"/>
      <c r="BR764" s="5"/>
      <c r="BS764" s="5"/>
      <c r="BT764" s="5"/>
      <c r="BU764" s="5"/>
      <c r="BV764" s="5"/>
    </row>
    <row r="765" ht="15.75" customHeight="1">
      <c r="A765" s="12"/>
      <c r="E765" s="5"/>
      <c r="M765" s="5"/>
      <c r="O765" s="5"/>
      <c r="R765" s="5"/>
      <c r="S765" s="5"/>
      <c r="Z765" s="5"/>
      <c r="AB765" s="5"/>
      <c r="AC765" s="5"/>
      <c r="AD765" s="5"/>
      <c r="AE765" s="5"/>
      <c r="AF765" s="5"/>
      <c r="AG765" s="5"/>
      <c r="AH765" s="5"/>
      <c r="AJ765" s="5"/>
      <c r="AK765" s="5"/>
      <c r="AL765" s="5"/>
      <c r="AM765" s="5"/>
      <c r="AN765" s="5"/>
      <c r="AP765" s="5"/>
      <c r="AS765" s="5"/>
      <c r="AT765" s="5"/>
      <c r="AU765" s="5"/>
      <c r="AV765" s="5"/>
      <c r="AW765" s="5"/>
      <c r="AX765" s="5"/>
      <c r="AZ765" s="5"/>
      <c r="BA765" s="5"/>
      <c r="BB765" s="5"/>
      <c r="BD765" s="5"/>
      <c r="BE765" s="5"/>
      <c r="BF765" s="5"/>
      <c r="BH765" s="5"/>
      <c r="BL765" s="5"/>
      <c r="BM765" s="5"/>
      <c r="BO765" s="5"/>
      <c r="BP765" s="5"/>
      <c r="BQ765" s="5"/>
      <c r="BR765" s="5"/>
      <c r="BS765" s="5"/>
      <c r="BT765" s="5"/>
      <c r="BU765" s="5"/>
      <c r="BV765" s="5"/>
    </row>
    <row r="766" ht="15.75" customHeight="1">
      <c r="A766" s="12"/>
      <c r="E766" s="5"/>
      <c r="M766" s="5"/>
      <c r="O766" s="5"/>
      <c r="R766" s="5"/>
      <c r="S766" s="5"/>
      <c r="Z766" s="5"/>
      <c r="AB766" s="5"/>
      <c r="AC766" s="5"/>
      <c r="AD766" s="5"/>
      <c r="AE766" s="5"/>
      <c r="AF766" s="5"/>
      <c r="AG766" s="5"/>
      <c r="AH766" s="5"/>
      <c r="AJ766" s="5"/>
      <c r="AK766" s="5"/>
      <c r="AL766" s="5"/>
      <c r="AM766" s="5"/>
      <c r="AN766" s="5"/>
      <c r="AP766" s="5"/>
      <c r="AS766" s="5"/>
      <c r="AT766" s="5"/>
      <c r="AU766" s="5"/>
      <c r="AV766" s="5"/>
      <c r="AW766" s="5"/>
      <c r="AX766" s="5"/>
      <c r="AZ766" s="5"/>
      <c r="BA766" s="5"/>
      <c r="BB766" s="5"/>
      <c r="BD766" s="5"/>
      <c r="BE766" s="5"/>
      <c r="BF766" s="5"/>
      <c r="BH766" s="5"/>
      <c r="BL766" s="5"/>
      <c r="BM766" s="5"/>
      <c r="BO766" s="5"/>
      <c r="BP766" s="5"/>
      <c r="BQ766" s="5"/>
      <c r="BR766" s="5"/>
      <c r="BS766" s="5"/>
      <c r="BT766" s="5"/>
      <c r="BU766" s="5"/>
      <c r="BV766" s="5"/>
    </row>
    <row r="767" ht="15.75" customHeight="1">
      <c r="A767" s="12"/>
      <c r="E767" s="5"/>
      <c r="M767" s="5"/>
      <c r="O767" s="5"/>
      <c r="R767" s="5"/>
      <c r="S767" s="5"/>
      <c r="Z767" s="5"/>
      <c r="AB767" s="5"/>
      <c r="AC767" s="5"/>
      <c r="AD767" s="5"/>
      <c r="AE767" s="5"/>
      <c r="AF767" s="5"/>
      <c r="AG767" s="5"/>
      <c r="AH767" s="5"/>
      <c r="AJ767" s="5"/>
      <c r="AK767" s="5"/>
      <c r="AL767" s="5"/>
      <c r="AM767" s="5"/>
      <c r="AN767" s="5"/>
      <c r="AP767" s="5"/>
      <c r="AS767" s="5"/>
      <c r="AT767" s="5"/>
      <c r="AU767" s="5"/>
      <c r="AV767" s="5"/>
      <c r="AW767" s="5"/>
      <c r="AX767" s="5"/>
      <c r="AZ767" s="5"/>
      <c r="BA767" s="5"/>
      <c r="BB767" s="5"/>
      <c r="BD767" s="5"/>
      <c r="BE767" s="5"/>
      <c r="BF767" s="5"/>
      <c r="BH767" s="5"/>
      <c r="BL767" s="5"/>
      <c r="BM767" s="5"/>
      <c r="BO767" s="5"/>
      <c r="BP767" s="5"/>
      <c r="BQ767" s="5"/>
      <c r="BR767" s="5"/>
      <c r="BS767" s="5"/>
      <c r="BT767" s="5"/>
      <c r="BU767" s="5"/>
      <c r="BV767" s="5"/>
    </row>
    <row r="768" ht="15.75" customHeight="1">
      <c r="A768" s="12"/>
      <c r="E768" s="5"/>
      <c r="M768" s="5"/>
      <c r="O768" s="5"/>
      <c r="R768" s="5"/>
      <c r="S768" s="5"/>
      <c r="Z768" s="5"/>
      <c r="AB768" s="5"/>
      <c r="AC768" s="5"/>
      <c r="AD768" s="5"/>
      <c r="AE768" s="5"/>
      <c r="AF768" s="5"/>
      <c r="AG768" s="5"/>
      <c r="AH768" s="5"/>
      <c r="AJ768" s="5"/>
      <c r="AK768" s="5"/>
      <c r="AL768" s="5"/>
      <c r="AM768" s="5"/>
      <c r="AN768" s="5"/>
      <c r="AP768" s="5"/>
      <c r="AS768" s="5"/>
      <c r="AT768" s="5"/>
      <c r="AU768" s="5"/>
      <c r="AV768" s="5"/>
      <c r="AW768" s="5"/>
      <c r="AX768" s="5"/>
      <c r="AZ768" s="5"/>
      <c r="BA768" s="5"/>
      <c r="BB768" s="5"/>
      <c r="BD768" s="5"/>
      <c r="BE768" s="5"/>
      <c r="BF768" s="5"/>
      <c r="BH768" s="5"/>
      <c r="BL768" s="5"/>
      <c r="BM768" s="5"/>
      <c r="BO768" s="5"/>
      <c r="BP768" s="5"/>
      <c r="BQ768" s="5"/>
      <c r="BR768" s="5"/>
      <c r="BS768" s="5"/>
      <c r="BT768" s="5"/>
      <c r="BU768" s="5"/>
      <c r="BV768" s="5"/>
    </row>
    <row r="769" ht="15.75" customHeight="1">
      <c r="A769" s="12"/>
      <c r="E769" s="5"/>
      <c r="M769" s="5"/>
      <c r="O769" s="5"/>
      <c r="R769" s="5"/>
      <c r="S769" s="5"/>
      <c r="Z769" s="5"/>
      <c r="AB769" s="5"/>
      <c r="AC769" s="5"/>
      <c r="AD769" s="5"/>
      <c r="AE769" s="5"/>
      <c r="AF769" s="5"/>
      <c r="AG769" s="5"/>
      <c r="AH769" s="5"/>
      <c r="AJ769" s="5"/>
      <c r="AK769" s="5"/>
      <c r="AL769" s="5"/>
      <c r="AM769" s="5"/>
      <c r="AN769" s="5"/>
      <c r="AP769" s="5"/>
      <c r="AS769" s="5"/>
      <c r="AT769" s="5"/>
      <c r="AU769" s="5"/>
      <c r="AV769" s="5"/>
      <c r="AW769" s="5"/>
      <c r="AX769" s="5"/>
      <c r="AZ769" s="5"/>
      <c r="BA769" s="5"/>
      <c r="BB769" s="5"/>
      <c r="BD769" s="5"/>
      <c r="BE769" s="5"/>
      <c r="BF769" s="5"/>
      <c r="BH769" s="5"/>
      <c r="BL769" s="5"/>
      <c r="BM769" s="5"/>
      <c r="BO769" s="5"/>
      <c r="BP769" s="5"/>
      <c r="BQ769" s="5"/>
      <c r="BR769" s="5"/>
      <c r="BS769" s="5"/>
      <c r="BT769" s="5"/>
      <c r="BU769" s="5"/>
      <c r="BV769" s="5"/>
    </row>
    <row r="770" ht="15.75" customHeight="1">
      <c r="A770" s="12"/>
      <c r="E770" s="5"/>
      <c r="M770" s="5"/>
      <c r="O770" s="5"/>
      <c r="R770" s="5"/>
      <c r="S770" s="5"/>
      <c r="Z770" s="5"/>
      <c r="AB770" s="5"/>
      <c r="AC770" s="5"/>
      <c r="AD770" s="5"/>
      <c r="AE770" s="5"/>
      <c r="AF770" s="5"/>
      <c r="AG770" s="5"/>
      <c r="AH770" s="5"/>
      <c r="AJ770" s="5"/>
      <c r="AK770" s="5"/>
      <c r="AL770" s="5"/>
      <c r="AM770" s="5"/>
      <c r="AN770" s="5"/>
      <c r="AP770" s="5"/>
      <c r="AS770" s="5"/>
      <c r="AT770" s="5"/>
      <c r="AU770" s="5"/>
      <c r="AV770" s="5"/>
      <c r="AW770" s="5"/>
      <c r="AX770" s="5"/>
      <c r="AZ770" s="5"/>
      <c r="BA770" s="5"/>
      <c r="BB770" s="5"/>
      <c r="BD770" s="5"/>
      <c r="BE770" s="5"/>
      <c r="BF770" s="5"/>
      <c r="BH770" s="5"/>
      <c r="BL770" s="5"/>
      <c r="BM770" s="5"/>
      <c r="BO770" s="5"/>
      <c r="BP770" s="5"/>
      <c r="BQ770" s="5"/>
      <c r="BR770" s="5"/>
      <c r="BS770" s="5"/>
      <c r="BT770" s="5"/>
      <c r="BU770" s="5"/>
      <c r="BV770" s="5"/>
    </row>
    <row r="771" ht="15.75" customHeight="1">
      <c r="A771" s="12"/>
      <c r="E771" s="5"/>
      <c r="M771" s="5"/>
      <c r="O771" s="5"/>
      <c r="R771" s="5"/>
      <c r="S771" s="5"/>
      <c r="Z771" s="5"/>
      <c r="AB771" s="5"/>
      <c r="AC771" s="5"/>
      <c r="AD771" s="5"/>
      <c r="AE771" s="5"/>
      <c r="AF771" s="5"/>
      <c r="AG771" s="5"/>
      <c r="AH771" s="5"/>
      <c r="AJ771" s="5"/>
      <c r="AK771" s="5"/>
      <c r="AL771" s="5"/>
      <c r="AM771" s="5"/>
      <c r="AN771" s="5"/>
      <c r="AP771" s="5"/>
      <c r="AS771" s="5"/>
      <c r="AT771" s="5"/>
      <c r="AU771" s="5"/>
      <c r="AV771" s="5"/>
      <c r="AW771" s="5"/>
      <c r="AX771" s="5"/>
      <c r="AZ771" s="5"/>
      <c r="BA771" s="5"/>
      <c r="BB771" s="5"/>
      <c r="BD771" s="5"/>
      <c r="BE771" s="5"/>
      <c r="BF771" s="5"/>
      <c r="BH771" s="5"/>
      <c r="BL771" s="5"/>
      <c r="BM771" s="5"/>
      <c r="BO771" s="5"/>
      <c r="BP771" s="5"/>
      <c r="BQ771" s="5"/>
      <c r="BR771" s="5"/>
      <c r="BS771" s="5"/>
      <c r="BT771" s="5"/>
      <c r="BU771" s="5"/>
      <c r="BV771" s="5"/>
    </row>
    <row r="772" ht="15.75" customHeight="1">
      <c r="A772" s="12"/>
      <c r="E772" s="5"/>
      <c r="M772" s="5"/>
      <c r="O772" s="5"/>
      <c r="R772" s="5"/>
      <c r="S772" s="5"/>
      <c r="Z772" s="5"/>
      <c r="AB772" s="5"/>
      <c r="AC772" s="5"/>
      <c r="AD772" s="5"/>
      <c r="AE772" s="5"/>
      <c r="AF772" s="5"/>
      <c r="AG772" s="5"/>
      <c r="AH772" s="5"/>
      <c r="AJ772" s="5"/>
      <c r="AK772" s="5"/>
      <c r="AL772" s="5"/>
      <c r="AM772" s="5"/>
      <c r="AN772" s="5"/>
      <c r="AP772" s="5"/>
      <c r="AS772" s="5"/>
      <c r="AT772" s="5"/>
      <c r="AU772" s="5"/>
      <c r="AV772" s="5"/>
      <c r="AW772" s="5"/>
      <c r="AX772" s="5"/>
      <c r="AZ772" s="5"/>
      <c r="BA772" s="5"/>
      <c r="BB772" s="5"/>
      <c r="BD772" s="5"/>
      <c r="BE772" s="5"/>
      <c r="BF772" s="5"/>
      <c r="BH772" s="5"/>
      <c r="BL772" s="5"/>
      <c r="BM772" s="5"/>
      <c r="BO772" s="5"/>
      <c r="BP772" s="5"/>
      <c r="BQ772" s="5"/>
      <c r="BR772" s="5"/>
      <c r="BS772" s="5"/>
      <c r="BT772" s="5"/>
      <c r="BU772" s="5"/>
      <c r="BV772" s="5"/>
    </row>
    <row r="773" ht="15.75" customHeight="1">
      <c r="A773" s="12"/>
      <c r="E773" s="5"/>
      <c r="M773" s="5"/>
      <c r="O773" s="5"/>
      <c r="R773" s="5"/>
      <c r="S773" s="5"/>
      <c r="Z773" s="5"/>
      <c r="AB773" s="5"/>
      <c r="AC773" s="5"/>
      <c r="AD773" s="5"/>
      <c r="AE773" s="5"/>
      <c r="AF773" s="5"/>
      <c r="AG773" s="5"/>
      <c r="AH773" s="5"/>
      <c r="AJ773" s="5"/>
      <c r="AK773" s="5"/>
      <c r="AL773" s="5"/>
      <c r="AM773" s="5"/>
      <c r="AN773" s="5"/>
      <c r="AP773" s="5"/>
      <c r="AS773" s="5"/>
      <c r="AT773" s="5"/>
      <c r="AU773" s="5"/>
      <c r="AV773" s="5"/>
      <c r="AW773" s="5"/>
      <c r="AX773" s="5"/>
      <c r="AZ773" s="5"/>
      <c r="BA773" s="5"/>
      <c r="BB773" s="5"/>
      <c r="BD773" s="5"/>
      <c r="BE773" s="5"/>
      <c r="BF773" s="5"/>
      <c r="BH773" s="5"/>
      <c r="BL773" s="5"/>
      <c r="BM773" s="5"/>
      <c r="BO773" s="5"/>
      <c r="BP773" s="5"/>
      <c r="BQ773" s="5"/>
      <c r="BR773" s="5"/>
      <c r="BS773" s="5"/>
      <c r="BT773" s="5"/>
      <c r="BU773" s="5"/>
      <c r="BV773" s="5"/>
    </row>
    <row r="774" ht="15.75" customHeight="1">
      <c r="A774" s="12"/>
      <c r="E774" s="5"/>
      <c r="M774" s="5"/>
      <c r="O774" s="5"/>
      <c r="R774" s="5"/>
      <c r="S774" s="5"/>
      <c r="Z774" s="5"/>
      <c r="AB774" s="5"/>
      <c r="AC774" s="5"/>
      <c r="AD774" s="5"/>
      <c r="AE774" s="5"/>
      <c r="AF774" s="5"/>
      <c r="AG774" s="5"/>
      <c r="AH774" s="5"/>
      <c r="AJ774" s="5"/>
      <c r="AK774" s="5"/>
      <c r="AL774" s="5"/>
      <c r="AM774" s="5"/>
      <c r="AN774" s="5"/>
      <c r="AP774" s="5"/>
      <c r="AS774" s="5"/>
      <c r="AT774" s="5"/>
      <c r="AU774" s="5"/>
      <c r="AV774" s="5"/>
      <c r="AW774" s="5"/>
      <c r="AX774" s="5"/>
      <c r="AZ774" s="5"/>
      <c r="BA774" s="5"/>
      <c r="BB774" s="5"/>
      <c r="BD774" s="5"/>
      <c r="BE774" s="5"/>
      <c r="BF774" s="5"/>
      <c r="BH774" s="5"/>
      <c r="BL774" s="5"/>
      <c r="BM774" s="5"/>
      <c r="BO774" s="5"/>
      <c r="BP774" s="5"/>
      <c r="BQ774" s="5"/>
      <c r="BR774" s="5"/>
      <c r="BS774" s="5"/>
      <c r="BT774" s="5"/>
      <c r="BU774" s="5"/>
      <c r="BV774" s="5"/>
    </row>
    <row r="775" ht="15.75" customHeight="1">
      <c r="A775" s="12"/>
      <c r="E775" s="5"/>
      <c r="M775" s="5"/>
      <c r="O775" s="5"/>
      <c r="R775" s="5"/>
      <c r="S775" s="5"/>
      <c r="Z775" s="5"/>
      <c r="AB775" s="5"/>
      <c r="AC775" s="5"/>
      <c r="AD775" s="5"/>
      <c r="AE775" s="5"/>
      <c r="AF775" s="5"/>
      <c r="AG775" s="5"/>
      <c r="AH775" s="5"/>
      <c r="AJ775" s="5"/>
      <c r="AK775" s="5"/>
      <c r="AL775" s="5"/>
      <c r="AM775" s="5"/>
      <c r="AN775" s="5"/>
      <c r="AP775" s="5"/>
      <c r="AS775" s="5"/>
      <c r="AT775" s="5"/>
      <c r="AU775" s="5"/>
      <c r="AV775" s="5"/>
      <c r="AW775" s="5"/>
      <c r="AX775" s="5"/>
      <c r="AZ775" s="5"/>
      <c r="BA775" s="5"/>
      <c r="BB775" s="5"/>
      <c r="BD775" s="5"/>
      <c r="BE775" s="5"/>
      <c r="BF775" s="5"/>
      <c r="BH775" s="5"/>
      <c r="BL775" s="5"/>
      <c r="BM775" s="5"/>
      <c r="BO775" s="5"/>
      <c r="BP775" s="5"/>
      <c r="BQ775" s="5"/>
      <c r="BR775" s="5"/>
      <c r="BS775" s="5"/>
      <c r="BT775" s="5"/>
      <c r="BU775" s="5"/>
      <c r="BV775" s="5"/>
    </row>
    <row r="776" ht="15.75" customHeight="1">
      <c r="A776" s="12"/>
      <c r="E776" s="5"/>
      <c r="M776" s="5"/>
      <c r="O776" s="5"/>
      <c r="R776" s="5"/>
      <c r="S776" s="5"/>
      <c r="Z776" s="5"/>
      <c r="AB776" s="5"/>
      <c r="AC776" s="5"/>
      <c r="AD776" s="5"/>
      <c r="AE776" s="5"/>
      <c r="AF776" s="5"/>
      <c r="AG776" s="5"/>
      <c r="AH776" s="5"/>
      <c r="AJ776" s="5"/>
      <c r="AK776" s="5"/>
      <c r="AL776" s="5"/>
      <c r="AM776" s="5"/>
      <c r="AN776" s="5"/>
      <c r="AP776" s="5"/>
      <c r="AS776" s="5"/>
      <c r="AT776" s="5"/>
      <c r="AU776" s="5"/>
      <c r="AV776" s="5"/>
      <c r="AW776" s="5"/>
      <c r="AX776" s="5"/>
      <c r="AZ776" s="5"/>
      <c r="BA776" s="5"/>
      <c r="BB776" s="5"/>
      <c r="BD776" s="5"/>
      <c r="BE776" s="5"/>
      <c r="BF776" s="5"/>
      <c r="BH776" s="5"/>
      <c r="BL776" s="5"/>
      <c r="BM776" s="5"/>
      <c r="BO776" s="5"/>
      <c r="BP776" s="5"/>
      <c r="BQ776" s="5"/>
      <c r="BR776" s="5"/>
      <c r="BS776" s="5"/>
      <c r="BT776" s="5"/>
      <c r="BU776" s="5"/>
      <c r="BV776" s="5"/>
    </row>
    <row r="777" ht="15.75" customHeight="1">
      <c r="A777" s="12"/>
      <c r="E777" s="5"/>
      <c r="M777" s="5"/>
      <c r="O777" s="5"/>
      <c r="R777" s="5"/>
      <c r="S777" s="5"/>
      <c r="Z777" s="5"/>
      <c r="AB777" s="5"/>
      <c r="AC777" s="5"/>
      <c r="AD777" s="5"/>
      <c r="AE777" s="5"/>
      <c r="AF777" s="5"/>
      <c r="AG777" s="5"/>
      <c r="AH777" s="5"/>
      <c r="AJ777" s="5"/>
      <c r="AK777" s="5"/>
      <c r="AL777" s="5"/>
      <c r="AM777" s="5"/>
      <c r="AN777" s="5"/>
      <c r="AP777" s="5"/>
      <c r="AS777" s="5"/>
      <c r="AT777" s="5"/>
      <c r="AU777" s="5"/>
      <c r="AV777" s="5"/>
      <c r="AW777" s="5"/>
      <c r="AX777" s="5"/>
      <c r="AZ777" s="5"/>
      <c r="BA777" s="5"/>
      <c r="BB777" s="5"/>
      <c r="BD777" s="5"/>
      <c r="BE777" s="5"/>
      <c r="BF777" s="5"/>
      <c r="BH777" s="5"/>
      <c r="BL777" s="5"/>
      <c r="BM777" s="5"/>
      <c r="BO777" s="5"/>
      <c r="BP777" s="5"/>
      <c r="BQ777" s="5"/>
      <c r="BR777" s="5"/>
      <c r="BS777" s="5"/>
      <c r="BT777" s="5"/>
      <c r="BU777" s="5"/>
      <c r="BV777" s="5"/>
    </row>
    <row r="778" ht="15.75" customHeight="1">
      <c r="A778" s="12"/>
      <c r="E778" s="5"/>
      <c r="M778" s="5"/>
      <c r="O778" s="5"/>
      <c r="R778" s="5"/>
      <c r="S778" s="5"/>
      <c r="Z778" s="5"/>
      <c r="AB778" s="5"/>
      <c r="AC778" s="5"/>
      <c r="AD778" s="5"/>
      <c r="AE778" s="5"/>
      <c r="AF778" s="5"/>
      <c r="AG778" s="5"/>
      <c r="AH778" s="5"/>
      <c r="AJ778" s="5"/>
      <c r="AK778" s="5"/>
      <c r="AL778" s="5"/>
      <c r="AM778" s="5"/>
      <c r="AN778" s="5"/>
      <c r="AP778" s="5"/>
      <c r="AS778" s="5"/>
      <c r="AT778" s="5"/>
      <c r="AU778" s="5"/>
      <c r="AV778" s="5"/>
      <c r="AW778" s="5"/>
      <c r="AX778" s="5"/>
      <c r="AZ778" s="5"/>
      <c r="BA778" s="5"/>
      <c r="BB778" s="5"/>
      <c r="BD778" s="5"/>
      <c r="BE778" s="5"/>
      <c r="BF778" s="5"/>
      <c r="BH778" s="5"/>
      <c r="BL778" s="5"/>
      <c r="BM778" s="5"/>
      <c r="BO778" s="5"/>
      <c r="BP778" s="5"/>
      <c r="BQ778" s="5"/>
      <c r="BR778" s="5"/>
      <c r="BS778" s="5"/>
      <c r="BT778" s="5"/>
      <c r="BU778" s="5"/>
      <c r="BV778" s="5"/>
    </row>
    <row r="779" ht="15.75" customHeight="1">
      <c r="A779" s="12"/>
      <c r="E779" s="5"/>
      <c r="M779" s="5"/>
      <c r="O779" s="5"/>
      <c r="R779" s="5"/>
      <c r="S779" s="5"/>
      <c r="Z779" s="5"/>
      <c r="AB779" s="5"/>
      <c r="AC779" s="5"/>
      <c r="AD779" s="5"/>
      <c r="AE779" s="5"/>
      <c r="AF779" s="5"/>
      <c r="AG779" s="5"/>
      <c r="AH779" s="5"/>
      <c r="AJ779" s="5"/>
      <c r="AK779" s="5"/>
      <c r="AL779" s="5"/>
      <c r="AM779" s="5"/>
      <c r="AN779" s="5"/>
      <c r="AP779" s="5"/>
      <c r="AS779" s="5"/>
      <c r="AT779" s="5"/>
      <c r="AU779" s="5"/>
      <c r="AV779" s="5"/>
      <c r="AW779" s="5"/>
      <c r="AX779" s="5"/>
      <c r="AZ779" s="5"/>
      <c r="BA779" s="5"/>
      <c r="BB779" s="5"/>
      <c r="BD779" s="5"/>
      <c r="BE779" s="5"/>
      <c r="BF779" s="5"/>
      <c r="BH779" s="5"/>
      <c r="BL779" s="5"/>
      <c r="BM779" s="5"/>
      <c r="BO779" s="5"/>
      <c r="BP779" s="5"/>
      <c r="BQ779" s="5"/>
      <c r="BR779" s="5"/>
      <c r="BS779" s="5"/>
      <c r="BT779" s="5"/>
      <c r="BU779" s="5"/>
      <c r="BV779" s="5"/>
    </row>
    <row r="780" ht="15.75" customHeight="1">
      <c r="A780" s="12"/>
      <c r="E780" s="5"/>
      <c r="M780" s="5"/>
      <c r="O780" s="5"/>
      <c r="R780" s="5"/>
      <c r="S780" s="5"/>
      <c r="Z780" s="5"/>
      <c r="AB780" s="5"/>
      <c r="AC780" s="5"/>
      <c r="AD780" s="5"/>
      <c r="AE780" s="5"/>
      <c r="AF780" s="5"/>
      <c r="AG780" s="5"/>
      <c r="AH780" s="5"/>
      <c r="AJ780" s="5"/>
      <c r="AK780" s="5"/>
      <c r="AL780" s="5"/>
      <c r="AM780" s="5"/>
      <c r="AN780" s="5"/>
      <c r="AP780" s="5"/>
      <c r="AS780" s="5"/>
      <c r="AT780" s="5"/>
      <c r="AU780" s="5"/>
      <c r="AV780" s="5"/>
      <c r="AW780" s="5"/>
      <c r="AX780" s="5"/>
      <c r="AZ780" s="5"/>
      <c r="BA780" s="5"/>
      <c r="BB780" s="5"/>
      <c r="BD780" s="5"/>
      <c r="BE780" s="5"/>
      <c r="BF780" s="5"/>
      <c r="BH780" s="5"/>
      <c r="BL780" s="5"/>
      <c r="BM780" s="5"/>
      <c r="BO780" s="5"/>
      <c r="BP780" s="5"/>
      <c r="BQ780" s="5"/>
      <c r="BR780" s="5"/>
      <c r="BS780" s="5"/>
      <c r="BT780" s="5"/>
      <c r="BU780" s="5"/>
      <c r="BV780" s="5"/>
    </row>
    <row r="781" ht="15.75" customHeight="1">
      <c r="A781" s="12"/>
      <c r="E781" s="5"/>
      <c r="M781" s="5"/>
      <c r="O781" s="5"/>
      <c r="R781" s="5"/>
      <c r="S781" s="5"/>
      <c r="Z781" s="5"/>
      <c r="AB781" s="5"/>
      <c r="AC781" s="5"/>
      <c r="AD781" s="5"/>
      <c r="AE781" s="5"/>
      <c r="AF781" s="5"/>
      <c r="AG781" s="5"/>
      <c r="AH781" s="5"/>
      <c r="AJ781" s="5"/>
      <c r="AK781" s="5"/>
      <c r="AL781" s="5"/>
      <c r="AM781" s="5"/>
      <c r="AN781" s="5"/>
      <c r="AP781" s="5"/>
      <c r="AS781" s="5"/>
      <c r="AT781" s="5"/>
      <c r="AU781" s="5"/>
      <c r="AV781" s="5"/>
      <c r="AW781" s="5"/>
      <c r="AX781" s="5"/>
      <c r="AZ781" s="5"/>
      <c r="BA781" s="5"/>
      <c r="BB781" s="5"/>
      <c r="BD781" s="5"/>
      <c r="BE781" s="5"/>
      <c r="BF781" s="5"/>
      <c r="BH781" s="5"/>
      <c r="BL781" s="5"/>
      <c r="BM781" s="5"/>
      <c r="BO781" s="5"/>
      <c r="BP781" s="5"/>
      <c r="BQ781" s="5"/>
      <c r="BR781" s="5"/>
      <c r="BS781" s="5"/>
      <c r="BT781" s="5"/>
      <c r="BU781" s="5"/>
      <c r="BV781" s="5"/>
    </row>
    <row r="782" ht="15.75" customHeight="1">
      <c r="A782" s="12"/>
      <c r="E782" s="5"/>
      <c r="M782" s="5"/>
      <c r="O782" s="5"/>
      <c r="R782" s="5"/>
      <c r="S782" s="5"/>
      <c r="Z782" s="5"/>
      <c r="AB782" s="5"/>
      <c r="AC782" s="5"/>
      <c r="AD782" s="5"/>
      <c r="AE782" s="5"/>
      <c r="AF782" s="5"/>
      <c r="AG782" s="5"/>
      <c r="AH782" s="5"/>
      <c r="AJ782" s="5"/>
      <c r="AK782" s="5"/>
      <c r="AL782" s="5"/>
      <c r="AM782" s="5"/>
      <c r="AN782" s="5"/>
      <c r="AP782" s="5"/>
      <c r="AS782" s="5"/>
      <c r="AT782" s="5"/>
      <c r="AU782" s="5"/>
      <c r="AV782" s="5"/>
      <c r="AW782" s="5"/>
      <c r="AX782" s="5"/>
      <c r="AZ782" s="5"/>
      <c r="BA782" s="5"/>
      <c r="BB782" s="5"/>
      <c r="BD782" s="5"/>
      <c r="BE782" s="5"/>
      <c r="BF782" s="5"/>
      <c r="BH782" s="5"/>
      <c r="BL782" s="5"/>
      <c r="BM782" s="5"/>
      <c r="BO782" s="5"/>
      <c r="BP782" s="5"/>
      <c r="BQ782" s="5"/>
      <c r="BR782" s="5"/>
      <c r="BS782" s="5"/>
      <c r="BT782" s="5"/>
      <c r="BU782" s="5"/>
      <c r="BV782" s="5"/>
    </row>
    <row r="783" ht="15.75" customHeight="1">
      <c r="A783" s="12"/>
      <c r="E783" s="5"/>
      <c r="M783" s="5"/>
      <c r="O783" s="5"/>
      <c r="R783" s="5"/>
      <c r="S783" s="5"/>
      <c r="Z783" s="5"/>
      <c r="AB783" s="5"/>
      <c r="AC783" s="5"/>
      <c r="AD783" s="5"/>
      <c r="AE783" s="5"/>
      <c r="AF783" s="5"/>
      <c r="AG783" s="5"/>
      <c r="AH783" s="5"/>
      <c r="AJ783" s="5"/>
      <c r="AK783" s="5"/>
      <c r="AL783" s="5"/>
      <c r="AM783" s="5"/>
      <c r="AN783" s="5"/>
      <c r="AP783" s="5"/>
      <c r="AS783" s="5"/>
      <c r="AT783" s="5"/>
      <c r="AU783" s="5"/>
      <c r="AV783" s="5"/>
      <c r="AW783" s="5"/>
      <c r="AX783" s="5"/>
      <c r="AZ783" s="5"/>
      <c r="BA783" s="5"/>
      <c r="BB783" s="5"/>
      <c r="BD783" s="5"/>
      <c r="BE783" s="5"/>
      <c r="BF783" s="5"/>
      <c r="BH783" s="5"/>
      <c r="BL783" s="5"/>
      <c r="BM783" s="5"/>
      <c r="BO783" s="5"/>
      <c r="BP783" s="5"/>
      <c r="BQ783" s="5"/>
      <c r="BR783" s="5"/>
      <c r="BS783" s="5"/>
      <c r="BT783" s="5"/>
      <c r="BU783" s="5"/>
      <c r="BV783" s="5"/>
    </row>
    <row r="784" ht="15.75" customHeight="1">
      <c r="A784" s="12"/>
      <c r="E784" s="5"/>
      <c r="M784" s="5"/>
      <c r="O784" s="5"/>
      <c r="R784" s="5"/>
      <c r="S784" s="5"/>
      <c r="Z784" s="5"/>
      <c r="AB784" s="5"/>
      <c r="AC784" s="5"/>
      <c r="AD784" s="5"/>
      <c r="AE784" s="5"/>
      <c r="AF784" s="5"/>
      <c r="AG784" s="5"/>
      <c r="AH784" s="5"/>
      <c r="AJ784" s="5"/>
      <c r="AK784" s="5"/>
      <c r="AL784" s="5"/>
      <c r="AM784" s="5"/>
      <c r="AN784" s="5"/>
      <c r="AP784" s="5"/>
      <c r="AS784" s="5"/>
      <c r="AT784" s="5"/>
      <c r="AU784" s="5"/>
      <c r="AV784" s="5"/>
      <c r="AW784" s="5"/>
      <c r="AX784" s="5"/>
      <c r="AZ784" s="5"/>
      <c r="BA784" s="5"/>
      <c r="BB784" s="5"/>
      <c r="BD784" s="5"/>
      <c r="BE784" s="5"/>
      <c r="BF784" s="5"/>
      <c r="BH784" s="5"/>
      <c r="BL784" s="5"/>
      <c r="BM784" s="5"/>
      <c r="BO784" s="5"/>
      <c r="BP784" s="5"/>
      <c r="BQ784" s="5"/>
      <c r="BR784" s="5"/>
      <c r="BS784" s="5"/>
      <c r="BT784" s="5"/>
      <c r="BU784" s="5"/>
      <c r="BV784" s="5"/>
    </row>
    <row r="785" ht="15.75" customHeight="1">
      <c r="A785" s="12"/>
      <c r="E785" s="5"/>
      <c r="M785" s="5"/>
      <c r="O785" s="5"/>
      <c r="R785" s="5"/>
      <c r="S785" s="5"/>
      <c r="Z785" s="5"/>
      <c r="AB785" s="5"/>
      <c r="AC785" s="5"/>
      <c r="AD785" s="5"/>
      <c r="AE785" s="5"/>
      <c r="AF785" s="5"/>
      <c r="AG785" s="5"/>
      <c r="AH785" s="5"/>
      <c r="AJ785" s="5"/>
      <c r="AK785" s="5"/>
      <c r="AL785" s="5"/>
      <c r="AM785" s="5"/>
      <c r="AN785" s="5"/>
      <c r="AP785" s="5"/>
      <c r="AS785" s="5"/>
      <c r="AT785" s="5"/>
      <c r="AU785" s="5"/>
      <c r="AV785" s="5"/>
      <c r="AW785" s="5"/>
      <c r="AX785" s="5"/>
      <c r="AZ785" s="5"/>
      <c r="BA785" s="5"/>
      <c r="BB785" s="5"/>
      <c r="BD785" s="5"/>
      <c r="BE785" s="5"/>
      <c r="BF785" s="5"/>
      <c r="BH785" s="5"/>
      <c r="BL785" s="5"/>
      <c r="BM785" s="5"/>
      <c r="BO785" s="5"/>
      <c r="BP785" s="5"/>
      <c r="BQ785" s="5"/>
      <c r="BR785" s="5"/>
      <c r="BS785" s="5"/>
      <c r="BT785" s="5"/>
      <c r="BU785" s="5"/>
      <c r="BV785" s="5"/>
    </row>
    <row r="786" ht="15.75" customHeight="1">
      <c r="A786" s="12"/>
      <c r="E786" s="5"/>
      <c r="M786" s="5"/>
      <c r="O786" s="5"/>
      <c r="R786" s="5"/>
      <c r="S786" s="5"/>
      <c r="Z786" s="5"/>
      <c r="AB786" s="5"/>
      <c r="AC786" s="5"/>
      <c r="AD786" s="5"/>
      <c r="AE786" s="5"/>
      <c r="AF786" s="5"/>
      <c r="AG786" s="5"/>
      <c r="AH786" s="5"/>
      <c r="AJ786" s="5"/>
      <c r="AK786" s="5"/>
      <c r="AL786" s="5"/>
      <c r="AM786" s="5"/>
      <c r="AN786" s="5"/>
      <c r="AP786" s="5"/>
      <c r="AS786" s="5"/>
      <c r="AT786" s="5"/>
      <c r="AU786" s="5"/>
      <c r="AV786" s="5"/>
      <c r="AW786" s="5"/>
      <c r="AX786" s="5"/>
      <c r="AZ786" s="5"/>
      <c r="BA786" s="5"/>
      <c r="BB786" s="5"/>
      <c r="BD786" s="5"/>
      <c r="BE786" s="5"/>
      <c r="BF786" s="5"/>
      <c r="BH786" s="5"/>
      <c r="BL786" s="5"/>
      <c r="BM786" s="5"/>
      <c r="BO786" s="5"/>
      <c r="BP786" s="5"/>
      <c r="BQ786" s="5"/>
      <c r="BR786" s="5"/>
      <c r="BS786" s="5"/>
      <c r="BT786" s="5"/>
      <c r="BU786" s="5"/>
      <c r="BV786" s="5"/>
    </row>
    <row r="787" ht="15.75" customHeight="1">
      <c r="A787" s="12"/>
      <c r="E787" s="5"/>
      <c r="M787" s="5"/>
      <c r="O787" s="5"/>
      <c r="R787" s="5"/>
      <c r="S787" s="5"/>
      <c r="Z787" s="5"/>
      <c r="AB787" s="5"/>
      <c r="AC787" s="5"/>
      <c r="AD787" s="5"/>
      <c r="AE787" s="5"/>
      <c r="AF787" s="5"/>
      <c r="AG787" s="5"/>
      <c r="AH787" s="5"/>
      <c r="AJ787" s="5"/>
      <c r="AK787" s="5"/>
      <c r="AL787" s="5"/>
      <c r="AM787" s="5"/>
      <c r="AN787" s="5"/>
      <c r="AP787" s="5"/>
      <c r="AS787" s="5"/>
      <c r="AT787" s="5"/>
      <c r="AU787" s="5"/>
      <c r="AV787" s="5"/>
      <c r="AW787" s="5"/>
      <c r="AX787" s="5"/>
      <c r="AZ787" s="5"/>
      <c r="BA787" s="5"/>
      <c r="BB787" s="5"/>
      <c r="BD787" s="5"/>
      <c r="BE787" s="5"/>
      <c r="BF787" s="5"/>
      <c r="BH787" s="5"/>
      <c r="BL787" s="5"/>
      <c r="BM787" s="5"/>
      <c r="BO787" s="5"/>
      <c r="BP787" s="5"/>
      <c r="BQ787" s="5"/>
      <c r="BR787" s="5"/>
      <c r="BS787" s="5"/>
      <c r="BT787" s="5"/>
      <c r="BU787" s="5"/>
      <c r="BV787" s="5"/>
    </row>
    <row r="788" ht="15.75" customHeight="1">
      <c r="A788" s="12"/>
      <c r="E788" s="5"/>
      <c r="M788" s="5"/>
      <c r="O788" s="5"/>
      <c r="R788" s="5"/>
      <c r="S788" s="5"/>
      <c r="Z788" s="5"/>
      <c r="AB788" s="5"/>
      <c r="AC788" s="5"/>
      <c r="AD788" s="5"/>
      <c r="AE788" s="5"/>
      <c r="AF788" s="5"/>
      <c r="AG788" s="5"/>
      <c r="AH788" s="5"/>
      <c r="AJ788" s="5"/>
      <c r="AK788" s="5"/>
      <c r="AL788" s="5"/>
      <c r="AM788" s="5"/>
      <c r="AN788" s="5"/>
      <c r="AP788" s="5"/>
      <c r="AS788" s="5"/>
      <c r="AT788" s="5"/>
      <c r="AU788" s="5"/>
      <c r="AV788" s="5"/>
      <c r="AW788" s="5"/>
      <c r="AX788" s="5"/>
      <c r="AZ788" s="5"/>
      <c r="BA788" s="5"/>
      <c r="BB788" s="5"/>
      <c r="BD788" s="5"/>
      <c r="BE788" s="5"/>
      <c r="BF788" s="5"/>
      <c r="BH788" s="5"/>
      <c r="BL788" s="5"/>
      <c r="BM788" s="5"/>
      <c r="BO788" s="5"/>
      <c r="BP788" s="5"/>
      <c r="BQ788" s="5"/>
      <c r="BR788" s="5"/>
      <c r="BS788" s="5"/>
      <c r="BT788" s="5"/>
      <c r="BU788" s="5"/>
      <c r="BV788" s="5"/>
    </row>
    <row r="789" ht="15.75" customHeight="1">
      <c r="A789" s="12"/>
      <c r="E789" s="5"/>
      <c r="M789" s="5"/>
      <c r="O789" s="5"/>
      <c r="R789" s="5"/>
      <c r="S789" s="5"/>
      <c r="Z789" s="5"/>
      <c r="AB789" s="5"/>
      <c r="AC789" s="5"/>
      <c r="AD789" s="5"/>
      <c r="AE789" s="5"/>
      <c r="AF789" s="5"/>
      <c r="AG789" s="5"/>
      <c r="AH789" s="5"/>
      <c r="AJ789" s="5"/>
      <c r="AK789" s="5"/>
      <c r="AL789" s="5"/>
      <c r="AM789" s="5"/>
      <c r="AN789" s="5"/>
      <c r="AP789" s="5"/>
      <c r="AS789" s="5"/>
      <c r="AT789" s="5"/>
      <c r="AU789" s="5"/>
      <c r="AV789" s="5"/>
      <c r="AW789" s="5"/>
      <c r="AX789" s="5"/>
      <c r="AZ789" s="5"/>
      <c r="BA789" s="5"/>
      <c r="BB789" s="5"/>
      <c r="BD789" s="5"/>
      <c r="BE789" s="5"/>
      <c r="BF789" s="5"/>
      <c r="BH789" s="5"/>
      <c r="BL789" s="5"/>
      <c r="BM789" s="5"/>
      <c r="BO789" s="5"/>
      <c r="BP789" s="5"/>
      <c r="BQ789" s="5"/>
      <c r="BR789" s="5"/>
      <c r="BS789" s="5"/>
      <c r="BT789" s="5"/>
      <c r="BU789" s="5"/>
      <c r="BV789" s="5"/>
    </row>
    <row r="790" ht="15.75" customHeight="1">
      <c r="A790" s="12"/>
      <c r="E790" s="5"/>
      <c r="M790" s="5"/>
      <c r="O790" s="5"/>
      <c r="R790" s="5"/>
      <c r="S790" s="5"/>
      <c r="Z790" s="5"/>
      <c r="AB790" s="5"/>
      <c r="AC790" s="5"/>
      <c r="AD790" s="5"/>
      <c r="AE790" s="5"/>
      <c r="AF790" s="5"/>
      <c r="AG790" s="5"/>
      <c r="AH790" s="5"/>
      <c r="AJ790" s="5"/>
      <c r="AK790" s="5"/>
      <c r="AL790" s="5"/>
      <c r="AM790" s="5"/>
      <c r="AN790" s="5"/>
      <c r="AP790" s="5"/>
      <c r="AS790" s="5"/>
      <c r="AT790" s="5"/>
      <c r="AU790" s="5"/>
      <c r="AV790" s="5"/>
      <c r="AW790" s="5"/>
      <c r="AX790" s="5"/>
      <c r="AZ790" s="5"/>
      <c r="BA790" s="5"/>
      <c r="BB790" s="5"/>
      <c r="BD790" s="5"/>
      <c r="BE790" s="5"/>
      <c r="BF790" s="5"/>
      <c r="BH790" s="5"/>
      <c r="BL790" s="5"/>
      <c r="BM790" s="5"/>
      <c r="BO790" s="5"/>
      <c r="BP790" s="5"/>
      <c r="BQ790" s="5"/>
      <c r="BR790" s="5"/>
      <c r="BS790" s="5"/>
      <c r="BT790" s="5"/>
      <c r="BU790" s="5"/>
      <c r="BV790" s="5"/>
    </row>
    <row r="791" ht="15.75" customHeight="1">
      <c r="A791" s="12"/>
      <c r="E791" s="5"/>
      <c r="M791" s="5"/>
      <c r="O791" s="5"/>
      <c r="R791" s="5"/>
      <c r="S791" s="5"/>
      <c r="Z791" s="5"/>
      <c r="AB791" s="5"/>
      <c r="AC791" s="5"/>
      <c r="AD791" s="5"/>
      <c r="AE791" s="5"/>
      <c r="AF791" s="5"/>
      <c r="AG791" s="5"/>
      <c r="AH791" s="5"/>
      <c r="AJ791" s="5"/>
      <c r="AK791" s="5"/>
      <c r="AL791" s="5"/>
      <c r="AM791" s="5"/>
      <c r="AN791" s="5"/>
      <c r="AP791" s="5"/>
      <c r="AS791" s="5"/>
      <c r="AT791" s="5"/>
      <c r="AU791" s="5"/>
      <c r="AV791" s="5"/>
      <c r="AW791" s="5"/>
      <c r="AX791" s="5"/>
      <c r="AZ791" s="5"/>
      <c r="BA791" s="5"/>
      <c r="BB791" s="5"/>
      <c r="BD791" s="5"/>
      <c r="BE791" s="5"/>
      <c r="BF791" s="5"/>
      <c r="BH791" s="5"/>
      <c r="BL791" s="5"/>
      <c r="BM791" s="5"/>
      <c r="BO791" s="5"/>
      <c r="BP791" s="5"/>
      <c r="BQ791" s="5"/>
      <c r="BR791" s="5"/>
      <c r="BS791" s="5"/>
      <c r="BT791" s="5"/>
      <c r="BU791" s="5"/>
      <c r="BV791" s="5"/>
    </row>
    <row r="792" ht="15.75" customHeight="1">
      <c r="A792" s="12"/>
      <c r="E792" s="5"/>
      <c r="M792" s="5"/>
      <c r="O792" s="5"/>
      <c r="R792" s="5"/>
      <c r="S792" s="5"/>
      <c r="Z792" s="5"/>
      <c r="AB792" s="5"/>
      <c r="AC792" s="5"/>
      <c r="AD792" s="5"/>
      <c r="AE792" s="5"/>
      <c r="AF792" s="5"/>
      <c r="AG792" s="5"/>
      <c r="AH792" s="5"/>
      <c r="AJ792" s="5"/>
      <c r="AK792" s="5"/>
      <c r="AL792" s="5"/>
      <c r="AM792" s="5"/>
      <c r="AN792" s="5"/>
      <c r="AP792" s="5"/>
      <c r="AS792" s="5"/>
      <c r="AT792" s="5"/>
      <c r="AU792" s="5"/>
      <c r="AV792" s="5"/>
      <c r="AW792" s="5"/>
      <c r="AX792" s="5"/>
      <c r="AZ792" s="5"/>
      <c r="BA792" s="5"/>
      <c r="BB792" s="5"/>
      <c r="BD792" s="5"/>
      <c r="BE792" s="5"/>
      <c r="BF792" s="5"/>
      <c r="BH792" s="5"/>
      <c r="BL792" s="5"/>
      <c r="BM792" s="5"/>
      <c r="BO792" s="5"/>
      <c r="BP792" s="5"/>
      <c r="BQ792" s="5"/>
      <c r="BR792" s="5"/>
      <c r="BS792" s="5"/>
      <c r="BT792" s="5"/>
      <c r="BU792" s="5"/>
      <c r="BV792" s="5"/>
    </row>
    <row r="793" ht="15.75" customHeight="1">
      <c r="A793" s="12"/>
      <c r="E793" s="5"/>
      <c r="M793" s="5"/>
      <c r="O793" s="5"/>
      <c r="R793" s="5"/>
      <c r="S793" s="5"/>
      <c r="Z793" s="5"/>
      <c r="AB793" s="5"/>
      <c r="AC793" s="5"/>
      <c r="AD793" s="5"/>
      <c r="AE793" s="5"/>
      <c r="AF793" s="5"/>
      <c r="AG793" s="5"/>
      <c r="AH793" s="5"/>
      <c r="AJ793" s="5"/>
      <c r="AK793" s="5"/>
      <c r="AL793" s="5"/>
      <c r="AM793" s="5"/>
      <c r="AN793" s="5"/>
      <c r="AP793" s="5"/>
      <c r="AS793" s="5"/>
      <c r="AT793" s="5"/>
      <c r="AU793" s="5"/>
      <c r="AV793" s="5"/>
      <c r="AW793" s="5"/>
      <c r="AX793" s="5"/>
      <c r="AZ793" s="5"/>
      <c r="BA793" s="5"/>
      <c r="BB793" s="5"/>
      <c r="BD793" s="5"/>
      <c r="BE793" s="5"/>
      <c r="BF793" s="5"/>
      <c r="BH793" s="5"/>
      <c r="BL793" s="5"/>
      <c r="BM793" s="5"/>
      <c r="BO793" s="5"/>
      <c r="BP793" s="5"/>
      <c r="BQ793" s="5"/>
      <c r="BR793" s="5"/>
      <c r="BS793" s="5"/>
      <c r="BT793" s="5"/>
      <c r="BU793" s="5"/>
      <c r="BV793" s="5"/>
    </row>
    <row r="794" ht="15.75" customHeight="1">
      <c r="A794" s="12"/>
      <c r="E794" s="5"/>
      <c r="M794" s="5"/>
      <c r="O794" s="5"/>
      <c r="R794" s="5"/>
      <c r="S794" s="5"/>
      <c r="Z794" s="5"/>
      <c r="AB794" s="5"/>
      <c r="AC794" s="5"/>
      <c r="AD794" s="5"/>
      <c r="AE794" s="5"/>
      <c r="AF794" s="5"/>
      <c r="AG794" s="5"/>
      <c r="AH794" s="5"/>
      <c r="AJ794" s="5"/>
      <c r="AK794" s="5"/>
      <c r="AL794" s="5"/>
      <c r="AM794" s="5"/>
      <c r="AN794" s="5"/>
      <c r="AP794" s="5"/>
      <c r="AS794" s="5"/>
      <c r="AT794" s="5"/>
      <c r="AU794" s="5"/>
      <c r="AV794" s="5"/>
      <c r="AW794" s="5"/>
      <c r="AX794" s="5"/>
      <c r="AZ794" s="5"/>
      <c r="BA794" s="5"/>
      <c r="BB794" s="5"/>
      <c r="BD794" s="5"/>
      <c r="BE794" s="5"/>
      <c r="BF794" s="5"/>
      <c r="BH794" s="5"/>
      <c r="BL794" s="5"/>
      <c r="BM794" s="5"/>
      <c r="BO794" s="5"/>
      <c r="BP794" s="5"/>
      <c r="BQ794" s="5"/>
      <c r="BR794" s="5"/>
      <c r="BS794" s="5"/>
      <c r="BT794" s="5"/>
      <c r="BU794" s="5"/>
      <c r="BV794" s="5"/>
    </row>
    <row r="795" ht="15.75" customHeight="1">
      <c r="A795" s="12"/>
      <c r="E795" s="5"/>
      <c r="M795" s="5"/>
      <c r="O795" s="5"/>
      <c r="R795" s="5"/>
      <c r="S795" s="5"/>
      <c r="Z795" s="5"/>
      <c r="AB795" s="5"/>
      <c r="AC795" s="5"/>
      <c r="AD795" s="5"/>
      <c r="AE795" s="5"/>
      <c r="AF795" s="5"/>
      <c r="AG795" s="5"/>
      <c r="AH795" s="5"/>
      <c r="AJ795" s="5"/>
      <c r="AK795" s="5"/>
      <c r="AL795" s="5"/>
      <c r="AM795" s="5"/>
      <c r="AN795" s="5"/>
      <c r="AP795" s="5"/>
      <c r="AS795" s="5"/>
      <c r="AT795" s="5"/>
      <c r="AU795" s="5"/>
      <c r="AV795" s="5"/>
      <c r="AW795" s="5"/>
      <c r="AX795" s="5"/>
      <c r="AZ795" s="5"/>
      <c r="BA795" s="5"/>
      <c r="BB795" s="5"/>
      <c r="BD795" s="5"/>
      <c r="BE795" s="5"/>
      <c r="BF795" s="5"/>
      <c r="BH795" s="5"/>
      <c r="BL795" s="5"/>
      <c r="BM795" s="5"/>
      <c r="BO795" s="5"/>
      <c r="BP795" s="5"/>
      <c r="BQ795" s="5"/>
      <c r="BR795" s="5"/>
      <c r="BS795" s="5"/>
      <c r="BT795" s="5"/>
      <c r="BU795" s="5"/>
      <c r="BV795" s="5"/>
    </row>
    <row r="796" ht="15.75" customHeight="1">
      <c r="A796" s="12"/>
      <c r="E796" s="5"/>
      <c r="M796" s="5"/>
      <c r="O796" s="5"/>
      <c r="R796" s="5"/>
      <c r="S796" s="5"/>
      <c r="Z796" s="5"/>
      <c r="AB796" s="5"/>
      <c r="AC796" s="5"/>
      <c r="AD796" s="5"/>
      <c r="AE796" s="5"/>
      <c r="AF796" s="5"/>
      <c r="AG796" s="5"/>
      <c r="AH796" s="5"/>
      <c r="AJ796" s="5"/>
      <c r="AK796" s="5"/>
      <c r="AL796" s="5"/>
      <c r="AM796" s="5"/>
      <c r="AN796" s="5"/>
      <c r="AP796" s="5"/>
      <c r="AS796" s="5"/>
      <c r="AT796" s="5"/>
      <c r="AU796" s="5"/>
      <c r="AV796" s="5"/>
      <c r="AW796" s="5"/>
      <c r="AX796" s="5"/>
      <c r="AZ796" s="5"/>
      <c r="BA796" s="5"/>
      <c r="BB796" s="5"/>
      <c r="BD796" s="5"/>
      <c r="BE796" s="5"/>
      <c r="BF796" s="5"/>
      <c r="BH796" s="5"/>
      <c r="BL796" s="5"/>
      <c r="BM796" s="5"/>
      <c r="BO796" s="5"/>
      <c r="BP796" s="5"/>
      <c r="BQ796" s="5"/>
      <c r="BR796" s="5"/>
      <c r="BS796" s="5"/>
      <c r="BT796" s="5"/>
      <c r="BU796" s="5"/>
      <c r="BV796" s="5"/>
    </row>
    <row r="797" ht="15.75" customHeight="1">
      <c r="A797" s="12"/>
      <c r="E797" s="5"/>
      <c r="M797" s="5"/>
      <c r="O797" s="5"/>
      <c r="R797" s="5"/>
      <c r="S797" s="5"/>
      <c r="Z797" s="5"/>
      <c r="AB797" s="5"/>
      <c r="AC797" s="5"/>
      <c r="AD797" s="5"/>
      <c r="AE797" s="5"/>
      <c r="AF797" s="5"/>
      <c r="AG797" s="5"/>
      <c r="AH797" s="5"/>
      <c r="AJ797" s="5"/>
      <c r="AK797" s="5"/>
      <c r="AL797" s="5"/>
      <c r="AM797" s="5"/>
      <c r="AN797" s="5"/>
      <c r="AP797" s="5"/>
      <c r="AS797" s="5"/>
      <c r="AT797" s="5"/>
      <c r="AU797" s="5"/>
      <c r="AV797" s="5"/>
      <c r="AW797" s="5"/>
      <c r="AX797" s="5"/>
      <c r="AZ797" s="5"/>
      <c r="BA797" s="5"/>
      <c r="BB797" s="5"/>
      <c r="BD797" s="5"/>
      <c r="BE797" s="5"/>
      <c r="BF797" s="5"/>
      <c r="BH797" s="5"/>
      <c r="BL797" s="5"/>
      <c r="BM797" s="5"/>
      <c r="BO797" s="5"/>
      <c r="BP797" s="5"/>
      <c r="BQ797" s="5"/>
      <c r="BR797" s="5"/>
      <c r="BS797" s="5"/>
      <c r="BT797" s="5"/>
      <c r="BU797" s="5"/>
      <c r="BV797" s="5"/>
    </row>
    <row r="798" ht="15.75" customHeight="1">
      <c r="A798" s="12"/>
      <c r="E798" s="5"/>
      <c r="M798" s="5"/>
      <c r="O798" s="5"/>
      <c r="R798" s="5"/>
      <c r="S798" s="5"/>
      <c r="Z798" s="5"/>
      <c r="AB798" s="5"/>
      <c r="AC798" s="5"/>
      <c r="AD798" s="5"/>
      <c r="AE798" s="5"/>
      <c r="AF798" s="5"/>
      <c r="AG798" s="5"/>
      <c r="AH798" s="5"/>
      <c r="AJ798" s="5"/>
      <c r="AK798" s="5"/>
      <c r="AL798" s="5"/>
      <c r="AM798" s="5"/>
      <c r="AN798" s="5"/>
      <c r="AP798" s="5"/>
      <c r="AS798" s="5"/>
      <c r="AT798" s="5"/>
      <c r="AU798" s="5"/>
      <c r="AV798" s="5"/>
      <c r="AW798" s="5"/>
      <c r="AX798" s="5"/>
      <c r="AZ798" s="5"/>
      <c r="BA798" s="5"/>
      <c r="BB798" s="5"/>
      <c r="BD798" s="5"/>
      <c r="BE798" s="5"/>
      <c r="BF798" s="5"/>
      <c r="BH798" s="5"/>
      <c r="BL798" s="5"/>
      <c r="BM798" s="5"/>
      <c r="BO798" s="5"/>
      <c r="BP798" s="5"/>
      <c r="BQ798" s="5"/>
      <c r="BR798" s="5"/>
      <c r="BS798" s="5"/>
      <c r="BT798" s="5"/>
      <c r="BU798" s="5"/>
      <c r="BV798" s="5"/>
    </row>
    <row r="799" ht="15.75" customHeight="1">
      <c r="A799" s="12"/>
      <c r="E799" s="5"/>
      <c r="M799" s="5"/>
      <c r="O799" s="5"/>
      <c r="R799" s="5"/>
      <c r="S799" s="5"/>
      <c r="Z799" s="5"/>
      <c r="AB799" s="5"/>
      <c r="AC799" s="5"/>
      <c r="AD799" s="5"/>
      <c r="AE799" s="5"/>
      <c r="AF799" s="5"/>
      <c r="AG799" s="5"/>
      <c r="AH799" s="5"/>
      <c r="AJ799" s="5"/>
      <c r="AK799" s="5"/>
      <c r="AL799" s="5"/>
      <c r="AM799" s="5"/>
      <c r="AN799" s="5"/>
      <c r="AP799" s="5"/>
      <c r="AS799" s="5"/>
      <c r="AT799" s="5"/>
      <c r="AU799" s="5"/>
      <c r="AV799" s="5"/>
      <c r="AW799" s="5"/>
      <c r="AX799" s="5"/>
      <c r="AZ799" s="5"/>
      <c r="BA799" s="5"/>
      <c r="BB799" s="5"/>
      <c r="BD799" s="5"/>
      <c r="BE799" s="5"/>
      <c r="BF799" s="5"/>
      <c r="BH799" s="5"/>
      <c r="BL799" s="5"/>
      <c r="BM799" s="5"/>
      <c r="BO799" s="5"/>
      <c r="BP799" s="5"/>
      <c r="BQ799" s="5"/>
      <c r="BR799" s="5"/>
      <c r="BS799" s="5"/>
      <c r="BT799" s="5"/>
      <c r="BU799" s="5"/>
      <c r="BV799" s="5"/>
    </row>
    <row r="800" ht="15.75" customHeight="1">
      <c r="A800" s="12"/>
      <c r="E800" s="5"/>
      <c r="M800" s="5"/>
      <c r="O800" s="5"/>
      <c r="R800" s="5"/>
      <c r="S800" s="5"/>
      <c r="Z800" s="5"/>
      <c r="AB800" s="5"/>
      <c r="AC800" s="5"/>
      <c r="AD800" s="5"/>
      <c r="AE800" s="5"/>
      <c r="AF800" s="5"/>
      <c r="AG800" s="5"/>
      <c r="AH800" s="5"/>
      <c r="AJ800" s="5"/>
      <c r="AK800" s="5"/>
      <c r="AL800" s="5"/>
      <c r="AM800" s="5"/>
      <c r="AN800" s="5"/>
      <c r="AP800" s="5"/>
      <c r="AS800" s="5"/>
      <c r="AT800" s="5"/>
      <c r="AU800" s="5"/>
      <c r="AV800" s="5"/>
      <c r="AW800" s="5"/>
      <c r="AX800" s="5"/>
      <c r="AZ800" s="5"/>
      <c r="BA800" s="5"/>
      <c r="BB800" s="5"/>
      <c r="BD800" s="5"/>
      <c r="BE800" s="5"/>
      <c r="BF800" s="5"/>
      <c r="BH800" s="5"/>
      <c r="BL800" s="5"/>
      <c r="BM800" s="5"/>
      <c r="BO800" s="5"/>
      <c r="BP800" s="5"/>
      <c r="BQ800" s="5"/>
      <c r="BR800" s="5"/>
      <c r="BS800" s="5"/>
      <c r="BT800" s="5"/>
      <c r="BU800" s="5"/>
      <c r="BV800" s="5"/>
    </row>
    <row r="801" ht="15.75" customHeight="1">
      <c r="A801" s="12"/>
      <c r="E801" s="5"/>
      <c r="M801" s="5"/>
      <c r="O801" s="5"/>
      <c r="R801" s="5"/>
      <c r="S801" s="5"/>
      <c r="Z801" s="5"/>
      <c r="AB801" s="5"/>
      <c r="AC801" s="5"/>
      <c r="AD801" s="5"/>
      <c r="AE801" s="5"/>
      <c r="AF801" s="5"/>
      <c r="AG801" s="5"/>
      <c r="AH801" s="5"/>
      <c r="AJ801" s="5"/>
      <c r="AK801" s="5"/>
      <c r="AL801" s="5"/>
      <c r="AM801" s="5"/>
      <c r="AN801" s="5"/>
      <c r="AP801" s="5"/>
      <c r="AS801" s="5"/>
      <c r="AT801" s="5"/>
      <c r="AU801" s="5"/>
      <c r="AV801" s="5"/>
      <c r="AW801" s="5"/>
      <c r="AX801" s="5"/>
      <c r="AZ801" s="5"/>
      <c r="BA801" s="5"/>
      <c r="BB801" s="5"/>
      <c r="BD801" s="5"/>
      <c r="BE801" s="5"/>
      <c r="BF801" s="5"/>
      <c r="BH801" s="5"/>
      <c r="BL801" s="5"/>
      <c r="BM801" s="5"/>
      <c r="BO801" s="5"/>
      <c r="BP801" s="5"/>
      <c r="BQ801" s="5"/>
      <c r="BR801" s="5"/>
      <c r="BS801" s="5"/>
      <c r="BT801" s="5"/>
      <c r="BU801" s="5"/>
      <c r="BV801" s="5"/>
    </row>
    <row r="802" ht="15.75" customHeight="1">
      <c r="A802" s="12"/>
      <c r="E802" s="5"/>
      <c r="M802" s="5"/>
      <c r="O802" s="5"/>
      <c r="R802" s="5"/>
      <c r="S802" s="5"/>
      <c r="Z802" s="5"/>
      <c r="AB802" s="5"/>
      <c r="AC802" s="5"/>
      <c r="AD802" s="5"/>
      <c r="AE802" s="5"/>
      <c r="AF802" s="5"/>
      <c r="AG802" s="5"/>
      <c r="AH802" s="5"/>
      <c r="AJ802" s="5"/>
      <c r="AK802" s="5"/>
      <c r="AL802" s="5"/>
      <c r="AM802" s="5"/>
      <c r="AN802" s="5"/>
      <c r="AP802" s="5"/>
      <c r="AS802" s="5"/>
      <c r="AT802" s="5"/>
      <c r="AU802" s="5"/>
      <c r="AV802" s="5"/>
      <c r="AW802" s="5"/>
      <c r="AX802" s="5"/>
      <c r="AZ802" s="5"/>
      <c r="BA802" s="5"/>
      <c r="BB802" s="5"/>
      <c r="BD802" s="5"/>
      <c r="BE802" s="5"/>
      <c r="BF802" s="5"/>
      <c r="BH802" s="5"/>
      <c r="BL802" s="5"/>
      <c r="BM802" s="5"/>
      <c r="BO802" s="5"/>
      <c r="BP802" s="5"/>
      <c r="BQ802" s="5"/>
      <c r="BR802" s="5"/>
      <c r="BS802" s="5"/>
      <c r="BT802" s="5"/>
      <c r="BU802" s="5"/>
      <c r="BV802" s="5"/>
    </row>
    <row r="803" ht="15.75" customHeight="1">
      <c r="A803" s="12"/>
      <c r="E803" s="5"/>
      <c r="M803" s="5"/>
      <c r="O803" s="5"/>
      <c r="R803" s="5"/>
      <c r="S803" s="5"/>
      <c r="Z803" s="5"/>
      <c r="AB803" s="5"/>
      <c r="AC803" s="5"/>
      <c r="AD803" s="5"/>
      <c r="AE803" s="5"/>
      <c r="AF803" s="5"/>
      <c r="AG803" s="5"/>
      <c r="AH803" s="5"/>
      <c r="AJ803" s="5"/>
      <c r="AK803" s="5"/>
      <c r="AL803" s="5"/>
      <c r="AM803" s="5"/>
      <c r="AN803" s="5"/>
      <c r="AP803" s="5"/>
      <c r="AS803" s="5"/>
      <c r="AT803" s="5"/>
      <c r="AU803" s="5"/>
      <c r="AV803" s="5"/>
      <c r="AW803" s="5"/>
      <c r="AX803" s="5"/>
      <c r="AZ803" s="5"/>
      <c r="BA803" s="5"/>
      <c r="BB803" s="5"/>
      <c r="BD803" s="5"/>
      <c r="BE803" s="5"/>
      <c r="BF803" s="5"/>
      <c r="BH803" s="5"/>
      <c r="BL803" s="5"/>
      <c r="BM803" s="5"/>
      <c r="BO803" s="5"/>
      <c r="BP803" s="5"/>
      <c r="BQ803" s="5"/>
      <c r="BR803" s="5"/>
      <c r="BS803" s="5"/>
      <c r="BT803" s="5"/>
      <c r="BU803" s="5"/>
      <c r="BV803" s="5"/>
    </row>
    <row r="804" ht="15.75" customHeight="1">
      <c r="A804" s="12"/>
      <c r="E804" s="5"/>
      <c r="M804" s="5"/>
      <c r="O804" s="5"/>
      <c r="R804" s="5"/>
      <c r="S804" s="5"/>
      <c r="Z804" s="5"/>
      <c r="AB804" s="5"/>
      <c r="AC804" s="5"/>
      <c r="AD804" s="5"/>
      <c r="AE804" s="5"/>
      <c r="AF804" s="5"/>
      <c r="AG804" s="5"/>
      <c r="AH804" s="5"/>
      <c r="AJ804" s="5"/>
      <c r="AK804" s="5"/>
      <c r="AL804" s="5"/>
      <c r="AM804" s="5"/>
      <c r="AN804" s="5"/>
      <c r="AP804" s="5"/>
      <c r="AS804" s="5"/>
      <c r="AT804" s="5"/>
      <c r="AU804" s="5"/>
      <c r="AV804" s="5"/>
      <c r="AW804" s="5"/>
      <c r="AX804" s="5"/>
      <c r="AZ804" s="5"/>
      <c r="BA804" s="5"/>
      <c r="BB804" s="5"/>
      <c r="BD804" s="5"/>
      <c r="BE804" s="5"/>
      <c r="BF804" s="5"/>
      <c r="BH804" s="5"/>
      <c r="BL804" s="5"/>
      <c r="BM804" s="5"/>
      <c r="BO804" s="5"/>
      <c r="BP804" s="5"/>
      <c r="BQ804" s="5"/>
      <c r="BR804" s="5"/>
      <c r="BS804" s="5"/>
      <c r="BT804" s="5"/>
      <c r="BU804" s="5"/>
      <c r="BV804" s="5"/>
    </row>
    <row r="805" ht="15.75" customHeight="1">
      <c r="A805" s="12"/>
      <c r="E805" s="5"/>
      <c r="M805" s="5"/>
      <c r="O805" s="5"/>
      <c r="R805" s="5"/>
      <c r="S805" s="5"/>
      <c r="Z805" s="5"/>
      <c r="AB805" s="5"/>
      <c r="AC805" s="5"/>
      <c r="AD805" s="5"/>
      <c r="AE805" s="5"/>
      <c r="AF805" s="5"/>
      <c r="AG805" s="5"/>
      <c r="AH805" s="5"/>
      <c r="AJ805" s="5"/>
      <c r="AK805" s="5"/>
      <c r="AL805" s="5"/>
      <c r="AM805" s="5"/>
      <c r="AN805" s="5"/>
      <c r="AP805" s="5"/>
      <c r="AS805" s="5"/>
      <c r="AT805" s="5"/>
      <c r="AU805" s="5"/>
      <c r="AV805" s="5"/>
      <c r="AW805" s="5"/>
      <c r="AX805" s="5"/>
      <c r="AZ805" s="5"/>
      <c r="BA805" s="5"/>
      <c r="BB805" s="5"/>
      <c r="BD805" s="5"/>
      <c r="BE805" s="5"/>
      <c r="BF805" s="5"/>
      <c r="BH805" s="5"/>
      <c r="BL805" s="5"/>
      <c r="BM805" s="5"/>
      <c r="BO805" s="5"/>
      <c r="BP805" s="5"/>
      <c r="BQ805" s="5"/>
      <c r="BR805" s="5"/>
      <c r="BS805" s="5"/>
      <c r="BT805" s="5"/>
      <c r="BU805" s="5"/>
      <c r="BV805" s="5"/>
    </row>
    <row r="806" ht="15.75" customHeight="1">
      <c r="A806" s="12"/>
      <c r="E806" s="5"/>
      <c r="M806" s="5"/>
      <c r="O806" s="5"/>
      <c r="R806" s="5"/>
      <c r="S806" s="5"/>
      <c r="Z806" s="5"/>
      <c r="AB806" s="5"/>
      <c r="AC806" s="5"/>
      <c r="AD806" s="5"/>
      <c r="AE806" s="5"/>
      <c r="AF806" s="5"/>
      <c r="AG806" s="5"/>
      <c r="AH806" s="5"/>
      <c r="AJ806" s="5"/>
      <c r="AK806" s="5"/>
      <c r="AL806" s="5"/>
      <c r="AM806" s="5"/>
      <c r="AN806" s="5"/>
      <c r="AP806" s="5"/>
      <c r="AS806" s="5"/>
      <c r="AT806" s="5"/>
      <c r="AU806" s="5"/>
      <c r="AV806" s="5"/>
      <c r="AW806" s="5"/>
      <c r="AX806" s="5"/>
      <c r="AZ806" s="5"/>
      <c r="BA806" s="5"/>
      <c r="BB806" s="5"/>
      <c r="BD806" s="5"/>
      <c r="BE806" s="5"/>
      <c r="BF806" s="5"/>
      <c r="BH806" s="5"/>
      <c r="BL806" s="5"/>
      <c r="BM806" s="5"/>
      <c r="BO806" s="5"/>
      <c r="BP806" s="5"/>
      <c r="BQ806" s="5"/>
      <c r="BR806" s="5"/>
      <c r="BS806" s="5"/>
      <c r="BT806" s="5"/>
      <c r="BU806" s="5"/>
      <c r="BV806" s="5"/>
    </row>
    <row r="807" ht="15.75" customHeight="1">
      <c r="A807" s="12"/>
      <c r="E807" s="5"/>
      <c r="M807" s="5"/>
      <c r="O807" s="5"/>
      <c r="R807" s="5"/>
      <c r="S807" s="5"/>
      <c r="Z807" s="5"/>
      <c r="AB807" s="5"/>
      <c r="AC807" s="5"/>
      <c r="AD807" s="5"/>
      <c r="AE807" s="5"/>
      <c r="AF807" s="5"/>
      <c r="AG807" s="5"/>
      <c r="AH807" s="5"/>
      <c r="AJ807" s="5"/>
      <c r="AK807" s="5"/>
      <c r="AL807" s="5"/>
      <c r="AM807" s="5"/>
      <c r="AN807" s="5"/>
      <c r="AP807" s="5"/>
      <c r="AS807" s="5"/>
      <c r="AT807" s="5"/>
      <c r="AU807" s="5"/>
      <c r="AV807" s="5"/>
      <c r="AW807" s="5"/>
      <c r="AX807" s="5"/>
      <c r="AZ807" s="5"/>
      <c r="BA807" s="5"/>
      <c r="BB807" s="5"/>
      <c r="BD807" s="5"/>
      <c r="BE807" s="5"/>
      <c r="BF807" s="5"/>
      <c r="BH807" s="5"/>
      <c r="BL807" s="5"/>
      <c r="BM807" s="5"/>
      <c r="BO807" s="5"/>
      <c r="BP807" s="5"/>
      <c r="BQ807" s="5"/>
      <c r="BR807" s="5"/>
      <c r="BS807" s="5"/>
      <c r="BT807" s="5"/>
      <c r="BU807" s="5"/>
      <c r="BV807" s="5"/>
    </row>
    <row r="808" ht="15.75" customHeight="1">
      <c r="A808" s="12"/>
      <c r="E808" s="5"/>
      <c r="M808" s="5"/>
      <c r="O808" s="5"/>
      <c r="R808" s="5"/>
      <c r="S808" s="5"/>
      <c r="Z808" s="5"/>
      <c r="AB808" s="5"/>
      <c r="AC808" s="5"/>
      <c r="AD808" s="5"/>
      <c r="AE808" s="5"/>
      <c r="AF808" s="5"/>
      <c r="AG808" s="5"/>
      <c r="AH808" s="5"/>
      <c r="AJ808" s="5"/>
      <c r="AK808" s="5"/>
      <c r="AL808" s="5"/>
      <c r="AM808" s="5"/>
      <c r="AN808" s="5"/>
      <c r="AP808" s="5"/>
      <c r="AS808" s="5"/>
      <c r="AT808" s="5"/>
      <c r="AU808" s="5"/>
      <c r="AV808" s="5"/>
      <c r="AW808" s="5"/>
      <c r="AX808" s="5"/>
      <c r="AZ808" s="5"/>
      <c r="BA808" s="5"/>
      <c r="BB808" s="5"/>
      <c r="BD808" s="5"/>
      <c r="BE808" s="5"/>
      <c r="BF808" s="5"/>
      <c r="BH808" s="5"/>
      <c r="BL808" s="5"/>
      <c r="BM808" s="5"/>
      <c r="BO808" s="5"/>
      <c r="BP808" s="5"/>
      <c r="BQ808" s="5"/>
      <c r="BR808" s="5"/>
      <c r="BS808" s="5"/>
      <c r="BT808" s="5"/>
      <c r="BU808" s="5"/>
      <c r="BV808" s="5"/>
    </row>
    <row r="809" ht="15.75" customHeight="1">
      <c r="A809" s="12"/>
      <c r="E809" s="5"/>
      <c r="M809" s="5"/>
      <c r="O809" s="5"/>
      <c r="R809" s="5"/>
      <c r="S809" s="5"/>
      <c r="Z809" s="5"/>
      <c r="AB809" s="5"/>
      <c r="AC809" s="5"/>
      <c r="AD809" s="5"/>
      <c r="AE809" s="5"/>
      <c r="AF809" s="5"/>
      <c r="AG809" s="5"/>
      <c r="AH809" s="5"/>
      <c r="AJ809" s="5"/>
      <c r="AK809" s="5"/>
      <c r="AL809" s="5"/>
      <c r="AM809" s="5"/>
      <c r="AN809" s="5"/>
      <c r="AP809" s="5"/>
      <c r="AS809" s="5"/>
      <c r="AT809" s="5"/>
      <c r="AU809" s="5"/>
      <c r="AV809" s="5"/>
      <c r="AW809" s="5"/>
      <c r="AX809" s="5"/>
      <c r="AZ809" s="5"/>
      <c r="BA809" s="5"/>
      <c r="BB809" s="5"/>
      <c r="BD809" s="5"/>
      <c r="BE809" s="5"/>
      <c r="BF809" s="5"/>
      <c r="BH809" s="5"/>
      <c r="BL809" s="5"/>
      <c r="BM809" s="5"/>
      <c r="BO809" s="5"/>
      <c r="BP809" s="5"/>
      <c r="BQ809" s="5"/>
      <c r="BR809" s="5"/>
      <c r="BS809" s="5"/>
      <c r="BT809" s="5"/>
      <c r="BU809" s="5"/>
      <c r="BV809" s="5"/>
    </row>
    <row r="810" ht="15.75" customHeight="1">
      <c r="A810" s="12"/>
      <c r="E810" s="5"/>
      <c r="M810" s="5"/>
      <c r="O810" s="5"/>
      <c r="R810" s="5"/>
      <c r="S810" s="5"/>
      <c r="Z810" s="5"/>
      <c r="AB810" s="5"/>
      <c r="AC810" s="5"/>
      <c r="AD810" s="5"/>
      <c r="AE810" s="5"/>
      <c r="AF810" s="5"/>
      <c r="AG810" s="5"/>
      <c r="AH810" s="5"/>
      <c r="AJ810" s="5"/>
      <c r="AK810" s="5"/>
      <c r="AL810" s="5"/>
      <c r="AM810" s="5"/>
      <c r="AN810" s="5"/>
      <c r="AP810" s="5"/>
      <c r="AS810" s="5"/>
      <c r="AT810" s="5"/>
      <c r="AU810" s="5"/>
      <c r="AV810" s="5"/>
      <c r="AW810" s="5"/>
      <c r="AX810" s="5"/>
      <c r="AZ810" s="5"/>
      <c r="BA810" s="5"/>
      <c r="BB810" s="5"/>
      <c r="BD810" s="5"/>
      <c r="BE810" s="5"/>
      <c r="BF810" s="5"/>
      <c r="BH810" s="5"/>
      <c r="BL810" s="5"/>
      <c r="BM810" s="5"/>
      <c r="BO810" s="5"/>
      <c r="BP810" s="5"/>
      <c r="BQ810" s="5"/>
      <c r="BR810" s="5"/>
      <c r="BS810" s="5"/>
      <c r="BT810" s="5"/>
      <c r="BU810" s="5"/>
      <c r="BV810" s="5"/>
    </row>
    <row r="811" ht="15.75" customHeight="1">
      <c r="A811" s="12"/>
      <c r="E811" s="5"/>
      <c r="M811" s="5"/>
      <c r="O811" s="5"/>
      <c r="R811" s="5"/>
      <c r="S811" s="5"/>
      <c r="Z811" s="5"/>
      <c r="AB811" s="5"/>
      <c r="AC811" s="5"/>
      <c r="AD811" s="5"/>
      <c r="AE811" s="5"/>
      <c r="AF811" s="5"/>
      <c r="AG811" s="5"/>
      <c r="AH811" s="5"/>
      <c r="AJ811" s="5"/>
      <c r="AK811" s="5"/>
      <c r="AL811" s="5"/>
      <c r="AM811" s="5"/>
      <c r="AN811" s="5"/>
      <c r="AP811" s="5"/>
      <c r="AS811" s="5"/>
      <c r="AT811" s="5"/>
      <c r="AU811" s="5"/>
      <c r="AV811" s="5"/>
      <c r="AW811" s="5"/>
      <c r="AX811" s="5"/>
      <c r="AZ811" s="5"/>
      <c r="BA811" s="5"/>
      <c r="BB811" s="5"/>
      <c r="BD811" s="5"/>
      <c r="BE811" s="5"/>
      <c r="BF811" s="5"/>
      <c r="BH811" s="5"/>
      <c r="BL811" s="5"/>
      <c r="BM811" s="5"/>
      <c r="BO811" s="5"/>
      <c r="BP811" s="5"/>
      <c r="BQ811" s="5"/>
      <c r="BR811" s="5"/>
      <c r="BS811" s="5"/>
      <c r="BT811" s="5"/>
      <c r="BU811" s="5"/>
      <c r="BV811" s="5"/>
    </row>
    <row r="812" ht="15.75" customHeight="1">
      <c r="A812" s="12"/>
      <c r="E812" s="5"/>
      <c r="M812" s="5"/>
      <c r="O812" s="5"/>
      <c r="R812" s="5"/>
      <c r="S812" s="5"/>
      <c r="Z812" s="5"/>
      <c r="AB812" s="5"/>
      <c r="AC812" s="5"/>
      <c r="AD812" s="5"/>
      <c r="AE812" s="5"/>
      <c r="AF812" s="5"/>
      <c r="AG812" s="5"/>
      <c r="AH812" s="5"/>
      <c r="AJ812" s="5"/>
      <c r="AK812" s="5"/>
      <c r="AL812" s="5"/>
      <c r="AM812" s="5"/>
      <c r="AN812" s="5"/>
      <c r="AP812" s="5"/>
      <c r="AS812" s="5"/>
      <c r="AT812" s="5"/>
      <c r="AU812" s="5"/>
      <c r="AV812" s="5"/>
      <c r="AW812" s="5"/>
      <c r="AX812" s="5"/>
      <c r="AZ812" s="5"/>
      <c r="BA812" s="5"/>
      <c r="BB812" s="5"/>
      <c r="BD812" s="5"/>
      <c r="BE812" s="5"/>
      <c r="BF812" s="5"/>
      <c r="BH812" s="5"/>
      <c r="BL812" s="5"/>
      <c r="BM812" s="5"/>
      <c r="BO812" s="5"/>
      <c r="BP812" s="5"/>
      <c r="BQ812" s="5"/>
      <c r="BR812" s="5"/>
      <c r="BS812" s="5"/>
      <c r="BT812" s="5"/>
      <c r="BU812" s="5"/>
      <c r="BV812" s="5"/>
    </row>
    <row r="813" ht="15.75" customHeight="1">
      <c r="A813" s="12"/>
      <c r="E813" s="5"/>
      <c r="M813" s="5"/>
      <c r="O813" s="5"/>
      <c r="R813" s="5"/>
      <c r="S813" s="5"/>
      <c r="Z813" s="5"/>
      <c r="AB813" s="5"/>
      <c r="AC813" s="5"/>
      <c r="AD813" s="5"/>
      <c r="AE813" s="5"/>
      <c r="AF813" s="5"/>
      <c r="AG813" s="5"/>
      <c r="AH813" s="5"/>
      <c r="AJ813" s="5"/>
      <c r="AK813" s="5"/>
      <c r="AL813" s="5"/>
      <c r="AM813" s="5"/>
      <c r="AN813" s="5"/>
      <c r="AP813" s="5"/>
      <c r="AS813" s="5"/>
      <c r="AT813" s="5"/>
      <c r="AU813" s="5"/>
      <c r="AV813" s="5"/>
      <c r="AW813" s="5"/>
      <c r="AX813" s="5"/>
      <c r="AZ813" s="5"/>
      <c r="BA813" s="5"/>
      <c r="BB813" s="5"/>
      <c r="BD813" s="5"/>
      <c r="BE813" s="5"/>
      <c r="BF813" s="5"/>
      <c r="BH813" s="5"/>
      <c r="BL813" s="5"/>
      <c r="BM813" s="5"/>
      <c r="BO813" s="5"/>
      <c r="BP813" s="5"/>
      <c r="BQ813" s="5"/>
      <c r="BR813" s="5"/>
      <c r="BS813" s="5"/>
      <c r="BT813" s="5"/>
      <c r="BU813" s="5"/>
      <c r="BV813" s="5"/>
    </row>
    <row r="814" ht="15.75" customHeight="1">
      <c r="A814" s="12"/>
      <c r="E814" s="5"/>
      <c r="M814" s="5"/>
      <c r="O814" s="5"/>
      <c r="R814" s="5"/>
      <c r="S814" s="5"/>
      <c r="Z814" s="5"/>
      <c r="AB814" s="5"/>
      <c r="AC814" s="5"/>
      <c r="AD814" s="5"/>
      <c r="AE814" s="5"/>
      <c r="AF814" s="5"/>
      <c r="AG814" s="5"/>
      <c r="AH814" s="5"/>
      <c r="AJ814" s="5"/>
      <c r="AK814" s="5"/>
      <c r="AL814" s="5"/>
      <c r="AM814" s="5"/>
      <c r="AN814" s="5"/>
      <c r="AP814" s="5"/>
      <c r="AS814" s="5"/>
      <c r="AT814" s="5"/>
      <c r="AU814" s="5"/>
      <c r="AV814" s="5"/>
      <c r="AW814" s="5"/>
      <c r="AX814" s="5"/>
      <c r="AZ814" s="5"/>
      <c r="BA814" s="5"/>
      <c r="BB814" s="5"/>
      <c r="BD814" s="5"/>
      <c r="BE814" s="5"/>
      <c r="BF814" s="5"/>
      <c r="BH814" s="5"/>
      <c r="BL814" s="5"/>
      <c r="BM814" s="5"/>
      <c r="BO814" s="5"/>
      <c r="BP814" s="5"/>
      <c r="BQ814" s="5"/>
      <c r="BR814" s="5"/>
      <c r="BS814" s="5"/>
      <c r="BT814" s="5"/>
      <c r="BU814" s="5"/>
      <c r="BV814" s="5"/>
    </row>
    <row r="815" ht="15.75" customHeight="1">
      <c r="A815" s="12"/>
      <c r="E815" s="5"/>
      <c r="M815" s="5"/>
      <c r="O815" s="5"/>
      <c r="R815" s="5"/>
      <c r="S815" s="5"/>
      <c r="Z815" s="5"/>
      <c r="AB815" s="5"/>
      <c r="AC815" s="5"/>
      <c r="AD815" s="5"/>
      <c r="AE815" s="5"/>
      <c r="AF815" s="5"/>
      <c r="AG815" s="5"/>
      <c r="AH815" s="5"/>
      <c r="AJ815" s="5"/>
      <c r="AK815" s="5"/>
      <c r="AL815" s="5"/>
      <c r="AM815" s="5"/>
      <c r="AN815" s="5"/>
      <c r="AP815" s="5"/>
      <c r="AS815" s="5"/>
      <c r="AT815" s="5"/>
      <c r="AU815" s="5"/>
      <c r="AV815" s="5"/>
      <c r="AW815" s="5"/>
      <c r="AX815" s="5"/>
      <c r="AZ815" s="5"/>
      <c r="BA815" s="5"/>
      <c r="BB815" s="5"/>
      <c r="BD815" s="5"/>
      <c r="BE815" s="5"/>
      <c r="BF815" s="5"/>
      <c r="BH815" s="5"/>
      <c r="BL815" s="5"/>
      <c r="BM815" s="5"/>
      <c r="BO815" s="5"/>
      <c r="BP815" s="5"/>
      <c r="BQ815" s="5"/>
      <c r="BR815" s="5"/>
      <c r="BS815" s="5"/>
      <c r="BT815" s="5"/>
      <c r="BU815" s="5"/>
      <c r="BV815" s="5"/>
    </row>
    <row r="816" ht="15.75" customHeight="1">
      <c r="A816" s="12"/>
      <c r="E816" s="5"/>
      <c r="M816" s="5"/>
      <c r="O816" s="5"/>
      <c r="R816" s="5"/>
      <c r="S816" s="5"/>
      <c r="Z816" s="5"/>
      <c r="AB816" s="5"/>
      <c r="AC816" s="5"/>
      <c r="AD816" s="5"/>
      <c r="AE816" s="5"/>
      <c r="AF816" s="5"/>
      <c r="AG816" s="5"/>
      <c r="AH816" s="5"/>
      <c r="AJ816" s="5"/>
      <c r="AK816" s="5"/>
      <c r="AL816" s="5"/>
      <c r="AM816" s="5"/>
      <c r="AN816" s="5"/>
      <c r="AP816" s="5"/>
      <c r="AS816" s="5"/>
      <c r="AT816" s="5"/>
      <c r="AU816" s="5"/>
      <c r="AV816" s="5"/>
      <c r="AW816" s="5"/>
      <c r="AX816" s="5"/>
      <c r="AZ816" s="5"/>
      <c r="BA816" s="5"/>
      <c r="BB816" s="5"/>
      <c r="BD816" s="5"/>
      <c r="BE816" s="5"/>
      <c r="BF816" s="5"/>
      <c r="BH816" s="5"/>
      <c r="BL816" s="5"/>
      <c r="BM816" s="5"/>
      <c r="BO816" s="5"/>
      <c r="BP816" s="5"/>
      <c r="BQ816" s="5"/>
      <c r="BR816" s="5"/>
      <c r="BS816" s="5"/>
      <c r="BT816" s="5"/>
      <c r="BU816" s="5"/>
      <c r="BV816" s="5"/>
    </row>
    <row r="817" ht="15.75" customHeight="1">
      <c r="A817" s="12"/>
      <c r="E817" s="5"/>
      <c r="M817" s="5"/>
      <c r="O817" s="5"/>
      <c r="R817" s="5"/>
      <c r="S817" s="5"/>
      <c r="Z817" s="5"/>
      <c r="AB817" s="5"/>
      <c r="AC817" s="5"/>
      <c r="AD817" s="5"/>
      <c r="AE817" s="5"/>
      <c r="AF817" s="5"/>
      <c r="AG817" s="5"/>
      <c r="AH817" s="5"/>
      <c r="AJ817" s="5"/>
      <c r="AK817" s="5"/>
      <c r="AL817" s="5"/>
      <c r="AM817" s="5"/>
      <c r="AN817" s="5"/>
      <c r="AP817" s="5"/>
      <c r="AS817" s="5"/>
      <c r="AT817" s="5"/>
      <c r="AU817" s="5"/>
      <c r="AV817" s="5"/>
      <c r="AW817" s="5"/>
      <c r="AX817" s="5"/>
      <c r="AZ817" s="5"/>
      <c r="BA817" s="5"/>
      <c r="BB817" s="5"/>
      <c r="BD817" s="5"/>
      <c r="BE817" s="5"/>
      <c r="BF817" s="5"/>
      <c r="BH817" s="5"/>
      <c r="BL817" s="5"/>
      <c r="BM817" s="5"/>
      <c r="BO817" s="5"/>
      <c r="BP817" s="5"/>
      <c r="BQ817" s="5"/>
      <c r="BR817" s="5"/>
      <c r="BS817" s="5"/>
      <c r="BT817" s="5"/>
      <c r="BU817" s="5"/>
      <c r="BV817" s="5"/>
    </row>
    <row r="818" ht="15.75" customHeight="1">
      <c r="A818" s="12"/>
      <c r="E818" s="5"/>
      <c r="M818" s="5"/>
      <c r="O818" s="5"/>
      <c r="R818" s="5"/>
      <c r="S818" s="5"/>
      <c r="Z818" s="5"/>
      <c r="AB818" s="5"/>
      <c r="AC818" s="5"/>
      <c r="AD818" s="5"/>
      <c r="AE818" s="5"/>
      <c r="AF818" s="5"/>
      <c r="AG818" s="5"/>
      <c r="AH818" s="5"/>
      <c r="AJ818" s="5"/>
      <c r="AK818" s="5"/>
      <c r="AL818" s="5"/>
      <c r="AM818" s="5"/>
      <c r="AN818" s="5"/>
      <c r="AP818" s="5"/>
      <c r="AS818" s="5"/>
      <c r="AT818" s="5"/>
      <c r="AU818" s="5"/>
      <c r="AV818" s="5"/>
      <c r="AW818" s="5"/>
      <c r="AX818" s="5"/>
      <c r="AZ818" s="5"/>
      <c r="BA818" s="5"/>
      <c r="BB818" s="5"/>
      <c r="BD818" s="5"/>
      <c r="BE818" s="5"/>
      <c r="BF818" s="5"/>
      <c r="BH818" s="5"/>
      <c r="BL818" s="5"/>
      <c r="BM818" s="5"/>
      <c r="BO818" s="5"/>
      <c r="BP818" s="5"/>
      <c r="BQ818" s="5"/>
      <c r="BR818" s="5"/>
      <c r="BS818" s="5"/>
      <c r="BT818" s="5"/>
      <c r="BU818" s="5"/>
      <c r="BV818" s="5"/>
    </row>
    <row r="819" ht="15.75" customHeight="1">
      <c r="A819" s="12"/>
      <c r="E819" s="5"/>
      <c r="M819" s="5"/>
      <c r="O819" s="5"/>
      <c r="R819" s="5"/>
      <c r="S819" s="5"/>
      <c r="Z819" s="5"/>
      <c r="AB819" s="5"/>
      <c r="AC819" s="5"/>
      <c r="AD819" s="5"/>
      <c r="AE819" s="5"/>
      <c r="AF819" s="5"/>
      <c r="AG819" s="5"/>
      <c r="AH819" s="5"/>
      <c r="AJ819" s="5"/>
      <c r="AK819" s="5"/>
      <c r="AL819" s="5"/>
      <c r="AM819" s="5"/>
      <c r="AN819" s="5"/>
      <c r="AP819" s="5"/>
      <c r="AS819" s="5"/>
      <c r="AT819" s="5"/>
      <c r="AU819" s="5"/>
      <c r="AV819" s="5"/>
      <c r="AW819" s="5"/>
      <c r="AX819" s="5"/>
      <c r="AZ819" s="5"/>
      <c r="BA819" s="5"/>
      <c r="BB819" s="5"/>
      <c r="BD819" s="5"/>
      <c r="BE819" s="5"/>
      <c r="BF819" s="5"/>
      <c r="BH819" s="5"/>
      <c r="BL819" s="5"/>
      <c r="BM819" s="5"/>
      <c r="BO819" s="5"/>
      <c r="BP819" s="5"/>
      <c r="BQ819" s="5"/>
      <c r="BR819" s="5"/>
      <c r="BS819" s="5"/>
      <c r="BT819" s="5"/>
      <c r="BU819" s="5"/>
      <c r="BV819" s="5"/>
    </row>
    <row r="820" ht="15.75" customHeight="1">
      <c r="A820" s="12"/>
      <c r="E820" s="5"/>
      <c r="M820" s="5"/>
      <c r="O820" s="5"/>
      <c r="R820" s="5"/>
      <c r="S820" s="5"/>
      <c r="Z820" s="5"/>
      <c r="AB820" s="5"/>
      <c r="AC820" s="5"/>
      <c r="AD820" s="5"/>
      <c r="AE820" s="5"/>
      <c r="AF820" s="5"/>
      <c r="AG820" s="5"/>
      <c r="AH820" s="5"/>
      <c r="AJ820" s="5"/>
      <c r="AK820" s="5"/>
      <c r="AL820" s="5"/>
      <c r="AM820" s="5"/>
      <c r="AN820" s="5"/>
      <c r="AP820" s="5"/>
      <c r="AS820" s="5"/>
      <c r="AT820" s="5"/>
      <c r="AU820" s="5"/>
      <c r="AV820" s="5"/>
      <c r="AW820" s="5"/>
      <c r="AX820" s="5"/>
      <c r="AZ820" s="5"/>
      <c r="BA820" s="5"/>
      <c r="BB820" s="5"/>
      <c r="BD820" s="5"/>
      <c r="BE820" s="5"/>
      <c r="BF820" s="5"/>
      <c r="BH820" s="5"/>
      <c r="BL820" s="5"/>
      <c r="BM820" s="5"/>
      <c r="BO820" s="5"/>
      <c r="BP820" s="5"/>
      <c r="BQ820" s="5"/>
      <c r="BR820" s="5"/>
      <c r="BS820" s="5"/>
      <c r="BT820" s="5"/>
      <c r="BU820" s="5"/>
      <c r="BV820" s="5"/>
    </row>
    <row r="821" ht="15.75" customHeight="1">
      <c r="A821" s="12"/>
      <c r="E821" s="5"/>
      <c r="M821" s="5"/>
      <c r="O821" s="5"/>
      <c r="R821" s="5"/>
      <c r="S821" s="5"/>
      <c r="Z821" s="5"/>
      <c r="AB821" s="5"/>
      <c r="AC821" s="5"/>
      <c r="AD821" s="5"/>
      <c r="AE821" s="5"/>
      <c r="AF821" s="5"/>
      <c r="AG821" s="5"/>
      <c r="AH821" s="5"/>
      <c r="AJ821" s="5"/>
      <c r="AK821" s="5"/>
      <c r="AL821" s="5"/>
      <c r="AM821" s="5"/>
      <c r="AN821" s="5"/>
      <c r="AP821" s="5"/>
      <c r="AS821" s="5"/>
      <c r="AT821" s="5"/>
      <c r="AU821" s="5"/>
      <c r="AV821" s="5"/>
      <c r="AW821" s="5"/>
      <c r="AX821" s="5"/>
      <c r="AZ821" s="5"/>
      <c r="BA821" s="5"/>
      <c r="BB821" s="5"/>
      <c r="BD821" s="5"/>
      <c r="BE821" s="5"/>
      <c r="BF821" s="5"/>
      <c r="BH821" s="5"/>
      <c r="BL821" s="5"/>
      <c r="BM821" s="5"/>
      <c r="BO821" s="5"/>
      <c r="BP821" s="5"/>
      <c r="BQ821" s="5"/>
      <c r="BR821" s="5"/>
      <c r="BS821" s="5"/>
      <c r="BT821" s="5"/>
      <c r="BU821" s="5"/>
      <c r="BV821" s="5"/>
    </row>
    <row r="822" ht="15.75" customHeight="1">
      <c r="A822" s="12"/>
      <c r="E822" s="5"/>
      <c r="M822" s="5"/>
      <c r="O822" s="5"/>
      <c r="R822" s="5"/>
      <c r="S822" s="5"/>
      <c r="Z822" s="5"/>
      <c r="AB822" s="5"/>
      <c r="AC822" s="5"/>
      <c r="AD822" s="5"/>
      <c r="AE822" s="5"/>
      <c r="AF822" s="5"/>
      <c r="AG822" s="5"/>
      <c r="AH822" s="5"/>
      <c r="AJ822" s="5"/>
      <c r="AK822" s="5"/>
      <c r="AL822" s="5"/>
      <c r="AM822" s="5"/>
      <c r="AN822" s="5"/>
      <c r="AP822" s="5"/>
      <c r="AS822" s="5"/>
      <c r="AT822" s="5"/>
      <c r="AU822" s="5"/>
      <c r="AV822" s="5"/>
      <c r="AW822" s="5"/>
      <c r="AX822" s="5"/>
      <c r="AZ822" s="5"/>
      <c r="BA822" s="5"/>
      <c r="BB822" s="5"/>
      <c r="BD822" s="5"/>
      <c r="BE822" s="5"/>
      <c r="BF822" s="5"/>
      <c r="BH822" s="5"/>
      <c r="BL822" s="5"/>
      <c r="BM822" s="5"/>
      <c r="BO822" s="5"/>
      <c r="BP822" s="5"/>
      <c r="BQ822" s="5"/>
      <c r="BR822" s="5"/>
      <c r="BS822" s="5"/>
      <c r="BT822" s="5"/>
      <c r="BU822" s="5"/>
      <c r="BV822" s="5"/>
    </row>
    <row r="823" ht="15.75" customHeight="1">
      <c r="A823" s="12"/>
      <c r="E823" s="5"/>
      <c r="M823" s="5"/>
      <c r="O823" s="5"/>
      <c r="R823" s="5"/>
      <c r="S823" s="5"/>
      <c r="Z823" s="5"/>
      <c r="AB823" s="5"/>
      <c r="AC823" s="5"/>
      <c r="AD823" s="5"/>
      <c r="AE823" s="5"/>
      <c r="AF823" s="5"/>
      <c r="AG823" s="5"/>
      <c r="AH823" s="5"/>
      <c r="AJ823" s="5"/>
      <c r="AK823" s="5"/>
      <c r="AL823" s="5"/>
      <c r="AM823" s="5"/>
      <c r="AN823" s="5"/>
      <c r="AP823" s="5"/>
      <c r="AS823" s="5"/>
      <c r="AT823" s="5"/>
      <c r="AU823" s="5"/>
      <c r="AV823" s="5"/>
      <c r="AW823" s="5"/>
      <c r="AX823" s="5"/>
      <c r="AZ823" s="5"/>
      <c r="BA823" s="5"/>
      <c r="BB823" s="5"/>
      <c r="BD823" s="5"/>
      <c r="BE823" s="5"/>
      <c r="BF823" s="5"/>
      <c r="BH823" s="5"/>
      <c r="BL823" s="5"/>
      <c r="BM823" s="5"/>
      <c r="BO823" s="5"/>
      <c r="BP823" s="5"/>
      <c r="BQ823" s="5"/>
      <c r="BR823" s="5"/>
      <c r="BS823" s="5"/>
      <c r="BT823" s="5"/>
      <c r="BU823" s="5"/>
      <c r="BV823" s="5"/>
    </row>
    <row r="824" ht="15.75" customHeight="1">
      <c r="A824" s="12"/>
      <c r="E824" s="5"/>
      <c r="M824" s="5"/>
      <c r="O824" s="5"/>
      <c r="R824" s="5"/>
      <c r="S824" s="5"/>
      <c r="Z824" s="5"/>
      <c r="AB824" s="5"/>
      <c r="AC824" s="5"/>
      <c r="AD824" s="5"/>
      <c r="AE824" s="5"/>
      <c r="AF824" s="5"/>
      <c r="AG824" s="5"/>
      <c r="AH824" s="5"/>
      <c r="AJ824" s="5"/>
      <c r="AK824" s="5"/>
      <c r="AL824" s="5"/>
      <c r="AM824" s="5"/>
      <c r="AN824" s="5"/>
      <c r="AP824" s="5"/>
      <c r="AS824" s="5"/>
      <c r="AT824" s="5"/>
      <c r="AU824" s="5"/>
      <c r="AV824" s="5"/>
      <c r="AW824" s="5"/>
      <c r="AX824" s="5"/>
      <c r="AZ824" s="5"/>
      <c r="BA824" s="5"/>
      <c r="BB824" s="5"/>
      <c r="BD824" s="5"/>
      <c r="BE824" s="5"/>
      <c r="BF824" s="5"/>
      <c r="BH824" s="5"/>
      <c r="BL824" s="5"/>
      <c r="BM824" s="5"/>
      <c r="BO824" s="5"/>
      <c r="BP824" s="5"/>
      <c r="BQ824" s="5"/>
      <c r="BR824" s="5"/>
      <c r="BS824" s="5"/>
      <c r="BT824" s="5"/>
      <c r="BU824" s="5"/>
      <c r="BV824" s="5"/>
    </row>
    <row r="825" ht="15.75" customHeight="1">
      <c r="A825" s="12"/>
      <c r="E825" s="5"/>
      <c r="M825" s="5"/>
      <c r="O825" s="5"/>
      <c r="R825" s="5"/>
      <c r="S825" s="5"/>
      <c r="Z825" s="5"/>
      <c r="AB825" s="5"/>
      <c r="AC825" s="5"/>
      <c r="AD825" s="5"/>
      <c r="AE825" s="5"/>
      <c r="AF825" s="5"/>
      <c r="AG825" s="5"/>
      <c r="AH825" s="5"/>
      <c r="AJ825" s="5"/>
      <c r="AK825" s="5"/>
      <c r="AL825" s="5"/>
      <c r="AM825" s="5"/>
      <c r="AN825" s="5"/>
      <c r="AP825" s="5"/>
      <c r="AS825" s="5"/>
      <c r="AT825" s="5"/>
      <c r="AU825" s="5"/>
      <c r="AV825" s="5"/>
      <c r="AW825" s="5"/>
      <c r="AX825" s="5"/>
      <c r="AZ825" s="5"/>
      <c r="BA825" s="5"/>
      <c r="BB825" s="5"/>
      <c r="BD825" s="5"/>
      <c r="BE825" s="5"/>
      <c r="BF825" s="5"/>
      <c r="BH825" s="5"/>
      <c r="BL825" s="5"/>
      <c r="BM825" s="5"/>
      <c r="BO825" s="5"/>
      <c r="BP825" s="5"/>
      <c r="BQ825" s="5"/>
      <c r="BR825" s="5"/>
      <c r="BS825" s="5"/>
      <c r="BT825" s="5"/>
      <c r="BU825" s="5"/>
      <c r="BV825" s="5"/>
    </row>
    <row r="826" ht="15.75" customHeight="1">
      <c r="A826" s="12"/>
      <c r="E826" s="5"/>
      <c r="M826" s="5"/>
      <c r="O826" s="5"/>
      <c r="R826" s="5"/>
      <c r="S826" s="5"/>
      <c r="Z826" s="5"/>
      <c r="AB826" s="5"/>
      <c r="AC826" s="5"/>
      <c r="AD826" s="5"/>
      <c r="AE826" s="5"/>
      <c r="AF826" s="5"/>
      <c r="AG826" s="5"/>
      <c r="AH826" s="5"/>
      <c r="AJ826" s="5"/>
      <c r="AK826" s="5"/>
      <c r="AL826" s="5"/>
      <c r="AM826" s="5"/>
      <c r="AN826" s="5"/>
      <c r="AP826" s="5"/>
      <c r="AS826" s="5"/>
      <c r="AT826" s="5"/>
      <c r="AU826" s="5"/>
      <c r="AV826" s="5"/>
      <c r="AW826" s="5"/>
      <c r="AX826" s="5"/>
      <c r="AZ826" s="5"/>
      <c r="BA826" s="5"/>
      <c r="BB826" s="5"/>
      <c r="BD826" s="5"/>
      <c r="BE826" s="5"/>
      <c r="BF826" s="5"/>
      <c r="BH826" s="5"/>
      <c r="BL826" s="5"/>
      <c r="BM826" s="5"/>
      <c r="BO826" s="5"/>
      <c r="BP826" s="5"/>
      <c r="BQ826" s="5"/>
      <c r="BR826" s="5"/>
      <c r="BS826" s="5"/>
      <c r="BT826" s="5"/>
      <c r="BU826" s="5"/>
      <c r="BV826" s="5"/>
    </row>
    <row r="827" ht="15.75" customHeight="1">
      <c r="A827" s="12"/>
      <c r="E827" s="5"/>
      <c r="M827" s="5"/>
      <c r="O827" s="5"/>
      <c r="R827" s="5"/>
      <c r="S827" s="5"/>
      <c r="Z827" s="5"/>
      <c r="AB827" s="5"/>
      <c r="AC827" s="5"/>
      <c r="AD827" s="5"/>
      <c r="AE827" s="5"/>
      <c r="AF827" s="5"/>
      <c r="AG827" s="5"/>
      <c r="AH827" s="5"/>
      <c r="AJ827" s="5"/>
      <c r="AK827" s="5"/>
      <c r="AL827" s="5"/>
      <c r="AM827" s="5"/>
      <c r="AN827" s="5"/>
      <c r="AP827" s="5"/>
      <c r="AS827" s="5"/>
      <c r="AT827" s="5"/>
      <c r="AU827" s="5"/>
      <c r="AV827" s="5"/>
      <c r="AW827" s="5"/>
      <c r="AX827" s="5"/>
      <c r="AZ827" s="5"/>
      <c r="BA827" s="5"/>
      <c r="BB827" s="5"/>
      <c r="BD827" s="5"/>
      <c r="BE827" s="5"/>
      <c r="BF827" s="5"/>
      <c r="BH827" s="5"/>
      <c r="BL827" s="5"/>
      <c r="BM827" s="5"/>
      <c r="BO827" s="5"/>
      <c r="BP827" s="5"/>
      <c r="BQ827" s="5"/>
      <c r="BR827" s="5"/>
      <c r="BS827" s="5"/>
      <c r="BT827" s="5"/>
      <c r="BU827" s="5"/>
      <c r="BV827" s="5"/>
    </row>
    <row r="828" ht="15.75" customHeight="1">
      <c r="A828" s="12"/>
      <c r="E828" s="5"/>
      <c r="M828" s="5"/>
      <c r="O828" s="5"/>
      <c r="R828" s="5"/>
      <c r="S828" s="5"/>
      <c r="Z828" s="5"/>
      <c r="AB828" s="5"/>
      <c r="AC828" s="5"/>
      <c r="AD828" s="5"/>
      <c r="AE828" s="5"/>
      <c r="AF828" s="5"/>
      <c r="AG828" s="5"/>
      <c r="AH828" s="5"/>
      <c r="AJ828" s="5"/>
      <c r="AK828" s="5"/>
      <c r="AL828" s="5"/>
      <c r="AM828" s="5"/>
      <c r="AN828" s="5"/>
      <c r="AP828" s="5"/>
      <c r="AS828" s="5"/>
      <c r="AT828" s="5"/>
      <c r="AU828" s="5"/>
      <c r="AV828" s="5"/>
      <c r="AW828" s="5"/>
      <c r="AX828" s="5"/>
      <c r="AZ828" s="5"/>
      <c r="BA828" s="5"/>
      <c r="BB828" s="5"/>
      <c r="BD828" s="5"/>
      <c r="BE828" s="5"/>
      <c r="BF828" s="5"/>
      <c r="BH828" s="5"/>
      <c r="BL828" s="5"/>
      <c r="BM828" s="5"/>
      <c r="BO828" s="5"/>
      <c r="BP828" s="5"/>
      <c r="BQ828" s="5"/>
      <c r="BR828" s="5"/>
      <c r="BS828" s="5"/>
      <c r="BT828" s="5"/>
      <c r="BU828" s="5"/>
      <c r="BV828" s="5"/>
    </row>
    <row r="829" ht="15.75" customHeight="1">
      <c r="A829" s="12"/>
      <c r="E829" s="5"/>
      <c r="M829" s="5"/>
      <c r="O829" s="5"/>
      <c r="R829" s="5"/>
      <c r="S829" s="5"/>
      <c r="Z829" s="5"/>
      <c r="AB829" s="5"/>
      <c r="AC829" s="5"/>
      <c r="AD829" s="5"/>
      <c r="AE829" s="5"/>
      <c r="AF829" s="5"/>
      <c r="AG829" s="5"/>
      <c r="AH829" s="5"/>
      <c r="AJ829" s="5"/>
      <c r="AK829" s="5"/>
      <c r="AL829" s="5"/>
      <c r="AM829" s="5"/>
      <c r="AN829" s="5"/>
      <c r="AP829" s="5"/>
      <c r="AS829" s="5"/>
      <c r="AT829" s="5"/>
      <c r="AU829" s="5"/>
      <c r="AV829" s="5"/>
      <c r="AW829" s="5"/>
      <c r="AX829" s="5"/>
      <c r="AZ829" s="5"/>
      <c r="BA829" s="5"/>
      <c r="BB829" s="5"/>
      <c r="BD829" s="5"/>
      <c r="BE829" s="5"/>
      <c r="BF829" s="5"/>
      <c r="BH829" s="5"/>
      <c r="BL829" s="5"/>
      <c r="BM829" s="5"/>
      <c r="BO829" s="5"/>
      <c r="BP829" s="5"/>
      <c r="BQ829" s="5"/>
      <c r="BR829" s="5"/>
      <c r="BS829" s="5"/>
      <c r="BT829" s="5"/>
      <c r="BU829" s="5"/>
      <c r="BV829" s="5"/>
    </row>
    <row r="830" ht="15.75" customHeight="1">
      <c r="A830" s="12"/>
      <c r="E830" s="5"/>
      <c r="M830" s="5"/>
      <c r="O830" s="5"/>
      <c r="R830" s="5"/>
      <c r="S830" s="5"/>
      <c r="Z830" s="5"/>
      <c r="AB830" s="5"/>
      <c r="AC830" s="5"/>
      <c r="AD830" s="5"/>
      <c r="AE830" s="5"/>
      <c r="AF830" s="5"/>
      <c r="AG830" s="5"/>
      <c r="AH830" s="5"/>
      <c r="AJ830" s="5"/>
      <c r="AK830" s="5"/>
      <c r="AL830" s="5"/>
      <c r="AM830" s="5"/>
      <c r="AN830" s="5"/>
      <c r="AP830" s="5"/>
      <c r="AS830" s="5"/>
      <c r="AT830" s="5"/>
      <c r="AU830" s="5"/>
      <c r="AV830" s="5"/>
      <c r="AW830" s="5"/>
      <c r="AX830" s="5"/>
      <c r="AZ830" s="5"/>
      <c r="BA830" s="5"/>
      <c r="BB830" s="5"/>
      <c r="BD830" s="5"/>
      <c r="BE830" s="5"/>
      <c r="BF830" s="5"/>
      <c r="BH830" s="5"/>
      <c r="BL830" s="5"/>
      <c r="BM830" s="5"/>
      <c r="BO830" s="5"/>
      <c r="BP830" s="5"/>
      <c r="BQ830" s="5"/>
      <c r="BR830" s="5"/>
      <c r="BS830" s="5"/>
      <c r="BT830" s="5"/>
      <c r="BU830" s="5"/>
      <c r="BV830" s="5"/>
    </row>
    <row r="831" ht="15.75" customHeight="1">
      <c r="A831" s="12"/>
      <c r="E831" s="5"/>
      <c r="M831" s="5"/>
      <c r="O831" s="5"/>
      <c r="R831" s="5"/>
      <c r="S831" s="5"/>
      <c r="Z831" s="5"/>
      <c r="AB831" s="5"/>
      <c r="AC831" s="5"/>
      <c r="AD831" s="5"/>
      <c r="AE831" s="5"/>
      <c r="AF831" s="5"/>
      <c r="AG831" s="5"/>
      <c r="AH831" s="5"/>
      <c r="AJ831" s="5"/>
      <c r="AK831" s="5"/>
      <c r="AL831" s="5"/>
      <c r="AM831" s="5"/>
      <c r="AN831" s="5"/>
      <c r="AP831" s="5"/>
      <c r="AS831" s="5"/>
      <c r="AT831" s="5"/>
      <c r="AU831" s="5"/>
      <c r="AV831" s="5"/>
      <c r="AW831" s="5"/>
      <c r="AX831" s="5"/>
      <c r="AZ831" s="5"/>
      <c r="BA831" s="5"/>
      <c r="BB831" s="5"/>
      <c r="BD831" s="5"/>
      <c r="BE831" s="5"/>
      <c r="BF831" s="5"/>
      <c r="BH831" s="5"/>
      <c r="BL831" s="5"/>
      <c r="BM831" s="5"/>
      <c r="BO831" s="5"/>
      <c r="BP831" s="5"/>
      <c r="BQ831" s="5"/>
      <c r="BR831" s="5"/>
      <c r="BS831" s="5"/>
      <c r="BT831" s="5"/>
      <c r="BU831" s="5"/>
      <c r="BV831" s="5"/>
    </row>
    <row r="832" ht="15.75" customHeight="1">
      <c r="A832" s="12"/>
      <c r="E832" s="5"/>
      <c r="M832" s="5"/>
      <c r="O832" s="5"/>
      <c r="R832" s="5"/>
      <c r="S832" s="5"/>
      <c r="Z832" s="5"/>
      <c r="AB832" s="5"/>
      <c r="AC832" s="5"/>
      <c r="AD832" s="5"/>
      <c r="AE832" s="5"/>
      <c r="AF832" s="5"/>
      <c r="AG832" s="5"/>
      <c r="AH832" s="5"/>
      <c r="AJ832" s="5"/>
      <c r="AK832" s="5"/>
      <c r="AL832" s="5"/>
      <c r="AM832" s="5"/>
      <c r="AN832" s="5"/>
      <c r="AP832" s="5"/>
      <c r="AS832" s="5"/>
      <c r="AT832" s="5"/>
      <c r="AU832" s="5"/>
      <c r="AV832" s="5"/>
      <c r="AW832" s="5"/>
      <c r="AX832" s="5"/>
      <c r="AZ832" s="5"/>
      <c r="BA832" s="5"/>
      <c r="BB832" s="5"/>
      <c r="BD832" s="5"/>
      <c r="BE832" s="5"/>
      <c r="BF832" s="5"/>
      <c r="BH832" s="5"/>
      <c r="BL832" s="5"/>
      <c r="BM832" s="5"/>
      <c r="BO832" s="5"/>
      <c r="BP832" s="5"/>
      <c r="BQ832" s="5"/>
      <c r="BR832" s="5"/>
      <c r="BS832" s="5"/>
      <c r="BT832" s="5"/>
      <c r="BU832" s="5"/>
      <c r="BV832" s="5"/>
    </row>
    <row r="833" ht="15.75" customHeight="1">
      <c r="A833" s="12"/>
      <c r="E833" s="5"/>
      <c r="M833" s="5"/>
      <c r="O833" s="5"/>
      <c r="R833" s="5"/>
      <c r="S833" s="5"/>
      <c r="Z833" s="5"/>
      <c r="AB833" s="5"/>
      <c r="AC833" s="5"/>
      <c r="AD833" s="5"/>
      <c r="AE833" s="5"/>
      <c r="AF833" s="5"/>
      <c r="AG833" s="5"/>
      <c r="AH833" s="5"/>
      <c r="AJ833" s="5"/>
      <c r="AK833" s="5"/>
      <c r="AL833" s="5"/>
      <c r="AM833" s="5"/>
      <c r="AN833" s="5"/>
      <c r="AP833" s="5"/>
      <c r="AS833" s="5"/>
      <c r="AT833" s="5"/>
      <c r="AU833" s="5"/>
      <c r="AV833" s="5"/>
      <c r="AW833" s="5"/>
      <c r="AX833" s="5"/>
      <c r="AZ833" s="5"/>
      <c r="BA833" s="5"/>
      <c r="BB833" s="5"/>
      <c r="BD833" s="5"/>
      <c r="BE833" s="5"/>
      <c r="BF833" s="5"/>
      <c r="BH833" s="5"/>
      <c r="BL833" s="5"/>
      <c r="BM833" s="5"/>
      <c r="BO833" s="5"/>
      <c r="BP833" s="5"/>
      <c r="BQ833" s="5"/>
      <c r="BR833" s="5"/>
      <c r="BS833" s="5"/>
      <c r="BT833" s="5"/>
      <c r="BU833" s="5"/>
      <c r="BV833" s="5"/>
    </row>
    <row r="834" ht="15.75" customHeight="1">
      <c r="A834" s="12"/>
      <c r="E834" s="5"/>
      <c r="M834" s="5"/>
      <c r="O834" s="5"/>
      <c r="R834" s="5"/>
      <c r="S834" s="5"/>
      <c r="Z834" s="5"/>
      <c r="AB834" s="5"/>
      <c r="AC834" s="5"/>
      <c r="AD834" s="5"/>
      <c r="AE834" s="5"/>
      <c r="AF834" s="5"/>
      <c r="AG834" s="5"/>
      <c r="AH834" s="5"/>
      <c r="AJ834" s="5"/>
      <c r="AK834" s="5"/>
      <c r="AL834" s="5"/>
      <c r="AM834" s="5"/>
      <c r="AN834" s="5"/>
      <c r="AP834" s="5"/>
      <c r="AS834" s="5"/>
      <c r="AT834" s="5"/>
      <c r="AU834" s="5"/>
      <c r="AV834" s="5"/>
      <c r="AW834" s="5"/>
      <c r="AX834" s="5"/>
      <c r="AZ834" s="5"/>
      <c r="BA834" s="5"/>
      <c r="BB834" s="5"/>
      <c r="BD834" s="5"/>
      <c r="BE834" s="5"/>
      <c r="BF834" s="5"/>
      <c r="BH834" s="5"/>
      <c r="BL834" s="5"/>
      <c r="BM834" s="5"/>
      <c r="BO834" s="5"/>
      <c r="BP834" s="5"/>
      <c r="BQ834" s="5"/>
      <c r="BR834" s="5"/>
      <c r="BS834" s="5"/>
      <c r="BT834" s="5"/>
      <c r="BU834" s="5"/>
      <c r="BV834" s="5"/>
    </row>
    <row r="835" ht="15.75" customHeight="1">
      <c r="A835" s="12"/>
      <c r="E835" s="5"/>
      <c r="M835" s="5"/>
      <c r="O835" s="5"/>
      <c r="R835" s="5"/>
      <c r="S835" s="5"/>
      <c r="Z835" s="5"/>
      <c r="AB835" s="5"/>
      <c r="AC835" s="5"/>
      <c r="AD835" s="5"/>
      <c r="AE835" s="5"/>
      <c r="AF835" s="5"/>
      <c r="AG835" s="5"/>
      <c r="AH835" s="5"/>
      <c r="AJ835" s="5"/>
      <c r="AK835" s="5"/>
      <c r="AL835" s="5"/>
      <c r="AM835" s="5"/>
      <c r="AN835" s="5"/>
      <c r="AP835" s="5"/>
      <c r="AS835" s="5"/>
      <c r="AT835" s="5"/>
      <c r="AU835" s="5"/>
      <c r="AV835" s="5"/>
      <c r="AW835" s="5"/>
      <c r="AX835" s="5"/>
      <c r="AZ835" s="5"/>
      <c r="BA835" s="5"/>
      <c r="BB835" s="5"/>
      <c r="BD835" s="5"/>
      <c r="BE835" s="5"/>
      <c r="BF835" s="5"/>
      <c r="BH835" s="5"/>
      <c r="BL835" s="5"/>
      <c r="BM835" s="5"/>
      <c r="BO835" s="5"/>
      <c r="BP835" s="5"/>
      <c r="BQ835" s="5"/>
      <c r="BR835" s="5"/>
      <c r="BS835" s="5"/>
      <c r="BT835" s="5"/>
      <c r="BU835" s="5"/>
      <c r="BV835" s="5"/>
    </row>
    <row r="836" ht="15.75" customHeight="1">
      <c r="A836" s="12"/>
      <c r="E836" s="5"/>
      <c r="M836" s="5"/>
      <c r="O836" s="5"/>
      <c r="R836" s="5"/>
      <c r="S836" s="5"/>
      <c r="Z836" s="5"/>
      <c r="AB836" s="5"/>
      <c r="AC836" s="5"/>
      <c r="AD836" s="5"/>
      <c r="AE836" s="5"/>
      <c r="AF836" s="5"/>
      <c r="AG836" s="5"/>
      <c r="AH836" s="5"/>
      <c r="AJ836" s="5"/>
      <c r="AK836" s="5"/>
      <c r="AL836" s="5"/>
      <c r="AM836" s="5"/>
      <c r="AN836" s="5"/>
      <c r="AP836" s="5"/>
      <c r="AS836" s="5"/>
      <c r="AT836" s="5"/>
      <c r="AU836" s="5"/>
      <c r="AV836" s="5"/>
      <c r="AW836" s="5"/>
      <c r="AX836" s="5"/>
      <c r="AZ836" s="5"/>
      <c r="BA836" s="5"/>
      <c r="BB836" s="5"/>
      <c r="BD836" s="5"/>
      <c r="BE836" s="5"/>
      <c r="BF836" s="5"/>
      <c r="BH836" s="5"/>
      <c r="BL836" s="5"/>
      <c r="BM836" s="5"/>
      <c r="BO836" s="5"/>
      <c r="BP836" s="5"/>
      <c r="BQ836" s="5"/>
      <c r="BR836" s="5"/>
      <c r="BS836" s="5"/>
      <c r="BT836" s="5"/>
      <c r="BU836" s="5"/>
      <c r="BV836" s="5"/>
    </row>
    <row r="837" ht="15.75" customHeight="1">
      <c r="A837" s="12"/>
      <c r="E837" s="5"/>
      <c r="M837" s="5"/>
      <c r="O837" s="5"/>
      <c r="R837" s="5"/>
      <c r="S837" s="5"/>
      <c r="Z837" s="5"/>
      <c r="AB837" s="5"/>
      <c r="AC837" s="5"/>
      <c r="AD837" s="5"/>
      <c r="AE837" s="5"/>
      <c r="AF837" s="5"/>
      <c r="AG837" s="5"/>
      <c r="AH837" s="5"/>
      <c r="AJ837" s="5"/>
      <c r="AK837" s="5"/>
      <c r="AL837" s="5"/>
      <c r="AM837" s="5"/>
      <c r="AN837" s="5"/>
      <c r="AP837" s="5"/>
      <c r="AS837" s="5"/>
      <c r="AT837" s="5"/>
      <c r="AU837" s="5"/>
      <c r="AV837" s="5"/>
      <c r="AW837" s="5"/>
      <c r="AX837" s="5"/>
      <c r="AZ837" s="5"/>
      <c r="BA837" s="5"/>
      <c r="BB837" s="5"/>
      <c r="BD837" s="5"/>
      <c r="BE837" s="5"/>
      <c r="BF837" s="5"/>
      <c r="BH837" s="5"/>
      <c r="BL837" s="5"/>
      <c r="BM837" s="5"/>
      <c r="BO837" s="5"/>
      <c r="BP837" s="5"/>
      <c r="BQ837" s="5"/>
      <c r="BR837" s="5"/>
      <c r="BS837" s="5"/>
      <c r="BT837" s="5"/>
      <c r="BU837" s="5"/>
      <c r="BV837" s="5"/>
    </row>
    <row r="838" ht="15.75" customHeight="1">
      <c r="A838" s="12"/>
      <c r="E838" s="5"/>
      <c r="M838" s="5"/>
      <c r="O838" s="5"/>
      <c r="R838" s="5"/>
      <c r="S838" s="5"/>
      <c r="Z838" s="5"/>
      <c r="AB838" s="5"/>
      <c r="AC838" s="5"/>
      <c r="AD838" s="5"/>
      <c r="AE838" s="5"/>
      <c r="AF838" s="5"/>
      <c r="AG838" s="5"/>
      <c r="AH838" s="5"/>
      <c r="AJ838" s="5"/>
      <c r="AK838" s="5"/>
      <c r="AL838" s="5"/>
      <c r="AM838" s="5"/>
      <c r="AN838" s="5"/>
      <c r="AP838" s="5"/>
      <c r="AS838" s="5"/>
      <c r="AT838" s="5"/>
      <c r="AU838" s="5"/>
      <c r="AV838" s="5"/>
      <c r="AW838" s="5"/>
      <c r="AX838" s="5"/>
      <c r="AZ838" s="5"/>
      <c r="BA838" s="5"/>
      <c r="BB838" s="5"/>
      <c r="BD838" s="5"/>
      <c r="BE838" s="5"/>
      <c r="BF838" s="5"/>
      <c r="BH838" s="5"/>
      <c r="BL838" s="5"/>
      <c r="BM838" s="5"/>
      <c r="BO838" s="5"/>
      <c r="BP838" s="5"/>
      <c r="BQ838" s="5"/>
      <c r="BR838" s="5"/>
      <c r="BS838" s="5"/>
      <c r="BT838" s="5"/>
      <c r="BU838" s="5"/>
      <c r="BV838" s="5"/>
    </row>
    <row r="839" ht="15.75" customHeight="1">
      <c r="A839" s="12"/>
      <c r="E839" s="5"/>
      <c r="M839" s="5"/>
      <c r="O839" s="5"/>
      <c r="R839" s="5"/>
      <c r="S839" s="5"/>
      <c r="Z839" s="5"/>
      <c r="AB839" s="5"/>
      <c r="AC839" s="5"/>
      <c r="AD839" s="5"/>
      <c r="AE839" s="5"/>
      <c r="AF839" s="5"/>
      <c r="AG839" s="5"/>
      <c r="AH839" s="5"/>
      <c r="AJ839" s="5"/>
      <c r="AK839" s="5"/>
      <c r="AL839" s="5"/>
      <c r="AM839" s="5"/>
      <c r="AN839" s="5"/>
      <c r="AP839" s="5"/>
      <c r="AS839" s="5"/>
      <c r="AT839" s="5"/>
      <c r="AU839" s="5"/>
      <c r="AV839" s="5"/>
      <c r="AW839" s="5"/>
      <c r="AX839" s="5"/>
      <c r="AZ839" s="5"/>
      <c r="BA839" s="5"/>
      <c r="BB839" s="5"/>
      <c r="BD839" s="5"/>
      <c r="BE839" s="5"/>
      <c r="BF839" s="5"/>
      <c r="BH839" s="5"/>
      <c r="BL839" s="5"/>
      <c r="BM839" s="5"/>
      <c r="BO839" s="5"/>
      <c r="BP839" s="5"/>
      <c r="BQ839" s="5"/>
      <c r="BR839" s="5"/>
      <c r="BS839" s="5"/>
      <c r="BT839" s="5"/>
      <c r="BU839" s="5"/>
      <c r="BV839" s="5"/>
    </row>
    <row r="840" ht="15.75" customHeight="1">
      <c r="A840" s="12"/>
      <c r="E840" s="5"/>
      <c r="M840" s="5"/>
      <c r="O840" s="5"/>
      <c r="R840" s="5"/>
      <c r="S840" s="5"/>
      <c r="Z840" s="5"/>
      <c r="AB840" s="5"/>
      <c r="AC840" s="5"/>
      <c r="AD840" s="5"/>
      <c r="AE840" s="5"/>
      <c r="AF840" s="5"/>
      <c r="AG840" s="5"/>
      <c r="AH840" s="5"/>
      <c r="AJ840" s="5"/>
      <c r="AK840" s="5"/>
      <c r="AL840" s="5"/>
      <c r="AM840" s="5"/>
      <c r="AN840" s="5"/>
      <c r="AP840" s="5"/>
      <c r="AS840" s="5"/>
      <c r="AT840" s="5"/>
      <c r="AU840" s="5"/>
      <c r="AV840" s="5"/>
      <c r="AW840" s="5"/>
      <c r="AX840" s="5"/>
      <c r="AZ840" s="5"/>
      <c r="BA840" s="5"/>
      <c r="BB840" s="5"/>
      <c r="BD840" s="5"/>
      <c r="BE840" s="5"/>
      <c r="BF840" s="5"/>
      <c r="BH840" s="5"/>
      <c r="BL840" s="5"/>
      <c r="BM840" s="5"/>
      <c r="BO840" s="5"/>
      <c r="BP840" s="5"/>
      <c r="BQ840" s="5"/>
      <c r="BR840" s="5"/>
      <c r="BS840" s="5"/>
      <c r="BT840" s="5"/>
      <c r="BU840" s="5"/>
      <c r="BV840" s="5"/>
    </row>
    <row r="841" ht="15.75" customHeight="1">
      <c r="A841" s="12"/>
      <c r="E841" s="5"/>
      <c r="M841" s="5"/>
      <c r="O841" s="5"/>
      <c r="R841" s="5"/>
      <c r="S841" s="5"/>
      <c r="Z841" s="5"/>
      <c r="AB841" s="5"/>
      <c r="AC841" s="5"/>
      <c r="AD841" s="5"/>
      <c r="AE841" s="5"/>
      <c r="AF841" s="5"/>
      <c r="AG841" s="5"/>
      <c r="AH841" s="5"/>
      <c r="AJ841" s="5"/>
      <c r="AK841" s="5"/>
      <c r="AL841" s="5"/>
      <c r="AM841" s="5"/>
      <c r="AN841" s="5"/>
      <c r="AP841" s="5"/>
      <c r="AS841" s="5"/>
      <c r="AT841" s="5"/>
      <c r="AU841" s="5"/>
      <c r="AV841" s="5"/>
      <c r="AW841" s="5"/>
      <c r="AX841" s="5"/>
      <c r="AZ841" s="5"/>
      <c r="BA841" s="5"/>
      <c r="BB841" s="5"/>
      <c r="BD841" s="5"/>
      <c r="BE841" s="5"/>
      <c r="BF841" s="5"/>
      <c r="BH841" s="5"/>
      <c r="BL841" s="5"/>
      <c r="BM841" s="5"/>
      <c r="BO841" s="5"/>
      <c r="BP841" s="5"/>
      <c r="BQ841" s="5"/>
      <c r="BR841" s="5"/>
      <c r="BS841" s="5"/>
      <c r="BT841" s="5"/>
      <c r="BU841" s="5"/>
      <c r="BV841" s="5"/>
    </row>
    <row r="842" ht="15.75" customHeight="1">
      <c r="A842" s="12"/>
      <c r="E842" s="5"/>
      <c r="M842" s="5"/>
      <c r="O842" s="5"/>
      <c r="R842" s="5"/>
      <c r="S842" s="5"/>
      <c r="Z842" s="5"/>
      <c r="AB842" s="5"/>
      <c r="AC842" s="5"/>
      <c r="AD842" s="5"/>
      <c r="AE842" s="5"/>
      <c r="AF842" s="5"/>
      <c r="AG842" s="5"/>
      <c r="AH842" s="5"/>
      <c r="AJ842" s="5"/>
      <c r="AK842" s="5"/>
      <c r="AL842" s="5"/>
      <c r="AM842" s="5"/>
      <c r="AN842" s="5"/>
      <c r="AP842" s="5"/>
      <c r="AS842" s="5"/>
      <c r="AT842" s="5"/>
      <c r="AU842" s="5"/>
      <c r="AV842" s="5"/>
      <c r="AW842" s="5"/>
      <c r="AX842" s="5"/>
      <c r="AZ842" s="5"/>
      <c r="BA842" s="5"/>
      <c r="BB842" s="5"/>
      <c r="BD842" s="5"/>
      <c r="BE842" s="5"/>
      <c r="BF842" s="5"/>
      <c r="BH842" s="5"/>
      <c r="BL842" s="5"/>
      <c r="BM842" s="5"/>
      <c r="BO842" s="5"/>
      <c r="BP842" s="5"/>
      <c r="BQ842" s="5"/>
      <c r="BR842" s="5"/>
      <c r="BS842" s="5"/>
      <c r="BT842" s="5"/>
      <c r="BU842" s="5"/>
      <c r="BV842" s="5"/>
    </row>
    <row r="843" ht="15.75" customHeight="1">
      <c r="A843" s="12"/>
      <c r="E843" s="5"/>
      <c r="M843" s="5"/>
      <c r="O843" s="5"/>
      <c r="R843" s="5"/>
      <c r="S843" s="5"/>
      <c r="Z843" s="5"/>
      <c r="AB843" s="5"/>
      <c r="AC843" s="5"/>
      <c r="AD843" s="5"/>
      <c r="AE843" s="5"/>
      <c r="AF843" s="5"/>
      <c r="AG843" s="5"/>
      <c r="AH843" s="5"/>
      <c r="AJ843" s="5"/>
      <c r="AK843" s="5"/>
      <c r="AL843" s="5"/>
      <c r="AM843" s="5"/>
      <c r="AN843" s="5"/>
      <c r="AP843" s="5"/>
      <c r="AS843" s="5"/>
      <c r="AT843" s="5"/>
      <c r="AU843" s="5"/>
      <c r="AV843" s="5"/>
      <c r="AW843" s="5"/>
      <c r="AX843" s="5"/>
      <c r="AZ843" s="5"/>
      <c r="BA843" s="5"/>
      <c r="BB843" s="5"/>
      <c r="BD843" s="5"/>
      <c r="BE843" s="5"/>
      <c r="BF843" s="5"/>
      <c r="BH843" s="5"/>
      <c r="BL843" s="5"/>
      <c r="BM843" s="5"/>
      <c r="BO843" s="5"/>
      <c r="BP843" s="5"/>
      <c r="BQ843" s="5"/>
      <c r="BR843" s="5"/>
      <c r="BS843" s="5"/>
      <c r="BT843" s="5"/>
      <c r="BU843" s="5"/>
      <c r="BV843" s="5"/>
    </row>
    <row r="844" ht="15.75" customHeight="1">
      <c r="A844" s="12"/>
      <c r="E844" s="5"/>
      <c r="M844" s="5"/>
      <c r="O844" s="5"/>
      <c r="R844" s="5"/>
      <c r="S844" s="5"/>
      <c r="Z844" s="5"/>
      <c r="AB844" s="5"/>
      <c r="AC844" s="5"/>
      <c r="AD844" s="5"/>
      <c r="AE844" s="5"/>
      <c r="AF844" s="5"/>
      <c r="AG844" s="5"/>
      <c r="AH844" s="5"/>
      <c r="AJ844" s="5"/>
      <c r="AK844" s="5"/>
      <c r="AL844" s="5"/>
      <c r="AM844" s="5"/>
      <c r="AN844" s="5"/>
      <c r="AP844" s="5"/>
      <c r="AS844" s="5"/>
      <c r="AT844" s="5"/>
      <c r="AU844" s="5"/>
      <c r="AV844" s="5"/>
      <c r="AW844" s="5"/>
      <c r="AX844" s="5"/>
      <c r="AZ844" s="5"/>
      <c r="BA844" s="5"/>
      <c r="BB844" s="5"/>
      <c r="BD844" s="5"/>
      <c r="BE844" s="5"/>
      <c r="BF844" s="5"/>
      <c r="BH844" s="5"/>
      <c r="BL844" s="5"/>
      <c r="BM844" s="5"/>
      <c r="BO844" s="5"/>
      <c r="BP844" s="5"/>
      <c r="BQ844" s="5"/>
      <c r="BR844" s="5"/>
      <c r="BS844" s="5"/>
      <c r="BT844" s="5"/>
      <c r="BU844" s="5"/>
      <c r="BV844" s="5"/>
    </row>
    <row r="845" ht="15.75" customHeight="1">
      <c r="A845" s="12"/>
      <c r="E845" s="5"/>
      <c r="M845" s="5"/>
      <c r="O845" s="5"/>
      <c r="R845" s="5"/>
      <c r="S845" s="5"/>
      <c r="Z845" s="5"/>
      <c r="AB845" s="5"/>
      <c r="AC845" s="5"/>
      <c r="AD845" s="5"/>
      <c r="AE845" s="5"/>
      <c r="AF845" s="5"/>
      <c r="AG845" s="5"/>
      <c r="AH845" s="5"/>
      <c r="AJ845" s="5"/>
      <c r="AK845" s="5"/>
      <c r="AL845" s="5"/>
      <c r="AM845" s="5"/>
      <c r="AN845" s="5"/>
      <c r="AP845" s="5"/>
      <c r="AS845" s="5"/>
      <c r="AT845" s="5"/>
      <c r="AU845" s="5"/>
      <c r="AV845" s="5"/>
      <c r="AW845" s="5"/>
      <c r="AX845" s="5"/>
      <c r="AZ845" s="5"/>
      <c r="BA845" s="5"/>
      <c r="BB845" s="5"/>
      <c r="BD845" s="5"/>
      <c r="BE845" s="5"/>
      <c r="BF845" s="5"/>
      <c r="BH845" s="5"/>
      <c r="BL845" s="5"/>
      <c r="BM845" s="5"/>
      <c r="BO845" s="5"/>
      <c r="BP845" s="5"/>
      <c r="BQ845" s="5"/>
      <c r="BR845" s="5"/>
      <c r="BS845" s="5"/>
      <c r="BT845" s="5"/>
      <c r="BU845" s="5"/>
      <c r="BV845" s="5"/>
    </row>
    <row r="846" ht="15.75" customHeight="1">
      <c r="A846" s="12"/>
      <c r="E846" s="5"/>
      <c r="M846" s="5"/>
      <c r="O846" s="5"/>
      <c r="R846" s="5"/>
      <c r="S846" s="5"/>
      <c r="Z846" s="5"/>
      <c r="AB846" s="5"/>
      <c r="AC846" s="5"/>
      <c r="AD846" s="5"/>
      <c r="AE846" s="5"/>
      <c r="AF846" s="5"/>
      <c r="AG846" s="5"/>
      <c r="AH846" s="5"/>
      <c r="AJ846" s="5"/>
      <c r="AK846" s="5"/>
      <c r="AL846" s="5"/>
      <c r="AM846" s="5"/>
      <c r="AN846" s="5"/>
      <c r="AP846" s="5"/>
      <c r="AS846" s="5"/>
      <c r="AT846" s="5"/>
      <c r="AU846" s="5"/>
      <c r="AV846" s="5"/>
      <c r="AW846" s="5"/>
      <c r="AX846" s="5"/>
      <c r="AZ846" s="5"/>
      <c r="BA846" s="5"/>
      <c r="BB846" s="5"/>
      <c r="BD846" s="5"/>
      <c r="BE846" s="5"/>
      <c r="BF846" s="5"/>
      <c r="BH846" s="5"/>
      <c r="BL846" s="5"/>
      <c r="BM846" s="5"/>
      <c r="BO846" s="5"/>
      <c r="BP846" s="5"/>
      <c r="BQ846" s="5"/>
      <c r="BR846" s="5"/>
      <c r="BS846" s="5"/>
      <c r="BT846" s="5"/>
      <c r="BU846" s="5"/>
      <c r="BV846" s="5"/>
    </row>
    <row r="847" ht="15.75" customHeight="1">
      <c r="A847" s="12"/>
      <c r="E847" s="5"/>
      <c r="M847" s="5"/>
      <c r="O847" s="5"/>
      <c r="R847" s="5"/>
      <c r="S847" s="5"/>
      <c r="Z847" s="5"/>
      <c r="AB847" s="5"/>
      <c r="AC847" s="5"/>
      <c r="AD847" s="5"/>
      <c r="AE847" s="5"/>
      <c r="AF847" s="5"/>
      <c r="AG847" s="5"/>
      <c r="AH847" s="5"/>
      <c r="AJ847" s="5"/>
      <c r="AK847" s="5"/>
      <c r="AL847" s="5"/>
      <c r="AM847" s="5"/>
      <c r="AN847" s="5"/>
      <c r="AP847" s="5"/>
      <c r="AS847" s="5"/>
      <c r="AT847" s="5"/>
      <c r="AU847" s="5"/>
      <c r="AV847" s="5"/>
      <c r="AW847" s="5"/>
      <c r="AX847" s="5"/>
      <c r="AZ847" s="5"/>
      <c r="BA847" s="5"/>
      <c r="BB847" s="5"/>
      <c r="BD847" s="5"/>
      <c r="BE847" s="5"/>
      <c r="BF847" s="5"/>
      <c r="BH847" s="5"/>
      <c r="BL847" s="5"/>
      <c r="BM847" s="5"/>
      <c r="BO847" s="5"/>
      <c r="BP847" s="5"/>
      <c r="BQ847" s="5"/>
      <c r="BR847" s="5"/>
      <c r="BS847" s="5"/>
      <c r="BT847" s="5"/>
      <c r="BU847" s="5"/>
      <c r="BV847" s="5"/>
    </row>
    <row r="848" ht="15.75" customHeight="1">
      <c r="A848" s="12"/>
      <c r="E848" s="5"/>
      <c r="M848" s="5"/>
      <c r="O848" s="5"/>
      <c r="R848" s="5"/>
      <c r="S848" s="5"/>
      <c r="Z848" s="5"/>
      <c r="AB848" s="5"/>
      <c r="AC848" s="5"/>
      <c r="AD848" s="5"/>
      <c r="AE848" s="5"/>
      <c r="AF848" s="5"/>
      <c r="AG848" s="5"/>
      <c r="AH848" s="5"/>
      <c r="AJ848" s="5"/>
      <c r="AK848" s="5"/>
      <c r="AL848" s="5"/>
      <c r="AM848" s="5"/>
      <c r="AN848" s="5"/>
      <c r="AP848" s="5"/>
      <c r="AS848" s="5"/>
      <c r="AT848" s="5"/>
      <c r="AU848" s="5"/>
      <c r="AV848" s="5"/>
      <c r="AW848" s="5"/>
      <c r="AX848" s="5"/>
      <c r="AZ848" s="5"/>
      <c r="BA848" s="5"/>
      <c r="BB848" s="5"/>
      <c r="BD848" s="5"/>
      <c r="BE848" s="5"/>
      <c r="BF848" s="5"/>
      <c r="BH848" s="5"/>
      <c r="BL848" s="5"/>
      <c r="BM848" s="5"/>
      <c r="BO848" s="5"/>
      <c r="BP848" s="5"/>
      <c r="BQ848" s="5"/>
      <c r="BR848" s="5"/>
      <c r="BS848" s="5"/>
      <c r="BT848" s="5"/>
      <c r="BU848" s="5"/>
      <c r="BV848" s="5"/>
    </row>
    <row r="849" ht="15.75" customHeight="1">
      <c r="A849" s="12"/>
      <c r="E849" s="5"/>
      <c r="M849" s="5"/>
      <c r="O849" s="5"/>
      <c r="R849" s="5"/>
      <c r="S849" s="5"/>
      <c r="Z849" s="5"/>
      <c r="AB849" s="5"/>
      <c r="AC849" s="5"/>
      <c r="AD849" s="5"/>
      <c r="AE849" s="5"/>
      <c r="AF849" s="5"/>
      <c r="AG849" s="5"/>
      <c r="AH849" s="5"/>
      <c r="AJ849" s="5"/>
      <c r="AK849" s="5"/>
      <c r="AL849" s="5"/>
      <c r="AM849" s="5"/>
      <c r="AN849" s="5"/>
      <c r="AP849" s="5"/>
      <c r="AS849" s="5"/>
      <c r="AT849" s="5"/>
      <c r="AU849" s="5"/>
      <c r="AV849" s="5"/>
      <c r="AW849" s="5"/>
      <c r="AX849" s="5"/>
      <c r="AZ849" s="5"/>
      <c r="BA849" s="5"/>
      <c r="BB849" s="5"/>
      <c r="BD849" s="5"/>
      <c r="BE849" s="5"/>
      <c r="BF849" s="5"/>
      <c r="BH849" s="5"/>
      <c r="BL849" s="5"/>
      <c r="BM849" s="5"/>
      <c r="BO849" s="5"/>
      <c r="BP849" s="5"/>
      <c r="BQ849" s="5"/>
      <c r="BR849" s="5"/>
      <c r="BS849" s="5"/>
      <c r="BT849" s="5"/>
      <c r="BU849" s="5"/>
      <c r="BV849" s="5"/>
    </row>
    <row r="850" ht="15.75" customHeight="1">
      <c r="A850" s="12"/>
      <c r="E850" s="5"/>
      <c r="M850" s="5"/>
      <c r="O850" s="5"/>
      <c r="R850" s="5"/>
      <c r="S850" s="5"/>
      <c r="Z850" s="5"/>
      <c r="AB850" s="5"/>
      <c r="AC850" s="5"/>
      <c r="AD850" s="5"/>
      <c r="AE850" s="5"/>
      <c r="AF850" s="5"/>
      <c r="AG850" s="5"/>
      <c r="AH850" s="5"/>
      <c r="AJ850" s="5"/>
      <c r="AK850" s="5"/>
      <c r="AL850" s="5"/>
      <c r="AM850" s="5"/>
      <c r="AN850" s="5"/>
      <c r="AP850" s="5"/>
      <c r="AS850" s="5"/>
      <c r="AT850" s="5"/>
      <c r="AU850" s="5"/>
      <c r="AV850" s="5"/>
      <c r="AW850" s="5"/>
      <c r="AX850" s="5"/>
      <c r="AZ850" s="5"/>
      <c r="BA850" s="5"/>
      <c r="BB850" s="5"/>
      <c r="BD850" s="5"/>
      <c r="BE850" s="5"/>
      <c r="BF850" s="5"/>
      <c r="BH850" s="5"/>
      <c r="BL850" s="5"/>
      <c r="BM850" s="5"/>
      <c r="BO850" s="5"/>
      <c r="BP850" s="5"/>
      <c r="BQ850" s="5"/>
      <c r="BR850" s="5"/>
      <c r="BS850" s="5"/>
      <c r="BT850" s="5"/>
      <c r="BU850" s="5"/>
      <c r="BV850" s="5"/>
    </row>
    <row r="851" ht="15.75" customHeight="1">
      <c r="A851" s="12"/>
      <c r="E851" s="5"/>
      <c r="M851" s="5"/>
      <c r="O851" s="5"/>
      <c r="R851" s="5"/>
      <c r="S851" s="5"/>
      <c r="Z851" s="5"/>
      <c r="AB851" s="5"/>
      <c r="AC851" s="5"/>
      <c r="AD851" s="5"/>
      <c r="AE851" s="5"/>
      <c r="AF851" s="5"/>
      <c r="AG851" s="5"/>
      <c r="AH851" s="5"/>
      <c r="AJ851" s="5"/>
      <c r="AK851" s="5"/>
      <c r="AL851" s="5"/>
      <c r="AM851" s="5"/>
      <c r="AN851" s="5"/>
      <c r="AP851" s="5"/>
      <c r="AS851" s="5"/>
      <c r="AT851" s="5"/>
      <c r="AU851" s="5"/>
      <c r="AV851" s="5"/>
      <c r="AW851" s="5"/>
      <c r="AX851" s="5"/>
      <c r="AZ851" s="5"/>
      <c r="BA851" s="5"/>
      <c r="BB851" s="5"/>
      <c r="BD851" s="5"/>
      <c r="BE851" s="5"/>
      <c r="BF851" s="5"/>
      <c r="BH851" s="5"/>
      <c r="BL851" s="5"/>
      <c r="BM851" s="5"/>
      <c r="BO851" s="5"/>
      <c r="BP851" s="5"/>
      <c r="BQ851" s="5"/>
      <c r="BR851" s="5"/>
      <c r="BS851" s="5"/>
      <c r="BT851" s="5"/>
      <c r="BU851" s="5"/>
      <c r="BV851" s="5"/>
    </row>
    <row r="852" ht="15.75" customHeight="1">
      <c r="A852" s="12"/>
      <c r="E852" s="5"/>
      <c r="M852" s="5"/>
      <c r="O852" s="5"/>
      <c r="R852" s="5"/>
      <c r="S852" s="5"/>
      <c r="Z852" s="5"/>
      <c r="AB852" s="5"/>
      <c r="AC852" s="5"/>
      <c r="AD852" s="5"/>
      <c r="AE852" s="5"/>
      <c r="AF852" s="5"/>
      <c r="AG852" s="5"/>
      <c r="AH852" s="5"/>
      <c r="AJ852" s="5"/>
      <c r="AK852" s="5"/>
      <c r="AL852" s="5"/>
      <c r="AM852" s="5"/>
      <c r="AN852" s="5"/>
      <c r="AP852" s="5"/>
      <c r="AS852" s="5"/>
      <c r="AT852" s="5"/>
      <c r="AU852" s="5"/>
      <c r="AV852" s="5"/>
      <c r="AW852" s="5"/>
      <c r="AX852" s="5"/>
      <c r="AZ852" s="5"/>
      <c r="BA852" s="5"/>
      <c r="BB852" s="5"/>
      <c r="BD852" s="5"/>
      <c r="BE852" s="5"/>
      <c r="BF852" s="5"/>
      <c r="BH852" s="5"/>
      <c r="BL852" s="5"/>
      <c r="BM852" s="5"/>
      <c r="BO852" s="5"/>
      <c r="BP852" s="5"/>
      <c r="BQ852" s="5"/>
      <c r="BR852" s="5"/>
      <c r="BS852" s="5"/>
      <c r="BT852" s="5"/>
      <c r="BU852" s="5"/>
      <c r="BV852" s="5"/>
    </row>
    <row r="853" ht="15.75" customHeight="1">
      <c r="A853" s="12"/>
      <c r="E853" s="5"/>
      <c r="M853" s="5"/>
      <c r="O853" s="5"/>
      <c r="R853" s="5"/>
      <c r="S853" s="5"/>
      <c r="Z853" s="5"/>
      <c r="AB853" s="5"/>
      <c r="AC853" s="5"/>
      <c r="AD853" s="5"/>
      <c r="AE853" s="5"/>
      <c r="AF853" s="5"/>
      <c r="AG853" s="5"/>
      <c r="AH853" s="5"/>
      <c r="AJ853" s="5"/>
      <c r="AK853" s="5"/>
      <c r="AL853" s="5"/>
      <c r="AM853" s="5"/>
      <c r="AN853" s="5"/>
      <c r="AP853" s="5"/>
      <c r="AS853" s="5"/>
      <c r="AT853" s="5"/>
      <c r="AU853" s="5"/>
      <c r="AV853" s="5"/>
      <c r="AW853" s="5"/>
      <c r="AX853" s="5"/>
      <c r="AZ853" s="5"/>
      <c r="BA853" s="5"/>
      <c r="BB853" s="5"/>
      <c r="BD853" s="5"/>
      <c r="BE853" s="5"/>
      <c r="BF853" s="5"/>
      <c r="BH853" s="5"/>
      <c r="BL853" s="5"/>
      <c r="BM853" s="5"/>
      <c r="BO853" s="5"/>
      <c r="BP853" s="5"/>
      <c r="BQ853" s="5"/>
      <c r="BR853" s="5"/>
      <c r="BS853" s="5"/>
      <c r="BT853" s="5"/>
      <c r="BU853" s="5"/>
      <c r="BV853" s="5"/>
    </row>
    <row r="854" ht="15.75" customHeight="1">
      <c r="A854" s="12"/>
      <c r="E854" s="5"/>
      <c r="M854" s="5"/>
      <c r="O854" s="5"/>
      <c r="R854" s="5"/>
      <c r="S854" s="5"/>
      <c r="Z854" s="5"/>
      <c r="AB854" s="5"/>
      <c r="AC854" s="5"/>
      <c r="AD854" s="5"/>
      <c r="AE854" s="5"/>
      <c r="AF854" s="5"/>
      <c r="AG854" s="5"/>
      <c r="AH854" s="5"/>
      <c r="AJ854" s="5"/>
      <c r="AK854" s="5"/>
      <c r="AL854" s="5"/>
      <c r="AM854" s="5"/>
      <c r="AN854" s="5"/>
      <c r="AP854" s="5"/>
      <c r="AS854" s="5"/>
      <c r="AT854" s="5"/>
      <c r="AU854" s="5"/>
      <c r="AV854" s="5"/>
      <c r="AW854" s="5"/>
      <c r="AX854" s="5"/>
      <c r="AZ854" s="5"/>
      <c r="BA854" s="5"/>
      <c r="BB854" s="5"/>
      <c r="BD854" s="5"/>
      <c r="BE854" s="5"/>
      <c r="BF854" s="5"/>
      <c r="BH854" s="5"/>
      <c r="BL854" s="5"/>
      <c r="BM854" s="5"/>
      <c r="BO854" s="5"/>
      <c r="BP854" s="5"/>
      <c r="BQ854" s="5"/>
      <c r="BR854" s="5"/>
      <c r="BS854" s="5"/>
      <c r="BT854" s="5"/>
      <c r="BU854" s="5"/>
      <c r="BV854" s="5"/>
    </row>
    <row r="855" ht="15.75" customHeight="1">
      <c r="A855" s="12"/>
      <c r="E855" s="5"/>
      <c r="M855" s="5"/>
      <c r="O855" s="5"/>
      <c r="R855" s="5"/>
      <c r="S855" s="5"/>
      <c r="Z855" s="5"/>
      <c r="AB855" s="5"/>
      <c r="AC855" s="5"/>
      <c r="AD855" s="5"/>
      <c r="AE855" s="5"/>
      <c r="AF855" s="5"/>
      <c r="AG855" s="5"/>
      <c r="AH855" s="5"/>
      <c r="AJ855" s="5"/>
      <c r="AK855" s="5"/>
      <c r="AL855" s="5"/>
      <c r="AM855" s="5"/>
      <c r="AN855" s="5"/>
      <c r="AP855" s="5"/>
      <c r="AS855" s="5"/>
      <c r="AT855" s="5"/>
      <c r="AU855" s="5"/>
      <c r="AV855" s="5"/>
      <c r="AW855" s="5"/>
      <c r="AX855" s="5"/>
      <c r="AZ855" s="5"/>
      <c r="BA855" s="5"/>
      <c r="BB855" s="5"/>
      <c r="BD855" s="5"/>
      <c r="BE855" s="5"/>
      <c r="BF855" s="5"/>
      <c r="BH855" s="5"/>
      <c r="BL855" s="5"/>
      <c r="BM855" s="5"/>
      <c r="BO855" s="5"/>
      <c r="BP855" s="5"/>
      <c r="BQ855" s="5"/>
      <c r="BR855" s="5"/>
      <c r="BS855" s="5"/>
      <c r="BT855" s="5"/>
      <c r="BU855" s="5"/>
      <c r="BV855" s="5"/>
    </row>
    <row r="856" ht="15.75" customHeight="1">
      <c r="A856" s="12"/>
      <c r="E856" s="5"/>
      <c r="M856" s="5"/>
      <c r="O856" s="5"/>
      <c r="R856" s="5"/>
      <c r="S856" s="5"/>
      <c r="Z856" s="5"/>
      <c r="AB856" s="5"/>
      <c r="AC856" s="5"/>
      <c r="AD856" s="5"/>
      <c r="AE856" s="5"/>
      <c r="AF856" s="5"/>
      <c r="AG856" s="5"/>
      <c r="AH856" s="5"/>
      <c r="AJ856" s="5"/>
      <c r="AK856" s="5"/>
      <c r="AL856" s="5"/>
      <c r="AM856" s="5"/>
      <c r="AN856" s="5"/>
      <c r="AP856" s="5"/>
      <c r="AS856" s="5"/>
      <c r="AT856" s="5"/>
      <c r="AU856" s="5"/>
      <c r="AV856" s="5"/>
      <c r="AW856" s="5"/>
      <c r="AX856" s="5"/>
      <c r="AZ856" s="5"/>
      <c r="BA856" s="5"/>
      <c r="BB856" s="5"/>
      <c r="BD856" s="5"/>
      <c r="BE856" s="5"/>
      <c r="BF856" s="5"/>
      <c r="BH856" s="5"/>
      <c r="BL856" s="5"/>
      <c r="BM856" s="5"/>
      <c r="BO856" s="5"/>
      <c r="BP856" s="5"/>
      <c r="BQ856" s="5"/>
      <c r="BR856" s="5"/>
      <c r="BS856" s="5"/>
      <c r="BT856" s="5"/>
      <c r="BU856" s="5"/>
      <c r="BV856" s="5"/>
    </row>
    <row r="857" ht="15.75" customHeight="1">
      <c r="A857" s="12"/>
      <c r="E857" s="5"/>
      <c r="M857" s="5"/>
      <c r="O857" s="5"/>
      <c r="R857" s="5"/>
      <c r="S857" s="5"/>
      <c r="Z857" s="5"/>
      <c r="AB857" s="5"/>
      <c r="AC857" s="5"/>
      <c r="AD857" s="5"/>
      <c r="AE857" s="5"/>
      <c r="AF857" s="5"/>
      <c r="AG857" s="5"/>
      <c r="AH857" s="5"/>
      <c r="AJ857" s="5"/>
      <c r="AK857" s="5"/>
      <c r="AL857" s="5"/>
      <c r="AM857" s="5"/>
      <c r="AN857" s="5"/>
      <c r="AP857" s="5"/>
      <c r="AS857" s="5"/>
      <c r="AT857" s="5"/>
      <c r="AU857" s="5"/>
      <c r="AV857" s="5"/>
      <c r="AW857" s="5"/>
      <c r="AX857" s="5"/>
      <c r="AZ857" s="5"/>
      <c r="BA857" s="5"/>
      <c r="BB857" s="5"/>
      <c r="BD857" s="5"/>
      <c r="BE857" s="5"/>
      <c r="BF857" s="5"/>
      <c r="BH857" s="5"/>
      <c r="BL857" s="5"/>
      <c r="BM857" s="5"/>
      <c r="BO857" s="5"/>
      <c r="BP857" s="5"/>
      <c r="BQ857" s="5"/>
      <c r="BR857" s="5"/>
      <c r="BS857" s="5"/>
      <c r="BT857" s="5"/>
      <c r="BU857" s="5"/>
      <c r="BV857" s="5"/>
    </row>
    <row r="858" ht="15.75" customHeight="1">
      <c r="A858" s="12"/>
      <c r="E858" s="5"/>
      <c r="M858" s="5"/>
      <c r="O858" s="5"/>
      <c r="R858" s="5"/>
      <c r="S858" s="5"/>
      <c r="Z858" s="5"/>
      <c r="AB858" s="5"/>
      <c r="AC858" s="5"/>
      <c r="AD858" s="5"/>
      <c r="AE858" s="5"/>
      <c r="AF858" s="5"/>
      <c r="AG858" s="5"/>
      <c r="AH858" s="5"/>
      <c r="AJ858" s="5"/>
      <c r="AK858" s="5"/>
      <c r="AL858" s="5"/>
      <c r="AM858" s="5"/>
      <c r="AN858" s="5"/>
      <c r="AP858" s="5"/>
      <c r="AS858" s="5"/>
      <c r="AT858" s="5"/>
      <c r="AU858" s="5"/>
      <c r="AV858" s="5"/>
      <c r="AW858" s="5"/>
      <c r="AX858" s="5"/>
      <c r="AZ858" s="5"/>
      <c r="BA858" s="5"/>
      <c r="BB858" s="5"/>
      <c r="BD858" s="5"/>
      <c r="BE858" s="5"/>
      <c r="BF858" s="5"/>
      <c r="BH858" s="5"/>
      <c r="BL858" s="5"/>
      <c r="BM858" s="5"/>
      <c r="BO858" s="5"/>
      <c r="BP858" s="5"/>
      <c r="BQ858" s="5"/>
      <c r="BR858" s="5"/>
      <c r="BS858" s="5"/>
      <c r="BT858" s="5"/>
      <c r="BU858" s="5"/>
      <c r="BV858" s="5"/>
    </row>
    <row r="859" ht="15.75" customHeight="1">
      <c r="A859" s="12"/>
      <c r="E859" s="5"/>
      <c r="M859" s="5"/>
      <c r="O859" s="5"/>
      <c r="R859" s="5"/>
      <c r="S859" s="5"/>
      <c r="Z859" s="5"/>
      <c r="AB859" s="5"/>
      <c r="AC859" s="5"/>
      <c r="AD859" s="5"/>
      <c r="AE859" s="5"/>
      <c r="AF859" s="5"/>
      <c r="AG859" s="5"/>
      <c r="AH859" s="5"/>
      <c r="AJ859" s="5"/>
      <c r="AK859" s="5"/>
      <c r="AL859" s="5"/>
      <c r="AM859" s="5"/>
      <c r="AN859" s="5"/>
      <c r="AP859" s="5"/>
      <c r="AS859" s="5"/>
      <c r="AT859" s="5"/>
      <c r="AU859" s="5"/>
      <c r="AV859" s="5"/>
      <c r="AW859" s="5"/>
      <c r="AX859" s="5"/>
      <c r="AZ859" s="5"/>
      <c r="BA859" s="5"/>
      <c r="BB859" s="5"/>
      <c r="BD859" s="5"/>
      <c r="BE859" s="5"/>
      <c r="BF859" s="5"/>
      <c r="BH859" s="5"/>
      <c r="BL859" s="5"/>
      <c r="BM859" s="5"/>
      <c r="BO859" s="5"/>
      <c r="BP859" s="5"/>
      <c r="BQ859" s="5"/>
      <c r="BR859" s="5"/>
      <c r="BS859" s="5"/>
      <c r="BT859" s="5"/>
      <c r="BU859" s="5"/>
      <c r="BV859" s="5"/>
    </row>
    <row r="860" ht="15.75" customHeight="1">
      <c r="A860" s="12"/>
      <c r="E860" s="5"/>
      <c r="M860" s="5"/>
      <c r="O860" s="5"/>
      <c r="R860" s="5"/>
      <c r="S860" s="5"/>
      <c r="Z860" s="5"/>
      <c r="AB860" s="5"/>
      <c r="AC860" s="5"/>
      <c r="AD860" s="5"/>
      <c r="AE860" s="5"/>
      <c r="AF860" s="5"/>
      <c r="AG860" s="5"/>
      <c r="AH860" s="5"/>
      <c r="AJ860" s="5"/>
      <c r="AK860" s="5"/>
      <c r="AL860" s="5"/>
      <c r="AM860" s="5"/>
      <c r="AN860" s="5"/>
      <c r="AP860" s="5"/>
      <c r="AS860" s="5"/>
      <c r="AT860" s="5"/>
      <c r="AU860" s="5"/>
      <c r="AV860" s="5"/>
      <c r="AW860" s="5"/>
      <c r="AX860" s="5"/>
      <c r="AZ860" s="5"/>
      <c r="BA860" s="5"/>
      <c r="BB860" s="5"/>
      <c r="BD860" s="5"/>
      <c r="BE860" s="5"/>
      <c r="BF860" s="5"/>
      <c r="BH860" s="5"/>
      <c r="BL860" s="5"/>
      <c r="BM860" s="5"/>
      <c r="BO860" s="5"/>
      <c r="BP860" s="5"/>
      <c r="BQ860" s="5"/>
      <c r="BR860" s="5"/>
      <c r="BS860" s="5"/>
      <c r="BT860" s="5"/>
      <c r="BU860" s="5"/>
      <c r="BV860" s="5"/>
    </row>
    <row r="861" ht="15.75" customHeight="1">
      <c r="A861" s="12"/>
      <c r="E861" s="5"/>
      <c r="M861" s="5"/>
      <c r="O861" s="5"/>
      <c r="R861" s="5"/>
      <c r="S861" s="5"/>
      <c r="Z861" s="5"/>
      <c r="AB861" s="5"/>
      <c r="AC861" s="5"/>
      <c r="AD861" s="5"/>
      <c r="AE861" s="5"/>
      <c r="AF861" s="5"/>
      <c r="AG861" s="5"/>
      <c r="AH861" s="5"/>
      <c r="AJ861" s="5"/>
      <c r="AK861" s="5"/>
      <c r="AL861" s="5"/>
      <c r="AM861" s="5"/>
      <c r="AN861" s="5"/>
      <c r="AP861" s="5"/>
      <c r="AS861" s="5"/>
      <c r="AT861" s="5"/>
      <c r="AU861" s="5"/>
      <c r="AV861" s="5"/>
      <c r="AW861" s="5"/>
      <c r="AX861" s="5"/>
      <c r="AZ861" s="5"/>
      <c r="BA861" s="5"/>
      <c r="BB861" s="5"/>
      <c r="BD861" s="5"/>
      <c r="BE861" s="5"/>
      <c r="BF861" s="5"/>
      <c r="BH861" s="5"/>
      <c r="BL861" s="5"/>
      <c r="BM861" s="5"/>
      <c r="BO861" s="5"/>
      <c r="BP861" s="5"/>
      <c r="BQ861" s="5"/>
      <c r="BR861" s="5"/>
      <c r="BS861" s="5"/>
      <c r="BT861" s="5"/>
      <c r="BU861" s="5"/>
      <c r="BV861" s="5"/>
    </row>
    <row r="862" ht="15.75" customHeight="1">
      <c r="A862" s="12"/>
      <c r="E862" s="5"/>
      <c r="M862" s="5"/>
      <c r="O862" s="5"/>
      <c r="R862" s="5"/>
      <c r="S862" s="5"/>
      <c r="Z862" s="5"/>
      <c r="AB862" s="5"/>
      <c r="AC862" s="5"/>
      <c r="AD862" s="5"/>
      <c r="AE862" s="5"/>
      <c r="AF862" s="5"/>
      <c r="AG862" s="5"/>
      <c r="AH862" s="5"/>
      <c r="AJ862" s="5"/>
      <c r="AK862" s="5"/>
      <c r="AL862" s="5"/>
      <c r="AM862" s="5"/>
      <c r="AN862" s="5"/>
      <c r="AP862" s="5"/>
      <c r="AS862" s="5"/>
      <c r="AT862" s="5"/>
      <c r="AU862" s="5"/>
      <c r="AV862" s="5"/>
      <c r="AW862" s="5"/>
      <c r="AX862" s="5"/>
      <c r="AZ862" s="5"/>
      <c r="BA862" s="5"/>
      <c r="BB862" s="5"/>
      <c r="BD862" s="5"/>
      <c r="BE862" s="5"/>
      <c r="BF862" s="5"/>
      <c r="BH862" s="5"/>
      <c r="BL862" s="5"/>
      <c r="BM862" s="5"/>
      <c r="BO862" s="5"/>
      <c r="BP862" s="5"/>
      <c r="BQ862" s="5"/>
      <c r="BR862" s="5"/>
      <c r="BS862" s="5"/>
      <c r="BT862" s="5"/>
      <c r="BU862" s="5"/>
      <c r="BV862" s="5"/>
    </row>
    <row r="863" ht="15.75" customHeight="1">
      <c r="A863" s="12"/>
      <c r="E863" s="5"/>
      <c r="M863" s="5"/>
      <c r="O863" s="5"/>
      <c r="R863" s="5"/>
      <c r="S863" s="5"/>
      <c r="Z863" s="5"/>
      <c r="AB863" s="5"/>
      <c r="AC863" s="5"/>
      <c r="AD863" s="5"/>
      <c r="AE863" s="5"/>
      <c r="AF863" s="5"/>
      <c r="AG863" s="5"/>
      <c r="AH863" s="5"/>
      <c r="AJ863" s="5"/>
      <c r="AK863" s="5"/>
      <c r="AL863" s="5"/>
      <c r="AM863" s="5"/>
      <c r="AN863" s="5"/>
      <c r="AP863" s="5"/>
      <c r="AS863" s="5"/>
      <c r="AT863" s="5"/>
      <c r="AU863" s="5"/>
      <c r="AV863" s="5"/>
      <c r="AW863" s="5"/>
      <c r="AX863" s="5"/>
      <c r="AZ863" s="5"/>
      <c r="BA863" s="5"/>
      <c r="BB863" s="5"/>
      <c r="BD863" s="5"/>
      <c r="BE863" s="5"/>
      <c r="BF863" s="5"/>
      <c r="BH863" s="5"/>
      <c r="BL863" s="5"/>
      <c r="BM863" s="5"/>
      <c r="BO863" s="5"/>
      <c r="BP863" s="5"/>
      <c r="BQ863" s="5"/>
      <c r="BR863" s="5"/>
      <c r="BS863" s="5"/>
      <c r="BT863" s="5"/>
      <c r="BU863" s="5"/>
      <c r="BV863" s="5"/>
    </row>
    <row r="864" ht="15.75" customHeight="1">
      <c r="A864" s="12"/>
      <c r="E864" s="5"/>
      <c r="M864" s="5"/>
      <c r="O864" s="5"/>
      <c r="R864" s="5"/>
      <c r="S864" s="5"/>
      <c r="Z864" s="5"/>
      <c r="AB864" s="5"/>
      <c r="AC864" s="5"/>
      <c r="AD864" s="5"/>
      <c r="AE864" s="5"/>
      <c r="AF864" s="5"/>
      <c r="AG864" s="5"/>
      <c r="AH864" s="5"/>
      <c r="AJ864" s="5"/>
      <c r="AK864" s="5"/>
      <c r="AL864" s="5"/>
      <c r="AM864" s="5"/>
      <c r="AN864" s="5"/>
      <c r="AP864" s="5"/>
      <c r="AS864" s="5"/>
      <c r="AT864" s="5"/>
      <c r="AU864" s="5"/>
      <c r="AV864" s="5"/>
      <c r="AW864" s="5"/>
      <c r="AX864" s="5"/>
      <c r="AZ864" s="5"/>
      <c r="BA864" s="5"/>
      <c r="BB864" s="5"/>
      <c r="BD864" s="5"/>
      <c r="BE864" s="5"/>
      <c r="BF864" s="5"/>
      <c r="BH864" s="5"/>
      <c r="BL864" s="5"/>
      <c r="BM864" s="5"/>
      <c r="BO864" s="5"/>
      <c r="BP864" s="5"/>
      <c r="BQ864" s="5"/>
      <c r="BR864" s="5"/>
      <c r="BS864" s="5"/>
      <c r="BT864" s="5"/>
      <c r="BU864" s="5"/>
      <c r="BV864" s="5"/>
    </row>
    <row r="865" ht="15.75" customHeight="1">
      <c r="A865" s="12"/>
      <c r="E865" s="5"/>
      <c r="M865" s="5"/>
      <c r="O865" s="5"/>
      <c r="R865" s="5"/>
      <c r="S865" s="5"/>
      <c r="Z865" s="5"/>
      <c r="AB865" s="5"/>
      <c r="AC865" s="5"/>
      <c r="AD865" s="5"/>
      <c r="AE865" s="5"/>
      <c r="AF865" s="5"/>
      <c r="AG865" s="5"/>
      <c r="AH865" s="5"/>
      <c r="AJ865" s="5"/>
      <c r="AK865" s="5"/>
      <c r="AL865" s="5"/>
      <c r="AM865" s="5"/>
      <c r="AN865" s="5"/>
      <c r="AP865" s="5"/>
      <c r="AS865" s="5"/>
      <c r="AT865" s="5"/>
      <c r="AU865" s="5"/>
      <c r="AV865" s="5"/>
      <c r="AW865" s="5"/>
      <c r="AX865" s="5"/>
      <c r="AZ865" s="5"/>
      <c r="BA865" s="5"/>
      <c r="BB865" s="5"/>
      <c r="BD865" s="5"/>
      <c r="BE865" s="5"/>
      <c r="BF865" s="5"/>
      <c r="BH865" s="5"/>
      <c r="BL865" s="5"/>
      <c r="BM865" s="5"/>
      <c r="BO865" s="5"/>
      <c r="BP865" s="5"/>
      <c r="BQ865" s="5"/>
      <c r="BR865" s="5"/>
      <c r="BS865" s="5"/>
      <c r="BT865" s="5"/>
      <c r="BU865" s="5"/>
      <c r="BV865" s="5"/>
    </row>
    <row r="866" ht="15.75" customHeight="1">
      <c r="A866" s="12"/>
      <c r="E866" s="5"/>
      <c r="M866" s="5"/>
      <c r="O866" s="5"/>
      <c r="R866" s="5"/>
      <c r="S866" s="5"/>
      <c r="Z866" s="5"/>
      <c r="AB866" s="5"/>
      <c r="AC866" s="5"/>
      <c r="AD866" s="5"/>
      <c r="AE866" s="5"/>
      <c r="AF866" s="5"/>
      <c r="AG866" s="5"/>
      <c r="AH866" s="5"/>
      <c r="AJ866" s="5"/>
      <c r="AK866" s="5"/>
      <c r="AL866" s="5"/>
      <c r="AM866" s="5"/>
      <c r="AN866" s="5"/>
      <c r="AP866" s="5"/>
      <c r="AS866" s="5"/>
      <c r="AT866" s="5"/>
      <c r="AU866" s="5"/>
      <c r="AV866" s="5"/>
      <c r="AW866" s="5"/>
      <c r="AX866" s="5"/>
      <c r="AZ866" s="5"/>
      <c r="BA866" s="5"/>
      <c r="BB866" s="5"/>
      <c r="BD866" s="5"/>
      <c r="BE866" s="5"/>
      <c r="BF866" s="5"/>
      <c r="BH866" s="5"/>
      <c r="BL866" s="5"/>
      <c r="BM866" s="5"/>
      <c r="BO866" s="5"/>
      <c r="BP866" s="5"/>
      <c r="BQ866" s="5"/>
      <c r="BR866" s="5"/>
      <c r="BS866" s="5"/>
      <c r="BT866" s="5"/>
      <c r="BU866" s="5"/>
      <c r="BV866" s="5"/>
    </row>
    <row r="867" ht="15.75" customHeight="1">
      <c r="A867" s="12"/>
      <c r="E867" s="5"/>
      <c r="M867" s="5"/>
      <c r="O867" s="5"/>
      <c r="R867" s="5"/>
      <c r="S867" s="5"/>
      <c r="Z867" s="5"/>
      <c r="AB867" s="5"/>
      <c r="AC867" s="5"/>
      <c r="AD867" s="5"/>
      <c r="AE867" s="5"/>
      <c r="AF867" s="5"/>
      <c r="AG867" s="5"/>
      <c r="AH867" s="5"/>
      <c r="AJ867" s="5"/>
      <c r="AK867" s="5"/>
      <c r="AL867" s="5"/>
      <c r="AM867" s="5"/>
      <c r="AN867" s="5"/>
      <c r="AP867" s="5"/>
      <c r="AS867" s="5"/>
      <c r="AT867" s="5"/>
      <c r="AU867" s="5"/>
      <c r="AV867" s="5"/>
      <c r="AW867" s="5"/>
      <c r="AX867" s="5"/>
      <c r="AZ867" s="5"/>
      <c r="BA867" s="5"/>
      <c r="BB867" s="5"/>
      <c r="BD867" s="5"/>
      <c r="BE867" s="5"/>
      <c r="BF867" s="5"/>
      <c r="BH867" s="5"/>
      <c r="BL867" s="5"/>
      <c r="BM867" s="5"/>
      <c r="BO867" s="5"/>
      <c r="BP867" s="5"/>
      <c r="BQ867" s="5"/>
      <c r="BR867" s="5"/>
      <c r="BS867" s="5"/>
      <c r="BT867" s="5"/>
      <c r="BU867" s="5"/>
      <c r="BV867" s="5"/>
    </row>
    <row r="868" ht="15.75" customHeight="1">
      <c r="A868" s="12"/>
      <c r="E868" s="5"/>
      <c r="M868" s="5"/>
      <c r="O868" s="5"/>
      <c r="R868" s="5"/>
      <c r="S868" s="5"/>
      <c r="Z868" s="5"/>
      <c r="AB868" s="5"/>
      <c r="AC868" s="5"/>
      <c r="AD868" s="5"/>
      <c r="AE868" s="5"/>
      <c r="AF868" s="5"/>
      <c r="AG868" s="5"/>
      <c r="AH868" s="5"/>
      <c r="AJ868" s="5"/>
      <c r="AK868" s="5"/>
      <c r="AL868" s="5"/>
      <c r="AM868" s="5"/>
      <c r="AN868" s="5"/>
      <c r="AP868" s="5"/>
      <c r="AS868" s="5"/>
      <c r="AT868" s="5"/>
      <c r="AU868" s="5"/>
      <c r="AV868" s="5"/>
      <c r="AW868" s="5"/>
      <c r="AX868" s="5"/>
      <c r="AZ868" s="5"/>
      <c r="BA868" s="5"/>
      <c r="BB868" s="5"/>
      <c r="BD868" s="5"/>
      <c r="BE868" s="5"/>
      <c r="BF868" s="5"/>
      <c r="BH868" s="5"/>
      <c r="BL868" s="5"/>
      <c r="BM868" s="5"/>
      <c r="BO868" s="5"/>
      <c r="BP868" s="5"/>
      <c r="BQ868" s="5"/>
      <c r="BR868" s="5"/>
      <c r="BS868" s="5"/>
      <c r="BT868" s="5"/>
      <c r="BU868" s="5"/>
      <c r="BV868" s="5"/>
    </row>
    <row r="869" ht="15.75" customHeight="1">
      <c r="A869" s="12"/>
      <c r="E869" s="5"/>
      <c r="M869" s="5"/>
      <c r="O869" s="5"/>
      <c r="R869" s="5"/>
      <c r="S869" s="5"/>
      <c r="Z869" s="5"/>
      <c r="AB869" s="5"/>
      <c r="AC869" s="5"/>
      <c r="AD869" s="5"/>
      <c r="AE869" s="5"/>
      <c r="AF869" s="5"/>
      <c r="AG869" s="5"/>
      <c r="AH869" s="5"/>
      <c r="AJ869" s="5"/>
      <c r="AK869" s="5"/>
      <c r="AL869" s="5"/>
      <c r="AM869" s="5"/>
      <c r="AN869" s="5"/>
      <c r="AP869" s="5"/>
      <c r="AS869" s="5"/>
      <c r="AT869" s="5"/>
      <c r="AU869" s="5"/>
      <c r="AV869" s="5"/>
      <c r="AW869" s="5"/>
      <c r="AX869" s="5"/>
      <c r="AZ869" s="5"/>
      <c r="BA869" s="5"/>
      <c r="BB869" s="5"/>
      <c r="BD869" s="5"/>
      <c r="BE869" s="5"/>
      <c r="BF869" s="5"/>
      <c r="BH869" s="5"/>
      <c r="BL869" s="5"/>
      <c r="BM869" s="5"/>
      <c r="BO869" s="5"/>
      <c r="BP869" s="5"/>
      <c r="BQ869" s="5"/>
      <c r="BR869" s="5"/>
      <c r="BS869" s="5"/>
      <c r="BT869" s="5"/>
      <c r="BU869" s="5"/>
      <c r="BV869" s="5"/>
    </row>
    <row r="870" ht="15.75" customHeight="1">
      <c r="A870" s="12"/>
      <c r="E870" s="5"/>
      <c r="M870" s="5"/>
      <c r="O870" s="5"/>
      <c r="R870" s="5"/>
      <c r="S870" s="5"/>
      <c r="Z870" s="5"/>
      <c r="AB870" s="5"/>
      <c r="AC870" s="5"/>
      <c r="AD870" s="5"/>
      <c r="AE870" s="5"/>
      <c r="AF870" s="5"/>
      <c r="AG870" s="5"/>
      <c r="AH870" s="5"/>
      <c r="AJ870" s="5"/>
      <c r="AK870" s="5"/>
      <c r="AL870" s="5"/>
      <c r="AM870" s="5"/>
      <c r="AN870" s="5"/>
      <c r="AP870" s="5"/>
      <c r="AS870" s="5"/>
      <c r="AT870" s="5"/>
      <c r="AU870" s="5"/>
      <c r="AV870" s="5"/>
      <c r="AW870" s="5"/>
      <c r="AX870" s="5"/>
      <c r="AZ870" s="5"/>
      <c r="BA870" s="5"/>
      <c r="BB870" s="5"/>
      <c r="BD870" s="5"/>
      <c r="BE870" s="5"/>
      <c r="BF870" s="5"/>
      <c r="BH870" s="5"/>
      <c r="BL870" s="5"/>
      <c r="BM870" s="5"/>
      <c r="BO870" s="5"/>
      <c r="BP870" s="5"/>
      <c r="BQ870" s="5"/>
      <c r="BR870" s="5"/>
      <c r="BS870" s="5"/>
      <c r="BT870" s="5"/>
      <c r="BU870" s="5"/>
      <c r="BV870" s="5"/>
    </row>
    <row r="871" ht="15.75" customHeight="1">
      <c r="A871" s="12"/>
      <c r="E871" s="5"/>
      <c r="M871" s="5"/>
      <c r="O871" s="5"/>
      <c r="R871" s="5"/>
      <c r="S871" s="5"/>
      <c r="Z871" s="5"/>
      <c r="AB871" s="5"/>
      <c r="AC871" s="5"/>
      <c r="AD871" s="5"/>
      <c r="AE871" s="5"/>
      <c r="AF871" s="5"/>
      <c r="AG871" s="5"/>
      <c r="AH871" s="5"/>
      <c r="AJ871" s="5"/>
      <c r="AK871" s="5"/>
      <c r="AL871" s="5"/>
      <c r="AM871" s="5"/>
      <c r="AN871" s="5"/>
      <c r="AP871" s="5"/>
      <c r="AS871" s="5"/>
      <c r="AT871" s="5"/>
      <c r="AU871" s="5"/>
      <c r="AV871" s="5"/>
      <c r="AW871" s="5"/>
      <c r="AX871" s="5"/>
      <c r="AZ871" s="5"/>
      <c r="BA871" s="5"/>
      <c r="BB871" s="5"/>
      <c r="BD871" s="5"/>
      <c r="BE871" s="5"/>
      <c r="BF871" s="5"/>
      <c r="BH871" s="5"/>
      <c r="BL871" s="5"/>
      <c r="BM871" s="5"/>
      <c r="BO871" s="5"/>
      <c r="BP871" s="5"/>
      <c r="BQ871" s="5"/>
      <c r="BR871" s="5"/>
      <c r="BS871" s="5"/>
      <c r="BT871" s="5"/>
      <c r="BU871" s="5"/>
      <c r="BV871" s="5"/>
    </row>
    <row r="872" ht="15.75" customHeight="1">
      <c r="A872" s="12"/>
      <c r="E872" s="5"/>
      <c r="M872" s="5"/>
      <c r="O872" s="5"/>
      <c r="R872" s="5"/>
      <c r="S872" s="5"/>
      <c r="Z872" s="5"/>
      <c r="AB872" s="5"/>
      <c r="AC872" s="5"/>
      <c r="AD872" s="5"/>
      <c r="AE872" s="5"/>
      <c r="AF872" s="5"/>
      <c r="AG872" s="5"/>
      <c r="AH872" s="5"/>
      <c r="AJ872" s="5"/>
      <c r="AK872" s="5"/>
      <c r="AL872" s="5"/>
      <c r="AM872" s="5"/>
      <c r="AN872" s="5"/>
      <c r="AP872" s="5"/>
      <c r="AS872" s="5"/>
      <c r="AT872" s="5"/>
      <c r="AU872" s="5"/>
      <c r="AV872" s="5"/>
      <c r="AW872" s="5"/>
      <c r="AX872" s="5"/>
      <c r="AZ872" s="5"/>
      <c r="BA872" s="5"/>
      <c r="BB872" s="5"/>
      <c r="BD872" s="5"/>
      <c r="BE872" s="5"/>
      <c r="BF872" s="5"/>
      <c r="BH872" s="5"/>
      <c r="BL872" s="5"/>
      <c r="BM872" s="5"/>
      <c r="BO872" s="5"/>
      <c r="BP872" s="5"/>
      <c r="BQ872" s="5"/>
      <c r="BR872" s="5"/>
      <c r="BS872" s="5"/>
      <c r="BT872" s="5"/>
      <c r="BU872" s="5"/>
      <c r="BV872" s="5"/>
    </row>
    <row r="873" ht="15.75" customHeight="1">
      <c r="A873" s="12"/>
      <c r="E873" s="5"/>
      <c r="M873" s="5"/>
      <c r="O873" s="5"/>
      <c r="R873" s="5"/>
      <c r="S873" s="5"/>
      <c r="Z873" s="5"/>
      <c r="AB873" s="5"/>
      <c r="AC873" s="5"/>
      <c r="AD873" s="5"/>
      <c r="AE873" s="5"/>
      <c r="AF873" s="5"/>
      <c r="AG873" s="5"/>
      <c r="AH873" s="5"/>
      <c r="AJ873" s="5"/>
      <c r="AK873" s="5"/>
      <c r="AL873" s="5"/>
      <c r="AM873" s="5"/>
      <c r="AN873" s="5"/>
      <c r="AP873" s="5"/>
      <c r="AS873" s="5"/>
      <c r="AT873" s="5"/>
      <c r="AU873" s="5"/>
      <c r="AV873" s="5"/>
      <c r="AW873" s="5"/>
      <c r="AX873" s="5"/>
      <c r="AZ873" s="5"/>
      <c r="BA873" s="5"/>
      <c r="BB873" s="5"/>
      <c r="BD873" s="5"/>
      <c r="BE873" s="5"/>
      <c r="BF873" s="5"/>
      <c r="BH873" s="5"/>
      <c r="BL873" s="5"/>
      <c r="BM873" s="5"/>
      <c r="BO873" s="5"/>
      <c r="BP873" s="5"/>
      <c r="BQ873" s="5"/>
      <c r="BR873" s="5"/>
      <c r="BS873" s="5"/>
      <c r="BT873" s="5"/>
      <c r="BU873" s="5"/>
      <c r="BV873" s="5"/>
    </row>
    <row r="874" ht="15.75" customHeight="1">
      <c r="A874" s="12"/>
      <c r="E874" s="5"/>
      <c r="M874" s="5"/>
      <c r="O874" s="5"/>
      <c r="R874" s="5"/>
      <c r="S874" s="5"/>
      <c r="Z874" s="5"/>
      <c r="AB874" s="5"/>
      <c r="AC874" s="5"/>
      <c r="AD874" s="5"/>
      <c r="AE874" s="5"/>
      <c r="AF874" s="5"/>
      <c r="AG874" s="5"/>
      <c r="AH874" s="5"/>
      <c r="AJ874" s="5"/>
      <c r="AK874" s="5"/>
      <c r="AL874" s="5"/>
      <c r="AM874" s="5"/>
      <c r="AN874" s="5"/>
      <c r="AP874" s="5"/>
      <c r="AS874" s="5"/>
      <c r="AT874" s="5"/>
      <c r="AU874" s="5"/>
      <c r="AV874" s="5"/>
      <c r="AW874" s="5"/>
      <c r="AX874" s="5"/>
      <c r="AZ874" s="5"/>
      <c r="BA874" s="5"/>
      <c r="BB874" s="5"/>
      <c r="BD874" s="5"/>
      <c r="BE874" s="5"/>
      <c r="BF874" s="5"/>
      <c r="BH874" s="5"/>
      <c r="BL874" s="5"/>
      <c r="BM874" s="5"/>
      <c r="BO874" s="5"/>
      <c r="BP874" s="5"/>
      <c r="BQ874" s="5"/>
      <c r="BR874" s="5"/>
      <c r="BS874" s="5"/>
      <c r="BT874" s="5"/>
      <c r="BU874" s="5"/>
      <c r="BV874" s="5"/>
    </row>
    <row r="875" ht="15.75" customHeight="1">
      <c r="A875" s="12"/>
      <c r="E875" s="5"/>
      <c r="M875" s="5"/>
      <c r="O875" s="5"/>
      <c r="R875" s="5"/>
      <c r="S875" s="5"/>
      <c r="Z875" s="5"/>
      <c r="AB875" s="5"/>
      <c r="AC875" s="5"/>
      <c r="AD875" s="5"/>
      <c r="AE875" s="5"/>
      <c r="AF875" s="5"/>
      <c r="AG875" s="5"/>
      <c r="AH875" s="5"/>
      <c r="AJ875" s="5"/>
      <c r="AK875" s="5"/>
      <c r="AL875" s="5"/>
      <c r="AM875" s="5"/>
      <c r="AN875" s="5"/>
      <c r="AP875" s="5"/>
      <c r="AS875" s="5"/>
      <c r="AT875" s="5"/>
      <c r="AU875" s="5"/>
      <c r="AV875" s="5"/>
      <c r="AW875" s="5"/>
      <c r="AX875" s="5"/>
      <c r="AZ875" s="5"/>
      <c r="BA875" s="5"/>
      <c r="BB875" s="5"/>
      <c r="BD875" s="5"/>
      <c r="BE875" s="5"/>
      <c r="BF875" s="5"/>
      <c r="BH875" s="5"/>
      <c r="BL875" s="5"/>
      <c r="BM875" s="5"/>
      <c r="BO875" s="5"/>
      <c r="BP875" s="5"/>
      <c r="BQ875" s="5"/>
      <c r="BR875" s="5"/>
      <c r="BS875" s="5"/>
      <c r="BT875" s="5"/>
      <c r="BU875" s="5"/>
      <c r="BV875" s="5"/>
    </row>
    <row r="876" ht="15.75" customHeight="1">
      <c r="A876" s="12"/>
      <c r="E876" s="5"/>
      <c r="M876" s="5"/>
      <c r="O876" s="5"/>
      <c r="R876" s="5"/>
      <c r="S876" s="5"/>
      <c r="Z876" s="5"/>
      <c r="AB876" s="5"/>
      <c r="AC876" s="5"/>
      <c r="AD876" s="5"/>
      <c r="AE876" s="5"/>
      <c r="AF876" s="5"/>
      <c r="AG876" s="5"/>
      <c r="AH876" s="5"/>
      <c r="AJ876" s="5"/>
      <c r="AK876" s="5"/>
      <c r="AL876" s="5"/>
      <c r="AM876" s="5"/>
      <c r="AN876" s="5"/>
      <c r="AP876" s="5"/>
      <c r="AS876" s="5"/>
      <c r="AT876" s="5"/>
      <c r="AU876" s="5"/>
      <c r="AV876" s="5"/>
      <c r="AW876" s="5"/>
      <c r="AX876" s="5"/>
      <c r="AZ876" s="5"/>
      <c r="BA876" s="5"/>
      <c r="BB876" s="5"/>
      <c r="BD876" s="5"/>
      <c r="BE876" s="5"/>
      <c r="BF876" s="5"/>
      <c r="BH876" s="5"/>
      <c r="BL876" s="5"/>
      <c r="BM876" s="5"/>
      <c r="BO876" s="5"/>
      <c r="BP876" s="5"/>
      <c r="BQ876" s="5"/>
      <c r="BR876" s="5"/>
      <c r="BS876" s="5"/>
      <c r="BT876" s="5"/>
      <c r="BU876" s="5"/>
      <c r="BV876" s="5"/>
    </row>
    <row r="877" ht="15.75" customHeight="1">
      <c r="A877" s="12"/>
      <c r="E877" s="5"/>
      <c r="M877" s="5"/>
      <c r="O877" s="5"/>
      <c r="R877" s="5"/>
      <c r="S877" s="5"/>
      <c r="Z877" s="5"/>
      <c r="AB877" s="5"/>
      <c r="AC877" s="5"/>
      <c r="AD877" s="5"/>
      <c r="AE877" s="5"/>
      <c r="AF877" s="5"/>
      <c r="AG877" s="5"/>
      <c r="AH877" s="5"/>
      <c r="AJ877" s="5"/>
      <c r="AK877" s="5"/>
      <c r="AL877" s="5"/>
      <c r="AM877" s="5"/>
      <c r="AN877" s="5"/>
      <c r="AP877" s="5"/>
      <c r="AS877" s="5"/>
      <c r="AT877" s="5"/>
      <c r="AU877" s="5"/>
      <c r="AV877" s="5"/>
      <c r="AW877" s="5"/>
      <c r="AX877" s="5"/>
      <c r="AZ877" s="5"/>
      <c r="BA877" s="5"/>
      <c r="BB877" s="5"/>
      <c r="BD877" s="5"/>
      <c r="BE877" s="5"/>
      <c r="BF877" s="5"/>
      <c r="BH877" s="5"/>
      <c r="BL877" s="5"/>
      <c r="BM877" s="5"/>
      <c r="BO877" s="5"/>
      <c r="BP877" s="5"/>
      <c r="BQ877" s="5"/>
      <c r="BR877" s="5"/>
      <c r="BS877" s="5"/>
      <c r="BT877" s="5"/>
      <c r="BU877" s="5"/>
      <c r="BV877" s="5"/>
    </row>
    <row r="878" ht="15.75" customHeight="1">
      <c r="A878" s="12"/>
      <c r="E878" s="5"/>
      <c r="M878" s="5"/>
      <c r="O878" s="5"/>
      <c r="R878" s="5"/>
      <c r="S878" s="5"/>
      <c r="Z878" s="5"/>
      <c r="AB878" s="5"/>
      <c r="AC878" s="5"/>
      <c r="AD878" s="5"/>
      <c r="AE878" s="5"/>
      <c r="AF878" s="5"/>
      <c r="AG878" s="5"/>
      <c r="AH878" s="5"/>
      <c r="AJ878" s="5"/>
      <c r="AK878" s="5"/>
      <c r="AL878" s="5"/>
      <c r="AM878" s="5"/>
      <c r="AN878" s="5"/>
      <c r="AP878" s="5"/>
      <c r="AS878" s="5"/>
      <c r="AT878" s="5"/>
      <c r="AU878" s="5"/>
      <c r="AV878" s="5"/>
      <c r="AW878" s="5"/>
      <c r="AX878" s="5"/>
      <c r="AZ878" s="5"/>
      <c r="BA878" s="5"/>
      <c r="BB878" s="5"/>
      <c r="BD878" s="5"/>
      <c r="BE878" s="5"/>
      <c r="BF878" s="5"/>
      <c r="BH878" s="5"/>
      <c r="BL878" s="5"/>
      <c r="BM878" s="5"/>
      <c r="BO878" s="5"/>
      <c r="BP878" s="5"/>
      <c r="BQ878" s="5"/>
      <c r="BR878" s="5"/>
      <c r="BS878" s="5"/>
      <c r="BT878" s="5"/>
      <c r="BU878" s="5"/>
      <c r="BV878" s="5"/>
    </row>
    <row r="879" ht="15.75" customHeight="1">
      <c r="A879" s="12"/>
      <c r="E879" s="5"/>
      <c r="M879" s="5"/>
      <c r="O879" s="5"/>
      <c r="R879" s="5"/>
      <c r="S879" s="5"/>
      <c r="Z879" s="5"/>
      <c r="AB879" s="5"/>
      <c r="AC879" s="5"/>
      <c r="AD879" s="5"/>
      <c r="AE879" s="5"/>
      <c r="AF879" s="5"/>
      <c r="AG879" s="5"/>
      <c r="AH879" s="5"/>
      <c r="AJ879" s="5"/>
      <c r="AK879" s="5"/>
      <c r="AL879" s="5"/>
      <c r="AM879" s="5"/>
      <c r="AN879" s="5"/>
      <c r="AP879" s="5"/>
      <c r="AS879" s="5"/>
      <c r="AT879" s="5"/>
      <c r="AU879" s="5"/>
      <c r="AV879" s="5"/>
      <c r="AW879" s="5"/>
      <c r="AX879" s="5"/>
      <c r="AZ879" s="5"/>
      <c r="BA879" s="5"/>
      <c r="BB879" s="5"/>
      <c r="BD879" s="5"/>
      <c r="BE879" s="5"/>
      <c r="BF879" s="5"/>
      <c r="BH879" s="5"/>
      <c r="BL879" s="5"/>
      <c r="BM879" s="5"/>
      <c r="BO879" s="5"/>
      <c r="BP879" s="5"/>
      <c r="BQ879" s="5"/>
      <c r="BR879" s="5"/>
      <c r="BS879" s="5"/>
      <c r="BT879" s="5"/>
      <c r="BU879" s="5"/>
      <c r="BV879" s="5"/>
    </row>
    <row r="880" ht="15.75" customHeight="1">
      <c r="A880" s="12"/>
      <c r="E880" s="5"/>
      <c r="M880" s="5"/>
      <c r="O880" s="5"/>
      <c r="R880" s="5"/>
      <c r="S880" s="5"/>
      <c r="Z880" s="5"/>
      <c r="AB880" s="5"/>
      <c r="AC880" s="5"/>
      <c r="AD880" s="5"/>
      <c r="AE880" s="5"/>
      <c r="AF880" s="5"/>
      <c r="AG880" s="5"/>
      <c r="AH880" s="5"/>
      <c r="AJ880" s="5"/>
      <c r="AK880" s="5"/>
      <c r="AL880" s="5"/>
      <c r="AM880" s="5"/>
      <c r="AN880" s="5"/>
      <c r="AP880" s="5"/>
      <c r="AS880" s="5"/>
      <c r="AT880" s="5"/>
      <c r="AU880" s="5"/>
      <c r="AV880" s="5"/>
      <c r="AW880" s="5"/>
      <c r="AX880" s="5"/>
      <c r="AZ880" s="5"/>
      <c r="BA880" s="5"/>
      <c r="BB880" s="5"/>
      <c r="BD880" s="5"/>
      <c r="BE880" s="5"/>
      <c r="BF880" s="5"/>
      <c r="BH880" s="5"/>
      <c r="BL880" s="5"/>
      <c r="BM880" s="5"/>
      <c r="BO880" s="5"/>
      <c r="BP880" s="5"/>
      <c r="BQ880" s="5"/>
      <c r="BR880" s="5"/>
      <c r="BS880" s="5"/>
      <c r="BT880" s="5"/>
      <c r="BU880" s="5"/>
      <c r="BV880" s="5"/>
    </row>
    <row r="881" ht="15.75" customHeight="1">
      <c r="A881" s="12"/>
      <c r="E881" s="5"/>
      <c r="M881" s="5"/>
      <c r="O881" s="5"/>
      <c r="R881" s="5"/>
      <c r="S881" s="5"/>
      <c r="Z881" s="5"/>
      <c r="AB881" s="5"/>
      <c r="AC881" s="5"/>
      <c r="AD881" s="5"/>
      <c r="AE881" s="5"/>
      <c r="AF881" s="5"/>
      <c r="AG881" s="5"/>
      <c r="AH881" s="5"/>
      <c r="AJ881" s="5"/>
      <c r="AK881" s="5"/>
      <c r="AL881" s="5"/>
      <c r="AM881" s="5"/>
      <c r="AN881" s="5"/>
      <c r="AP881" s="5"/>
      <c r="AS881" s="5"/>
      <c r="AT881" s="5"/>
      <c r="AU881" s="5"/>
      <c r="AV881" s="5"/>
      <c r="AW881" s="5"/>
      <c r="AX881" s="5"/>
      <c r="AZ881" s="5"/>
      <c r="BA881" s="5"/>
      <c r="BB881" s="5"/>
      <c r="BD881" s="5"/>
      <c r="BE881" s="5"/>
      <c r="BF881" s="5"/>
      <c r="BH881" s="5"/>
      <c r="BL881" s="5"/>
      <c r="BM881" s="5"/>
      <c r="BO881" s="5"/>
      <c r="BP881" s="5"/>
      <c r="BQ881" s="5"/>
      <c r="BR881" s="5"/>
      <c r="BS881" s="5"/>
      <c r="BT881" s="5"/>
      <c r="BU881" s="5"/>
      <c r="BV881" s="5"/>
    </row>
    <row r="882" ht="15.75" customHeight="1">
      <c r="A882" s="12"/>
      <c r="E882" s="5"/>
      <c r="M882" s="5"/>
      <c r="O882" s="5"/>
      <c r="R882" s="5"/>
      <c r="S882" s="5"/>
      <c r="Z882" s="5"/>
      <c r="AB882" s="5"/>
      <c r="AC882" s="5"/>
      <c r="AD882" s="5"/>
      <c r="AE882" s="5"/>
      <c r="AF882" s="5"/>
      <c r="AG882" s="5"/>
      <c r="AH882" s="5"/>
      <c r="AJ882" s="5"/>
      <c r="AK882" s="5"/>
      <c r="AL882" s="5"/>
      <c r="AM882" s="5"/>
      <c r="AN882" s="5"/>
      <c r="AP882" s="5"/>
      <c r="AS882" s="5"/>
      <c r="AT882" s="5"/>
      <c r="AU882" s="5"/>
      <c r="AV882" s="5"/>
      <c r="AW882" s="5"/>
      <c r="AX882" s="5"/>
      <c r="AZ882" s="5"/>
      <c r="BA882" s="5"/>
      <c r="BB882" s="5"/>
      <c r="BD882" s="5"/>
      <c r="BE882" s="5"/>
      <c r="BF882" s="5"/>
      <c r="BH882" s="5"/>
      <c r="BL882" s="5"/>
      <c r="BM882" s="5"/>
      <c r="BO882" s="5"/>
      <c r="BP882" s="5"/>
      <c r="BQ882" s="5"/>
      <c r="BR882" s="5"/>
      <c r="BS882" s="5"/>
      <c r="BT882" s="5"/>
      <c r="BU882" s="5"/>
      <c r="BV882" s="5"/>
    </row>
    <row r="883" ht="15.75" customHeight="1">
      <c r="A883" s="12"/>
      <c r="E883" s="5"/>
      <c r="M883" s="5"/>
      <c r="O883" s="5"/>
      <c r="R883" s="5"/>
      <c r="S883" s="5"/>
      <c r="Z883" s="5"/>
      <c r="AB883" s="5"/>
      <c r="AC883" s="5"/>
      <c r="AD883" s="5"/>
      <c r="AE883" s="5"/>
      <c r="AF883" s="5"/>
      <c r="AG883" s="5"/>
      <c r="AH883" s="5"/>
      <c r="AJ883" s="5"/>
      <c r="AK883" s="5"/>
      <c r="AL883" s="5"/>
      <c r="AM883" s="5"/>
      <c r="AN883" s="5"/>
      <c r="AP883" s="5"/>
      <c r="AS883" s="5"/>
      <c r="AT883" s="5"/>
      <c r="AU883" s="5"/>
      <c r="AV883" s="5"/>
      <c r="AW883" s="5"/>
      <c r="AX883" s="5"/>
      <c r="AZ883" s="5"/>
      <c r="BA883" s="5"/>
      <c r="BB883" s="5"/>
      <c r="BD883" s="5"/>
      <c r="BE883" s="5"/>
      <c r="BF883" s="5"/>
      <c r="BH883" s="5"/>
      <c r="BL883" s="5"/>
      <c r="BM883" s="5"/>
      <c r="BO883" s="5"/>
      <c r="BP883" s="5"/>
      <c r="BQ883" s="5"/>
      <c r="BR883" s="5"/>
      <c r="BS883" s="5"/>
      <c r="BT883" s="5"/>
      <c r="BU883" s="5"/>
      <c r="BV883" s="5"/>
    </row>
    <row r="884" ht="15.75" customHeight="1">
      <c r="A884" s="12"/>
      <c r="E884" s="5"/>
      <c r="M884" s="5"/>
      <c r="O884" s="5"/>
      <c r="R884" s="5"/>
      <c r="S884" s="5"/>
      <c r="Z884" s="5"/>
      <c r="AB884" s="5"/>
      <c r="AC884" s="5"/>
      <c r="AD884" s="5"/>
      <c r="AE884" s="5"/>
      <c r="AF884" s="5"/>
      <c r="AG884" s="5"/>
      <c r="AH884" s="5"/>
      <c r="AJ884" s="5"/>
      <c r="AK884" s="5"/>
      <c r="AL884" s="5"/>
      <c r="AM884" s="5"/>
      <c r="AN884" s="5"/>
      <c r="AP884" s="5"/>
      <c r="AS884" s="5"/>
      <c r="AT884" s="5"/>
      <c r="AU884" s="5"/>
      <c r="AV884" s="5"/>
      <c r="AW884" s="5"/>
      <c r="AX884" s="5"/>
      <c r="AZ884" s="5"/>
      <c r="BA884" s="5"/>
      <c r="BB884" s="5"/>
      <c r="BD884" s="5"/>
      <c r="BE884" s="5"/>
      <c r="BF884" s="5"/>
      <c r="BH884" s="5"/>
      <c r="BL884" s="5"/>
      <c r="BM884" s="5"/>
      <c r="BO884" s="5"/>
      <c r="BP884" s="5"/>
      <c r="BQ884" s="5"/>
      <c r="BR884" s="5"/>
      <c r="BS884" s="5"/>
      <c r="BT884" s="5"/>
      <c r="BU884" s="5"/>
      <c r="BV884" s="5"/>
    </row>
    <row r="885" ht="15.75" customHeight="1">
      <c r="A885" s="12"/>
      <c r="E885" s="5"/>
      <c r="M885" s="5"/>
      <c r="O885" s="5"/>
      <c r="R885" s="5"/>
      <c r="S885" s="5"/>
      <c r="Z885" s="5"/>
      <c r="AB885" s="5"/>
      <c r="AC885" s="5"/>
      <c r="AD885" s="5"/>
      <c r="AE885" s="5"/>
      <c r="AF885" s="5"/>
      <c r="AG885" s="5"/>
      <c r="AH885" s="5"/>
      <c r="AJ885" s="5"/>
      <c r="AK885" s="5"/>
      <c r="AL885" s="5"/>
      <c r="AM885" s="5"/>
      <c r="AN885" s="5"/>
      <c r="AP885" s="5"/>
      <c r="AS885" s="5"/>
      <c r="AT885" s="5"/>
      <c r="AU885" s="5"/>
      <c r="AV885" s="5"/>
      <c r="AW885" s="5"/>
      <c r="AX885" s="5"/>
      <c r="AZ885" s="5"/>
      <c r="BA885" s="5"/>
      <c r="BB885" s="5"/>
      <c r="BD885" s="5"/>
      <c r="BE885" s="5"/>
      <c r="BF885" s="5"/>
      <c r="BH885" s="5"/>
      <c r="BL885" s="5"/>
      <c r="BM885" s="5"/>
      <c r="BO885" s="5"/>
      <c r="BP885" s="5"/>
      <c r="BQ885" s="5"/>
      <c r="BR885" s="5"/>
      <c r="BS885" s="5"/>
      <c r="BT885" s="5"/>
      <c r="BU885" s="5"/>
      <c r="BV885" s="5"/>
    </row>
    <row r="886" ht="15.75" customHeight="1">
      <c r="A886" s="12"/>
      <c r="E886" s="5"/>
      <c r="M886" s="5"/>
      <c r="O886" s="5"/>
      <c r="R886" s="5"/>
      <c r="S886" s="5"/>
      <c r="Z886" s="5"/>
      <c r="AB886" s="5"/>
      <c r="AC886" s="5"/>
      <c r="AD886" s="5"/>
      <c r="AE886" s="5"/>
      <c r="AF886" s="5"/>
      <c r="AG886" s="5"/>
      <c r="AH886" s="5"/>
      <c r="AJ886" s="5"/>
      <c r="AK886" s="5"/>
      <c r="AL886" s="5"/>
      <c r="AM886" s="5"/>
      <c r="AN886" s="5"/>
      <c r="AP886" s="5"/>
      <c r="AS886" s="5"/>
      <c r="AT886" s="5"/>
      <c r="AU886" s="5"/>
      <c r="AV886" s="5"/>
      <c r="AW886" s="5"/>
      <c r="AX886" s="5"/>
      <c r="AZ886" s="5"/>
      <c r="BA886" s="5"/>
      <c r="BB886" s="5"/>
      <c r="BD886" s="5"/>
      <c r="BE886" s="5"/>
      <c r="BF886" s="5"/>
      <c r="BH886" s="5"/>
      <c r="BL886" s="5"/>
      <c r="BM886" s="5"/>
      <c r="BO886" s="5"/>
      <c r="BP886" s="5"/>
      <c r="BQ886" s="5"/>
      <c r="BR886" s="5"/>
      <c r="BS886" s="5"/>
      <c r="BT886" s="5"/>
      <c r="BU886" s="5"/>
      <c r="BV886" s="5"/>
    </row>
    <row r="887" ht="15.75" customHeight="1">
      <c r="A887" s="12"/>
      <c r="E887" s="5"/>
      <c r="M887" s="5"/>
      <c r="O887" s="5"/>
      <c r="R887" s="5"/>
      <c r="S887" s="5"/>
      <c r="Z887" s="5"/>
      <c r="AB887" s="5"/>
      <c r="AC887" s="5"/>
      <c r="AD887" s="5"/>
      <c r="AE887" s="5"/>
      <c r="AF887" s="5"/>
      <c r="AG887" s="5"/>
      <c r="AH887" s="5"/>
      <c r="AJ887" s="5"/>
      <c r="AK887" s="5"/>
      <c r="AL887" s="5"/>
      <c r="AM887" s="5"/>
      <c r="AN887" s="5"/>
      <c r="AP887" s="5"/>
      <c r="AS887" s="5"/>
      <c r="AT887" s="5"/>
      <c r="AU887" s="5"/>
      <c r="AV887" s="5"/>
      <c r="AW887" s="5"/>
      <c r="AX887" s="5"/>
      <c r="AZ887" s="5"/>
      <c r="BA887" s="5"/>
      <c r="BB887" s="5"/>
      <c r="BD887" s="5"/>
      <c r="BE887" s="5"/>
      <c r="BF887" s="5"/>
      <c r="BH887" s="5"/>
      <c r="BL887" s="5"/>
      <c r="BM887" s="5"/>
      <c r="BO887" s="5"/>
      <c r="BP887" s="5"/>
      <c r="BQ887" s="5"/>
      <c r="BR887" s="5"/>
      <c r="BS887" s="5"/>
      <c r="BT887" s="5"/>
      <c r="BU887" s="5"/>
      <c r="BV887" s="5"/>
    </row>
    <row r="888" ht="15.75" customHeight="1">
      <c r="A888" s="12"/>
      <c r="E888" s="5"/>
      <c r="M888" s="5"/>
      <c r="O888" s="5"/>
      <c r="R888" s="5"/>
      <c r="S888" s="5"/>
      <c r="Z888" s="5"/>
      <c r="AB888" s="5"/>
      <c r="AC888" s="5"/>
      <c r="AD888" s="5"/>
      <c r="AE888" s="5"/>
      <c r="AF888" s="5"/>
      <c r="AG888" s="5"/>
      <c r="AH888" s="5"/>
      <c r="AJ888" s="5"/>
      <c r="AK888" s="5"/>
      <c r="AL888" s="5"/>
      <c r="AM888" s="5"/>
      <c r="AN888" s="5"/>
      <c r="AP888" s="5"/>
      <c r="AS888" s="5"/>
      <c r="AT888" s="5"/>
      <c r="AU888" s="5"/>
      <c r="AV888" s="5"/>
      <c r="AW888" s="5"/>
      <c r="AX888" s="5"/>
      <c r="AZ888" s="5"/>
      <c r="BA888" s="5"/>
      <c r="BB888" s="5"/>
      <c r="BD888" s="5"/>
      <c r="BE888" s="5"/>
      <c r="BF888" s="5"/>
      <c r="BH888" s="5"/>
      <c r="BL888" s="5"/>
      <c r="BM888" s="5"/>
      <c r="BO888" s="5"/>
      <c r="BP888" s="5"/>
      <c r="BQ888" s="5"/>
      <c r="BR888" s="5"/>
      <c r="BS888" s="5"/>
      <c r="BT888" s="5"/>
      <c r="BU888" s="5"/>
      <c r="BV888" s="5"/>
    </row>
    <row r="889" ht="15.75" customHeight="1">
      <c r="A889" s="12"/>
      <c r="E889" s="5"/>
      <c r="M889" s="5"/>
      <c r="O889" s="5"/>
      <c r="R889" s="5"/>
      <c r="S889" s="5"/>
      <c r="Z889" s="5"/>
      <c r="AB889" s="5"/>
      <c r="AC889" s="5"/>
      <c r="AD889" s="5"/>
      <c r="AE889" s="5"/>
      <c r="AF889" s="5"/>
      <c r="AG889" s="5"/>
      <c r="AH889" s="5"/>
      <c r="AJ889" s="5"/>
      <c r="AK889" s="5"/>
      <c r="AL889" s="5"/>
      <c r="AM889" s="5"/>
      <c r="AN889" s="5"/>
      <c r="AP889" s="5"/>
      <c r="AS889" s="5"/>
      <c r="AT889" s="5"/>
      <c r="AU889" s="5"/>
      <c r="AV889" s="5"/>
      <c r="AW889" s="5"/>
      <c r="AX889" s="5"/>
      <c r="AZ889" s="5"/>
      <c r="BA889" s="5"/>
      <c r="BB889" s="5"/>
      <c r="BD889" s="5"/>
      <c r="BE889" s="5"/>
      <c r="BF889" s="5"/>
      <c r="BH889" s="5"/>
      <c r="BL889" s="5"/>
      <c r="BM889" s="5"/>
      <c r="BO889" s="5"/>
      <c r="BP889" s="5"/>
      <c r="BQ889" s="5"/>
      <c r="BR889" s="5"/>
      <c r="BS889" s="5"/>
      <c r="BT889" s="5"/>
      <c r="BU889" s="5"/>
      <c r="BV889" s="5"/>
    </row>
    <row r="890" ht="15.75" customHeight="1">
      <c r="A890" s="12"/>
      <c r="E890" s="5"/>
      <c r="M890" s="5"/>
      <c r="O890" s="5"/>
      <c r="R890" s="5"/>
      <c r="S890" s="5"/>
      <c r="Z890" s="5"/>
      <c r="AB890" s="5"/>
      <c r="AC890" s="5"/>
      <c r="AD890" s="5"/>
      <c r="AE890" s="5"/>
      <c r="AF890" s="5"/>
      <c r="AG890" s="5"/>
      <c r="AH890" s="5"/>
      <c r="AJ890" s="5"/>
      <c r="AK890" s="5"/>
      <c r="AL890" s="5"/>
      <c r="AM890" s="5"/>
      <c r="AN890" s="5"/>
      <c r="AP890" s="5"/>
      <c r="AS890" s="5"/>
      <c r="AT890" s="5"/>
      <c r="AU890" s="5"/>
      <c r="AV890" s="5"/>
      <c r="AW890" s="5"/>
      <c r="AX890" s="5"/>
      <c r="AZ890" s="5"/>
      <c r="BA890" s="5"/>
      <c r="BB890" s="5"/>
      <c r="BD890" s="5"/>
      <c r="BE890" s="5"/>
      <c r="BF890" s="5"/>
      <c r="BH890" s="5"/>
      <c r="BL890" s="5"/>
      <c r="BM890" s="5"/>
      <c r="BO890" s="5"/>
      <c r="BP890" s="5"/>
      <c r="BQ890" s="5"/>
      <c r="BR890" s="5"/>
      <c r="BS890" s="5"/>
      <c r="BT890" s="5"/>
      <c r="BU890" s="5"/>
      <c r="BV890" s="5"/>
    </row>
    <row r="891" ht="15.75" customHeight="1">
      <c r="A891" s="12"/>
      <c r="E891" s="5"/>
      <c r="M891" s="5"/>
      <c r="O891" s="5"/>
      <c r="R891" s="5"/>
      <c r="S891" s="5"/>
      <c r="Z891" s="5"/>
      <c r="AB891" s="5"/>
      <c r="AC891" s="5"/>
      <c r="AD891" s="5"/>
      <c r="AE891" s="5"/>
      <c r="AF891" s="5"/>
      <c r="AG891" s="5"/>
      <c r="AH891" s="5"/>
      <c r="AJ891" s="5"/>
      <c r="AK891" s="5"/>
      <c r="AL891" s="5"/>
      <c r="AM891" s="5"/>
      <c r="AN891" s="5"/>
      <c r="AP891" s="5"/>
      <c r="AS891" s="5"/>
      <c r="AT891" s="5"/>
      <c r="AU891" s="5"/>
      <c r="AV891" s="5"/>
      <c r="AW891" s="5"/>
      <c r="AX891" s="5"/>
      <c r="AZ891" s="5"/>
      <c r="BA891" s="5"/>
      <c r="BB891" s="5"/>
      <c r="BD891" s="5"/>
      <c r="BE891" s="5"/>
      <c r="BF891" s="5"/>
      <c r="BH891" s="5"/>
      <c r="BL891" s="5"/>
      <c r="BM891" s="5"/>
      <c r="BO891" s="5"/>
      <c r="BP891" s="5"/>
      <c r="BQ891" s="5"/>
      <c r="BR891" s="5"/>
      <c r="BS891" s="5"/>
      <c r="BT891" s="5"/>
      <c r="BU891" s="5"/>
      <c r="BV891" s="5"/>
    </row>
    <row r="892" ht="15.75" customHeight="1">
      <c r="A892" s="12"/>
      <c r="E892" s="5"/>
      <c r="M892" s="5"/>
      <c r="O892" s="5"/>
      <c r="R892" s="5"/>
      <c r="S892" s="5"/>
      <c r="Z892" s="5"/>
      <c r="AB892" s="5"/>
      <c r="AC892" s="5"/>
      <c r="AD892" s="5"/>
      <c r="AE892" s="5"/>
      <c r="AF892" s="5"/>
      <c r="AG892" s="5"/>
      <c r="AH892" s="5"/>
      <c r="AJ892" s="5"/>
      <c r="AK892" s="5"/>
      <c r="AL892" s="5"/>
      <c r="AM892" s="5"/>
      <c r="AN892" s="5"/>
      <c r="AP892" s="5"/>
      <c r="AS892" s="5"/>
      <c r="AT892" s="5"/>
      <c r="AU892" s="5"/>
      <c r="AV892" s="5"/>
      <c r="AW892" s="5"/>
      <c r="AX892" s="5"/>
      <c r="AZ892" s="5"/>
      <c r="BA892" s="5"/>
      <c r="BB892" s="5"/>
      <c r="BD892" s="5"/>
      <c r="BE892" s="5"/>
      <c r="BF892" s="5"/>
      <c r="BH892" s="5"/>
      <c r="BL892" s="5"/>
      <c r="BM892" s="5"/>
      <c r="BO892" s="5"/>
      <c r="BP892" s="5"/>
      <c r="BQ892" s="5"/>
      <c r="BR892" s="5"/>
      <c r="BS892" s="5"/>
      <c r="BT892" s="5"/>
      <c r="BU892" s="5"/>
      <c r="BV892" s="5"/>
    </row>
    <row r="893" ht="15.75" customHeight="1">
      <c r="A893" s="12"/>
      <c r="E893" s="5"/>
      <c r="M893" s="5"/>
      <c r="O893" s="5"/>
      <c r="R893" s="5"/>
      <c r="S893" s="5"/>
      <c r="Z893" s="5"/>
      <c r="AB893" s="5"/>
      <c r="AC893" s="5"/>
      <c r="AD893" s="5"/>
      <c r="AE893" s="5"/>
      <c r="AF893" s="5"/>
      <c r="AG893" s="5"/>
      <c r="AH893" s="5"/>
      <c r="AJ893" s="5"/>
      <c r="AK893" s="5"/>
      <c r="AL893" s="5"/>
      <c r="AM893" s="5"/>
      <c r="AN893" s="5"/>
      <c r="AP893" s="5"/>
      <c r="AS893" s="5"/>
      <c r="AT893" s="5"/>
      <c r="AU893" s="5"/>
      <c r="AV893" s="5"/>
      <c r="AW893" s="5"/>
      <c r="AX893" s="5"/>
      <c r="AZ893" s="5"/>
      <c r="BA893" s="5"/>
      <c r="BB893" s="5"/>
      <c r="BD893" s="5"/>
      <c r="BE893" s="5"/>
      <c r="BF893" s="5"/>
      <c r="BH893" s="5"/>
      <c r="BL893" s="5"/>
      <c r="BM893" s="5"/>
      <c r="BO893" s="5"/>
      <c r="BP893" s="5"/>
      <c r="BQ893" s="5"/>
      <c r="BR893" s="5"/>
      <c r="BS893" s="5"/>
      <c r="BT893" s="5"/>
      <c r="BU893" s="5"/>
      <c r="BV893" s="5"/>
    </row>
    <row r="894" ht="15.75" customHeight="1">
      <c r="A894" s="12"/>
      <c r="E894" s="5"/>
      <c r="M894" s="5"/>
      <c r="O894" s="5"/>
      <c r="R894" s="5"/>
      <c r="S894" s="5"/>
      <c r="Z894" s="5"/>
      <c r="AB894" s="5"/>
      <c r="AC894" s="5"/>
      <c r="AD894" s="5"/>
      <c r="AE894" s="5"/>
      <c r="AF894" s="5"/>
      <c r="AG894" s="5"/>
      <c r="AH894" s="5"/>
      <c r="AJ894" s="5"/>
      <c r="AK894" s="5"/>
      <c r="AL894" s="5"/>
      <c r="AM894" s="5"/>
      <c r="AN894" s="5"/>
      <c r="AP894" s="5"/>
      <c r="AS894" s="5"/>
      <c r="AT894" s="5"/>
      <c r="AU894" s="5"/>
      <c r="AV894" s="5"/>
      <c r="AW894" s="5"/>
      <c r="AX894" s="5"/>
      <c r="AZ894" s="5"/>
      <c r="BA894" s="5"/>
      <c r="BB894" s="5"/>
      <c r="BD894" s="5"/>
      <c r="BE894" s="5"/>
      <c r="BF894" s="5"/>
      <c r="BH894" s="5"/>
      <c r="BL894" s="5"/>
      <c r="BM894" s="5"/>
      <c r="BO894" s="5"/>
      <c r="BP894" s="5"/>
      <c r="BQ894" s="5"/>
      <c r="BR894" s="5"/>
      <c r="BS894" s="5"/>
      <c r="BT894" s="5"/>
      <c r="BU894" s="5"/>
      <c r="BV894" s="5"/>
    </row>
    <row r="895" ht="15.75" customHeight="1">
      <c r="A895" s="12"/>
      <c r="E895" s="5"/>
      <c r="M895" s="5"/>
      <c r="O895" s="5"/>
      <c r="R895" s="5"/>
      <c r="S895" s="5"/>
      <c r="Z895" s="5"/>
      <c r="AB895" s="5"/>
      <c r="AC895" s="5"/>
      <c r="AD895" s="5"/>
      <c r="AE895" s="5"/>
      <c r="AF895" s="5"/>
      <c r="AG895" s="5"/>
      <c r="AH895" s="5"/>
      <c r="AJ895" s="5"/>
      <c r="AK895" s="5"/>
      <c r="AL895" s="5"/>
      <c r="AM895" s="5"/>
      <c r="AN895" s="5"/>
      <c r="AP895" s="5"/>
      <c r="AS895" s="5"/>
      <c r="AT895" s="5"/>
      <c r="AU895" s="5"/>
      <c r="AV895" s="5"/>
      <c r="AW895" s="5"/>
      <c r="AX895" s="5"/>
      <c r="AZ895" s="5"/>
      <c r="BA895" s="5"/>
      <c r="BB895" s="5"/>
      <c r="BD895" s="5"/>
      <c r="BE895" s="5"/>
      <c r="BF895" s="5"/>
      <c r="BH895" s="5"/>
      <c r="BL895" s="5"/>
      <c r="BM895" s="5"/>
      <c r="BO895" s="5"/>
      <c r="BP895" s="5"/>
      <c r="BQ895" s="5"/>
      <c r="BR895" s="5"/>
      <c r="BS895" s="5"/>
      <c r="BT895" s="5"/>
      <c r="BU895" s="5"/>
      <c r="BV895" s="5"/>
    </row>
    <row r="896" ht="15.75" customHeight="1">
      <c r="A896" s="12"/>
      <c r="E896" s="5"/>
      <c r="M896" s="5"/>
      <c r="O896" s="5"/>
      <c r="R896" s="5"/>
      <c r="S896" s="5"/>
      <c r="Z896" s="5"/>
      <c r="AB896" s="5"/>
      <c r="AC896" s="5"/>
      <c r="AD896" s="5"/>
      <c r="AE896" s="5"/>
      <c r="AF896" s="5"/>
      <c r="AG896" s="5"/>
      <c r="AH896" s="5"/>
      <c r="AJ896" s="5"/>
      <c r="AK896" s="5"/>
      <c r="AL896" s="5"/>
      <c r="AM896" s="5"/>
      <c r="AN896" s="5"/>
      <c r="AP896" s="5"/>
      <c r="AS896" s="5"/>
      <c r="AT896" s="5"/>
      <c r="AU896" s="5"/>
      <c r="AV896" s="5"/>
      <c r="AW896" s="5"/>
      <c r="AX896" s="5"/>
      <c r="AZ896" s="5"/>
      <c r="BA896" s="5"/>
      <c r="BB896" s="5"/>
      <c r="BD896" s="5"/>
      <c r="BE896" s="5"/>
      <c r="BF896" s="5"/>
      <c r="BH896" s="5"/>
      <c r="BL896" s="5"/>
      <c r="BM896" s="5"/>
      <c r="BO896" s="5"/>
      <c r="BP896" s="5"/>
      <c r="BQ896" s="5"/>
      <c r="BR896" s="5"/>
      <c r="BS896" s="5"/>
      <c r="BT896" s="5"/>
      <c r="BU896" s="5"/>
      <c r="BV896" s="5"/>
    </row>
    <row r="897" ht="15.75" customHeight="1">
      <c r="A897" s="12"/>
      <c r="E897" s="5"/>
      <c r="M897" s="5"/>
      <c r="O897" s="5"/>
      <c r="R897" s="5"/>
      <c r="S897" s="5"/>
      <c r="Z897" s="5"/>
      <c r="AB897" s="5"/>
      <c r="AC897" s="5"/>
      <c r="AD897" s="5"/>
      <c r="AE897" s="5"/>
      <c r="AF897" s="5"/>
      <c r="AG897" s="5"/>
      <c r="AH897" s="5"/>
      <c r="AJ897" s="5"/>
      <c r="AK897" s="5"/>
      <c r="AL897" s="5"/>
      <c r="AM897" s="5"/>
      <c r="AN897" s="5"/>
      <c r="AP897" s="5"/>
      <c r="AS897" s="5"/>
      <c r="AT897" s="5"/>
      <c r="AU897" s="5"/>
      <c r="AV897" s="5"/>
      <c r="AW897" s="5"/>
      <c r="AX897" s="5"/>
      <c r="AZ897" s="5"/>
      <c r="BA897" s="5"/>
      <c r="BB897" s="5"/>
      <c r="BD897" s="5"/>
      <c r="BE897" s="5"/>
      <c r="BF897" s="5"/>
      <c r="BH897" s="5"/>
      <c r="BL897" s="5"/>
      <c r="BM897" s="5"/>
      <c r="BO897" s="5"/>
      <c r="BP897" s="5"/>
      <c r="BQ897" s="5"/>
      <c r="BR897" s="5"/>
      <c r="BS897" s="5"/>
      <c r="BT897" s="5"/>
      <c r="BU897" s="5"/>
      <c r="BV897" s="5"/>
    </row>
    <row r="898" ht="15.75" customHeight="1">
      <c r="A898" s="12"/>
      <c r="E898" s="5"/>
      <c r="M898" s="5"/>
      <c r="O898" s="5"/>
      <c r="R898" s="5"/>
      <c r="S898" s="5"/>
      <c r="Z898" s="5"/>
      <c r="AB898" s="5"/>
      <c r="AC898" s="5"/>
      <c r="AD898" s="5"/>
      <c r="AE898" s="5"/>
      <c r="AF898" s="5"/>
      <c r="AG898" s="5"/>
      <c r="AH898" s="5"/>
      <c r="AJ898" s="5"/>
      <c r="AK898" s="5"/>
      <c r="AL898" s="5"/>
      <c r="AM898" s="5"/>
      <c r="AN898" s="5"/>
      <c r="AP898" s="5"/>
      <c r="AS898" s="5"/>
      <c r="AT898" s="5"/>
      <c r="AU898" s="5"/>
      <c r="AV898" s="5"/>
      <c r="AW898" s="5"/>
      <c r="AX898" s="5"/>
      <c r="AZ898" s="5"/>
      <c r="BA898" s="5"/>
      <c r="BB898" s="5"/>
      <c r="BD898" s="5"/>
      <c r="BE898" s="5"/>
      <c r="BF898" s="5"/>
      <c r="BH898" s="5"/>
      <c r="BL898" s="5"/>
      <c r="BM898" s="5"/>
      <c r="BO898" s="5"/>
      <c r="BP898" s="5"/>
      <c r="BQ898" s="5"/>
      <c r="BR898" s="5"/>
      <c r="BS898" s="5"/>
      <c r="BT898" s="5"/>
      <c r="BU898" s="5"/>
      <c r="BV898" s="5"/>
    </row>
    <row r="899" ht="15.75" customHeight="1">
      <c r="A899" s="12"/>
      <c r="E899" s="5"/>
      <c r="M899" s="5"/>
      <c r="O899" s="5"/>
      <c r="R899" s="5"/>
      <c r="S899" s="5"/>
      <c r="Z899" s="5"/>
      <c r="AB899" s="5"/>
      <c r="AC899" s="5"/>
      <c r="AD899" s="5"/>
      <c r="AE899" s="5"/>
      <c r="AF899" s="5"/>
      <c r="AG899" s="5"/>
      <c r="AH899" s="5"/>
      <c r="AJ899" s="5"/>
      <c r="AK899" s="5"/>
      <c r="AL899" s="5"/>
      <c r="AM899" s="5"/>
      <c r="AN899" s="5"/>
      <c r="AP899" s="5"/>
      <c r="AS899" s="5"/>
      <c r="AT899" s="5"/>
      <c r="AU899" s="5"/>
      <c r="AV899" s="5"/>
      <c r="AW899" s="5"/>
      <c r="AX899" s="5"/>
      <c r="AZ899" s="5"/>
      <c r="BA899" s="5"/>
      <c r="BB899" s="5"/>
      <c r="BD899" s="5"/>
      <c r="BE899" s="5"/>
      <c r="BF899" s="5"/>
      <c r="BH899" s="5"/>
      <c r="BL899" s="5"/>
      <c r="BM899" s="5"/>
      <c r="BO899" s="5"/>
      <c r="BP899" s="5"/>
      <c r="BQ899" s="5"/>
      <c r="BR899" s="5"/>
      <c r="BS899" s="5"/>
      <c r="BT899" s="5"/>
      <c r="BU899" s="5"/>
      <c r="BV899" s="5"/>
    </row>
    <row r="900" ht="15.75" customHeight="1">
      <c r="A900" s="12"/>
      <c r="E900" s="5"/>
      <c r="M900" s="5"/>
      <c r="O900" s="5"/>
      <c r="R900" s="5"/>
      <c r="S900" s="5"/>
      <c r="Z900" s="5"/>
      <c r="AB900" s="5"/>
      <c r="AC900" s="5"/>
      <c r="AD900" s="5"/>
      <c r="AE900" s="5"/>
      <c r="AF900" s="5"/>
      <c r="AG900" s="5"/>
      <c r="AH900" s="5"/>
      <c r="AJ900" s="5"/>
      <c r="AK900" s="5"/>
      <c r="AL900" s="5"/>
      <c r="AM900" s="5"/>
      <c r="AN900" s="5"/>
      <c r="AP900" s="5"/>
      <c r="AS900" s="5"/>
      <c r="AT900" s="5"/>
      <c r="AU900" s="5"/>
      <c r="AV900" s="5"/>
      <c r="AW900" s="5"/>
      <c r="AX900" s="5"/>
      <c r="AZ900" s="5"/>
      <c r="BA900" s="5"/>
      <c r="BB900" s="5"/>
      <c r="BD900" s="5"/>
      <c r="BE900" s="5"/>
      <c r="BF900" s="5"/>
      <c r="BH900" s="5"/>
      <c r="BL900" s="5"/>
      <c r="BM900" s="5"/>
      <c r="BO900" s="5"/>
      <c r="BP900" s="5"/>
      <c r="BQ900" s="5"/>
      <c r="BR900" s="5"/>
      <c r="BS900" s="5"/>
      <c r="BT900" s="5"/>
      <c r="BU900" s="5"/>
      <c r="BV900" s="5"/>
    </row>
    <row r="901" ht="15.75" customHeight="1">
      <c r="A901" s="12"/>
      <c r="E901" s="5"/>
      <c r="M901" s="5"/>
      <c r="O901" s="5"/>
      <c r="R901" s="5"/>
      <c r="S901" s="5"/>
      <c r="Z901" s="5"/>
      <c r="AB901" s="5"/>
      <c r="AC901" s="5"/>
      <c r="AD901" s="5"/>
      <c r="AE901" s="5"/>
      <c r="AF901" s="5"/>
      <c r="AG901" s="5"/>
      <c r="AH901" s="5"/>
      <c r="AJ901" s="5"/>
      <c r="AK901" s="5"/>
      <c r="AL901" s="5"/>
      <c r="AM901" s="5"/>
      <c r="AN901" s="5"/>
      <c r="AP901" s="5"/>
      <c r="AS901" s="5"/>
      <c r="AT901" s="5"/>
      <c r="AU901" s="5"/>
      <c r="AV901" s="5"/>
      <c r="AW901" s="5"/>
      <c r="AX901" s="5"/>
      <c r="AZ901" s="5"/>
      <c r="BA901" s="5"/>
      <c r="BB901" s="5"/>
      <c r="BD901" s="5"/>
      <c r="BE901" s="5"/>
      <c r="BF901" s="5"/>
      <c r="BH901" s="5"/>
      <c r="BL901" s="5"/>
      <c r="BM901" s="5"/>
      <c r="BO901" s="5"/>
      <c r="BP901" s="5"/>
      <c r="BQ901" s="5"/>
      <c r="BR901" s="5"/>
      <c r="BS901" s="5"/>
      <c r="BT901" s="5"/>
      <c r="BU901" s="5"/>
      <c r="BV901" s="5"/>
    </row>
    <row r="902" ht="15.75" customHeight="1">
      <c r="A902" s="12"/>
      <c r="E902" s="5"/>
      <c r="M902" s="5"/>
      <c r="O902" s="5"/>
      <c r="R902" s="5"/>
      <c r="S902" s="5"/>
      <c r="Z902" s="5"/>
      <c r="AB902" s="5"/>
      <c r="AC902" s="5"/>
      <c r="AD902" s="5"/>
      <c r="AE902" s="5"/>
      <c r="AF902" s="5"/>
      <c r="AG902" s="5"/>
      <c r="AH902" s="5"/>
      <c r="AJ902" s="5"/>
      <c r="AK902" s="5"/>
      <c r="AL902" s="5"/>
      <c r="AM902" s="5"/>
      <c r="AN902" s="5"/>
      <c r="AP902" s="5"/>
      <c r="AS902" s="5"/>
      <c r="AT902" s="5"/>
      <c r="AU902" s="5"/>
      <c r="AV902" s="5"/>
      <c r="AW902" s="5"/>
      <c r="AX902" s="5"/>
      <c r="AZ902" s="5"/>
      <c r="BA902" s="5"/>
      <c r="BB902" s="5"/>
      <c r="BD902" s="5"/>
      <c r="BE902" s="5"/>
      <c r="BF902" s="5"/>
      <c r="BH902" s="5"/>
      <c r="BL902" s="5"/>
      <c r="BM902" s="5"/>
      <c r="BO902" s="5"/>
      <c r="BP902" s="5"/>
      <c r="BQ902" s="5"/>
      <c r="BR902" s="5"/>
      <c r="BS902" s="5"/>
      <c r="BT902" s="5"/>
      <c r="BU902" s="5"/>
      <c r="BV902" s="5"/>
    </row>
    <row r="903" ht="15.75" customHeight="1">
      <c r="A903" s="12"/>
      <c r="E903" s="5"/>
      <c r="M903" s="5"/>
      <c r="O903" s="5"/>
      <c r="R903" s="5"/>
      <c r="S903" s="5"/>
      <c r="Z903" s="5"/>
      <c r="AB903" s="5"/>
      <c r="AC903" s="5"/>
      <c r="AD903" s="5"/>
      <c r="AE903" s="5"/>
      <c r="AF903" s="5"/>
      <c r="AG903" s="5"/>
      <c r="AH903" s="5"/>
      <c r="AJ903" s="5"/>
      <c r="AK903" s="5"/>
      <c r="AL903" s="5"/>
      <c r="AM903" s="5"/>
      <c r="AN903" s="5"/>
      <c r="AP903" s="5"/>
      <c r="AS903" s="5"/>
      <c r="AT903" s="5"/>
      <c r="AU903" s="5"/>
      <c r="AV903" s="5"/>
      <c r="AW903" s="5"/>
      <c r="AX903" s="5"/>
      <c r="AZ903" s="5"/>
      <c r="BA903" s="5"/>
      <c r="BB903" s="5"/>
      <c r="BD903" s="5"/>
      <c r="BE903" s="5"/>
      <c r="BF903" s="5"/>
      <c r="BH903" s="5"/>
      <c r="BL903" s="5"/>
      <c r="BM903" s="5"/>
      <c r="BO903" s="5"/>
      <c r="BP903" s="5"/>
      <c r="BQ903" s="5"/>
      <c r="BR903" s="5"/>
      <c r="BS903" s="5"/>
      <c r="BT903" s="5"/>
      <c r="BU903" s="5"/>
      <c r="BV903" s="5"/>
    </row>
    <row r="904" ht="15.75" customHeight="1">
      <c r="A904" s="12"/>
      <c r="E904" s="5"/>
      <c r="M904" s="5"/>
      <c r="O904" s="5"/>
      <c r="R904" s="5"/>
      <c r="S904" s="5"/>
      <c r="Z904" s="5"/>
      <c r="AB904" s="5"/>
      <c r="AC904" s="5"/>
      <c r="AD904" s="5"/>
      <c r="AE904" s="5"/>
      <c r="AF904" s="5"/>
      <c r="AG904" s="5"/>
      <c r="AH904" s="5"/>
      <c r="AJ904" s="5"/>
      <c r="AK904" s="5"/>
      <c r="AL904" s="5"/>
      <c r="AM904" s="5"/>
      <c r="AN904" s="5"/>
      <c r="AP904" s="5"/>
      <c r="AS904" s="5"/>
      <c r="AT904" s="5"/>
      <c r="AU904" s="5"/>
      <c r="AV904" s="5"/>
      <c r="AW904" s="5"/>
      <c r="AX904" s="5"/>
      <c r="AZ904" s="5"/>
      <c r="BA904" s="5"/>
      <c r="BB904" s="5"/>
      <c r="BD904" s="5"/>
      <c r="BE904" s="5"/>
      <c r="BF904" s="5"/>
      <c r="BH904" s="5"/>
      <c r="BL904" s="5"/>
      <c r="BM904" s="5"/>
      <c r="BO904" s="5"/>
      <c r="BP904" s="5"/>
      <c r="BQ904" s="5"/>
      <c r="BR904" s="5"/>
      <c r="BS904" s="5"/>
      <c r="BT904" s="5"/>
      <c r="BU904" s="5"/>
      <c r="BV904" s="5"/>
    </row>
    <row r="905" ht="15.75" customHeight="1">
      <c r="A905" s="12"/>
      <c r="E905" s="5"/>
      <c r="M905" s="5"/>
      <c r="O905" s="5"/>
      <c r="R905" s="5"/>
      <c r="S905" s="5"/>
      <c r="Z905" s="5"/>
      <c r="AB905" s="5"/>
      <c r="AC905" s="5"/>
      <c r="AD905" s="5"/>
      <c r="AE905" s="5"/>
      <c r="AF905" s="5"/>
      <c r="AG905" s="5"/>
      <c r="AH905" s="5"/>
      <c r="AJ905" s="5"/>
      <c r="AK905" s="5"/>
      <c r="AL905" s="5"/>
      <c r="AM905" s="5"/>
      <c r="AN905" s="5"/>
      <c r="AP905" s="5"/>
      <c r="AS905" s="5"/>
      <c r="AT905" s="5"/>
      <c r="AU905" s="5"/>
      <c r="AV905" s="5"/>
      <c r="AW905" s="5"/>
      <c r="AX905" s="5"/>
      <c r="AZ905" s="5"/>
      <c r="BA905" s="5"/>
      <c r="BB905" s="5"/>
      <c r="BD905" s="5"/>
      <c r="BE905" s="5"/>
      <c r="BF905" s="5"/>
      <c r="BH905" s="5"/>
      <c r="BL905" s="5"/>
      <c r="BM905" s="5"/>
      <c r="BO905" s="5"/>
      <c r="BP905" s="5"/>
      <c r="BQ905" s="5"/>
      <c r="BR905" s="5"/>
      <c r="BS905" s="5"/>
      <c r="BT905" s="5"/>
      <c r="BU905" s="5"/>
      <c r="BV905" s="5"/>
    </row>
    <row r="906" ht="15.75" customHeight="1">
      <c r="A906" s="12"/>
      <c r="E906" s="5"/>
      <c r="M906" s="5"/>
      <c r="O906" s="5"/>
      <c r="R906" s="5"/>
      <c r="S906" s="5"/>
      <c r="Z906" s="5"/>
      <c r="AB906" s="5"/>
      <c r="AC906" s="5"/>
      <c r="AD906" s="5"/>
      <c r="AE906" s="5"/>
      <c r="AF906" s="5"/>
      <c r="AG906" s="5"/>
      <c r="AH906" s="5"/>
      <c r="AJ906" s="5"/>
      <c r="AK906" s="5"/>
      <c r="AL906" s="5"/>
      <c r="AM906" s="5"/>
      <c r="AN906" s="5"/>
      <c r="AP906" s="5"/>
      <c r="AS906" s="5"/>
      <c r="AT906" s="5"/>
      <c r="AU906" s="5"/>
      <c r="AV906" s="5"/>
      <c r="AW906" s="5"/>
      <c r="AX906" s="5"/>
      <c r="AZ906" s="5"/>
      <c r="BA906" s="5"/>
      <c r="BB906" s="5"/>
      <c r="BD906" s="5"/>
      <c r="BE906" s="5"/>
      <c r="BF906" s="5"/>
      <c r="BH906" s="5"/>
      <c r="BL906" s="5"/>
      <c r="BM906" s="5"/>
      <c r="BO906" s="5"/>
      <c r="BP906" s="5"/>
      <c r="BQ906" s="5"/>
      <c r="BR906" s="5"/>
      <c r="BS906" s="5"/>
      <c r="BT906" s="5"/>
      <c r="BU906" s="5"/>
      <c r="BV906" s="5"/>
    </row>
    <row r="907" ht="15.75" customHeight="1">
      <c r="A907" s="12"/>
      <c r="E907" s="5"/>
      <c r="M907" s="5"/>
      <c r="O907" s="5"/>
      <c r="R907" s="5"/>
      <c r="S907" s="5"/>
      <c r="Z907" s="5"/>
      <c r="AB907" s="5"/>
      <c r="AC907" s="5"/>
      <c r="AD907" s="5"/>
      <c r="AE907" s="5"/>
      <c r="AF907" s="5"/>
      <c r="AG907" s="5"/>
      <c r="AH907" s="5"/>
      <c r="AJ907" s="5"/>
      <c r="AK907" s="5"/>
      <c r="AL907" s="5"/>
      <c r="AM907" s="5"/>
      <c r="AN907" s="5"/>
      <c r="AP907" s="5"/>
      <c r="AS907" s="5"/>
      <c r="AT907" s="5"/>
      <c r="AU907" s="5"/>
      <c r="AV907" s="5"/>
      <c r="AW907" s="5"/>
      <c r="AX907" s="5"/>
      <c r="AZ907" s="5"/>
      <c r="BA907" s="5"/>
      <c r="BB907" s="5"/>
      <c r="BD907" s="5"/>
      <c r="BE907" s="5"/>
      <c r="BF907" s="5"/>
      <c r="BH907" s="5"/>
      <c r="BL907" s="5"/>
      <c r="BM907" s="5"/>
      <c r="BO907" s="5"/>
      <c r="BP907" s="5"/>
      <c r="BQ907" s="5"/>
      <c r="BR907" s="5"/>
      <c r="BS907" s="5"/>
      <c r="BT907" s="5"/>
      <c r="BU907" s="5"/>
      <c r="BV907" s="5"/>
    </row>
    <row r="908" ht="15.75" customHeight="1">
      <c r="A908" s="12"/>
      <c r="E908" s="5"/>
      <c r="M908" s="5"/>
      <c r="O908" s="5"/>
      <c r="R908" s="5"/>
      <c r="S908" s="5"/>
      <c r="Z908" s="5"/>
      <c r="AB908" s="5"/>
      <c r="AC908" s="5"/>
      <c r="AD908" s="5"/>
      <c r="AE908" s="5"/>
      <c r="AF908" s="5"/>
      <c r="AG908" s="5"/>
      <c r="AH908" s="5"/>
      <c r="AJ908" s="5"/>
      <c r="AK908" s="5"/>
      <c r="AL908" s="5"/>
      <c r="AM908" s="5"/>
      <c r="AN908" s="5"/>
      <c r="AP908" s="5"/>
      <c r="AS908" s="5"/>
      <c r="AT908" s="5"/>
      <c r="AU908" s="5"/>
      <c r="AV908" s="5"/>
      <c r="AW908" s="5"/>
      <c r="AX908" s="5"/>
      <c r="AZ908" s="5"/>
      <c r="BA908" s="5"/>
      <c r="BB908" s="5"/>
      <c r="BD908" s="5"/>
      <c r="BE908" s="5"/>
      <c r="BF908" s="5"/>
      <c r="BH908" s="5"/>
      <c r="BL908" s="5"/>
      <c r="BM908" s="5"/>
      <c r="BO908" s="5"/>
      <c r="BP908" s="5"/>
      <c r="BQ908" s="5"/>
      <c r="BR908" s="5"/>
      <c r="BS908" s="5"/>
      <c r="BT908" s="5"/>
      <c r="BU908" s="5"/>
      <c r="BV908" s="5"/>
    </row>
    <row r="909" ht="15.75" customHeight="1">
      <c r="A909" s="12"/>
      <c r="E909" s="5"/>
      <c r="M909" s="5"/>
      <c r="O909" s="5"/>
      <c r="R909" s="5"/>
      <c r="S909" s="5"/>
      <c r="Z909" s="5"/>
      <c r="AB909" s="5"/>
      <c r="AC909" s="5"/>
      <c r="AD909" s="5"/>
      <c r="AE909" s="5"/>
      <c r="AF909" s="5"/>
      <c r="AG909" s="5"/>
      <c r="AH909" s="5"/>
      <c r="AJ909" s="5"/>
      <c r="AK909" s="5"/>
      <c r="AL909" s="5"/>
      <c r="AM909" s="5"/>
      <c r="AN909" s="5"/>
      <c r="AP909" s="5"/>
      <c r="AS909" s="5"/>
      <c r="AT909" s="5"/>
      <c r="AU909" s="5"/>
      <c r="AV909" s="5"/>
      <c r="AW909" s="5"/>
      <c r="AX909" s="5"/>
      <c r="AZ909" s="5"/>
      <c r="BA909" s="5"/>
      <c r="BB909" s="5"/>
      <c r="BD909" s="5"/>
      <c r="BE909" s="5"/>
      <c r="BF909" s="5"/>
      <c r="BH909" s="5"/>
      <c r="BL909" s="5"/>
      <c r="BM909" s="5"/>
      <c r="BO909" s="5"/>
      <c r="BP909" s="5"/>
      <c r="BQ909" s="5"/>
      <c r="BR909" s="5"/>
      <c r="BS909" s="5"/>
      <c r="BT909" s="5"/>
      <c r="BU909" s="5"/>
      <c r="BV909" s="5"/>
    </row>
    <row r="910" ht="15.75" customHeight="1">
      <c r="A910" s="12"/>
      <c r="E910" s="5"/>
      <c r="M910" s="5"/>
      <c r="O910" s="5"/>
      <c r="R910" s="5"/>
      <c r="S910" s="5"/>
      <c r="Z910" s="5"/>
      <c r="AB910" s="5"/>
      <c r="AC910" s="5"/>
      <c r="AD910" s="5"/>
      <c r="AE910" s="5"/>
      <c r="AF910" s="5"/>
      <c r="AG910" s="5"/>
      <c r="AH910" s="5"/>
      <c r="AJ910" s="5"/>
      <c r="AK910" s="5"/>
      <c r="AL910" s="5"/>
      <c r="AM910" s="5"/>
      <c r="AN910" s="5"/>
      <c r="AP910" s="5"/>
      <c r="AS910" s="5"/>
      <c r="AT910" s="5"/>
      <c r="AU910" s="5"/>
      <c r="AV910" s="5"/>
      <c r="AW910" s="5"/>
      <c r="AX910" s="5"/>
      <c r="AZ910" s="5"/>
      <c r="BA910" s="5"/>
      <c r="BB910" s="5"/>
      <c r="BD910" s="5"/>
      <c r="BE910" s="5"/>
      <c r="BF910" s="5"/>
      <c r="BH910" s="5"/>
      <c r="BL910" s="5"/>
      <c r="BM910" s="5"/>
      <c r="BO910" s="5"/>
      <c r="BP910" s="5"/>
      <c r="BQ910" s="5"/>
      <c r="BR910" s="5"/>
      <c r="BS910" s="5"/>
      <c r="BT910" s="5"/>
      <c r="BU910" s="5"/>
      <c r="BV910" s="5"/>
    </row>
    <row r="911" ht="15.75" customHeight="1">
      <c r="A911" s="12"/>
      <c r="E911" s="5"/>
      <c r="M911" s="5"/>
      <c r="O911" s="5"/>
      <c r="R911" s="5"/>
      <c r="S911" s="5"/>
      <c r="Z911" s="5"/>
      <c r="AB911" s="5"/>
      <c r="AC911" s="5"/>
      <c r="AD911" s="5"/>
      <c r="AE911" s="5"/>
      <c r="AF911" s="5"/>
      <c r="AG911" s="5"/>
      <c r="AH911" s="5"/>
      <c r="AJ911" s="5"/>
      <c r="AK911" s="5"/>
      <c r="AL911" s="5"/>
      <c r="AM911" s="5"/>
      <c r="AN911" s="5"/>
      <c r="AP911" s="5"/>
      <c r="AS911" s="5"/>
      <c r="AT911" s="5"/>
      <c r="AU911" s="5"/>
      <c r="AV911" s="5"/>
      <c r="AW911" s="5"/>
      <c r="AX911" s="5"/>
      <c r="AZ911" s="5"/>
      <c r="BA911" s="5"/>
      <c r="BB911" s="5"/>
      <c r="BD911" s="5"/>
      <c r="BE911" s="5"/>
      <c r="BF911" s="5"/>
      <c r="BH911" s="5"/>
      <c r="BL911" s="5"/>
      <c r="BM911" s="5"/>
      <c r="BO911" s="5"/>
      <c r="BP911" s="5"/>
      <c r="BQ911" s="5"/>
      <c r="BR911" s="5"/>
      <c r="BS911" s="5"/>
      <c r="BT911" s="5"/>
      <c r="BU911" s="5"/>
      <c r="BV911" s="5"/>
    </row>
    <row r="912" ht="15.75" customHeight="1">
      <c r="A912" s="12"/>
      <c r="E912" s="5"/>
      <c r="M912" s="5"/>
      <c r="O912" s="5"/>
      <c r="R912" s="5"/>
      <c r="S912" s="5"/>
      <c r="Z912" s="5"/>
      <c r="AB912" s="5"/>
      <c r="AC912" s="5"/>
      <c r="AD912" s="5"/>
      <c r="AE912" s="5"/>
      <c r="AF912" s="5"/>
      <c r="AG912" s="5"/>
      <c r="AH912" s="5"/>
      <c r="AJ912" s="5"/>
      <c r="AK912" s="5"/>
      <c r="AL912" s="5"/>
      <c r="AM912" s="5"/>
      <c r="AN912" s="5"/>
      <c r="AP912" s="5"/>
      <c r="AS912" s="5"/>
      <c r="AT912" s="5"/>
      <c r="AU912" s="5"/>
      <c r="AV912" s="5"/>
      <c r="AW912" s="5"/>
      <c r="AX912" s="5"/>
      <c r="AZ912" s="5"/>
      <c r="BA912" s="5"/>
      <c r="BB912" s="5"/>
      <c r="BD912" s="5"/>
      <c r="BE912" s="5"/>
      <c r="BF912" s="5"/>
      <c r="BH912" s="5"/>
      <c r="BL912" s="5"/>
      <c r="BM912" s="5"/>
      <c r="BO912" s="5"/>
      <c r="BP912" s="5"/>
      <c r="BQ912" s="5"/>
      <c r="BR912" s="5"/>
      <c r="BS912" s="5"/>
      <c r="BT912" s="5"/>
      <c r="BU912" s="5"/>
      <c r="BV912" s="5"/>
    </row>
    <row r="913" ht="15.75" customHeight="1">
      <c r="A913" s="12"/>
      <c r="E913" s="5"/>
      <c r="M913" s="5"/>
      <c r="O913" s="5"/>
      <c r="R913" s="5"/>
      <c r="S913" s="5"/>
      <c r="Z913" s="5"/>
      <c r="AB913" s="5"/>
      <c r="AC913" s="5"/>
      <c r="AD913" s="5"/>
      <c r="AE913" s="5"/>
      <c r="AF913" s="5"/>
      <c r="AG913" s="5"/>
      <c r="AH913" s="5"/>
      <c r="AJ913" s="5"/>
      <c r="AK913" s="5"/>
      <c r="AL913" s="5"/>
      <c r="AM913" s="5"/>
      <c r="AN913" s="5"/>
      <c r="AP913" s="5"/>
      <c r="AS913" s="5"/>
      <c r="AT913" s="5"/>
      <c r="AU913" s="5"/>
      <c r="AV913" s="5"/>
      <c r="AW913" s="5"/>
      <c r="AX913" s="5"/>
      <c r="AZ913" s="5"/>
      <c r="BA913" s="5"/>
      <c r="BB913" s="5"/>
      <c r="BD913" s="5"/>
      <c r="BE913" s="5"/>
      <c r="BF913" s="5"/>
      <c r="BH913" s="5"/>
      <c r="BL913" s="5"/>
      <c r="BM913" s="5"/>
      <c r="BO913" s="5"/>
      <c r="BP913" s="5"/>
      <c r="BQ913" s="5"/>
      <c r="BR913" s="5"/>
      <c r="BS913" s="5"/>
      <c r="BT913" s="5"/>
      <c r="BU913" s="5"/>
      <c r="BV913" s="5"/>
    </row>
    <row r="914" ht="15.75" customHeight="1">
      <c r="A914" s="12"/>
      <c r="E914" s="5"/>
      <c r="M914" s="5"/>
      <c r="O914" s="5"/>
      <c r="R914" s="5"/>
      <c r="S914" s="5"/>
      <c r="Z914" s="5"/>
      <c r="AB914" s="5"/>
      <c r="AC914" s="5"/>
      <c r="AD914" s="5"/>
      <c r="AE914" s="5"/>
      <c r="AF914" s="5"/>
      <c r="AG914" s="5"/>
      <c r="AH914" s="5"/>
      <c r="AJ914" s="5"/>
      <c r="AK914" s="5"/>
      <c r="AL914" s="5"/>
      <c r="AM914" s="5"/>
      <c r="AN914" s="5"/>
      <c r="AP914" s="5"/>
      <c r="AS914" s="5"/>
      <c r="AT914" s="5"/>
      <c r="AU914" s="5"/>
      <c r="AV914" s="5"/>
      <c r="AW914" s="5"/>
      <c r="AX914" s="5"/>
      <c r="AZ914" s="5"/>
      <c r="BA914" s="5"/>
      <c r="BB914" s="5"/>
      <c r="BD914" s="5"/>
      <c r="BE914" s="5"/>
      <c r="BF914" s="5"/>
      <c r="BH914" s="5"/>
      <c r="BL914" s="5"/>
      <c r="BM914" s="5"/>
      <c r="BO914" s="5"/>
      <c r="BP914" s="5"/>
      <c r="BQ914" s="5"/>
      <c r="BR914" s="5"/>
      <c r="BS914" s="5"/>
      <c r="BT914" s="5"/>
      <c r="BU914" s="5"/>
      <c r="BV914" s="5"/>
    </row>
    <row r="915" ht="15.75" customHeight="1">
      <c r="A915" s="12"/>
      <c r="E915" s="5"/>
      <c r="M915" s="5"/>
      <c r="O915" s="5"/>
      <c r="R915" s="5"/>
      <c r="S915" s="5"/>
      <c r="Z915" s="5"/>
      <c r="AB915" s="5"/>
      <c r="AC915" s="5"/>
      <c r="AD915" s="5"/>
      <c r="AE915" s="5"/>
      <c r="AF915" s="5"/>
      <c r="AG915" s="5"/>
      <c r="AH915" s="5"/>
      <c r="AJ915" s="5"/>
      <c r="AK915" s="5"/>
      <c r="AL915" s="5"/>
      <c r="AM915" s="5"/>
      <c r="AN915" s="5"/>
      <c r="AP915" s="5"/>
      <c r="AS915" s="5"/>
      <c r="AT915" s="5"/>
      <c r="AU915" s="5"/>
      <c r="AV915" s="5"/>
      <c r="AW915" s="5"/>
      <c r="AX915" s="5"/>
      <c r="AZ915" s="5"/>
      <c r="BA915" s="5"/>
      <c r="BB915" s="5"/>
      <c r="BD915" s="5"/>
      <c r="BE915" s="5"/>
      <c r="BF915" s="5"/>
      <c r="BH915" s="5"/>
      <c r="BL915" s="5"/>
      <c r="BM915" s="5"/>
      <c r="BO915" s="5"/>
      <c r="BP915" s="5"/>
      <c r="BQ915" s="5"/>
      <c r="BR915" s="5"/>
      <c r="BS915" s="5"/>
      <c r="BT915" s="5"/>
      <c r="BU915" s="5"/>
      <c r="BV915" s="5"/>
    </row>
    <row r="916" ht="15.75" customHeight="1">
      <c r="A916" s="12"/>
      <c r="E916" s="5"/>
      <c r="M916" s="5"/>
      <c r="O916" s="5"/>
      <c r="R916" s="5"/>
      <c r="S916" s="5"/>
      <c r="Z916" s="5"/>
      <c r="AB916" s="5"/>
      <c r="AC916" s="5"/>
      <c r="AD916" s="5"/>
      <c r="AE916" s="5"/>
      <c r="AF916" s="5"/>
      <c r="AG916" s="5"/>
      <c r="AH916" s="5"/>
      <c r="AJ916" s="5"/>
      <c r="AK916" s="5"/>
      <c r="AL916" s="5"/>
      <c r="AM916" s="5"/>
      <c r="AN916" s="5"/>
      <c r="AP916" s="5"/>
      <c r="AS916" s="5"/>
      <c r="AT916" s="5"/>
      <c r="AU916" s="5"/>
      <c r="AV916" s="5"/>
      <c r="AW916" s="5"/>
      <c r="AX916" s="5"/>
      <c r="AZ916" s="5"/>
      <c r="BA916" s="5"/>
      <c r="BB916" s="5"/>
      <c r="BD916" s="5"/>
      <c r="BE916" s="5"/>
      <c r="BF916" s="5"/>
      <c r="BH916" s="5"/>
      <c r="BL916" s="5"/>
      <c r="BM916" s="5"/>
      <c r="BO916" s="5"/>
      <c r="BP916" s="5"/>
      <c r="BQ916" s="5"/>
      <c r="BR916" s="5"/>
      <c r="BS916" s="5"/>
      <c r="BT916" s="5"/>
      <c r="BU916" s="5"/>
      <c r="BV916" s="5"/>
    </row>
    <row r="917" ht="15.75" customHeight="1">
      <c r="A917" s="12"/>
      <c r="E917" s="5"/>
      <c r="M917" s="5"/>
      <c r="O917" s="5"/>
      <c r="R917" s="5"/>
      <c r="S917" s="5"/>
      <c r="Z917" s="5"/>
      <c r="AB917" s="5"/>
      <c r="AC917" s="5"/>
      <c r="AD917" s="5"/>
      <c r="AE917" s="5"/>
      <c r="AF917" s="5"/>
      <c r="AG917" s="5"/>
      <c r="AH917" s="5"/>
      <c r="AJ917" s="5"/>
      <c r="AK917" s="5"/>
      <c r="AL917" s="5"/>
      <c r="AM917" s="5"/>
      <c r="AN917" s="5"/>
      <c r="AP917" s="5"/>
      <c r="AS917" s="5"/>
      <c r="AT917" s="5"/>
      <c r="AU917" s="5"/>
      <c r="AV917" s="5"/>
      <c r="AW917" s="5"/>
      <c r="AX917" s="5"/>
      <c r="AZ917" s="5"/>
      <c r="BA917" s="5"/>
      <c r="BB917" s="5"/>
      <c r="BD917" s="5"/>
      <c r="BE917" s="5"/>
      <c r="BF917" s="5"/>
      <c r="BH917" s="5"/>
      <c r="BL917" s="5"/>
      <c r="BM917" s="5"/>
      <c r="BO917" s="5"/>
      <c r="BP917" s="5"/>
      <c r="BQ917" s="5"/>
      <c r="BR917" s="5"/>
      <c r="BS917" s="5"/>
      <c r="BT917" s="5"/>
      <c r="BU917" s="5"/>
      <c r="BV917" s="5"/>
    </row>
    <row r="918" ht="15.75" customHeight="1">
      <c r="A918" s="12"/>
      <c r="E918" s="5"/>
      <c r="M918" s="5"/>
      <c r="O918" s="5"/>
      <c r="R918" s="5"/>
      <c r="S918" s="5"/>
      <c r="Z918" s="5"/>
      <c r="AB918" s="5"/>
      <c r="AC918" s="5"/>
      <c r="AD918" s="5"/>
      <c r="AE918" s="5"/>
      <c r="AF918" s="5"/>
      <c r="AG918" s="5"/>
      <c r="AH918" s="5"/>
      <c r="AJ918" s="5"/>
      <c r="AK918" s="5"/>
      <c r="AL918" s="5"/>
      <c r="AM918" s="5"/>
      <c r="AN918" s="5"/>
      <c r="AP918" s="5"/>
      <c r="AS918" s="5"/>
      <c r="AT918" s="5"/>
      <c r="AU918" s="5"/>
      <c r="AV918" s="5"/>
      <c r="AW918" s="5"/>
      <c r="AX918" s="5"/>
      <c r="AZ918" s="5"/>
      <c r="BA918" s="5"/>
      <c r="BB918" s="5"/>
      <c r="BD918" s="5"/>
      <c r="BE918" s="5"/>
      <c r="BF918" s="5"/>
      <c r="BH918" s="5"/>
      <c r="BL918" s="5"/>
      <c r="BM918" s="5"/>
      <c r="BO918" s="5"/>
      <c r="BP918" s="5"/>
      <c r="BQ918" s="5"/>
      <c r="BR918" s="5"/>
      <c r="BS918" s="5"/>
      <c r="BT918" s="5"/>
      <c r="BU918" s="5"/>
      <c r="BV918" s="5"/>
    </row>
    <row r="919" ht="15.75" customHeight="1">
      <c r="A919" s="12"/>
      <c r="E919" s="5"/>
      <c r="M919" s="5"/>
      <c r="O919" s="5"/>
      <c r="R919" s="5"/>
      <c r="S919" s="5"/>
      <c r="Z919" s="5"/>
      <c r="AB919" s="5"/>
      <c r="AC919" s="5"/>
      <c r="AD919" s="5"/>
      <c r="AE919" s="5"/>
      <c r="AF919" s="5"/>
      <c r="AG919" s="5"/>
      <c r="AH919" s="5"/>
      <c r="AJ919" s="5"/>
      <c r="AK919" s="5"/>
      <c r="AL919" s="5"/>
      <c r="AM919" s="5"/>
      <c r="AN919" s="5"/>
      <c r="AP919" s="5"/>
      <c r="AS919" s="5"/>
      <c r="AT919" s="5"/>
      <c r="AU919" s="5"/>
      <c r="AV919" s="5"/>
      <c r="AW919" s="5"/>
      <c r="AX919" s="5"/>
      <c r="AZ919" s="5"/>
      <c r="BA919" s="5"/>
      <c r="BB919" s="5"/>
      <c r="BD919" s="5"/>
      <c r="BE919" s="5"/>
      <c r="BF919" s="5"/>
      <c r="BH919" s="5"/>
      <c r="BL919" s="5"/>
      <c r="BM919" s="5"/>
      <c r="BO919" s="5"/>
      <c r="BP919" s="5"/>
      <c r="BQ919" s="5"/>
      <c r="BR919" s="5"/>
      <c r="BS919" s="5"/>
      <c r="BT919" s="5"/>
      <c r="BU919" s="5"/>
      <c r="BV919" s="5"/>
    </row>
    <row r="920" ht="15.75" customHeight="1">
      <c r="A920" s="12"/>
      <c r="E920" s="5"/>
      <c r="M920" s="5"/>
      <c r="O920" s="5"/>
      <c r="R920" s="5"/>
      <c r="S920" s="5"/>
      <c r="Z920" s="5"/>
      <c r="AB920" s="5"/>
      <c r="AC920" s="5"/>
      <c r="AD920" s="5"/>
      <c r="AE920" s="5"/>
      <c r="AF920" s="5"/>
      <c r="AG920" s="5"/>
      <c r="AH920" s="5"/>
      <c r="AJ920" s="5"/>
      <c r="AK920" s="5"/>
      <c r="AL920" s="5"/>
      <c r="AM920" s="5"/>
      <c r="AN920" s="5"/>
      <c r="AP920" s="5"/>
      <c r="AS920" s="5"/>
      <c r="AT920" s="5"/>
      <c r="AU920" s="5"/>
      <c r="AV920" s="5"/>
      <c r="AW920" s="5"/>
      <c r="AX920" s="5"/>
      <c r="AZ920" s="5"/>
      <c r="BA920" s="5"/>
      <c r="BB920" s="5"/>
      <c r="BD920" s="5"/>
      <c r="BE920" s="5"/>
      <c r="BF920" s="5"/>
      <c r="BH920" s="5"/>
      <c r="BL920" s="5"/>
      <c r="BM920" s="5"/>
      <c r="BO920" s="5"/>
      <c r="BP920" s="5"/>
      <c r="BQ920" s="5"/>
      <c r="BR920" s="5"/>
      <c r="BS920" s="5"/>
      <c r="BT920" s="5"/>
      <c r="BU920" s="5"/>
      <c r="BV920" s="5"/>
    </row>
    <row r="921" ht="15.75" customHeight="1">
      <c r="A921" s="12"/>
      <c r="E921" s="5"/>
      <c r="M921" s="5"/>
      <c r="O921" s="5"/>
      <c r="R921" s="5"/>
      <c r="S921" s="5"/>
      <c r="Z921" s="5"/>
      <c r="AB921" s="5"/>
      <c r="AC921" s="5"/>
      <c r="AD921" s="5"/>
      <c r="AE921" s="5"/>
      <c r="AF921" s="5"/>
      <c r="AG921" s="5"/>
      <c r="AH921" s="5"/>
      <c r="AJ921" s="5"/>
      <c r="AK921" s="5"/>
      <c r="AL921" s="5"/>
      <c r="AM921" s="5"/>
      <c r="AN921" s="5"/>
      <c r="AP921" s="5"/>
      <c r="AS921" s="5"/>
      <c r="AT921" s="5"/>
      <c r="AU921" s="5"/>
      <c r="AV921" s="5"/>
      <c r="AW921" s="5"/>
      <c r="AX921" s="5"/>
      <c r="AZ921" s="5"/>
      <c r="BA921" s="5"/>
      <c r="BB921" s="5"/>
      <c r="BD921" s="5"/>
      <c r="BE921" s="5"/>
      <c r="BF921" s="5"/>
      <c r="BH921" s="5"/>
      <c r="BL921" s="5"/>
      <c r="BM921" s="5"/>
      <c r="BO921" s="5"/>
      <c r="BP921" s="5"/>
      <c r="BQ921" s="5"/>
      <c r="BR921" s="5"/>
      <c r="BS921" s="5"/>
      <c r="BT921" s="5"/>
      <c r="BU921" s="5"/>
      <c r="BV921" s="5"/>
    </row>
    <row r="922" ht="15.75" customHeight="1">
      <c r="A922" s="12"/>
      <c r="E922" s="5"/>
      <c r="M922" s="5"/>
      <c r="O922" s="5"/>
      <c r="R922" s="5"/>
      <c r="S922" s="5"/>
      <c r="Z922" s="5"/>
      <c r="AB922" s="5"/>
      <c r="AC922" s="5"/>
      <c r="AD922" s="5"/>
      <c r="AE922" s="5"/>
      <c r="AF922" s="5"/>
      <c r="AG922" s="5"/>
      <c r="AH922" s="5"/>
      <c r="AJ922" s="5"/>
      <c r="AK922" s="5"/>
      <c r="AL922" s="5"/>
      <c r="AM922" s="5"/>
      <c r="AN922" s="5"/>
      <c r="AP922" s="5"/>
      <c r="AS922" s="5"/>
      <c r="AT922" s="5"/>
      <c r="AU922" s="5"/>
      <c r="AV922" s="5"/>
      <c r="AW922" s="5"/>
      <c r="AX922" s="5"/>
      <c r="AZ922" s="5"/>
      <c r="BA922" s="5"/>
      <c r="BB922" s="5"/>
      <c r="BD922" s="5"/>
      <c r="BE922" s="5"/>
      <c r="BF922" s="5"/>
      <c r="BH922" s="5"/>
      <c r="BL922" s="5"/>
      <c r="BM922" s="5"/>
      <c r="BO922" s="5"/>
      <c r="BP922" s="5"/>
      <c r="BQ922" s="5"/>
      <c r="BR922" s="5"/>
      <c r="BS922" s="5"/>
      <c r="BT922" s="5"/>
      <c r="BU922" s="5"/>
      <c r="BV922" s="5"/>
    </row>
    <row r="923" ht="15.75" customHeight="1">
      <c r="A923" s="12"/>
      <c r="E923" s="5"/>
      <c r="M923" s="5"/>
      <c r="O923" s="5"/>
      <c r="R923" s="5"/>
      <c r="S923" s="5"/>
      <c r="Z923" s="5"/>
      <c r="AB923" s="5"/>
      <c r="AC923" s="5"/>
      <c r="AD923" s="5"/>
      <c r="AE923" s="5"/>
      <c r="AF923" s="5"/>
      <c r="AG923" s="5"/>
      <c r="AH923" s="5"/>
      <c r="AJ923" s="5"/>
      <c r="AK923" s="5"/>
      <c r="AL923" s="5"/>
      <c r="AM923" s="5"/>
      <c r="AN923" s="5"/>
      <c r="AP923" s="5"/>
      <c r="AS923" s="5"/>
      <c r="AT923" s="5"/>
      <c r="AU923" s="5"/>
      <c r="AV923" s="5"/>
      <c r="AW923" s="5"/>
      <c r="AX923" s="5"/>
      <c r="AZ923" s="5"/>
      <c r="BA923" s="5"/>
      <c r="BB923" s="5"/>
      <c r="BD923" s="5"/>
      <c r="BE923" s="5"/>
      <c r="BF923" s="5"/>
      <c r="BH923" s="5"/>
      <c r="BL923" s="5"/>
      <c r="BM923" s="5"/>
      <c r="BO923" s="5"/>
      <c r="BP923" s="5"/>
      <c r="BQ923" s="5"/>
      <c r="BR923" s="5"/>
      <c r="BS923" s="5"/>
      <c r="BT923" s="5"/>
      <c r="BU923" s="5"/>
      <c r="BV923" s="5"/>
    </row>
    <row r="924" ht="15.75" customHeight="1">
      <c r="A924" s="12"/>
      <c r="E924" s="5"/>
      <c r="M924" s="5"/>
      <c r="O924" s="5"/>
      <c r="R924" s="5"/>
      <c r="S924" s="5"/>
      <c r="Z924" s="5"/>
      <c r="AB924" s="5"/>
      <c r="AC924" s="5"/>
      <c r="AD924" s="5"/>
      <c r="AE924" s="5"/>
      <c r="AF924" s="5"/>
      <c r="AG924" s="5"/>
      <c r="AH924" s="5"/>
      <c r="AJ924" s="5"/>
      <c r="AK924" s="5"/>
      <c r="AL924" s="5"/>
      <c r="AM924" s="5"/>
      <c r="AN924" s="5"/>
      <c r="AP924" s="5"/>
      <c r="AS924" s="5"/>
      <c r="AT924" s="5"/>
      <c r="AU924" s="5"/>
      <c r="AV924" s="5"/>
      <c r="AW924" s="5"/>
      <c r="AX924" s="5"/>
      <c r="AZ924" s="5"/>
      <c r="BA924" s="5"/>
      <c r="BB924" s="5"/>
      <c r="BD924" s="5"/>
      <c r="BE924" s="5"/>
      <c r="BF924" s="5"/>
      <c r="BH924" s="5"/>
      <c r="BL924" s="5"/>
      <c r="BM924" s="5"/>
      <c r="BO924" s="5"/>
      <c r="BP924" s="5"/>
      <c r="BQ924" s="5"/>
      <c r="BR924" s="5"/>
      <c r="BS924" s="5"/>
      <c r="BT924" s="5"/>
      <c r="BU924" s="5"/>
      <c r="BV924" s="5"/>
    </row>
    <row r="925" ht="15.75" customHeight="1">
      <c r="A925" s="12"/>
      <c r="E925" s="5"/>
      <c r="M925" s="5"/>
      <c r="O925" s="5"/>
      <c r="R925" s="5"/>
      <c r="S925" s="5"/>
      <c r="Z925" s="5"/>
      <c r="AB925" s="5"/>
      <c r="AC925" s="5"/>
      <c r="AD925" s="5"/>
      <c r="AE925" s="5"/>
      <c r="AF925" s="5"/>
      <c r="AG925" s="5"/>
      <c r="AH925" s="5"/>
      <c r="AJ925" s="5"/>
      <c r="AK925" s="5"/>
      <c r="AL925" s="5"/>
      <c r="AM925" s="5"/>
      <c r="AN925" s="5"/>
      <c r="AP925" s="5"/>
      <c r="AS925" s="5"/>
      <c r="AT925" s="5"/>
      <c r="AU925" s="5"/>
      <c r="AV925" s="5"/>
      <c r="AW925" s="5"/>
      <c r="AX925" s="5"/>
      <c r="AZ925" s="5"/>
      <c r="BA925" s="5"/>
      <c r="BB925" s="5"/>
      <c r="BD925" s="5"/>
      <c r="BE925" s="5"/>
      <c r="BF925" s="5"/>
      <c r="BH925" s="5"/>
      <c r="BL925" s="5"/>
      <c r="BM925" s="5"/>
      <c r="BO925" s="5"/>
      <c r="BP925" s="5"/>
      <c r="BQ925" s="5"/>
      <c r="BR925" s="5"/>
      <c r="BS925" s="5"/>
      <c r="BT925" s="5"/>
      <c r="BU925" s="5"/>
      <c r="BV925" s="5"/>
    </row>
    <row r="926" ht="15.75" customHeight="1">
      <c r="A926" s="12"/>
      <c r="E926" s="5"/>
      <c r="M926" s="5"/>
      <c r="O926" s="5"/>
      <c r="R926" s="5"/>
      <c r="S926" s="5"/>
      <c r="Z926" s="5"/>
      <c r="AB926" s="5"/>
      <c r="AC926" s="5"/>
      <c r="AD926" s="5"/>
      <c r="AE926" s="5"/>
      <c r="AF926" s="5"/>
      <c r="AG926" s="5"/>
      <c r="AH926" s="5"/>
      <c r="AJ926" s="5"/>
      <c r="AK926" s="5"/>
      <c r="AL926" s="5"/>
      <c r="AM926" s="5"/>
      <c r="AN926" s="5"/>
      <c r="AP926" s="5"/>
      <c r="AS926" s="5"/>
      <c r="AT926" s="5"/>
      <c r="AU926" s="5"/>
      <c r="AV926" s="5"/>
      <c r="AW926" s="5"/>
      <c r="AX926" s="5"/>
      <c r="AZ926" s="5"/>
      <c r="BA926" s="5"/>
      <c r="BB926" s="5"/>
      <c r="BD926" s="5"/>
      <c r="BE926" s="5"/>
      <c r="BF926" s="5"/>
      <c r="BH926" s="5"/>
      <c r="BL926" s="5"/>
      <c r="BM926" s="5"/>
      <c r="BO926" s="5"/>
      <c r="BP926" s="5"/>
      <c r="BQ926" s="5"/>
      <c r="BR926" s="5"/>
      <c r="BS926" s="5"/>
      <c r="BT926" s="5"/>
      <c r="BU926" s="5"/>
      <c r="BV926" s="5"/>
    </row>
    <row r="927" ht="15.75" customHeight="1">
      <c r="A927" s="12"/>
      <c r="E927" s="5"/>
      <c r="M927" s="5"/>
      <c r="O927" s="5"/>
      <c r="R927" s="5"/>
      <c r="S927" s="5"/>
      <c r="Z927" s="5"/>
      <c r="AB927" s="5"/>
      <c r="AC927" s="5"/>
      <c r="AD927" s="5"/>
      <c r="AE927" s="5"/>
      <c r="AF927" s="5"/>
      <c r="AG927" s="5"/>
      <c r="AH927" s="5"/>
      <c r="AJ927" s="5"/>
      <c r="AK927" s="5"/>
      <c r="AL927" s="5"/>
      <c r="AM927" s="5"/>
      <c r="AN927" s="5"/>
      <c r="AP927" s="5"/>
      <c r="AS927" s="5"/>
      <c r="AT927" s="5"/>
      <c r="AU927" s="5"/>
      <c r="AV927" s="5"/>
      <c r="AW927" s="5"/>
      <c r="AX927" s="5"/>
      <c r="AZ927" s="5"/>
      <c r="BA927" s="5"/>
      <c r="BB927" s="5"/>
      <c r="BD927" s="5"/>
      <c r="BE927" s="5"/>
      <c r="BF927" s="5"/>
      <c r="BH927" s="5"/>
      <c r="BL927" s="5"/>
      <c r="BM927" s="5"/>
      <c r="BO927" s="5"/>
      <c r="BP927" s="5"/>
      <c r="BQ927" s="5"/>
      <c r="BR927" s="5"/>
      <c r="BS927" s="5"/>
      <c r="BT927" s="5"/>
      <c r="BU927" s="5"/>
      <c r="BV927" s="5"/>
    </row>
    <row r="928" ht="15.75" customHeight="1">
      <c r="A928" s="12"/>
      <c r="E928" s="5"/>
      <c r="M928" s="5"/>
      <c r="O928" s="5"/>
      <c r="R928" s="5"/>
      <c r="S928" s="5"/>
      <c r="Z928" s="5"/>
      <c r="AB928" s="5"/>
      <c r="AC928" s="5"/>
      <c r="AD928" s="5"/>
      <c r="AE928" s="5"/>
      <c r="AF928" s="5"/>
      <c r="AG928" s="5"/>
      <c r="AH928" s="5"/>
      <c r="AJ928" s="5"/>
      <c r="AK928" s="5"/>
      <c r="AL928" s="5"/>
      <c r="AM928" s="5"/>
      <c r="AN928" s="5"/>
      <c r="AP928" s="5"/>
      <c r="AS928" s="5"/>
      <c r="AT928" s="5"/>
      <c r="AU928" s="5"/>
      <c r="AV928" s="5"/>
      <c r="AW928" s="5"/>
      <c r="AX928" s="5"/>
      <c r="AZ928" s="5"/>
      <c r="BA928" s="5"/>
      <c r="BB928" s="5"/>
      <c r="BD928" s="5"/>
      <c r="BE928" s="5"/>
      <c r="BF928" s="5"/>
      <c r="BH928" s="5"/>
      <c r="BL928" s="5"/>
      <c r="BM928" s="5"/>
      <c r="BO928" s="5"/>
      <c r="BP928" s="5"/>
      <c r="BQ928" s="5"/>
      <c r="BR928" s="5"/>
      <c r="BS928" s="5"/>
      <c r="BT928" s="5"/>
      <c r="BU928" s="5"/>
      <c r="BV928" s="5"/>
    </row>
    <row r="929" ht="15.75" customHeight="1">
      <c r="A929" s="12"/>
      <c r="E929" s="5"/>
      <c r="M929" s="5"/>
      <c r="O929" s="5"/>
      <c r="R929" s="5"/>
      <c r="S929" s="5"/>
      <c r="Z929" s="5"/>
      <c r="AB929" s="5"/>
      <c r="AC929" s="5"/>
      <c r="AD929" s="5"/>
      <c r="AE929" s="5"/>
      <c r="AF929" s="5"/>
      <c r="AG929" s="5"/>
      <c r="AH929" s="5"/>
      <c r="AJ929" s="5"/>
      <c r="AK929" s="5"/>
      <c r="AL929" s="5"/>
      <c r="AM929" s="5"/>
      <c r="AN929" s="5"/>
      <c r="AP929" s="5"/>
      <c r="AS929" s="5"/>
      <c r="AT929" s="5"/>
      <c r="AU929" s="5"/>
      <c r="AV929" s="5"/>
      <c r="AW929" s="5"/>
      <c r="AX929" s="5"/>
      <c r="AZ929" s="5"/>
      <c r="BA929" s="5"/>
      <c r="BB929" s="5"/>
      <c r="BD929" s="5"/>
      <c r="BE929" s="5"/>
      <c r="BF929" s="5"/>
      <c r="BH929" s="5"/>
      <c r="BL929" s="5"/>
      <c r="BM929" s="5"/>
      <c r="BO929" s="5"/>
      <c r="BP929" s="5"/>
      <c r="BQ929" s="5"/>
      <c r="BR929" s="5"/>
      <c r="BS929" s="5"/>
      <c r="BT929" s="5"/>
      <c r="BU929" s="5"/>
      <c r="BV929" s="5"/>
    </row>
    <row r="930" ht="15.75" customHeight="1">
      <c r="A930" s="12"/>
      <c r="E930" s="5"/>
      <c r="M930" s="5"/>
      <c r="O930" s="5"/>
      <c r="R930" s="5"/>
      <c r="S930" s="5"/>
      <c r="Z930" s="5"/>
      <c r="AB930" s="5"/>
      <c r="AC930" s="5"/>
      <c r="AD930" s="5"/>
      <c r="AE930" s="5"/>
      <c r="AF930" s="5"/>
      <c r="AG930" s="5"/>
      <c r="AH930" s="5"/>
      <c r="AJ930" s="5"/>
      <c r="AK930" s="5"/>
      <c r="AL930" s="5"/>
      <c r="AM930" s="5"/>
      <c r="AN930" s="5"/>
      <c r="AP930" s="5"/>
      <c r="AS930" s="5"/>
      <c r="AT930" s="5"/>
      <c r="AU930" s="5"/>
      <c r="AV930" s="5"/>
      <c r="AW930" s="5"/>
      <c r="AX930" s="5"/>
      <c r="AZ930" s="5"/>
      <c r="BA930" s="5"/>
      <c r="BB930" s="5"/>
      <c r="BD930" s="5"/>
      <c r="BE930" s="5"/>
      <c r="BF930" s="5"/>
      <c r="BH930" s="5"/>
      <c r="BL930" s="5"/>
      <c r="BM930" s="5"/>
      <c r="BO930" s="5"/>
      <c r="BP930" s="5"/>
      <c r="BQ930" s="5"/>
      <c r="BR930" s="5"/>
      <c r="BS930" s="5"/>
      <c r="BT930" s="5"/>
      <c r="BU930" s="5"/>
      <c r="BV930" s="5"/>
    </row>
    <row r="931" ht="15.75" customHeight="1">
      <c r="A931" s="12"/>
      <c r="E931" s="5"/>
      <c r="M931" s="5"/>
      <c r="O931" s="5"/>
      <c r="R931" s="5"/>
      <c r="S931" s="5"/>
      <c r="Z931" s="5"/>
      <c r="AB931" s="5"/>
      <c r="AC931" s="5"/>
      <c r="AD931" s="5"/>
      <c r="AE931" s="5"/>
      <c r="AF931" s="5"/>
      <c r="AG931" s="5"/>
      <c r="AH931" s="5"/>
      <c r="AJ931" s="5"/>
      <c r="AK931" s="5"/>
      <c r="AL931" s="5"/>
      <c r="AM931" s="5"/>
      <c r="AN931" s="5"/>
      <c r="AP931" s="5"/>
      <c r="AS931" s="5"/>
      <c r="AT931" s="5"/>
      <c r="AU931" s="5"/>
      <c r="AV931" s="5"/>
      <c r="AW931" s="5"/>
      <c r="AX931" s="5"/>
      <c r="AZ931" s="5"/>
      <c r="BA931" s="5"/>
      <c r="BB931" s="5"/>
      <c r="BD931" s="5"/>
      <c r="BE931" s="5"/>
      <c r="BF931" s="5"/>
      <c r="BH931" s="5"/>
      <c r="BL931" s="5"/>
      <c r="BM931" s="5"/>
      <c r="BO931" s="5"/>
      <c r="BP931" s="5"/>
      <c r="BQ931" s="5"/>
      <c r="BR931" s="5"/>
      <c r="BS931" s="5"/>
      <c r="BT931" s="5"/>
      <c r="BU931" s="5"/>
      <c r="BV931" s="5"/>
    </row>
    <row r="932" ht="15.75" customHeight="1">
      <c r="A932" s="12"/>
      <c r="E932" s="5"/>
      <c r="M932" s="5"/>
      <c r="O932" s="5"/>
      <c r="R932" s="5"/>
      <c r="S932" s="5"/>
      <c r="Z932" s="5"/>
      <c r="AB932" s="5"/>
      <c r="AC932" s="5"/>
      <c r="AD932" s="5"/>
      <c r="AE932" s="5"/>
      <c r="AF932" s="5"/>
      <c r="AG932" s="5"/>
      <c r="AH932" s="5"/>
      <c r="AJ932" s="5"/>
      <c r="AK932" s="5"/>
      <c r="AL932" s="5"/>
      <c r="AM932" s="5"/>
      <c r="AN932" s="5"/>
      <c r="AP932" s="5"/>
      <c r="AS932" s="5"/>
      <c r="AT932" s="5"/>
      <c r="AU932" s="5"/>
      <c r="AV932" s="5"/>
      <c r="AW932" s="5"/>
      <c r="AX932" s="5"/>
      <c r="AZ932" s="5"/>
      <c r="BA932" s="5"/>
      <c r="BB932" s="5"/>
      <c r="BD932" s="5"/>
      <c r="BE932" s="5"/>
      <c r="BF932" s="5"/>
      <c r="BH932" s="5"/>
      <c r="BL932" s="5"/>
      <c r="BM932" s="5"/>
      <c r="BO932" s="5"/>
      <c r="BP932" s="5"/>
      <c r="BQ932" s="5"/>
      <c r="BR932" s="5"/>
      <c r="BS932" s="5"/>
      <c r="BT932" s="5"/>
      <c r="BU932" s="5"/>
      <c r="BV932" s="5"/>
    </row>
    <row r="933" ht="15.75" customHeight="1">
      <c r="A933" s="12"/>
      <c r="E933" s="5"/>
      <c r="M933" s="5"/>
      <c r="O933" s="5"/>
      <c r="R933" s="5"/>
      <c r="S933" s="5"/>
      <c r="Z933" s="5"/>
      <c r="AB933" s="5"/>
      <c r="AC933" s="5"/>
      <c r="AD933" s="5"/>
      <c r="AE933" s="5"/>
      <c r="AF933" s="5"/>
      <c r="AG933" s="5"/>
      <c r="AH933" s="5"/>
      <c r="AJ933" s="5"/>
      <c r="AK933" s="5"/>
      <c r="AL933" s="5"/>
      <c r="AM933" s="5"/>
      <c r="AN933" s="5"/>
      <c r="AP933" s="5"/>
      <c r="AS933" s="5"/>
      <c r="AT933" s="5"/>
      <c r="AU933" s="5"/>
      <c r="AV933" s="5"/>
      <c r="AW933" s="5"/>
      <c r="AX933" s="5"/>
      <c r="AZ933" s="5"/>
      <c r="BA933" s="5"/>
      <c r="BB933" s="5"/>
      <c r="BD933" s="5"/>
      <c r="BE933" s="5"/>
      <c r="BF933" s="5"/>
      <c r="BH933" s="5"/>
      <c r="BL933" s="5"/>
      <c r="BM933" s="5"/>
      <c r="BO933" s="5"/>
      <c r="BP933" s="5"/>
      <c r="BQ933" s="5"/>
      <c r="BR933" s="5"/>
      <c r="BS933" s="5"/>
      <c r="BT933" s="5"/>
      <c r="BU933" s="5"/>
      <c r="BV933" s="5"/>
    </row>
    <row r="934" ht="15.75" customHeight="1">
      <c r="A934" s="12"/>
      <c r="E934" s="5"/>
      <c r="M934" s="5"/>
      <c r="O934" s="5"/>
      <c r="R934" s="5"/>
      <c r="S934" s="5"/>
      <c r="Z934" s="5"/>
      <c r="AB934" s="5"/>
      <c r="AC934" s="5"/>
      <c r="AD934" s="5"/>
      <c r="AE934" s="5"/>
      <c r="AF934" s="5"/>
      <c r="AG934" s="5"/>
      <c r="AH934" s="5"/>
      <c r="AJ934" s="5"/>
      <c r="AK934" s="5"/>
      <c r="AL934" s="5"/>
      <c r="AM934" s="5"/>
      <c r="AN934" s="5"/>
      <c r="AP934" s="5"/>
      <c r="AS934" s="5"/>
      <c r="AT934" s="5"/>
      <c r="AU934" s="5"/>
      <c r="AV934" s="5"/>
      <c r="AW934" s="5"/>
      <c r="AX934" s="5"/>
      <c r="AZ934" s="5"/>
      <c r="BA934" s="5"/>
      <c r="BB934" s="5"/>
      <c r="BD934" s="5"/>
      <c r="BE934" s="5"/>
      <c r="BF934" s="5"/>
      <c r="BH934" s="5"/>
      <c r="BL934" s="5"/>
      <c r="BM934" s="5"/>
      <c r="BO934" s="5"/>
      <c r="BP934" s="5"/>
      <c r="BQ934" s="5"/>
      <c r="BR934" s="5"/>
      <c r="BS934" s="5"/>
      <c r="BT934" s="5"/>
      <c r="BU934" s="5"/>
      <c r="BV934" s="5"/>
    </row>
    <row r="935" ht="15.75" customHeight="1">
      <c r="A935" s="12"/>
      <c r="E935" s="5"/>
      <c r="M935" s="5"/>
      <c r="O935" s="5"/>
      <c r="R935" s="5"/>
      <c r="S935" s="5"/>
      <c r="Z935" s="5"/>
      <c r="AB935" s="5"/>
      <c r="AC935" s="5"/>
      <c r="AD935" s="5"/>
      <c r="AE935" s="5"/>
      <c r="AF935" s="5"/>
      <c r="AG935" s="5"/>
      <c r="AH935" s="5"/>
      <c r="AJ935" s="5"/>
      <c r="AK935" s="5"/>
      <c r="AL935" s="5"/>
      <c r="AM935" s="5"/>
      <c r="AN935" s="5"/>
      <c r="AP935" s="5"/>
      <c r="AS935" s="5"/>
      <c r="AT935" s="5"/>
      <c r="AU935" s="5"/>
      <c r="AV935" s="5"/>
      <c r="AW935" s="5"/>
      <c r="AX935" s="5"/>
      <c r="AZ935" s="5"/>
      <c r="BA935" s="5"/>
      <c r="BB935" s="5"/>
      <c r="BD935" s="5"/>
      <c r="BE935" s="5"/>
      <c r="BF935" s="5"/>
      <c r="BH935" s="5"/>
      <c r="BL935" s="5"/>
      <c r="BM935" s="5"/>
      <c r="BO935" s="5"/>
      <c r="BP935" s="5"/>
      <c r="BQ935" s="5"/>
      <c r="BR935" s="5"/>
      <c r="BS935" s="5"/>
      <c r="BT935" s="5"/>
      <c r="BU935" s="5"/>
      <c r="BV935" s="5"/>
    </row>
    <row r="936" ht="15.75" customHeight="1">
      <c r="A936" s="12"/>
      <c r="E936" s="5"/>
      <c r="M936" s="5"/>
      <c r="O936" s="5"/>
      <c r="R936" s="5"/>
      <c r="S936" s="5"/>
      <c r="Z936" s="5"/>
      <c r="AB936" s="5"/>
      <c r="AC936" s="5"/>
      <c r="AD936" s="5"/>
      <c r="AE936" s="5"/>
      <c r="AF936" s="5"/>
      <c r="AG936" s="5"/>
      <c r="AH936" s="5"/>
      <c r="AJ936" s="5"/>
      <c r="AK936" s="5"/>
      <c r="AL936" s="5"/>
      <c r="AM936" s="5"/>
      <c r="AN936" s="5"/>
      <c r="AP936" s="5"/>
      <c r="AS936" s="5"/>
      <c r="AT936" s="5"/>
      <c r="AU936" s="5"/>
      <c r="AV936" s="5"/>
      <c r="AW936" s="5"/>
      <c r="AX936" s="5"/>
      <c r="AZ936" s="5"/>
      <c r="BA936" s="5"/>
      <c r="BB936" s="5"/>
      <c r="BD936" s="5"/>
      <c r="BE936" s="5"/>
      <c r="BF936" s="5"/>
      <c r="BH936" s="5"/>
      <c r="BL936" s="5"/>
      <c r="BM936" s="5"/>
      <c r="BO936" s="5"/>
      <c r="BP936" s="5"/>
      <c r="BQ936" s="5"/>
      <c r="BR936" s="5"/>
      <c r="BS936" s="5"/>
      <c r="BT936" s="5"/>
      <c r="BU936" s="5"/>
      <c r="BV936" s="5"/>
    </row>
    <row r="937" ht="15.75" customHeight="1">
      <c r="A937" s="12"/>
      <c r="E937" s="5"/>
      <c r="M937" s="5"/>
      <c r="O937" s="5"/>
      <c r="R937" s="5"/>
      <c r="S937" s="5"/>
      <c r="Z937" s="5"/>
      <c r="AB937" s="5"/>
      <c r="AC937" s="5"/>
      <c r="AD937" s="5"/>
      <c r="AE937" s="5"/>
      <c r="AF937" s="5"/>
      <c r="AG937" s="5"/>
      <c r="AH937" s="5"/>
      <c r="AJ937" s="5"/>
      <c r="AK937" s="5"/>
      <c r="AL937" s="5"/>
      <c r="AM937" s="5"/>
      <c r="AN937" s="5"/>
      <c r="AP937" s="5"/>
      <c r="AS937" s="5"/>
      <c r="AT937" s="5"/>
      <c r="AU937" s="5"/>
      <c r="AV937" s="5"/>
      <c r="AW937" s="5"/>
      <c r="AX937" s="5"/>
      <c r="AZ937" s="5"/>
      <c r="BA937" s="5"/>
      <c r="BB937" s="5"/>
      <c r="BD937" s="5"/>
      <c r="BE937" s="5"/>
      <c r="BF937" s="5"/>
      <c r="BH937" s="5"/>
      <c r="BL937" s="5"/>
      <c r="BM937" s="5"/>
      <c r="BO937" s="5"/>
      <c r="BP937" s="5"/>
      <c r="BQ937" s="5"/>
      <c r="BR937" s="5"/>
      <c r="BS937" s="5"/>
      <c r="BT937" s="5"/>
      <c r="BU937" s="5"/>
      <c r="BV937" s="5"/>
    </row>
    <row r="938" ht="15.75" customHeight="1">
      <c r="A938" s="12"/>
      <c r="E938" s="5"/>
      <c r="M938" s="5"/>
      <c r="O938" s="5"/>
      <c r="R938" s="5"/>
      <c r="S938" s="5"/>
      <c r="Z938" s="5"/>
      <c r="AB938" s="5"/>
      <c r="AC938" s="5"/>
      <c r="AD938" s="5"/>
      <c r="AE938" s="5"/>
      <c r="AF938" s="5"/>
      <c r="AG938" s="5"/>
      <c r="AH938" s="5"/>
      <c r="AJ938" s="5"/>
      <c r="AK938" s="5"/>
      <c r="AL938" s="5"/>
      <c r="AM938" s="5"/>
      <c r="AN938" s="5"/>
      <c r="AP938" s="5"/>
      <c r="AS938" s="5"/>
      <c r="AT938" s="5"/>
      <c r="AU938" s="5"/>
      <c r="AV938" s="5"/>
      <c r="AW938" s="5"/>
      <c r="AX938" s="5"/>
      <c r="AZ938" s="5"/>
      <c r="BA938" s="5"/>
      <c r="BB938" s="5"/>
      <c r="BD938" s="5"/>
      <c r="BE938" s="5"/>
      <c r="BF938" s="5"/>
      <c r="BH938" s="5"/>
      <c r="BL938" s="5"/>
      <c r="BM938" s="5"/>
      <c r="BO938" s="5"/>
      <c r="BP938" s="5"/>
      <c r="BQ938" s="5"/>
      <c r="BR938" s="5"/>
      <c r="BS938" s="5"/>
      <c r="BT938" s="5"/>
      <c r="BU938" s="5"/>
      <c r="BV938" s="5"/>
    </row>
    <row r="939" ht="15.75" customHeight="1">
      <c r="A939" s="12"/>
      <c r="E939" s="5"/>
      <c r="M939" s="5"/>
      <c r="O939" s="5"/>
      <c r="R939" s="5"/>
      <c r="S939" s="5"/>
      <c r="Z939" s="5"/>
      <c r="AB939" s="5"/>
      <c r="AC939" s="5"/>
      <c r="AD939" s="5"/>
      <c r="AE939" s="5"/>
      <c r="AF939" s="5"/>
      <c r="AG939" s="5"/>
      <c r="AH939" s="5"/>
      <c r="AJ939" s="5"/>
      <c r="AK939" s="5"/>
      <c r="AL939" s="5"/>
      <c r="AM939" s="5"/>
      <c r="AN939" s="5"/>
      <c r="AP939" s="5"/>
      <c r="AS939" s="5"/>
      <c r="AT939" s="5"/>
      <c r="AU939" s="5"/>
      <c r="AV939" s="5"/>
      <c r="AW939" s="5"/>
      <c r="AX939" s="5"/>
      <c r="AZ939" s="5"/>
      <c r="BA939" s="5"/>
      <c r="BB939" s="5"/>
      <c r="BD939" s="5"/>
      <c r="BE939" s="5"/>
      <c r="BF939" s="5"/>
      <c r="BH939" s="5"/>
      <c r="BL939" s="5"/>
      <c r="BM939" s="5"/>
      <c r="BO939" s="5"/>
      <c r="BP939" s="5"/>
      <c r="BQ939" s="5"/>
      <c r="BR939" s="5"/>
      <c r="BS939" s="5"/>
      <c r="BT939" s="5"/>
      <c r="BU939" s="5"/>
      <c r="BV939" s="5"/>
    </row>
    <row r="940" ht="15.75" customHeight="1">
      <c r="A940" s="12"/>
      <c r="E940" s="5"/>
      <c r="M940" s="5"/>
      <c r="O940" s="5"/>
      <c r="R940" s="5"/>
      <c r="S940" s="5"/>
      <c r="Z940" s="5"/>
      <c r="AB940" s="5"/>
      <c r="AC940" s="5"/>
      <c r="AD940" s="5"/>
      <c r="AE940" s="5"/>
      <c r="AF940" s="5"/>
      <c r="AG940" s="5"/>
      <c r="AH940" s="5"/>
      <c r="AJ940" s="5"/>
      <c r="AK940" s="5"/>
      <c r="AL940" s="5"/>
      <c r="AM940" s="5"/>
      <c r="AN940" s="5"/>
      <c r="AP940" s="5"/>
      <c r="AS940" s="5"/>
      <c r="AT940" s="5"/>
      <c r="AU940" s="5"/>
      <c r="AV940" s="5"/>
      <c r="AW940" s="5"/>
      <c r="AX940" s="5"/>
      <c r="AZ940" s="5"/>
      <c r="BA940" s="5"/>
      <c r="BB940" s="5"/>
      <c r="BD940" s="5"/>
      <c r="BE940" s="5"/>
      <c r="BF940" s="5"/>
      <c r="BH940" s="5"/>
      <c r="BL940" s="5"/>
      <c r="BM940" s="5"/>
      <c r="BO940" s="5"/>
      <c r="BP940" s="5"/>
      <c r="BQ940" s="5"/>
      <c r="BR940" s="5"/>
      <c r="BS940" s="5"/>
      <c r="BT940" s="5"/>
      <c r="BU940" s="5"/>
      <c r="BV940" s="5"/>
    </row>
    <row r="941" ht="15.75" customHeight="1">
      <c r="A941" s="12"/>
      <c r="E941" s="5"/>
      <c r="M941" s="5"/>
      <c r="O941" s="5"/>
      <c r="R941" s="5"/>
      <c r="S941" s="5"/>
      <c r="Z941" s="5"/>
      <c r="AB941" s="5"/>
      <c r="AC941" s="5"/>
      <c r="AD941" s="5"/>
      <c r="AE941" s="5"/>
      <c r="AF941" s="5"/>
      <c r="AG941" s="5"/>
      <c r="AH941" s="5"/>
      <c r="AJ941" s="5"/>
      <c r="AK941" s="5"/>
      <c r="AL941" s="5"/>
      <c r="AM941" s="5"/>
      <c r="AN941" s="5"/>
      <c r="AP941" s="5"/>
      <c r="AS941" s="5"/>
      <c r="AT941" s="5"/>
      <c r="AU941" s="5"/>
      <c r="AV941" s="5"/>
      <c r="AW941" s="5"/>
      <c r="AX941" s="5"/>
      <c r="AZ941" s="5"/>
      <c r="BA941" s="5"/>
      <c r="BB941" s="5"/>
      <c r="BD941" s="5"/>
      <c r="BE941" s="5"/>
      <c r="BF941" s="5"/>
      <c r="BH941" s="5"/>
      <c r="BL941" s="5"/>
      <c r="BM941" s="5"/>
      <c r="BO941" s="5"/>
      <c r="BP941" s="5"/>
      <c r="BQ941" s="5"/>
      <c r="BR941" s="5"/>
      <c r="BS941" s="5"/>
      <c r="BT941" s="5"/>
      <c r="BU941" s="5"/>
      <c r="BV941" s="5"/>
    </row>
    <row r="942" ht="15.75" customHeight="1">
      <c r="A942" s="12"/>
      <c r="E942" s="5"/>
      <c r="M942" s="5"/>
      <c r="O942" s="5"/>
      <c r="R942" s="5"/>
      <c r="S942" s="5"/>
      <c r="Z942" s="5"/>
      <c r="AB942" s="5"/>
      <c r="AC942" s="5"/>
      <c r="AD942" s="5"/>
      <c r="AE942" s="5"/>
      <c r="AF942" s="5"/>
      <c r="AG942" s="5"/>
      <c r="AH942" s="5"/>
      <c r="AJ942" s="5"/>
      <c r="AK942" s="5"/>
      <c r="AL942" s="5"/>
      <c r="AM942" s="5"/>
      <c r="AN942" s="5"/>
      <c r="AP942" s="5"/>
      <c r="AS942" s="5"/>
      <c r="AT942" s="5"/>
      <c r="AU942" s="5"/>
      <c r="AV942" s="5"/>
      <c r="AW942" s="5"/>
      <c r="AX942" s="5"/>
      <c r="AZ942" s="5"/>
      <c r="BA942" s="5"/>
      <c r="BB942" s="5"/>
      <c r="BD942" s="5"/>
      <c r="BE942" s="5"/>
      <c r="BF942" s="5"/>
      <c r="BH942" s="5"/>
      <c r="BL942" s="5"/>
      <c r="BM942" s="5"/>
      <c r="BO942" s="5"/>
      <c r="BP942" s="5"/>
      <c r="BQ942" s="5"/>
      <c r="BR942" s="5"/>
      <c r="BS942" s="5"/>
      <c r="BT942" s="5"/>
      <c r="BU942" s="5"/>
      <c r="BV942" s="5"/>
    </row>
    <row r="943" ht="15.75" customHeight="1">
      <c r="A943" s="12"/>
      <c r="E943" s="5"/>
      <c r="M943" s="5"/>
      <c r="O943" s="5"/>
      <c r="R943" s="5"/>
      <c r="S943" s="5"/>
      <c r="Z943" s="5"/>
      <c r="AB943" s="5"/>
      <c r="AC943" s="5"/>
      <c r="AD943" s="5"/>
      <c r="AE943" s="5"/>
      <c r="AF943" s="5"/>
      <c r="AG943" s="5"/>
      <c r="AH943" s="5"/>
      <c r="AJ943" s="5"/>
      <c r="AK943" s="5"/>
      <c r="AL943" s="5"/>
      <c r="AM943" s="5"/>
      <c r="AN943" s="5"/>
      <c r="AP943" s="5"/>
      <c r="AS943" s="5"/>
      <c r="AT943" s="5"/>
      <c r="AU943" s="5"/>
      <c r="AV943" s="5"/>
      <c r="AW943" s="5"/>
      <c r="AX943" s="5"/>
      <c r="AZ943" s="5"/>
      <c r="BA943" s="5"/>
      <c r="BB943" s="5"/>
      <c r="BD943" s="5"/>
      <c r="BE943" s="5"/>
      <c r="BF943" s="5"/>
      <c r="BH943" s="5"/>
      <c r="BL943" s="5"/>
      <c r="BM943" s="5"/>
      <c r="BO943" s="5"/>
      <c r="BP943" s="5"/>
      <c r="BQ943" s="5"/>
      <c r="BR943" s="5"/>
      <c r="BS943" s="5"/>
      <c r="BT943" s="5"/>
      <c r="BU943" s="5"/>
      <c r="BV943" s="5"/>
    </row>
    <row r="944" ht="15.75" customHeight="1">
      <c r="A944" s="12"/>
      <c r="E944" s="5"/>
      <c r="M944" s="5"/>
      <c r="O944" s="5"/>
      <c r="R944" s="5"/>
      <c r="S944" s="5"/>
      <c r="Z944" s="5"/>
      <c r="AB944" s="5"/>
      <c r="AC944" s="5"/>
      <c r="AD944" s="5"/>
      <c r="AE944" s="5"/>
      <c r="AF944" s="5"/>
      <c r="AG944" s="5"/>
      <c r="AH944" s="5"/>
      <c r="AJ944" s="5"/>
      <c r="AK944" s="5"/>
      <c r="AL944" s="5"/>
      <c r="AM944" s="5"/>
      <c r="AN944" s="5"/>
      <c r="AP944" s="5"/>
      <c r="AS944" s="5"/>
      <c r="AT944" s="5"/>
      <c r="AU944" s="5"/>
      <c r="AV944" s="5"/>
      <c r="AW944" s="5"/>
      <c r="AX944" s="5"/>
      <c r="AZ944" s="5"/>
      <c r="BA944" s="5"/>
      <c r="BB944" s="5"/>
      <c r="BD944" s="5"/>
      <c r="BE944" s="5"/>
      <c r="BF944" s="5"/>
      <c r="BH944" s="5"/>
      <c r="BL944" s="5"/>
      <c r="BM944" s="5"/>
      <c r="BO944" s="5"/>
      <c r="BP944" s="5"/>
      <c r="BQ944" s="5"/>
      <c r="BR944" s="5"/>
      <c r="BS944" s="5"/>
      <c r="BT944" s="5"/>
      <c r="BU944" s="5"/>
      <c r="BV944" s="5"/>
    </row>
    <row r="945" ht="15.75" customHeight="1">
      <c r="A945" s="12"/>
      <c r="E945" s="5"/>
      <c r="M945" s="5"/>
      <c r="O945" s="5"/>
      <c r="R945" s="5"/>
      <c r="S945" s="5"/>
      <c r="Z945" s="5"/>
      <c r="AB945" s="5"/>
      <c r="AC945" s="5"/>
      <c r="AD945" s="5"/>
      <c r="AE945" s="5"/>
      <c r="AF945" s="5"/>
      <c r="AG945" s="5"/>
      <c r="AH945" s="5"/>
      <c r="AJ945" s="5"/>
      <c r="AK945" s="5"/>
      <c r="AL945" s="5"/>
      <c r="AM945" s="5"/>
      <c r="AN945" s="5"/>
      <c r="AP945" s="5"/>
      <c r="AS945" s="5"/>
      <c r="AT945" s="5"/>
      <c r="AU945" s="5"/>
      <c r="AV945" s="5"/>
      <c r="AW945" s="5"/>
      <c r="AX945" s="5"/>
      <c r="AZ945" s="5"/>
      <c r="BA945" s="5"/>
      <c r="BB945" s="5"/>
      <c r="BD945" s="5"/>
      <c r="BE945" s="5"/>
      <c r="BF945" s="5"/>
      <c r="BH945" s="5"/>
      <c r="BL945" s="5"/>
      <c r="BM945" s="5"/>
      <c r="BO945" s="5"/>
      <c r="BP945" s="5"/>
      <c r="BQ945" s="5"/>
      <c r="BR945" s="5"/>
      <c r="BS945" s="5"/>
      <c r="BT945" s="5"/>
      <c r="BU945" s="5"/>
      <c r="BV945" s="5"/>
    </row>
    <row r="946" ht="15.75" customHeight="1">
      <c r="A946" s="12"/>
      <c r="E946" s="5"/>
      <c r="M946" s="5"/>
      <c r="O946" s="5"/>
      <c r="R946" s="5"/>
      <c r="S946" s="5"/>
      <c r="Z946" s="5"/>
      <c r="AB946" s="5"/>
      <c r="AC946" s="5"/>
      <c r="AD946" s="5"/>
      <c r="AE946" s="5"/>
      <c r="AF946" s="5"/>
      <c r="AG946" s="5"/>
      <c r="AH946" s="5"/>
      <c r="AJ946" s="5"/>
      <c r="AK946" s="5"/>
      <c r="AL946" s="5"/>
      <c r="AM946" s="5"/>
      <c r="AN946" s="5"/>
      <c r="AP946" s="5"/>
      <c r="AS946" s="5"/>
      <c r="AT946" s="5"/>
      <c r="AU946" s="5"/>
      <c r="AV946" s="5"/>
      <c r="AW946" s="5"/>
      <c r="AX946" s="5"/>
      <c r="AZ946" s="5"/>
      <c r="BA946" s="5"/>
      <c r="BB946" s="5"/>
      <c r="BD946" s="5"/>
      <c r="BE946" s="5"/>
      <c r="BF946" s="5"/>
      <c r="BH946" s="5"/>
      <c r="BL946" s="5"/>
      <c r="BM946" s="5"/>
      <c r="BO946" s="5"/>
      <c r="BP946" s="5"/>
      <c r="BQ946" s="5"/>
      <c r="BR946" s="5"/>
      <c r="BS946" s="5"/>
      <c r="BT946" s="5"/>
      <c r="BU946" s="5"/>
      <c r="BV946" s="5"/>
    </row>
    <row r="947" ht="15.75" customHeight="1">
      <c r="A947" s="12"/>
      <c r="E947" s="5"/>
      <c r="M947" s="5"/>
      <c r="O947" s="5"/>
      <c r="R947" s="5"/>
      <c r="S947" s="5"/>
      <c r="Z947" s="5"/>
      <c r="AB947" s="5"/>
      <c r="AC947" s="5"/>
      <c r="AD947" s="5"/>
      <c r="AE947" s="5"/>
      <c r="AF947" s="5"/>
      <c r="AG947" s="5"/>
      <c r="AH947" s="5"/>
      <c r="AJ947" s="5"/>
      <c r="AK947" s="5"/>
      <c r="AL947" s="5"/>
      <c r="AM947" s="5"/>
      <c r="AN947" s="5"/>
      <c r="AP947" s="5"/>
      <c r="AS947" s="5"/>
      <c r="AT947" s="5"/>
      <c r="AU947" s="5"/>
      <c r="AV947" s="5"/>
      <c r="AW947" s="5"/>
      <c r="AX947" s="5"/>
      <c r="AZ947" s="5"/>
      <c r="BA947" s="5"/>
      <c r="BB947" s="5"/>
      <c r="BD947" s="5"/>
      <c r="BE947" s="5"/>
      <c r="BF947" s="5"/>
      <c r="BH947" s="5"/>
      <c r="BL947" s="5"/>
      <c r="BM947" s="5"/>
      <c r="BO947" s="5"/>
      <c r="BP947" s="5"/>
      <c r="BQ947" s="5"/>
      <c r="BR947" s="5"/>
      <c r="BS947" s="5"/>
      <c r="BT947" s="5"/>
      <c r="BU947" s="5"/>
      <c r="BV947" s="5"/>
    </row>
    <row r="948" ht="15.75" customHeight="1">
      <c r="A948" s="12"/>
      <c r="E948" s="5"/>
      <c r="M948" s="5"/>
      <c r="O948" s="5"/>
      <c r="R948" s="5"/>
      <c r="S948" s="5"/>
      <c r="Z948" s="5"/>
      <c r="AB948" s="5"/>
      <c r="AC948" s="5"/>
      <c r="AD948" s="5"/>
      <c r="AE948" s="5"/>
      <c r="AF948" s="5"/>
      <c r="AG948" s="5"/>
      <c r="AH948" s="5"/>
      <c r="AJ948" s="5"/>
      <c r="AK948" s="5"/>
      <c r="AL948" s="5"/>
      <c r="AM948" s="5"/>
      <c r="AN948" s="5"/>
      <c r="AP948" s="5"/>
      <c r="AS948" s="5"/>
      <c r="AT948" s="5"/>
      <c r="AU948" s="5"/>
      <c r="AV948" s="5"/>
      <c r="AW948" s="5"/>
      <c r="AX948" s="5"/>
      <c r="AZ948" s="5"/>
      <c r="BA948" s="5"/>
      <c r="BB948" s="5"/>
      <c r="BD948" s="5"/>
      <c r="BE948" s="5"/>
      <c r="BF948" s="5"/>
      <c r="BH948" s="5"/>
      <c r="BL948" s="5"/>
      <c r="BM948" s="5"/>
      <c r="BO948" s="5"/>
      <c r="BP948" s="5"/>
      <c r="BQ948" s="5"/>
      <c r="BR948" s="5"/>
      <c r="BS948" s="5"/>
      <c r="BT948" s="5"/>
      <c r="BU948" s="5"/>
      <c r="BV948" s="5"/>
    </row>
    <row r="949" ht="15.75" customHeight="1">
      <c r="A949" s="12"/>
      <c r="E949" s="5"/>
      <c r="M949" s="5"/>
      <c r="O949" s="5"/>
      <c r="R949" s="5"/>
      <c r="S949" s="5"/>
      <c r="Z949" s="5"/>
      <c r="AB949" s="5"/>
      <c r="AC949" s="5"/>
      <c r="AD949" s="5"/>
      <c r="AE949" s="5"/>
      <c r="AF949" s="5"/>
      <c r="AG949" s="5"/>
      <c r="AH949" s="5"/>
      <c r="AJ949" s="5"/>
      <c r="AK949" s="5"/>
      <c r="AL949" s="5"/>
      <c r="AM949" s="5"/>
      <c r="AN949" s="5"/>
      <c r="AP949" s="5"/>
      <c r="AS949" s="5"/>
      <c r="AT949" s="5"/>
      <c r="AU949" s="5"/>
      <c r="AV949" s="5"/>
      <c r="AW949" s="5"/>
      <c r="AX949" s="5"/>
      <c r="AZ949" s="5"/>
      <c r="BA949" s="5"/>
      <c r="BB949" s="5"/>
      <c r="BD949" s="5"/>
      <c r="BE949" s="5"/>
      <c r="BF949" s="5"/>
      <c r="BH949" s="5"/>
      <c r="BL949" s="5"/>
      <c r="BM949" s="5"/>
      <c r="BO949" s="5"/>
      <c r="BP949" s="5"/>
      <c r="BQ949" s="5"/>
      <c r="BR949" s="5"/>
      <c r="BS949" s="5"/>
      <c r="BT949" s="5"/>
      <c r="BU949" s="5"/>
      <c r="BV949" s="5"/>
    </row>
    <row r="950" ht="15.75" customHeight="1">
      <c r="A950" s="12"/>
      <c r="E950" s="5"/>
      <c r="M950" s="5"/>
      <c r="O950" s="5"/>
      <c r="R950" s="5"/>
      <c r="S950" s="5"/>
      <c r="Z950" s="5"/>
      <c r="AB950" s="5"/>
      <c r="AC950" s="5"/>
      <c r="AD950" s="5"/>
      <c r="AE950" s="5"/>
      <c r="AF950" s="5"/>
      <c r="AG950" s="5"/>
      <c r="AH950" s="5"/>
      <c r="AJ950" s="5"/>
      <c r="AK950" s="5"/>
      <c r="AL950" s="5"/>
      <c r="AM950" s="5"/>
      <c r="AN950" s="5"/>
      <c r="AP950" s="5"/>
      <c r="AS950" s="5"/>
      <c r="AT950" s="5"/>
      <c r="AU950" s="5"/>
      <c r="AV950" s="5"/>
      <c r="AW950" s="5"/>
      <c r="AX950" s="5"/>
      <c r="AZ950" s="5"/>
      <c r="BA950" s="5"/>
      <c r="BB950" s="5"/>
      <c r="BD950" s="5"/>
      <c r="BE950" s="5"/>
      <c r="BF950" s="5"/>
      <c r="BH950" s="5"/>
      <c r="BL950" s="5"/>
      <c r="BM950" s="5"/>
      <c r="BO950" s="5"/>
      <c r="BP950" s="5"/>
      <c r="BQ950" s="5"/>
      <c r="BR950" s="5"/>
      <c r="BS950" s="5"/>
      <c r="BT950" s="5"/>
      <c r="BU950" s="5"/>
      <c r="BV950" s="5"/>
    </row>
    <row r="951" ht="15.75" customHeight="1">
      <c r="A951" s="12"/>
      <c r="E951" s="5"/>
      <c r="M951" s="5"/>
      <c r="O951" s="5"/>
      <c r="R951" s="5"/>
      <c r="S951" s="5"/>
      <c r="Z951" s="5"/>
      <c r="AB951" s="5"/>
      <c r="AC951" s="5"/>
      <c r="AD951" s="5"/>
      <c r="AE951" s="5"/>
      <c r="AF951" s="5"/>
      <c r="AG951" s="5"/>
      <c r="AH951" s="5"/>
      <c r="AJ951" s="5"/>
      <c r="AK951" s="5"/>
      <c r="AL951" s="5"/>
      <c r="AM951" s="5"/>
      <c r="AN951" s="5"/>
      <c r="AP951" s="5"/>
      <c r="AS951" s="5"/>
      <c r="AT951" s="5"/>
      <c r="AU951" s="5"/>
      <c r="AV951" s="5"/>
      <c r="AW951" s="5"/>
      <c r="AX951" s="5"/>
      <c r="AZ951" s="5"/>
      <c r="BA951" s="5"/>
      <c r="BB951" s="5"/>
      <c r="BD951" s="5"/>
      <c r="BE951" s="5"/>
      <c r="BF951" s="5"/>
      <c r="BH951" s="5"/>
      <c r="BL951" s="5"/>
      <c r="BM951" s="5"/>
      <c r="BO951" s="5"/>
      <c r="BP951" s="5"/>
      <c r="BQ951" s="5"/>
      <c r="BR951" s="5"/>
      <c r="BS951" s="5"/>
      <c r="BT951" s="5"/>
      <c r="BU951" s="5"/>
      <c r="BV951" s="5"/>
    </row>
    <row r="952" ht="15.75" customHeight="1">
      <c r="A952" s="12"/>
      <c r="E952" s="5"/>
      <c r="M952" s="5"/>
      <c r="O952" s="5"/>
      <c r="R952" s="5"/>
      <c r="S952" s="5"/>
      <c r="Z952" s="5"/>
      <c r="AB952" s="5"/>
      <c r="AC952" s="5"/>
      <c r="AD952" s="5"/>
      <c r="AE952" s="5"/>
      <c r="AF952" s="5"/>
      <c r="AG952" s="5"/>
      <c r="AH952" s="5"/>
      <c r="AJ952" s="5"/>
      <c r="AK952" s="5"/>
      <c r="AL952" s="5"/>
      <c r="AM952" s="5"/>
      <c r="AN952" s="5"/>
      <c r="AP952" s="5"/>
      <c r="AS952" s="5"/>
      <c r="AT952" s="5"/>
      <c r="AU952" s="5"/>
      <c r="AV952" s="5"/>
      <c r="AW952" s="5"/>
      <c r="AX952" s="5"/>
      <c r="AZ952" s="5"/>
      <c r="BA952" s="5"/>
      <c r="BB952" s="5"/>
      <c r="BD952" s="5"/>
      <c r="BE952" s="5"/>
      <c r="BF952" s="5"/>
      <c r="BH952" s="5"/>
      <c r="BL952" s="5"/>
      <c r="BM952" s="5"/>
      <c r="BO952" s="5"/>
      <c r="BP952" s="5"/>
      <c r="BQ952" s="5"/>
      <c r="BR952" s="5"/>
      <c r="BS952" s="5"/>
      <c r="BT952" s="5"/>
      <c r="BU952" s="5"/>
      <c r="BV952" s="5"/>
    </row>
    <row r="953" ht="15.75" customHeight="1">
      <c r="A953" s="12"/>
      <c r="E953" s="5"/>
      <c r="M953" s="5"/>
      <c r="O953" s="5"/>
      <c r="R953" s="5"/>
      <c r="S953" s="5"/>
      <c r="Z953" s="5"/>
      <c r="AB953" s="5"/>
      <c r="AC953" s="5"/>
      <c r="AD953" s="5"/>
      <c r="AE953" s="5"/>
      <c r="AF953" s="5"/>
      <c r="AG953" s="5"/>
      <c r="AH953" s="5"/>
      <c r="AJ953" s="5"/>
      <c r="AK953" s="5"/>
      <c r="AL953" s="5"/>
      <c r="AM953" s="5"/>
      <c r="AN953" s="5"/>
      <c r="AP953" s="5"/>
      <c r="AS953" s="5"/>
      <c r="AT953" s="5"/>
      <c r="AU953" s="5"/>
      <c r="AV953" s="5"/>
      <c r="AW953" s="5"/>
      <c r="AX953" s="5"/>
      <c r="AZ953" s="5"/>
      <c r="BA953" s="5"/>
      <c r="BB953" s="5"/>
      <c r="BD953" s="5"/>
      <c r="BE953" s="5"/>
      <c r="BF953" s="5"/>
      <c r="BH953" s="5"/>
      <c r="BL953" s="5"/>
      <c r="BM953" s="5"/>
      <c r="BO953" s="5"/>
      <c r="BP953" s="5"/>
      <c r="BQ953" s="5"/>
      <c r="BR953" s="5"/>
      <c r="BS953" s="5"/>
      <c r="BT953" s="5"/>
      <c r="BU953" s="5"/>
      <c r="BV953" s="5"/>
    </row>
    <row r="954" ht="15.75" customHeight="1">
      <c r="A954" s="12"/>
      <c r="E954" s="5"/>
      <c r="M954" s="5"/>
      <c r="O954" s="5"/>
      <c r="R954" s="5"/>
      <c r="S954" s="5"/>
      <c r="Z954" s="5"/>
      <c r="AB954" s="5"/>
      <c r="AC954" s="5"/>
      <c r="AD954" s="5"/>
      <c r="AE954" s="5"/>
      <c r="AF954" s="5"/>
      <c r="AG954" s="5"/>
      <c r="AH954" s="5"/>
      <c r="AJ954" s="5"/>
      <c r="AK954" s="5"/>
      <c r="AL954" s="5"/>
      <c r="AM954" s="5"/>
      <c r="AN954" s="5"/>
      <c r="AP954" s="5"/>
      <c r="AS954" s="5"/>
      <c r="AT954" s="5"/>
      <c r="AU954" s="5"/>
      <c r="AV954" s="5"/>
      <c r="AW954" s="5"/>
      <c r="AX954" s="5"/>
      <c r="AZ954" s="5"/>
      <c r="BA954" s="5"/>
      <c r="BB954" s="5"/>
      <c r="BD954" s="5"/>
      <c r="BE954" s="5"/>
      <c r="BF954" s="5"/>
      <c r="BH954" s="5"/>
      <c r="BL954" s="5"/>
      <c r="BM954" s="5"/>
      <c r="BO954" s="5"/>
      <c r="BP954" s="5"/>
      <c r="BQ954" s="5"/>
      <c r="BR954" s="5"/>
      <c r="BS954" s="5"/>
      <c r="BT954" s="5"/>
      <c r="BU954" s="5"/>
      <c r="BV954" s="5"/>
    </row>
    <row r="955" ht="15.75" customHeight="1">
      <c r="A955" s="12"/>
      <c r="E955" s="5"/>
      <c r="M955" s="5"/>
      <c r="O955" s="5"/>
      <c r="R955" s="5"/>
      <c r="S955" s="5"/>
      <c r="Z955" s="5"/>
      <c r="AB955" s="5"/>
      <c r="AC955" s="5"/>
      <c r="AD955" s="5"/>
      <c r="AE955" s="5"/>
      <c r="AF955" s="5"/>
      <c r="AG955" s="5"/>
      <c r="AH955" s="5"/>
      <c r="AJ955" s="5"/>
      <c r="AK955" s="5"/>
      <c r="AL955" s="5"/>
      <c r="AM955" s="5"/>
      <c r="AN955" s="5"/>
      <c r="AP955" s="5"/>
      <c r="AS955" s="5"/>
      <c r="AT955" s="5"/>
      <c r="AU955" s="5"/>
      <c r="AV955" s="5"/>
      <c r="AW955" s="5"/>
      <c r="AX955" s="5"/>
      <c r="AZ955" s="5"/>
      <c r="BA955" s="5"/>
      <c r="BB955" s="5"/>
      <c r="BD955" s="5"/>
      <c r="BE955" s="5"/>
      <c r="BF955" s="5"/>
      <c r="BH955" s="5"/>
      <c r="BL955" s="5"/>
      <c r="BM955" s="5"/>
      <c r="BO955" s="5"/>
      <c r="BP955" s="5"/>
      <c r="BQ955" s="5"/>
      <c r="BR955" s="5"/>
      <c r="BS955" s="5"/>
      <c r="BT955" s="5"/>
      <c r="BU955" s="5"/>
      <c r="BV955" s="5"/>
    </row>
    <row r="956" ht="15.75" customHeight="1">
      <c r="A956" s="12"/>
      <c r="E956" s="5"/>
      <c r="M956" s="5"/>
      <c r="O956" s="5"/>
      <c r="R956" s="5"/>
      <c r="S956" s="5"/>
      <c r="Z956" s="5"/>
      <c r="AB956" s="5"/>
      <c r="AC956" s="5"/>
      <c r="AD956" s="5"/>
      <c r="AE956" s="5"/>
      <c r="AF956" s="5"/>
      <c r="AG956" s="5"/>
      <c r="AH956" s="5"/>
      <c r="AJ956" s="5"/>
      <c r="AK956" s="5"/>
      <c r="AL956" s="5"/>
      <c r="AM956" s="5"/>
      <c r="AN956" s="5"/>
      <c r="AP956" s="5"/>
      <c r="AS956" s="5"/>
      <c r="AT956" s="5"/>
      <c r="AU956" s="5"/>
      <c r="AV956" s="5"/>
      <c r="AW956" s="5"/>
      <c r="AX956" s="5"/>
      <c r="AZ956" s="5"/>
      <c r="BA956" s="5"/>
      <c r="BB956" s="5"/>
      <c r="BD956" s="5"/>
      <c r="BE956" s="5"/>
      <c r="BF956" s="5"/>
      <c r="BH956" s="5"/>
      <c r="BL956" s="5"/>
      <c r="BM956" s="5"/>
      <c r="BO956" s="5"/>
      <c r="BP956" s="5"/>
      <c r="BQ956" s="5"/>
      <c r="BR956" s="5"/>
      <c r="BS956" s="5"/>
      <c r="BT956" s="5"/>
      <c r="BU956" s="5"/>
      <c r="BV956" s="5"/>
    </row>
    <row r="957" ht="15.75" customHeight="1">
      <c r="A957" s="12"/>
      <c r="E957" s="5"/>
      <c r="M957" s="5"/>
      <c r="O957" s="5"/>
      <c r="R957" s="5"/>
      <c r="S957" s="5"/>
      <c r="Z957" s="5"/>
      <c r="AB957" s="5"/>
      <c r="AC957" s="5"/>
      <c r="AD957" s="5"/>
      <c r="AE957" s="5"/>
      <c r="AF957" s="5"/>
      <c r="AG957" s="5"/>
      <c r="AH957" s="5"/>
      <c r="AJ957" s="5"/>
      <c r="AK957" s="5"/>
      <c r="AL957" s="5"/>
      <c r="AM957" s="5"/>
      <c r="AN957" s="5"/>
      <c r="AP957" s="5"/>
      <c r="AS957" s="5"/>
      <c r="AT957" s="5"/>
      <c r="AU957" s="5"/>
      <c r="AV957" s="5"/>
      <c r="AW957" s="5"/>
      <c r="AX957" s="5"/>
      <c r="AZ957" s="5"/>
      <c r="BA957" s="5"/>
      <c r="BB957" s="5"/>
      <c r="BD957" s="5"/>
      <c r="BE957" s="5"/>
      <c r="BF957" s="5"/>
      <c r="BH957" s="5"/>
      <c r="BL957" s="5"/>
      <c r="BM957" s="5"/>
      <c r="BO957" s="5"/>
      <c r="BP957" s="5"/>
      <c r="BQ957" s="5"/>
      <c r="BR957" s="5"/>
      <c r="BS957" s="5"/>
      <c r="BT957" s="5"/>
      <c r="BU957" s="5"/>
      <c r="BV957" s="5"/>
    </row>
    <row r="958" ht="15.75" customHeight="1">
      <c r="A958" s="12"/>
      <c r="E958" s="5"/>
      <c r="M958" s="5"/>
      <c r="O958" s="5"/>
      <c r="R958" s="5"/>
      <c r="S958" s="5"/>
      <c r="Z958" s="5"/>
      <c r="AB958" s="5"/>
      <c r="AC958" s="5"/>
      <c r="AD958" s="5"/>
      <c r="AE958" s="5"/>
      <c r="AF958" s="5"/>
      <c r="AG958" s="5"/>
      <c r="AH958" s="5"/>
      <c r="AJ958" s="5"/>
      <c r="AK958" s="5"/>
      <c r="AL958" s="5"/>
      <c r="AM958" s="5"/>
      <c r="AN958" s="5"/>
      <c r="AP958" s="5"/>
      <c r="AS958" s="5"/>
      <c r="AT958" s="5"/>
      <c r="AU958" s="5"/>
      <c r="AV958" s="5"/>
      <c r="AW958" s="5"/>
      <c r="AX958" s="5"/>
      <c r="AZ958" s="5"/>
      <c r="BA958" s="5"/>
      <c r="BB958" s="5"/>
      <c r="BD958" s="5"/>
      <c r="BE958" s="5"/>
      <c r="BF958" s="5"/>
      <c r="BH958" s="5"/>
      <c r="BL958" s="5"/>
      <c r="BM958" s="5"/>
      <c r="BO958" s="5"/>
      <c r="BP958" s="5"/>
      <c r="BQ958" s="5"/>
      <c r="BR958" s="5"/>
      <c r="BS958" s="5"/>
      <c r="BT958" s="5"/>
      <c r="BU958" s="5"/>
      <c r="BV958" s="5"/>
    </row>
    <row r="959" ht="15.75" customHeight="1">
      <c r="A959" s="12"/>
      <c r="E959" s="5"/>
      <c r="M959" s="5"/>
      <c r="O959" s="5"/>
      <c r="R959" s="5"/>
      <c r="S959" s="5"/>
      <c r="Z959" s="5"/>
      <c r="AB959" s="5"/>
      <c r="AC959" s="5"/>
      <c r="AD959" s="5"/>
      <c r="AE959" s="5"/>
      <c r="AF959" s="5"/>
      <c r="AG959" s="5"/>
      <c r="AH959" s="5"/>
      <c r="AJ959" s="5"/>
      <c r="AK959" s="5"/>
      <c r="AL959" s="5"/>
      <c r="AM959" s="5"/>
      <c r="AN959" s="5"/>
      <c r="AP959" s="5"/>
      <c r="AS959" s="5"/>
      <c r="AT959" s="5"/>
      <c r="AU959" s="5"/>
      <c r="AV959" s="5"/>
      <c r="AW959" s="5"/>
      <c r="AX959" s="5"/>
      <c r="AZ959" s="5"/>
      <c r="BA959" s="5"/>
      <c r="BB959" s="5"/>
      <c r="BD959" s="5"/>
      <c r="BE959" s="5"/>
      <c r="BF959" s="5"/>
      <c r="BH959" s="5"/>
      <c r="BL959" s="5"/>
      <c r="BM959" s="5"/>
      <c r="BO959" s="5"/>
      <c r="BP959" s="5"/>
      <c r="BQ959" s="5"/>
      <c r="BR959" s="5"/>
      <c r="BS959" s="5"/>
      <c r="BT959" s="5"/>
      <c r="BU959" s="5"/>
      <c r="BV959" s="5"/>
    </row>
    <row r="960" ht="15.75" customHeight="1">
      <c r="A960" s="12"/>
      <c r="E960" s="5"/>
      <c r="M960" s="5"/>
      <c r="O960" s="5"/>
      <c r="R960" s="5"/>
      <c r="S960" s="5"/>
      <c r="Z960" s="5"/>
      <c r="AB960" s="5"/>
      <c r="AC960" s="5"/>
      <c r="AD960" s="5"/>
      <c r="AE960" s="5"/>
      <c r="AF960" s="5"/>
      <c r="AG960" s="5"/>
      <c r="AH960" s="5"/>
      <c r="AJ960" s="5"/>
      <c r="AK960" s="5"/>
      <c r="AL960" s="5"/>
      <c r="AM960" s="5"/>
      <c r="AN960" s="5"/>
      <c r="AP960" s="5"/>
      <c r="AS960" s="5"/>
      <c r="AT960" s="5"/>
      <c r="AU960" s="5"/>
      <c r="AV960" s="5"/>
      <c r="AW960" s="5"/>
      <c r="AX960" s="5"/>
      <c r="AZ960" s="5"/>
      <c r="BA960" s="5"/>
      <c r="BB960" s="5"/>
      <c r="BD960" s="5"/>
      <c r="BE960" s="5"/>
      <c r="BF960" s="5"/>
      <c r="BH960" s="5"/>
      <c r="BL960" s="5"/>
      <c r="BM960" s="5"/>
      <c r="BO960" s="5"/>
      <c r="BP960" s="5"/>
      <c r="BQ960" s="5"/>
      <c r="BR960" s="5"/>
      <c r="BS960" s="5"/>
      <c r="BT960" s="5"/>
      <c r="BU960" s="5"/>
      <c r="BV960" s="5"/>
    </row>
    <row r="961" ht="15.75" customHeight="1">
      <c r="A961" s="12"/>
      <c r="E961" s="5"/>
      <c r="M961" s="5"/>
      <c r="O961" s="5"/>
      <c r="R961" s="5"/>
      <c r="S961" s="5"/>
      <c r="Z961" s="5"/>
      <c r="AB961" s="5"/>
      <c r="AC961" s="5"/>
      <c r="AD961" s="5"/>
      <c r="AE961" s="5"/>
      <c r="AF961" s="5"/>
      <c r="AG961" s="5"/>
      <c r="AH961" s="5"/>
      <c r="AJ961" s="5"/>
      <c r="AK961" s="5"/>
      <c r="AL961" s="5"/>
      <c r="AM961" s="5"/>
      <c r="AN961" s="5"/>
      <c r="AP961" s="5"/>
      <c r="AS961" s="5"/>
      <c r="AT961" s="5"/>
      <c r="AU961" s="5"/>
      <c r="AV961" s="5"/>
      <c r="AW961" s="5"/>
      <c r="AX961" s="5"/>
      <c r="AZ961" s="5"/>
      <c r="BA961" s="5"/>
      <c r="BB961" s="5"/>
      <c r="BD961" s="5"/>
      <c r="BE961" s="5"/>
      <c r="BF961" s="5"/>
      <c r="BH961" s="5"/>
      <c r="BL961" s="5"/>
      <c r="BM961" s="5"/>
      <c r="BO961" s="5"/>
      <c r="BP961" s="5"/>
      <c r="BQ961" s="5"/>
      <c r="BR961" s="5"/>
      <c r="BS961" s="5"/>
      <c r="BT961" s="5"/>
      <c r="BU961" s="5"/>
      <c r="BV961" s="5"/>
    </row>
    <row r="962" ht="15.75" customHeight="1">
      <c r="A962" s="12"/>
      <c r="E962" s="5"/>
      <c r="M962" s="5"/>
      <c r="O962" s="5"/>
      <c r="R962" s="5"/>
      <c r="S962" s="5"/>
      <c r="Z962" s="5"/>
      <c r="AB962" s="5"/>
      <c r="AC962" s="5"/>
      <c r="AD962" s="5"/>
      <c r="AE962" s="5"/>
      <c r="AF962" s="5"/>
      <c r="AG962" s="5"/>
      <c r="AH962" s="5"/>
      <c r="AJ962" s="5"/>
      <c r="AK962" s="5"/>
      <c r="AL962" s="5"/>
      <c r="AM962" s="5"/>
      <c r="AN962" s="5"/>
      <c r="AP962" s="5"/>
      <c r="AS962" s="5"/>
      <c r="AT962" s="5"/>
      <c r="AU962" s="5"/>
      <c r="AV962" s="5"/>
      <c r="AW962" s="5"/>
      <c r="AX962" s="5"/>
      <c r="AZ962" s="5"/>
      <c r="BA962" s="5"/>
      <c r="BB962" s="5"/>
      <c r="BD962" s="5"/>
      <c r="BE962" s="5"/>
      <c r="BF962" s="5"/>
      <c r="BH962" s="5"/>
      <c r="BL962" s="5"/>
      <c r="BM962" s="5"/>
      <c r="BO962" s="5"/>
      <c r="BP962" s="5"/>
      <c r="BQ962" s="5"/>
      <c r="BR962" s="5"/>
      <c r="BS962" s="5"/>
      <c r="BT962" s="5"/>
      <c r="BU962" s="5"/>
      <c r="BV962" s="5"/>
    </row>
    <row r="963" ht="15.75" customHeight="1">
      <c r="A963" s="12"/>
      <c r="E963" s="5"/>
      <c r="M963" s="5"/>
      <c r="O963" s="5"/>
      <c r="R963" s="5"/>
      <c r="S963" s="5"/>
      <c r="Z963" s="5"/>
      <c r="AB963" s="5"/>
      <c r="AC963" s="5"/>
      <c r="AD963" s="5"/>
      <c r="AE963" s="5"/>
      <c r="AF963" s="5"/>
      <c r="AG963" s="5"/>
      <c r="AH963" s="5"/>
      <c r="AJ963" s="5"/>
      <c r="AK963" s="5"/>
      <c r="AL963" s="5"/>
      <c r="AM963" s="5"/>
      <c r="AN963" s="5"/>
      <c r="AP963" s="5"/>
      <c r="AS963" s="5"/>
      <c r="AT963" s="5"/>
      <c r="AU963" s="5"/>
      <c r="AV963" s="5"/>
      <c r="AW963" s="5"/>
      <c r="AX963" s="5"/>
      <c r="AZ963" s="5"/>
      <c r="BA963" s="5"/>
      <c r="BB963" s="5"/>
      <c r="BD963" s="5"/>
      <c r="BE963" s="5"/>
      <c r="BF963" s="5"/>
      <c r="BH963" s="5"/>
      <c r="BL963" s="5"/>
      <c r="BM963" s="5"/>
      <c r="BO963" s="5"/>
      <c r="BP963" s="5"/>
      <c r="BQ963" s="5"/>
      <c r="BR963" s="5"/>
      <c r="BS963" s="5"/>
      <c r="BT963" s="5"/>
      <c r="BU963" s="5"/>
      <c r="BV963" s="5"/>
    </row>
    <row r="964" ht="15.75" customHeight="1">
      <c r="A964" s="12"/>
      <c r="E964" s="5"/>
      <c r="M964" s="5"/>
      <c r="O964" s="5"/>
      <c r="R964" s="5"/>
      <c r="S964" s="5"/>
      <c r="Z964" s="5"/>
      <c r="AB964" s="5"/>
      <c r="AC964" s="5"/>
      <c r="AD964" s="5"/>
      <c r="AE964" s="5"/>
      <c r="AF964" s="5"/>
      <c r="AG964" s="5"/>
      <c r="AH964" s="5"/>
      <c r="AJ964" s="5"/>
      <c r="AK964" s="5"/>
      <c r="AL964" s="5"/>
      <c r="AM964" s="5"/>
      <c r="AN964" s="5"/>
      <c r="AP964" s="5"/>
      <c r="AS964" s="5"/>
      <c r="AT964" s="5"/>
      <c r="AU964" s="5"/>
      <c r="AV964" s="5"/>
      <c r="AW964" s="5"/>
      <c r="AX964" s="5"/>
      <c r="AZ964" s="5"/>
      <c r="BA964" s="5"/>
      <c r="BB964" s="5"/>
      <c r="BD964" s="5"/>
      <c r="BE964" s="5"/>
      <c r="BF964" s="5"/>
      <c r="BH964" s="5"/>
      <c r="BL964" s="5"/>
      <c r="BM964" s="5"/>
      <c r="BO964" s="5"/>
      <c r="BP964" s="5"/>
      <c r="BQ964" s="5"/>
      <c r="BR964" s="5"/>
      <c r="BS964" s="5"/>
      <c r="BT964" s="5"/>
      <c r="BU964" s="5"/>
      <c r="BV964" s="5"/>
    </row>
    <row r="965" ht="15.75" customHeight="1">
      <c r="A965" s="12"/>
      <c r="E965" s="5"/>
      <c r="M965" s="5"/>
      <c r="O965" s="5"/>
      <c r="R965" s="5"/>
      <c r="S965" s="5"/>
      <c r="Z965" s="5"/>
      <c r="AB965" s="5"/>
      <c r="AC965" s="5"/>
      <c r="AD965" s="5"/>
      <c r="AE965" s="5"/>
      <c r="AF965" s="5"/>
      <c r="AG965" s="5"/>
      <c r="AH965" s="5"/>
      <c r="AJ965" s="5"/>
      <c r="AK965" s="5"/>
      <c r="AL965" s="5"/>
      <c r="AM965" s="5"/>
      <c r="AN965" s="5"/>
      <c r="AP965" s="5"/>
      <c r="AS965" s="5"/>
      <c r="AT965" s="5"/>
      <c r="AU965" s="5"/>
      <c r="AV965" s="5"/>
      <c r="AW965" s="5"/>
      <c r="AX965" s="5"/>
      <c r="AZ965" s="5"/>
      <c r="BA965" s="5"/>
      <c r="BB965" s="5"/>
      <c r="BD965" s="5"/>
      <c r="BE965" s="5"/>
      <c r="BF965" s="5"/>
      <c r="BH965" s="5"/>
      <c r="BL965" s="5"/>
      <c r="BM965" s="5"/>
      <c r="BO965" s="5"/>
      <c r="BP965" s="5"/>
      <c r="BQ965" s="5"/>
      <c r="BR965" s="5"/>
      <c r="BS965" s="5"/>
      <c r="BT965" s="5"/>
      <c r="BU965" s="5"/>
      <c r="BV965" s="5"/>
    </row>
    <row r="966" ht="15.75" customHeight="1">
      <c r="A966" s="12"/>
      <c r="E966" s="5"/>
      <c r="M966" s="5"/>
      <c r="O966" s="5"/>
      <c r="R966" s="5"/>
      <c r="S966" s="5"/>
      <c r="Z966" s="5"/>
      <c r="AB966" s="5"/>
      <c r="AC966" s="5"/>
      <c r="AD966" s="5"/>
      <c r="AE966" s="5"/>
      <c r="AF966" s="5"/>
      <c r="AG966" s="5"/>
      <c r="AH966" s="5"/>
      <c r="AJ966" s="5"/>
      <c r="AK966" s="5"/>
      <c r="AL966" s="5"/>
      <c r="AM966" s="5"/>
      <c r="AN966" s="5"/>
      <c r="AP966" s="5"/>
      <c r="AS966" s="5"/>
      <c r="AT966" s="5"/>
      <c r="AU966" s="5"/>
      <c r="AV966" s="5"/>
      <c r="AW966" s="5"/>
      <c r="AX966" s="5"/>
      <c r="AZ966" s="5"/>
      <c r="BA966" s="5"/>
      <c r="BB966" s="5"/>
      <c r="BD966" s="5"/>
      <c r="BE966" s="5"/>
      <c r="BF966" s="5"/>
      <c r="BH966" s="5"/>
      <c r="BL966" s="5"/>
      <c r="BM966" s="5"/>
      <c r="BO966" s="5"/>
      <c r="BP966" s="5"/>
      <c r="BQ966" s="5"/>
      <c r="BR966" s="5"/>
      <c r="BS966" s="5"/>
      <c r="BT966" s="5"/>
      <c r="BU966" s="5"/>
      <c r="BV966" s="5"/>
    </row>
    <row r="967" ht="15.75" customHeight="1">
      <c r="A967" s="12"/>
      <c r="E967" s="5"/>
      <c r="M967" s="5"/>
      <c r="O967" s="5"/>
      <c r="R967" s="5"/>
      <c r="S967" s="5"/>
      <c r="Z967" s="5"/>
      <c r="AB967" s="5"/>
      <c r="AC967" s="5"/>
      <c r="AD967" s="5"/>
      <c r="AE967" s="5"/>
      <c r="AF967" s="5"/>
      <c r="AG967" s="5"/>
      <c r="AH967" s="5"/>
      <c r="AJ967" s="5"/>
      <c r="AK967" s="5"/>
      <c r="AL967" s="5"/>
      <c r="AM967" s="5"/>
      <c r="AN967" s="5"/>
      <c r="AP967" s="5"/>
      <c r="AS967" s="5"/>
      <c r="AT967" s="5"/>
      <c r="AU967" s="5"/>
      <c r="AV967" s="5"/>
      <c r="AW967" s="5"/>
      <c r="AX967" s="5"/>
      <c r="AZ967" s="5"/>
      <c r="BA967" s="5"/>
      <c r="BB967" s="5"/>
      <c r="BD967" s="5"/>
      <c r="BE967" s="5"/>
      <c r="BF967" s="5"/>
      <c r="BH967" s="5"/>
      <c r="BL967" s="5"/>
      <c r="BM967" s="5"/>
      <c r="BO967" s="5"/>
      <c r="BP967" s="5"/>
      <c r="BQ967" s="5"/>
      <c r="BR967" s="5"/>
      <c r="BS967" s="5"/>
      <c r="BT967" s="5"/>
      <c r="BU967" s="5"/>
      <c r="BV967" s="5"/>
    </row>
    <row r="968" ht="15.75" customHeight="1">
      <c r="A968" s="12"/>
      <c r="E968" s="5"/>
      <c r="M968" s="5"/>
      <c r="O968" s="5"/>
      <c r="R968" s="5"/>
      <c r="S968" s="5"/>
      <c r="Z968" s="5"/>
      <c r="AB968" s="5"/>
      <c r="AC968" s="5"/>
      <c r="AD968" s="5"/>
      <c r="AE968" s="5"/>
      <c r="AF968" s="5"/>
      <c r="AG968" s="5"/>
      <c r="AH968" s="5"/>
      <c r="AJ968" s="5"/>
      <c r="AK968" s="5"/>
      <c r="AL968" s="5"/>
      <c r="AM968" s="5"/>
      <c r="AN968" s="5"/>
      <c r="AP968" s="5"/>
      <c r="AS968" s="5"/>
      <c r="AT968" s="5"/>
      <c r="AU968" s="5"/>
      <c r="AV968" s="5"/>
      <c r="AW968" s="5"/>
      <c r="AX968" s="5"/>
      <c r="AZ968" s="5"/>
      <c r="BA968" s="5"/>
      <c r="BB968" s="5"/>
      <c r="BD968" s="5"/>
      <c r="BE968" s="5"/>
      <c r="BF968" s="5"/>
      <c r="BH968" s="5"/>
      <c r="BL968" s="5"/>
      <c r="BM968" s="5"/>
      <c r="BO968" s="5"/>
      <c r="BP968" s="5"/>
      <c r="BQ968" s="5"/>
      <c r="BR968" s="5"/>
      <c r="BS968" s="5"/>
      <c r="BT968" s="5"/>
      <c r="BU968" s="5"/>
      <c r="BV968" s="5"/>
    </row>
    <row r="969" ht="15.75" customHeight="1">
      <c r="A969" s="12"/>
      <c r="E969" s="5"/>
      <c r="M969" s="5"/>
      <c r="O969" s="5"/>
      <c r="R969" s="5"/>
      <c r="S969" s="5"/>
      <c r="Z969" s="5"/>
      <c r="AB969" s="5"/>
      <c r="AC969" s="5"/>
      <c r="AD969" s="5"/>
      <c r="AE969" s="5"/>
      <c r="AF969" s="5"/>
      <c r="AG969" s="5"/>
      <c r="AH969" s="5"/>
      <c r="AJ969" s="5"/>
      <c r="AK969" s="5"/>
      <c r="AL969" s="5"/>
      <c r="AM969" s="5"/>
      <c r="AN969" s="5"/>
      <c r="AP969" s="5"/>
      <c r="AS969" s="5"/>
      <c r="AT969" s="5"/>
      <c r="AU969" s="5"/>
      <c r="AV969" s="5"/>
      <c r="AW969" s="5"/>
      <c r="AX969" s="5"/>
      <c r="AZ969" s="5"/>
      <c r="BA969" s="5"/>
      <c r="BB969" s="5"/>
      <c r="BD969" s="5"/>
      <c r="BE969" s="5"/>
      <c r="BF969" s="5"/>
      <c r="BH969" s="5"/>
      <c r="BL969" s="5"/>
      <c r="BM969" s="5"/>
      <c r="BO969" s="5"/>
      <c r="BP969" s="5"/>
      <c r="BQ969" s="5"/>
      <c r="BR969" s="5"/>
      <c r="BS969" s="5"/>
      <c r="BT969" s="5"/>
      <c r="BU969" s="5"/>
      <c r="BV969" s="5"/>
    </row>
    <row r="970" ht="15.75" customHeight="1">
      <c r="A970" s="12"/>
      <c r="E970" s="5"/>
      <c r="M970" s="5"/>
      <c r="O970" s="5"/>
      <c r="R970" s="5"/>
      <c r="S970" s="5"/>
      <c r="Z970" s="5"/>
      <c r="AB970" s="5"/>
      <c r="AC970" s="5"/>
      <c r="AD970" s="5"/>
      <c r="AE970" s="5"/>
      <c r="AF970" s="5"/>
      <c r="AG970" s="5"/>
      <c r="AH970" s="5"/>
      <c r="AJ970" s="5"/>
      <c r="AK970" s="5"/>
      <c r="AL970" s="5"/>
      <c r="AM970" s="5"/>
      <c r="AN970" s="5"/>
      <c r="AP970" s="5"/>
      <c r="AS970" s="5"/>
      <c r="AT970" s="5"/>
      <c r="AU970" s="5"/>
      <c r="AV970" s="5"/>
      <c r="AW970" s="5"/>
      <c r="AX970" s="5"/>
      <c r="AZ970" s="5"/>
      <c r="BA970" s="5"/>
      <c r="BB970" s="5"/>
      <c r="BD970" s="5"/>
      <c r="BE970" s="5"/>
      <c r="BF970" s="5"/>
      <c r="BH970" s="5"/>
      <c r="BL970" s="5"/>
      <c r="BM970" s="5"/>
      <c r="BO970" s="5"/>
      <c r="BP970" s="5"/>
      <c r="BQ970" s="5"/>
      <c r="BR970" s="5"/>
      <c r="BS970" s="5"/>
      <c r="BT970" s="5"/>
      <c r="BU970" s="5"/>
      <c r="BV970" s="5"/>
    </row>
    <row r="971" ht="15.75" customHeight="1">
      <c r="A971" s="12"/>
      <c r="E971" s="5"/>
      <c r="M971" s="5"/>
      <c r="O971" s="5"/>
      <c r="R971" s="5"/>
      <c r="S971" s="5"/>
      <c r="Z971" s="5"/>
      <c r="AB971" s="5"/>
      <c r="AC971" s="5"/>
      <c r="AD971" s="5"/>
      <c r="AE971" s="5"/>
      <c r="AF971" s="5"/>
      <c r="AG971" s="5"/>
      <c r="AH971" s="5"/>
      <c r="AJ971" s="5"/>
      <c r="AK971" s="5"/>
      <c r="AL971" s="5"/>
      <c r="AM971" s="5"/>
      <c r="AN971" s="5"/>
      <c r="AP971" s="5"/>
      <c r="AS971" s="5"/>
      <c r="AT971" s="5"/>
      <c r="AU971" s="5"/>
      <c r="AV971" s="5"/>
      <c r="AW971" s="5"/>
      <c r="AX971" s="5"/>
      <c r="AZ971" s="5"/>
      <c r="BA971" s="5"/>
      <c r="BB971" s="5"/>
      <c r="BD971" s="5"/>
      <c r="BE971" s="5"/>
      <c r="BF971" s="5"/>
      <c r="BH971" s="5"/>
      <c r="BL971" s="5"/>
      <c r="BM971" s="5"/>
      <c r="BO971" s="5"/>
      <c r="BP971" s="5"/>
      <c r="BQ971" s="5"/>
      <c r="BR971" s="5"/>
      <c r="BS971" s="5"/>
      <c r="BT971" s="5"/>
      <c r="BU971" s="5"/>
      <c r="BV971" s="5"/>
    </row>
    <row r="972" ht="15.75" customHeight="1">
      <c r="A972" s="12"/>
      <c r="E972" s="5"/>
      <c r="M972" s="5"/>
      <c r="O972" s="5"/>
      <c r="R972" s="5"/>
      <c r="S972" s="5"/>
      <c r="Z972" s="5"/>
      <c r="AB972" s="5"/>
      <c r="AC972" s="5"/>
      <c r="AD972" s="5"/>
      <c r="AE972" s="5"/>
      <c r="AF972" s="5"/>
      <c r="AG972" s="5"/>
      <c r="AH972" s="5"/>
      <c r="AJ972" s="5"/>
      <c r="AK972" s="5"/>
      <c r="AL972" s="5"/>
      <c r="AM972" s="5"/>
      <c r="AN972" s="5"/>
      <c r="AP972" s="5"/>
      <c r="AS972" s="5"/>
      <c r="AT972" s="5"/>
      <c r="AU972" s="5"/>
      <c r="AV972" s="5"/>
      <c r="AW972" s="5"/>
      <c r="AX972" s="5"/>
      <c r="AZ972" s="5"/>
      <c r="BA972" s="5"/>
      <c r="BB972" s="5"/>
      <c r="BD972" s="5"/>
      <c r="BE972" s="5"/>
      <c r="BF972" s="5"/>
      <c r="BH972" s="5"/>
      <c r="BL972" s="5"/>
      <c r="BM972" s="5"/>
      <c r="BO972" s="5"/>
      <c r="BP972" s="5"/>
      <c r="BQ972" s="5"/>
      <c r="BR972" s="5"/>
      <c r="BS972" s="5"/>
      <c r="BT972" s="5"/>
      <c r="BU972" s="5"/>
      <c r="BV972" s="5"/>
    </row>
    <row r="973" ht="15.75" customHeight="1">
      <c r="A973" s="12"/>
      <c r="E973" s="5"/>
      <c r="M973" s="5"/>
      <c r="O973" s="5"/>
      <c r="R973" s="5"/>
      <c r="S973" s="5"/>
      <c r="Z973" s="5"/>
      <c r="AB973" s="5"/>
      <c r="AC973" s="5"/>
      <c r="AD973" s="5"/>
      <c r="AE973" s="5"/>
      <c r="AF973" s="5"/>
      <c r="AG973" s="5"/>
      <c r="AH973" s="5"/>
      <c r="AJ973" s="5"/>
      <c r="AK973" s="5"/>
      <c r="AL973" s="5"/>
      <c r="AM973" s="5"/>
      <c r="AN973" s="5"/>
      <c r="AP973" s="5"/>
      <c r="AS973" s="5"/>
      <c r="AT973" s="5"/>
      <c r="AU973" s="5"/>
      <c r="AV973" s="5"/>
      <c r="AW973" s="5"/>
      <c r="AX973" s="5"/>
      <c r="AZ973" s="5"/>
      <c r="BA973" s="5"/>
      <c r="BB973" s="5"/>
      <c r="BD973" s="5"/>
      <c r="BE973" s="5"/>
      <c r="BF973" s="5"/>
      <c r="BH973" s="5"/>
      <c r="BL973" s="5"/>
      <c r="BM973" s="5"/>
      <c r="BO973" s="5"/>
      <c r="BP973" s="5"/>
      <c r="BQ973" s="5"/>
      <c r="BR973" s="5"/>
      <c r="BS973" s="5"/>
      <c r="BT973" s="5"/>
      <c r="BU973" s="5"/>
      <c r="BV973" s="5"/>
    </row>
    <row r="974" ht="15.75" customHeight="1">
      <c r="A974" s="12"/>
      <c r="E974" s="5"/>
      <c r="M974" s="5"/>
      <c r="O974" s="5"/>
      <c r="R974" s="5"/>
      <c r="S974" s="5"/>
      <c r="Z974" s="5"/>
      <c r="AB974" s="5"/>
      <c r="AC974" s="5"/>
      <c r="AD974" s="5"/>
      <c r="AE974" s="5"/>
      <c r="AF974" s="5"/>
      <c r="AG974" s="5"/>
      <c r="AH974" s="5"/>
      <c r="AJ974" s="5"/>
      <c r="AK974" s="5"/>
      <c r="AL974" s="5"/>
      <c r="AM974" s="5"/>
      <c r="AN974" s="5"/>
      <c r="AP974" s="5"/>
      <c r="AS974" s="5"/>
      <c r="AT974" s="5"/>
      <c r="AU974" s="5"/>
      <c r="AV974" s="5"/>
      <c r="AW974" s="5"/>
      <c r="AX974" s="5"/>
      <c r="AZ974" s="5"/>
      <c r="BA974" s="5"/>
      <c r="BB974" s="5"/>
      <c r="BD974" s="5"/>
      <c r="BE974" s="5"/>
      <c r="BF974" s="5"/>
      <c r="BH974" s="5"/>
      <c r="BL974" s="5"/>
      <c r="BM974" s="5"/>
      <c r="BO974" s="5"/>
      <c r="BP974" s="5"/>
      <c r="BQ974" s="5"/>
      <c r="BR974" s="5"/>
      <c r="BS974" s="5"/>
      <c r="BT974" s="5"/>
      <c r="BU974" s="5"/>
      <c r="BV974" s="5"/>
    </row>
    <row r="975" ht="15.75" customHeight="1">
      <c r="A975" s="12"/>
      <c r="E975" s="5"/>
      <c r="M975" s="5"/>
      <c r="O975" s="5"/>
      <c r="R975" s="5"/>
      <c r="S975" s="5"/>
      <c r="Z975" s="5"/>
      <c r="AB975" s="5"/>
      <c r="AC975" s="5"/>
      <c r="AD975" s="5"/>
      <c r="AE975" s="5"/>
      <c r="AF975" s="5"/>
      <c r="AG975" s="5"/>
      <c r="AH975" s="5"/>
      <c r="AJ975" s="5"/>
      <c r="AK975" s="5"/>
      <c r="AL975" s="5"/>
      <c r="AM975" s="5"/>
      <c r="AN975" s="5"/>
      <c r="AP975" s="5"/>
      <c r="AS975" s="5"/>
      <c r="AT975" s="5"/>
      <c r="AU975" s="5"/>
      <c r="AV975" s="5"/>
      <c r="AW975" s="5"/>
      <c r="AX975" s="5"/>
      <c r="AZ975" s="5"/>
      <c r="BA975" s="5"/>
      <c r="BB975" s="5"/>
      <c r="BD975" s="5"/>
      <c r="BE975" s="5"/>
      <c r="BF975" s="5"/>
      <c r="BH975" s="5"/>
      <c r="BL975" s="5"/>
      <c r="BM975" s="5"/>
      <c r="BO975" s="5"/>
      <c r="BP975" s="5"/>
      <c r="BQ975" s="5"/>
      <c r="BR975" s="5"/>
      <c r="BS975" s="5"/>
      <c r="BT975" s="5"/>
      <c r="BU975" s="5"/>
      <c r="BV975" s="5"/>
    </row>
    <row r="976" ht="15.75" customHeight="1">
      <c r="A976" s="12"/>
      <c r="E976" s="5"/>
      <c r="M976" s="5"/>
      <c r="O976" s="5"/>
      <c r="R976" s="5"/>
      <c r="S976" s="5"/>
      <c r="Z976" s="5"/>
      <c r="AB976" s="5"/>
      <c r="AC976" s="5"/>
      <c r="AD976" s="5"/>
      <c r="AE976" s="5"/>
      <c r="AF976" s="5"/>
      <c r="AG976" s="5"/>
      <c r="AH976" s="5"/>
      <c r="AJ976" s="5"/>
      <c r="AK976" s="5"/>
      <c r="AL976" s="5"/>
      <c r="AM976" s="5"/>
      <c r="AN976" s="5"/>
      <c r="AP976" s="5"/>
      <c r="AS976" s="5"/>
      <c r="AT976" s="5"/>
      <c r="AU976" s="5"/>
      <c r="AV976" s="5"/>
      <c r="AW976" s="5"/>
      <c r="AX976" s="5"/>
      <c r="AZ976" s="5"/>
      <c r="BA976" s="5"/>
      <c r="BB976" s="5"/>
      <c r="BD976" s="5"/>
      <c r="BE976" s="5"/>
      <c r="BF976" s="5"/>
      <c r="BH976" s="5"/>
      <c r="BL976" s="5"/>
      <c r="BM976" s="5"/>
      <c r="BO976" s="5"/>
      <c r="BP976" s="5"/>
      <c r="BQ976" s="5"/>
      <c r="BR976" s="5"/>
      <c r="BS976" s="5"/>
      <c r="BT976" s="5"/>
      <c r="BU976" s="5"/>
      <c r="BV976" s="5"/>
    </row>
    <row r="977" ht="15.75" customHeight="1">
      <c r="A977" s="12"/>
      <c r="E977" s="5"/>
      <c r="M977" s="5"/>
      <c r="O977" s="5"/>
      <c r="R977" s="5"/>
      <c r="S977" s="5"/>
      <c r="Z977" s="5"/>
      <c r="AB977" s="5"/>
      <c r="AC977" s="5"/>
      <c r="AD977" s="5"/>
      <c r="AE977" s="5"/>
      <c r="AF977" s="5"/>
      <c r="AG977" s="5"/>
      <c r="AH977" s="5"/>
      <c r="AJ977" s="5"/>
      <c r="AK977" s="5"/>
      <c r="AL977" s="5"/>
      <c r="AM977" s="5"/>
      <c r="AN977" s="5"/>
      <c r="AP977" s="5"/>
      <c r="AS977" s="5"/>
      <c r="AT977" s="5"/>
      <c r="AU977" s="5"/>
      <c r="AV977" s="5"/>
      <c r="AW977" s="5"/>
      <c r="AX977" s="5"/>
      <c r="AZ977" s="5"/>
      <c r="BA977" s="5"/>
      <c r="BB977" s="5"/>
      <c r="BD977" s="5"/>
      <c r="BE977" s="5"/>
      <c r="BF977" s="5"/>
      <c r="BH977" s="5"/>
      <c r="BL977" s="5"/>
      <c r="BM977" s="5"/>
      <c r="BO977" s="5"/>
      <c r="BP977" s="5"/>
      <c r="BQ977" s="5"/>
      <c r="BR977" s="5"/>
      <c r="BS977" s="5"/>
      <c r="BT977" s="5"/>
      <c r="BU977" s="5"/>
      <c r="BV977" s="5"/>
    </row>
    <row r="978" ht="15.75" customHeight="1">
      <c r="A978" s="12"/>
      <c r="E978" s="5"/>
      <c r="M978" s="5"/>
      <c r="O978" s="5"/>
      <c r="R978" s="5"/>
      <c r="S978" s="5"/>
      <c r="Z978" s="5"/>
      <c r="AB978" s="5"/>
      <c r="AC978" s="5"/>
      <c r="AD978" s="5"/>
      <c r="AE978" s="5"/>
      <c r="AF978" s="5"/>
      <c r="AG978" s="5"/>
      <c r="AH978" s="5"/>
      <c r="AJ978" s="5"/>
      <c r="AK978" s="5"/>
      <c r="AL978" s="5"/>
      <c r="AM978" s="5"/>
      <c r="AN978" s="5"/>
      <c r="AP978" s="5"/>
      <c r="AS978" s="5"/>
      <c r="AT978" s="5"/>
      <c r="AU978" s="5"/>
      <c r="AV978" s="5"/>
      <c r="AW978" s="5"/>
      <c r="AX978" s="5"/>
      <c r="AZ978" s="5"/>
      <c r="BA978" s="5"/>
      <c r="BB978" s="5"/>
      <c r="BD978" s="5"/>
      <c r="BE978" s="5"/>
      <c r="BF978" s="5"/>
      <c r="BH978" s="5"/>
      <c r="BL978" s="5"/>
      <c r="BM978" s="5"/>
      <c r="BO978" s="5"/>
      <c r="BP978" s="5"/>
      <c r="BQ978" s="5"/>
      <c r="BR978" s="5"/>
      <c r="BS978" s="5"/>
      <c r="BT978" s="5"/>
      <c r="BU978" s="5"/>
      <c r="BV978" s="5"/>
    </row>
    <row r="979" ht="15.75" customHeight="1">
      <c r="A979" s="12"/>
      <c r="E979" s="5"/>
      <c r="M979" s="5"/>
      <c r="O979" s="5"/>
      <c r="R979" s="5"/>
      <c r="S979" s="5"/>
      <c r="Z979" s="5"/>
      <c r="AB979" s="5"/>
      <c r="AC979" s="5"/>
      <c r="AD979" s="5"/>
      <c r="AE979" s="5"/>
      <c r="AF979" s="5"/>
      <c r="AG979" s="5"/>
      <c r="AH979" s="5"/>
      <c r="AJ979" s="5"/>
      <c r="AK979" s="5"/>
      <c r="AL979" s="5"/>
      <c r="AM979" s="5"/>
      <c r="AN979" s="5"/>
      <c r="AP979" s="5"/>
      <c r="AS979" s="5"/>
      <c r="AT979" s="5"/>
      <c r="AU979" s="5"/>
      <c r="AV979" s="5"/>
      <c r="AW979" s="5"/>
      <c r="AX979" s="5"/>
      <c r="AZ979" s="5"/>
      <c r="BA979" s="5"/>
      <c r="BB979" s="5"/>
      <c r="BD979" s="5"/>
      <c r="BE979" s="5"/>
      <c r="BF979" s="5"/>
      <c r="BH979" s="5"/>
      <c r="BL979" s="5"/>
      <c r="BM979" s="5"/>
      <c r="BO979" s="5"/>
      <c r="BP979" s="5"/>
      <c r="BQ979" s="5"/>
      <c r="BR979" s="5"/>
      <c r="BS979" s="5"/>
      <c r="BT979" s="5"/>
      <c r="BU979" s="5"/>
      <c r="BV979" s="5"/>
    </row>
    <row r="980" ht="15.75" customHeight="1">
      <c r="A980" s="12"/>
      <c r="E980" s="5"/>
      <c r="M980" s="5"/>
      <c r="O980" s="5"/>
      <c r="R980" s="5"/>
      <c r="S980" s="5"/>
      <c r="Z980" s="5"/>
      <c r="AB980" s="5"/>
      <c r="AC980" s="5"/>
      <c r="AD980" s="5"/>
      <c r="AE980" s="5"/>
      <c r="AF980" s="5"/>
      <c r="AG980" s="5"/>
      <c r="AH980" s="5"/>
      <c r="AJ980" s="5"/>
      <c r="AK980" s="5"/>
      <c r="AL980" s="5"/>
      <c r="AM980" s="5"/>
      <c r="AN980" s="5"/>
      <c r="AP980" s="5"/>
      <c r="AS980" s="5"/>
      <c r="AT980" s="5"/>
      <c r="AU980" s="5"/>
      <c r="AV980" s="5"/>
      <c r="AW980" s="5"/>
      <c r="AX980" s="5"/>
      <c r="AZ980" s="5"/>
      <c r="BA980" s="5"/>
      <c r="BB980" s="5"/>
      <c r="BD980" s="5"/>
      <c r="BE980" s="5"/>
      <c r="BF980" s="5"/>
      <c r="BH980" s="5"/>
      <c r="BL980" s="5"/>
      <c r="BM980" s="5"/>
      <c r="BO980" s="5"/>
      <c r="BP980" s="5"/>
      <c r="BQ980" s="5"/>
      <c r="BR980" s="5"/>
      <c r="BS980" s="5"/>
      <c r="BT980" s="5"/>
      <c r="BU980" s="5"/>
      <c r="BV980" s="5"/>
    </row>
    <row r="981" ht="15.75" customHeight="1">
      <c r="A981" s="12"/>
      <c r="E981" s="5"/>
      <c r="M981" s="5"/>
      <c r="O981" s="5"/>
      <c r="R981" s="5"/>
      <c r="S981" s="5"/>
      <c r="Z981" s="5"/>
      <c r="AB981" s="5"/>
      <c r="AC981" s="5"/>
      <c r="AD981" s="5"/>
      <c r="AE981" s="5"/>
      <c r="AF981" s="5"/>
      <c r="AG981" s="5"/>
      <c r="AH981" s="5"/>
      <c r="AJ981" s="5"/>
      <c r="AK981" s="5"/>
      <c r="AL981" s="5"/>
      <c r="AM981" s="5"/>
      <c r="AN981" s="5"/>
      <c r="AP981" s="5"/>
      <c r="AS981" s="5"/>
      <c r="AT981" s="5"/>
      <c r="AU981" s="5"/>
      <c r="AV981" s="5"/>
      <c r="AW981" s="5"/>
      <c r="AX981" s="5"/>
      <c r="AZ981" s="5"/>
      <c r="BA981" s="5"/>
      <c r="BB981" s="5"/>
      <c r="BD981" s="5"/>
      <c r="BE981" s="5"/>
      <c r="BF981" s="5"/>
      <c r="BH981" s="5"/>
      <c r="BL981" s="5"/>
      <c r="BM981" s="5"/>
      <c r="BO981" s="5"/>
      <c r="BP981" s="5"/>
      <c r="BQ981" s="5"/>
      <c r="BR981" s="5"/>
      <c r="BS981" s="5"/>
      <c r="BT981" s="5"/>
      <c r="BU981" s="5"/>
      <c r="BV981" s="5"/>
    </row>
    <row r="982" ht="15.75" customHeight="1">
      <c r="A982" s="12"/>
      <c r="E982" s="5"/>
      <c r="M982" s="5"/>
      <c r="O982" s="5"/>
      <c r="R982" s="5"/>
      <c r="S982" s="5"/>
      <c r="Z982" s="5"/>
      <c r="AB982" s="5"/>
      <c r="AC982" s="5"/>
      <c r="AD982" s="5"/>
      <c r="AE982" s="5"/>
      <c r="AF982" s="5"/>
      <c r="AG982" s="5"/>
      <c r="AH982" s="5"/>
      <c r="AJ982" s="5"/>
      <c r="AK982" s="5"/>
      <c r="AL982" s="5"/>
      <c r="AM982" s="5"/>
      <c r="AN982" s="5"/>
      <c r="AP982" s="5"/>
      <c r="AS982" s="5"/>
      <c r="AT982" s="5"/>
      <c r="AU982" s="5"/>
      <c r="AV982" s="5"/>
      <c r="AW982" s="5"/>
      <c r="AX982" s="5"/>
      <c r="AZ982" s="5"/>
      <c r="BA982" s="5"/>
      <c r="BB982" s="5"/>
      <c r="BD982" s="5"/>
      <c r="BE982" s="5"/>
      <c r="BF982" s="5"/>
      <c r="BH982" s="5"/>
      <c r="BL982" s="5"/>
      <c r="BM982" s="5"/>
      <c r="BO982" s="5"/>
      <c r="BP982" s="5"/>
      <c r="BQ982" s="5"/>
      <c r="BR982" s="5"/>
      <c r="BS982" s="5"/>
      <c r="BT982" s="5"/>
      <c r="BU982" s="5"/>
      <c r="BV982" s="5"/>
    </row>
    <row r="983" ht="15.75" customHeight="1">
      <c r="A983" s="12"/>
      <c r="E983" s="5"/>
      <c r="M983" s="5"/>
      <c r="O983" s="5"/>
      <c r="R983" s="5"/>
      <c r="S983" s="5"/>
      <c r="Z983" s="5"/>
      <c r="AB983" s="5"/>
      <c r="AC983" s="5"/>
      <c r="AD983" s="5"/>
      <c r="AE983" s="5"/>
      <c r="AF983" s="5"/>
      <c r="AG983" s="5"/>
      <c r="AH983" s="5"/>
      <c r="AJ983" s="5"/>
      <c r="AK983" s="5"/>
      <c r="AL983" s="5"/>
      <c r="AM983" s="5"/>
      <c r="AN983" s="5"/>
      <c r="AP983" s="5"/>
      <c r="AS983" s="5"/>
      <c r="AT983" s="5"/>
      <c r="AU983" s="5"/>
      <c r="AV983" s="5"/>
      <c r="AW983" s="5"/>
      <c r="AX983" s="5"/>
      <c r="AZ983" s="5"/>
      <c r="BA983" s="5"/>
      <c r="BB983" s="5"/>
      <c r="BD983" s="5"/>
      <c r="BE983" s="5"/>
      <c r="BF983" s="5"/>
      <c r="BH983" s="5"/>
      <c r="BL983" s="5"/>
      <c r="BM983" s="5"/>
      <c r="BO983" s="5"/>
      <c r="BP983" s="5"/>
      <c r="BQ983" s="5"/>
      <c r="BR983" s="5"/>
      <c r="BS983" s="5"/>
      <c r="BT983" s="5"/>
      <c r="BU983" s="5"/>
      <c r="BV983" s="5"/>
    </row>
    <row r="984" ht="15.75" customHeight="1">
      <c r="A984" s="12"/>
      <c r="E984" s="5"/>
      <c r="M984" s="5"/>
      <c r="O984" s="5"/>
      <c r="R984" s="5"/>
      <c r="S984" s="5"/>
      <c r="Z984" s="5"/>
      <c r="AB984" s="5"/>
      <c r="AC984" s="5"/>
      <c r="AD984" s="5"/>
      <c r="AE984" s="5"/>
      <c r="AF984" s="5"/>
      <c r="AG984" s="5"/>
      <c r="AH984" s="5"/>
      <c r="AJ984" s="5"/>
      <c r="AK984" s="5"/>
      <c r="AL984" s="5"/>
      <c r="AM984" s="5"/>
      <c r="AN984" s="5"/>
      <c r="AP984" s="5"/>
      <c r="AS984" s="5"/>
      <c r="AT984" s="5"/>
      <c r="AU984" s="5"/>
      <c r="AV984" s="5"/>
      <c r="AW984" s="5"/>
      <c r="AX984" s="5"/>
      <c r="AZ984" s="5"/>
      <c r="BA984" s="5"/>
      <c r="BB984" s="5"/>
      <c r="BD984" s="5"/>
      <c r="BE984" s="5"/>
      <c r="BF984" s="5"/>
      <c r="BH984" s="5"/>
      <c r="BL984" s="5"/>
      <c r="BM984" s="5"/>
      <c r="BO984" s="5"/>
      <c r="BP984" s="5"/>
      <c r="BQ984" s="5"/>
      <c r="BR984" s="5"/>
      <c r="BS984" s="5"/>
      <c r="BT984" s="5"/>
      <c r="BU984" s="5"/>
      <c r="BV984" s="5"/>
    </row>
    <row r="985" ht="15.75" customHeight="1">
      <c r="A985" s="12"/>
      <c r="E985" s="5"/>
      <c r="M985" s="5"/>
      <c r="O985" s="5"/>
      <c r="R985" s="5"/>
      <c r="S985" s="5"/>
      <c r="Z985" s="5"/>
      <c r="AB985" s="5"/>
      <c r="AC985" s="5"/>
      <c r="AD985" s="5"/>
      <c r="AE985" s="5"/>
      <c r="AF985" s="5"/>
      <c r="AG985" s="5"/>
      <c r="AH985" s="5"/>
      <c r="AJ985" s="5"/>
      <c r="AK985" s="5"/>
      <c r="AL985" s="5"/>
      <c r="AM985" s="5"/>
      <c r="AN985" s="5"/>
      <c r="AP985" s="5"/>
      <c r="AS985" s="5"/>
      <c r="AT985" s="5"/>
      <c r="AU985" s="5"/>
      <c r="AV985" s="5"/>
      <c r="AW985" s="5"/>
      <c r="AX985" s="5"/>
      <c r="AZ985" s="5"/>
      <c r="BA985" s="5"/>
      <c r="BB985" s="5"/>
      <c r="BD985" s="5"/>
      <c r="BE985" s="5"/>
      <c r="BF985" s="5"/>
      <c r="BH985" s="5"/>
      <c r="BL985" s="5"/>
      <c r="BM985" s="5"/>
      <c r="BO985" s="5"/>
      <c r="BP985" s="5"/>
      <c r="BQ985" s="5"/>
      <c r="BR985" s="5"/>
      <c r="BS985" s="5"/>
      <c r="BT985" s="5"/>
      <c r="BU985" s="5"/>
      <c r="BV985" s="5"/>
    </row>
    <row r="986" ht="15.75" customHeight="1">
      <c r="A986" s="12"/>
      <c r="E986" s="5"/>
      <c r="M986" s="5"/>
      <c r="O986" s="5"/>
      <c r="R986" s="5"/>
      <c r="S986" s="5"/>
      <c r="Z986" s="5"/>
      <c r="AB986" s="5"/>
      <c r="AC986" s="5"/>
      <c r="AD986" s="5"/>
      <c r="AE986" s="5"/>
      <c r="AF986" s="5"/>
      <c r="AG986" s="5"/>
      <c r="AH986" s="5"/>
      <c r="AJ986" s="5"/>
      <c r="AK986" s="5"/>
      <c r="AL986" s="5"/>
      <c r="AM986" s="5"/>
      <c r="AN986" s="5"/>
      <c r="AP986" s="5"/>
      <c r="AS986" s="5"/>
      <c r="AT986" s="5"/>
      <c r="AU986" s="5"/>
      <c r="AV986" s="5"/>
      <c r="AW986" s="5"/>
      <c r="AX986" s="5"/>
      <c r="AZ986" s="5"/>
      <c r="BA986" s="5"/>
      <c r="BB986" s="5"/>
      <c r="BD986" s="5"/>
      <c r="BE986" s="5"/>
      <c r="BF986" s="5"/>
      <c r="BH986" s="5"/>
      <c r="BL986" s="5"/>
      <c r="BM986" s="5"/>
      <c r="BO986" s="5"/>
      <c r="BP986" s="5"/>
      <c r="BQ986" s="5"/>
      <c r="BR986" s="5"/>
      <c r="BS986" s="5"/>
      <c r="BT986" s="5"/>
      <c r="BU986" s="5"/>
      <c r="BV986" s="5"/>
    </row>
    <row r="987" ht="15.75" customHeight="1">
      <c r="A987" s="12"/>
      <c r="E987" s="5"/>
      <c r="M987" s="5"/>
      <c r="O987" s="5"/>
      <c r="R987" s="5"/>
      <c r="S987" s="5"/>
      <c r="Z987" s="5"/>
      <c r="AB987" s="5"/>
      <c r="AC987" s="5"/>
      <c r="AD987" s="5"/>
      <c r="AE987" s="5"/>
      <c r="AF987" s="5"/>
      <c r="AG987" s="5"/>
      <c r="AH987" s="5"/>
      <c r="AJ987" s="5"/>
      <c r="AK987" s="5"/>
      <c r="AL987" s="5"/>
      <c r="AM987" s="5"/>
      <c r="AN987" s="5"/>
      <c r="AP987" s="5"/>
      <c r="AS987" s="5"/>
      <c r="AT987" s="5"/>
      <c r="AU987" s="5"/>
      <c r="AV987" s="5"/>
      <c r="AW987" s="5"/>
      <c r="AX987" s="5"/>
      <c r="AZ987" s="5"/>
      <c r="BA987" s="5"/>
      <c r="BB987" s="5"/>
      <c r="BD987" s="5"/>
      <c r="BE987" s="5"/>
      <c r="BF987" s="5"/>
      <c r="BH987" s="5"/>
      <c r="BL987" s="5"/>
      <c r="BM987" s="5"/>
      <c r="BO987" s="5"/>
      <c r="BP987" s="5"/>
      <c r="BQ987" s="5"/>
      <c r="BR987" s="5"/>
      <c r="BS987" s="5"/>
      <c r="BT987" s="5"/>
      <c r="BU987" s="5"/>
      <c r="BV987" s="5"/>
    </row>
    <row r="988" ht="15.75" customHeight="1">
      <c r="A988" s="12"/>
      <c r="E988" s="5"/>
      <c r="M988" s="5"/>
      <c r="O988" s="5"/>
      <c r="R988" s="5"/>
      <c r="S988" s="5"/>
      <c r="Z988" s="5"/>
      <c r="AB988" s="5"/>
      <c r="AC988" s="5"/>
      <c r="AD988" s="5"/>
      <c r="AE988" s="5"/>
      <c r="AF988" s="5"/>
      <c r="AG988" s="5"/>
      <c r="AH988" s="5"/>
      <c r="AJ988" s="5"/>
      <c r="AK988" s="5"/>
      <c r="AL988" s="5"/>
      <c r="AM988" s="5"/>
      <c r="AN988" s="5"/>
      <c r="AP988" s="5"/>
      <c r="AS988" s="5"/>
      <c r="AT988" s="5"/>
      <c r="AU988" s="5"/>
      <c r="AV988" s="5"/>
      <c r="AW988" s="5"/>
      <c r="AX988" s="5"/>
      <c r="AZ988" s="5"/>
      <c r="BA988" s="5"/>
      <c r="BB988" s="5"/>
      <c r="BD988" s="5"/>
      <c r="BE988" s="5"/>
      <c r="BF988" s="5"/>
      <c r="BH988" s="5"/>
      <c r="BL988" s="5"/>
      <c r="BM988" s="5"/>
      <c r="BO988" s="5"/>
      <c r="BP988" s="5"/>
      <c r="BQ988" s="5"/>
      <c r="BR988" s="5"/>
      <c r="BS988" s="5"/>
      <c r="BT988" s="5"/>
      <c r="BU988" s="5"/>
      <c r="BV988" s="5"/>
    </row>
    <row r="989" ht="15.75" customHeight="1">
      <c r="A989" s="12"/>
      <c r="E989" s="5"/>
      <c r="M989" s="5"/>
      <c r="O989" s="5"/>
      <c r="R989" s="5"/>
      <c r="S989" s="5"/>
      <c r="Z989" s="5"/>
      <c r="AB989" s="5"/>
      <c r="AC989" s="5"/>
      <c r="AD989" s="5"/>
      <c r="AE989" s="5"/>
      <c r="AF989" s="5"/>
      <c r="AG989" s="5"/>
      <c r="AH989" s="5"/>
      <c r="AJ989" s="5"/>
      <c r="AK989" s="5"/>
      <c r="AL989" s="5"/>
      <c r="AM989" s="5"/>
      <c r="AN989" s="5"/>
      <c r="AP989" s="5"/>
      <c r="AS989" s="5"/>
      <c r="AT989" s="5"/>
      <c r="AU989" s="5"/>
      <c r="AV989" s="5"/>
      <c r="AW989" s="5"/>
      <c r="AX989" s="5"/>
      <c r="AZ989" s="5"/>
      <c r="BA989" s="5"/>
      <c r="BB989" s="5"/>
      <c r="BD989" s="5"/>
      <c r="BE989" s="5"/>
      <c r="BF989" s="5"/>
      <c r="BH989" s="5"/>
      <c r="BL989" s="5"/>
      <c r="BM989" s="5"/>
      <c r="BO989" s="5"/>
      <c r="BP989" s="5"/>
      <c r="BQ989" s="5"/>
      <c r="BR989" s="5"/>
      <c r="BS989" s="5"/>
      <c r="BT989" s="5"/>
      <c r="BU989" s="5"/>
      <c r="BV989" s="5"/>
    </row>
    <row r="990" ht="15.75" customHeight="1">
      <c r="A990" s="12"/>
      <c r="E990" s="5"/>
      <c r="M990" s="5"/>
      <c r="O990" s="5"/>
      <c r="R990" s="5"/>
      <c r="S990" s="5"/>
      <c r="Z990" s="5"/>
      <c r="AB990" s="5"/>
      <c r="AC990" s="5"/>
      <c r="AD990" s="5"/>
      <c r="AE990" s="5"/>
      <c r="AF990" s="5"/>
      <c r="AG990" s="5"/>
      <c r="AH990" s="5"/>
      <c r="AJ990" s="5"/>
      <c r="AK990" s="5"/>
      <c r="AL990" s="5"/>
      <c r="AM990" s="5"/>
      <c r="AN990" s="5"/>
      <c r="AP990" s="5"/>
      <c r="AS990" s="5"/>
      <c r="AT990" s="5"/>
      <c r="AU990" s="5"/>
      <c r="AV990" s="5"/>
      <c r="AW990" s="5"/>
      <c r="AX990" s="5"/>
      <c r="AZ990" s="5"/>
      <c r="BA990" s="5"/>
      <c r="BB990" s="5"/>
      <c r="BD990" s="5"/>
      <c r="BE990" s="5"/>
      <c r="BF990" s="5"/>
      <c r="BH990" s="5"/>
      <c r="BL990" s="5"/>
      <c r="BM990" s="5"/>
      <c r="BO990" s="5"/>
      <c r="BP990" s="5"/>
      <c r="BQ990" s="5"/>
      <c r="BR990" s="5"/>
      <c r="BS990" s="5"/>
      <c r="BT990" s="5"/>
      <c r="BU990" s="5"/>
      <c r="BV990" s="5"/>
    </row>
    <row r="991" ht="15.75" customHeight="1">
      <c r="A991" s="12"/>
      <c r="E991" s="5"/>
      <c r="M991" s="5"/>
      <c r="O991" s="5"/>
      <c r="R991" s="5"/>
      <c r="S991" s="5"/>
      <c r="Z991" s="5"/>
      <c r="AB991" s="5"/>
      <c r="AC991" s="5"/>
      <c r="AD991" s="5"/>
      <c r="AE991" s="5"/>
      <c r="AF991" s="5"/>
      <c r="AG991" s="5"/>
      <c r="AH991" s="5"/>
      <c r="AJ991" s="5"/>
      <c r="AK991" s="5"/>
      <c r="AL991" s="5"/>
      <c r="AM991" s="5"/>
      <c r="AN991" s="5"/>
      <c r="AP991" s="5"/>
      <c r="AS991" s="5"/>
      <c r="AT991" s="5"/>
      <c r="AU991" s="5"/>
      <c r="AV991" s="5"/>
      <c r="AW991" s="5"/>
      <c r="AX991" s="5"/>
      <c r="AZ991" s="5"/>
      <c r="BA991" s="5"/>
      <c r="BB991" s="5"/>
      <c r="BD991" s="5"/>
      <c r="BE991" s="5"/>
      <c r="BF991" s="5"/>
      <c r="BH991" s="5"/>
      <c r="BL991" s="5"/>
      <c r="BM991" s="5"/>
      <c r="BO991" s="5"/>
      <c r="BP991" s="5"/>
      <c r="BQ991" s="5"/>
      <c r="BR991" s="5"/>
      <c r="BS991" s="5"/>
      <c r="BT991" s="5"/>
      <c r="BU991" s="5"/>
      <c r="BV991" s="5"/>
    </row>
    <row r="992" ht="15.75" customHeight="1">
      <c r="A992" s="12"/>
      <c r="E992" s="5"/>
      <c r="M992" s="5"/>
      <c r="O992" s="5"/>
      <c r="R992" s="5"/>
      <c r="S992" s="5"/>
      <c r="Z992" s="5"/>
      <c r="AB992" s="5"/>
      <c r="AC992" s="5"/>
      <c r="AD992" s="5"/>
      <c r="AE992" s="5"/>
      <c r="AF992" s="5"/>
      <c r="AG992" s="5"/>
      <c r="AH992" s="5"/>
      <c r="AJ992" s="5"/>
      <c r="AK992" s="5"/>
      <c r="AL992" s="5"/>
      <c r="AM992" s="5"/>
      <c r="AN992" s="5"/>
      <c r="AP992" s="5"/>
      <c r="AS992" s="5"/>
      <c r="AT992" s="5"/>
      <c r="AU992" s="5"/>
      <c r="AV992" s="5"/>
      <c r="AW992" s="5"/>
      <c r="AX992" s="5"/>
      <c r="AZ992" s="5"/>
      <c r="BA992" s="5"/>
      <c r="BB992" s="5"/>
      <c r="BD992" s="5"/>
      <c r="BE992" s="5"/>
      <c r="BF992" s="5"/>
      <c r="BH992" s="5"/>
      <c r="BL992" s="5"/>
      <c r="BM992" s="5"/>
      <c r="BO992" s="5"/>
      <c r="BP992" s="5"/>
      <c r="BQ992" s="5"/>
      <c r="BR992" s="5"/>
      <c r="BS992" s="5"/>
      <c r="BT992" s="5"/>
      <c r="BU992" s="5"/>
      <c r="BV992" s="5"/>
    </row>
    <row r="993" ht="15.75" customHeight="1">
      <c r="A993" s="12"/>
      <c r="E993" s="5"/>
      <c r="M993" s="5"/>
      <c r="O993" s="5"/>
      <c r="R993" s="5"/>
      <c r="S993" s="5"/>
      <c r="Z993" s="5"/>
      <c r="AB993" s="5"/>
      <c r="AC993" s="5"/>
      <c r="AD993" s="5"/>
      <c r="AE993" s="5"/>
      <c r="AF993" s="5"/>
      <c r="AG993" s="5"/>
      <c r="AH993" s="5"/>
      <c r="AJ993" s="5"/>
      <c r="AK993" s="5"/>
      <c r="AL993" s="5"/>
      <c r="AM993" s="5"/>
      <c r="AN993" s="5"/>
      <c r="AP993" s="5"/>
      <c r="AS993" s="5"/>
      <c r="AT993" s="5"/>
      <c r="AU993" s="5"/>
      <c r="AV993" s="5"/>
      <c r="AW993" s="5"/>
      <c r="AX993" s="5"/>
      <c r="AZ993" s="5"/>
      <c r="BA993" s="5"/>
      <c r="BB993" s="5"/>
      <c r="BD993" s="5"/>
      <c r="BE993" s="5"/>
      <c r="BF993" s="5"/>
      <c r="BH993" s="5"/>
      <c r="BL993" s="5"/>
      <c r="BM993" s="5"/>
      <c r="BO993" s="5"/>
      <c r="BP993" s="5"/>
      <c r="BQ993" s="5"/>
      <c r="BR993" s="5"/>
      <c r="BS993" s="5"/>
      <c r="BT993" s="5"/>
      <c r="BU993" s="5"/>
      <c r="BV993" s="5"/>
    </row>
    <row r="994" ht="15.75" customHeight="1">
      <c r="A994" s="12"/>
      <c r="E994" s="5"/>
      <c r="M994" s="5"/>
      <c r="O994" s="5"/>
      <c r="R994" s="5"/>
      <c r="S994" s="5"/>
      <c r="Z994" s="5"/>
      <c r="AB994" s="5"/>
      <c r="AC994" s="5"/>
      <c r="AD994" s="5"/>
      <c r="AE994" s="5"/>
      <c r="AF994" s="5"/>
      <c r="AG994" s="5"/>
      <c r="AH994" s="5"/>
      <c r="AJ994" s="5"/>
      <c r="AK994" s="5"/>
      <c r="AL994" s="5"/>
      <c r="AM994" s="5"/>
      <c r="AN994" s="5"/>
      <c r="AP994" s="5"/>
      <c r="AS994" s="5"/>
      <c r="AT994" s="5"/>
      <c r="AU994" s="5"/>
      <c r="AV994" s="5"/>
      <c r="AW994" s="5"/>
      <c r="AX994" s="5"/>
      <c r="AZ994" s="5"/>
      <c r="BA994" s="5"/>
      <c r="BB994" s="5"/>
      <c r="BD994" s="5"/>
      <c r="BE994" s="5"/>
      <c r="BF994" s="5"/>
      <c r="BH994" s="5"/>
      <c r="BL994" s="5"/>
      <c r="BM994" s="5"/>
      <c r="BO994" s="5"/>
      <c r="BP994" s="5"/>
      <c r="BQ994" s="5"/>
      <c r="BR994" s="5"/>
      <c r="BS994" s="5"/>
      <c r="BT994" s="5"/>
      <c r="BU994" s="5"/>
      <c r="BV994" s="5"/>
    </row>
    <row r="995" ht="15.75" customHeight="1">
      <c r="A995" s="12"/>
      <c r="E995" s="5"/>
      <c r="M995" s="5"/>
      <c r="O995" s="5"/>
      <c r="R995" s="5"/>
      <c r="S995" s="5"/>
      <c r="Z995" s="5"/>
      <c r="AB995" s="5"/>
      <c r="AC995" s="5"/>
      <c r="AD995" s="5"/>
      <c r="AE995" s="5"/>
      <c r="AF995" s="5"/>
      <c r="AG995" s="5"/>
      <c r="AH995" s="5"/>
      <c r="AJ995" s="5"/>
      <c r="AK995" s="5"/>
      <c r="AL995" s="5"/>
      <c r="AM995" s="5"/>
      <c r="AN995" s="5"/>
      <c r="AP995" s="5"/>
      <c r="AS995" s="5"/>
      <c r="AT995" s="5"/>
      <c r="AU995" s="5"/>
      <c r="AV995" s="5"/>
      <c r="AW995" s="5"/>
      <c r="AX995" s="5"/>
      <c r="AZ995" s="5"/>
      <c r="BA995" s="5"/>
      <c r="BB995" s="5"/>
      <c r="BD995" s="5"/>
      <c r="BE995" s="5"/>
      <c r="BF995" s="5"/>
      <c r="BH995" s="5"/>
      <c r="BL995" s="5"/>
      <c r="BM995" s="5"/>
      <c r="BO995" s="5"/>
      <c r="BP995" s="5"/>
      <c r="BQ995" s="5"/>
      <c r="BR995" s="5"/>
      <c r="BS995" s="5"/>
      <c r="BT995" s="5"/>
      <c r="BU995" s="5"/>
      <c r="BV995" s="5"/>
    </row>
    <row r="996" ht="15.75" customHeight="1">
      <c r="A996" s="12"/>
      <c r="E996" s="5"/>
      <c r="M996" s="5"/>
      <c r="O996" s="5"/>
      <c r="R996" s="5"/>
      <c r="S996" s="5"/>
      <c r="Z996" s="5"/>
      <c r="AB996" s="5"/>
      <c r="AC996" s="5"/>
      <c r="AD996" s="5"/>
      <c r="AE996" s="5"/>
      <c r="AF996" s="5"/>
      <c r="AG996" s="5"/>
      <c r="AH996" s="5"/>
      <c r="AJ996" s="5"/>
      <c r="AK996" s="5"/>
      <c r="AL996" s="5"/>
      <c r="AM996" s="5"/>
      <c r="AN996" s="5"/>
      <c r="AP996" s="5"/>
      <c r="AS996" s="5"/>
      <c r="AT996" s="5"/>
      <c r="AU996" s="5"/>
      <c r="AV996" s="5"/>
      <c r="AW996" s="5"/>
      <c r="AX996" s="5"/>
      <c r="AZ996" s="5"/>
      <c r="BA996" s="5"/>
      <c r="BB996" s="5"/>
      <c r="BD996" s="5"/>
      <c r="BE996" s="5"/>
      <c r="BF996" s="5"/>
      <c r="BH996" s="5"/>
      <c r="BL996" s="5"/>
      <c r="BM996" s="5"/>
      <c r="BO996" s="5"/>
      <c r="BP996" s="5"/>
      <c r="BQ996" s="5"/>
      <c r="BR996" s="5"/>
      <c r="BS996" s="5"/>
      <c r="BT996" s="5"/>
      <c r="BU996" s="5"/>
      <c r="BV996" s="5"/>
    </row>
    <row r="997" ht="15.75" customHeight="1">
      <c r="A997" s="12"/>
      <c r="E997" s="5"/>
      <c r="M997" s="5"/>
      <c r="O997" s="5"/>
      <c r="R997" s="5"/>
      <c r="S997" s="5"/>
      <c r="Z997" s="5"/>
      <c r="AB997" s="5"/>
      <c r="AC997" s="5"/>
      <c r="AD997" s="5"/>
      <c r="AE997" s="5"/>
      <c r="AF997" s="5"/>
      <c r="AG997" s="5"/>
      <c r="AH997" s="5"/>
      <c r="AJ997" s="5"/>
      <c r="AK997" s="5"/>
      <c r="AL997" s="5"/>
      <c r="AM997" s="5"/>
      <c r="AN997" s="5"/>
      <c r="AP997" s="5"/>
      <c r="AS997" s="5"/>
      <c r="AT997" s="5"/>
      <c r="AU997" s="5"/>
      <c r="AV997" s="5"/>
      <c r="AW997" s="5"/>
      <c r="AX997" s="5"/>
      <c r="AZ997" s="5"/>
      <c r="BA997" s="5"/>
      <c r="BB997" s="5"/>
      <c r="BD997" s="5"/>
      <c r="BE997" s="5"/>
      <c r="BF997" s="5"/>
      <c r="BH997" s="5"/>
      <c r="BL997" s="5"/>
      <c r="BM997" s="5"/>
      <c r="BO997" s="5"/>
      <c r="BP997" s="5"/>
      <c r="BQ997" s="5"/>
      <c r="BR997" s="5"/>
      <c r="BS997" s="5"/>
      <c r="BT997" s="5"/>
      <c r="BU997" s="5"/>
      <c r="BV997" s="5"/>
    </row>
    <row r="998" ht="15.75" customHeight="1">
      <c r="A998" s="12"/>
      <c r="E998" s="5"/>
      <c r="M998" s="5"/>
      <c r="O998" s="5"/>
      <c r="R998" s="5"/>
      <c r="S998" s="5"/>
      <c r="Z998" s="5"/>
      <c r="AB998" s="5"/>
      <c r="AC998" s="5"/>
      <c r="AD998" s="5"/>
      <c r="AE998" s="5"/>
      <c r="AF998" s="5"/>
      <c r="AG998" s="5"/>
      <c r="AH998" s="5"/>
      <c r="AJ998" s="5"/>
      <c r="AK998" s="5"/>
      <c r="AL998" s="5"/>
      <c r="AM998" s="5"/>
      <c r="AN998" s="5"/>
      <c r="AP998" s="5"/>
      <c r="AS998" s="5"/>
      <c r="AT998" s="5"/>
      <c r="AU998" s="5"/>
      <c r="AV998" s="5"/>
      <c r="AW998" s="5"/>
      <c r="AX998" s="5"/>
      <c r="AZ998" s="5"/>
      <c r="BA998" s="5"/>
      <c r="BB998" s="5"/>
      <c r="BD998" s="5"/>
      <c r="BE998" s="5"/>
      <c r="BF998" s="5"/>
      <c r="BH998" s="5"/>
      <c r="BL998" s="5"/>
      <c r="BM998" s="5"/>
      <c r="BO998" s="5"/>
      <c r="BP998" s="5"/>
      <c r="BQ998" s="5"/>
      <c r="BR998" s="5"/>
      <c r="BS998" s="5"/>
      <c r="BT998" s="5"/>
      <c r="BU998" s="5"/>
      <c r="BV998" s="5"/>
    </row>
    <row r="999" ht="15.75" customHeight="1">
      <c r="A999" s="12"/>
      <c r="E999" s="5"/>
      <c r="M999" s="5"/>
      <c r="O999" s="5"/>
      <c r="R999" s="5"/>
      <c r="S999" s="5"/>
      <c r="Z999" s="5"/>
      <c r="AB999" s="5"/>
      <c r="AC999" s="5"/>
      <c r="AD999" s="5"/>
      <c r="AE999" s="5"/>
      <c r="AF999" s="5"/>
      <c r="AG999" s="5"/>
      <c r="AH999" s="5"/>
      <c r="AJ999" s="5"/>
      <c r="AK999" s="5"/>
      <c r="AL999" s="5"/>
      <c r="AM999" s="5"/>
      <c r="AN999" s="5"/>
      <c r="AP999" s="5"/>
      <c r="AS999" s="5"/>
      <c r="AT999" s="5"/>
      <c r="AU999" s="5"/>
      <c r="AV999" s="5"/>
      <c r="AW999" s="5"/>
      <c r="AX999" s="5"/>
      <c r="AZ999" s="5"/>
      <c r="BA999" s="5"/>
      <c r="BB999" s="5"/>
      <c r="BD999" s="5"/>
      <c r="BE999" s="5"/>
      <c r="BF999" s="5"/>
      <c r="BH999" s="5"/>
      <c r="BL999" s="5"/>
      <c r="BM999" s="5"/>
      <c r="BO999" s="5"/>
      <c r="BP999" s="5"/>
      <c r="BQ999" s="5"/>
      <c r="BR999" s="5"/>
      <c r="BS999" s="5"/>
      <c r="BT999" s="5"/>
      <c r="BU999" s="5"/>
      <c r="BV999" s="5"/>
    </row>
    <row r="1000" ht="15.75" customHeight="1">
      <c r="A1000" s="12"/>
      <c r="E1000" s="5"/>
      <c r="M1000" s="5"/>
      <c r="O1000" s="5"/>
      <c r="R1000" s="5"/>
      <c r="S1000" s="5"/>
      <c r="Z1000" s="5"/>
      <c r="AB1000" s="5"/>
      <c r="AC1000" s="5"/>
      <c r="AD1000" s="5"/>
      <c r="AE1000" s="5"/>
      <c r="AF1000" s="5"/>
      <c r="AG1000" s="5"/>
      <c r="AH1000" s="5"/>
      <c r="AJ1000" s="5"/>
      <c r="AK1000" s="5"/>
      <c r="AL1000" s="5"/>
      <c r="AM1000" s="5"/>
      <c r="AN1000" s="5"/>
      <c r="AP1000" s="5"/>
      <c r="AS1000" s="5"/>
      <c r="AT1000" s="5"/>
      <c r="AU1000" s="5"/>
      <c r="AV1000" s="5"/>
      <c r="AW1000" s="5"/>
      <c r="AX1000" s="5"/>
      <c r="AZ1000" s="5"/>
      <c r="BA1000" s="5"/>
      <c r="BB1000" s="5"/>
      <c r="BD1000" s="5"/>
      <c r="BE1000" s="5"/>
      <c r="BF1000" s="5"/>
      <c r="BH1000" s="5"/>
      <c r="BL1000" s="5"/>
      <c r="BM1000" s="5"/>
      <c r="BO1000" s="5"/>
      <c r="BP1000" s="5"/>
      <c r="BQ1000" s="5"/>
      <c r="BR1000" s="5"/>
      <c r="BS1000" s="5"/>
      <c r="BT1000" s="5"/>
      <c r="BU1000" s="5"/>
      <c r="BV1000" s="5"/>
    </row>
  </sheetData>
  <dataValidations>
    <dataValidation type="list" allowBlank="1" showInputMessage="1" showErrorMessage="1" prompt="Value not in codelist - You must use a code from the codelist.&#10;&#10;If no code is appropriate, please create an issue in the RDLS GitHub repository." sqref="BT9:BT1000">
      <formula1>'# Enums'!$AN$2:$AN$7</formula1>
    </dataValidation>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BB9:BB1000">
      <formula1>'# Enums'!$AB$2:$AB$14</formula1>
    </dataValidation>
    <dataValidation type="list" allowBlank="1" showInputMessage="1" prompt="Value not in codelist - You must use a code from the codelist.&#10;&#10;If no code is appropriate, please create an issue in the RDLS GitHub repository. If you entered multiple values from the codelist, you can ignore this warning." sqref="AN9:AN1000">
      <formula1>'# Enums'!$R$2:$R$250</formula1>
    </dataValidation>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S9:S1000">
      <formula1>'# Enums'!$E$2:$E$10</formula1>
    </dataValidation>
    <dataValidation type="list" allowBlank="1" showInputMessage="1" showErrorMessage="1" prompt="Value not in codelist - You must use a code from the codelist.&#10;&#10;If no code is appropriate, please create an issue in the RDLS GitHub repository." sqref="Z9:Z1000">
      <formula1>'# Enums'!$F$2:$F$6</formula1>
    </dataValidation>
    <dataValidation type="list" allowBlank="1" showInputMessage="1" showErrorMessage="1" prompt="Value not in codelist - You must use a code from the codelist.&#10;&#10;If no code is appropriate, please create an issue in the RDLS GitHub repository." sqref="BU9:BU1000">
      <formula1>'# Enums'!$AO$2:$AO$5</formula1>
    </dataValidation>
    <dataValidation type="list" allowBlank="1" showInputMessage="1" showErrorMessage="1" prompt="Value not in codelist - You must use a code from the codelist.&#10;&#10;If no code is appropriate, please create an issue in the RDLS GitHub repository." sqref="AT9:AT1000">
      <formula1>'# Enums'!$U$2:$U$5</formula1>
    </dataValidation>
    <dataValidation type="list" allowBlank="1" showInputMessage="1" showErrorMessage="1" prompt="Value not in codelist - You must use a code from the codelist.&#10;&#10;If no code is appropriate, please create an issue in the RDLS GitHub repository." sqref="BV9:BV1000">
      <formula1>'# Enums'!$AP$2:$AP$4</formula1>
    </dataValidation>
    <dataValidation type="list" allowBlank="1" showInputMessage="1" prompt="Value not in codelist - You must use a code from the codelist.&#10;&#10;If no code is appropriate, please create an issue in the RDLS GitHub repository. If you entered multiple values from the codelist, you can ignore this warning." sqref="M9:M1000">
      <formula1>'# Enums'!$B$2:$B$250</formula1>
    </dataValidation>
    <dataValidation type="list" allowBlank="1" showInputMessage="1" showErrorMessage="1" prompt="Value not in codelist - You must use a code from the codelist.&#10;&#10;If no code is appropriate, please create an issue in the RDLS GitHub repository." sqref="AH9:AH1000">
      <formula1>'# Enums'!$M$2:$M$6</formula1>
    </dataValidation>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BH9:BH1000">
      <formula1>'# Enums'!$AF$2:$AF$3</formula1>
    </dataValidation>
    <dataValidation type="list" allowBlank="1" showInputMessage="1" showErrorMessage="1" prompt="Value not in codelist - You must use a code from the codelist.&#10;&#10;If no code is appropriate, please create an issue in the RDLS GitHub repository." sqref="AD9:AD1000">
      <formula1>'# Enums'!$I$2:$I$31</formula1>
    </dataValidation>
    <dataValidation type="list" allowBlank="1" showInputMessage="1" showErrorMessage="1" prompt="Value not in codelist - You must use a code from the codelist.&#10;&#10;If no code is appropriate, please create an issue in the RDLS GitHub repository." sqref="AU9:AU1000">
      <formula1>'# Enums'!$V$2:$V$4</formula1>
    </dataValidation>
    <dataValidation type="list" allowBlank="1" showInputMessage="1" showErrorMessage="1" prompt="Value not in codelist - You must use a code from the codelist.&#10;&#10;If no code is appropriate, please create an issue in the RDLS GitHub repository." sqref="AP9:AP1000">
      <formula1>'# Enums'!$S$2:$S$7</formula1>
    </dataValidation>
    <dataValidation type="list" allowBlank="1" showInputMessage="1" showErrorMessage="1" prompt="Value not in codelist - You must use a code from the codelist.&#10;&#10;If no code is appropriate, please create an issue in the RDLS GitHub repository." sqref="AV9:AV1000">
      <formula1>'# Enums'!$W$2:$W$5</formula1>
    </dataValidation>
    <dataValidation type="list" allowBlank="1" showInputMessage="1" showErrorMessage="1" prompt="Value not in codelist - You must use a code from the codelist.&#10;&#10;If no code is appropriate, please create an issue in the RDLS GitHub repository." sqref="BS9:BS1000">
      <formula1>'# Enums'!$AM$2:$AM$4</formula1>
    </dataValidation>
    <dataValidation type="list" allowBlank="1" showInputMessage="1" showErrorMessage="1" prompt="Value not in codelist - You must use a code from the codelist.&#10;&#10;If no code is appropriate, please create an issue in the RDLS GitHub repository." sqref="AC9:AC1000">
      <formula1>'# Enums'!$H$2:$H$12</formula1>
    </dataValidation>
    <dataValidation type="list" allowBlank="1" showInputMessage="1" showErrorMessage="1" prompt="Value not in codelist - You must use a code from the codelist.&#10;&#10;If no code is appropriate, please create an issue in the RDLS GitHub repository." sqref="E9:E1000">
      <formula1>'# Enums'!$A$2:$A$5</formula1>
    </dataValidation>
    <dataValidation type="list" allowBlank="1" showInputMessage="1" showErrorMessage="1" prompt="Value not in codelist - You must use a code from the codelist.&#10;&#10;If no code is appropriate, please create an issue in the RDLS GitHub repository." sqref="AW9:AW1000">
      <formula1>'# Enums'!$X$2:$X$4</formula1>
    </dataValidation>
    <dataValidation type="list" allowBlank="1" showInputMessage="1" showErrorMessage="1" prompt="Value not in codelist - You must use a code from the codelist.&#10;&#10;If no code is appropriate, please create an issue in the RDLS GitHub repository." sqref="O9:O1000">
      <formula1>'# Enums'!$C$2:$C$7</formula1>
    </dataValidation>
    <dataValidation type="list" allowBlank="1" showInputMessage="1" showErrorMessage="1" prompt="Value not in codelist - You must use a code from the codelist.&#10;&#10;If no code is appropriate, please create an issue in the RDLS GitHub repository." sqref="AF9:AF1000">
      <formula1>'# Enums'!$K$2:$K$4</formula1>
    </dataValidation>
    <dataValidation type="list" allowBlank="1" showInputMessage="1" showErrorMessage="1" prompt="Value not in codelist - You must use a code from the codelist.&#10;&#10;If no code is appropriate, please create an issue in the RDLS GitHub repository." sqref="AJ9:AJ1000">
      <formula1>'# Enums'!$N$2:$N$4</formula1>
    </dataValidation>
    <dataValidation type="list" allowBlank="1" showInputMessage="1" showErrorMessage="1" prompt="Value not in codelist - You must use a code from the codelist.&#10;&#10;If no code is appropriate, please create an issue in the RDLS GitHub repository." sqref="BO9:BO1000">
      <formula1>'# Enums'!$AI$2:$AI$6</formula1>
    </dataValidation>
    <dataValidation type="list" allowBlank="1" showInputMessage="1" showErrorMessage="1" prompt="Value not in codelist - You must use a code from the codelist.&#10;&#10;If no code is appropriate, please create an issue in the RDLS GitHub repository." sqref="BE9:BE1000">
      <formula1>'# Enums'!$AD$2:$AD$5</formula1>
    </dataValidation>
    <dataValidation type="list" allowBlank="1" showInputMessage="1" showErrorMessage="1" prompt="Value not in codelist - You must use a code from the codelist.&#10;&#10;If no code is appropriate, please create an issue in the RDLS GitHub repository." sqref="AZ9:AZ1000">
      <formula1>'# Enums'!$Z$2:$Z$5</formula1>
    </dataValidation>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AL9:AL1000">
      <formula1>'# Enums'!$P$2:$P$11</formula1>
    </dataValidation>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BD9:BD1000">
      <formula1>'# Enums'!$AC$2:$AC$7</formula1>
    </dataValidation>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BQ9:BQ1000">
      <formula1>'# Enums'!$AK$2:$AK$21</formula1>
    </dataValidation>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AK9:AK1000">
      <formula1>'# Enums'!$O$2:$O$21</formula1>
    </dataValidation>
    <dataValidation type="list" allowBlank="1" showInputMessage="1" showErrorMessage="1" prompt="Value not in codelist - You must use a code from the codelist.&#10;&#10;If no code is appropriate, please create an issue in the RDLS GitHub repository." sqref="AS9:AS1000">
      <formula1>'# Enums'!$T$2:$T$5</formula1>
    </dataValidation>
    <dataValidation type="list" allowBlank="1" showInputMessage="1" showErrorMessage="1" prompt="Value not in codelist - You must use a code from the codelist.&#10;&#10;If no code is appropriate, please create an issue in the RDLS GitHub repository." sqref="BF9:BF1000">
      <formula1>'# Enums'!$AE$2:$AE$4</formula1>
    </dataValidation>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BR9:BR1000">
      <formula1>'# Enums'!$AL$2:$AL$11</formula1>
    </dataValidation>
    <dataValidation type="list" allowBlank="1" showInputMessage="1" showErrorMessage="1" prompt="Value not in codelist - You must use a code from the codelist.&#10;&#10;If no code is appropriate, please create an issue in the RDLS GitHub repository." sqref="AM9:AM1000">
      <formula1>'# Enums'!$Q$2:$Q$4</formula1>
    </dataValidation>
    <dataValidation type="list" allowBlank="1" showInputMessage="1" showErrorMessage="1" prompt="Value not in codelist - You must use a code from the codelist.&#10;&#10;If no code is appropriate, please create an issue in the RDLS GitHub repository." sqref="BA9:BA1000">
      <formula1>'# Enums'!$AA$2:$AA$4</formula1>
    </dataValidation>
    <dataValidation type="list" allowBlank="1" showInputMessage="1" showErrorMessage="1" prompt="Value not in codelist - You must use a code from the codelist.&#10;&#10;If no code is appropriate, please create an issue in the RDLS GitHub repository." sqref="BM9:BM1000">
      <formula1>'# Enums'!$AH$2:$AH$31</formula1>
    </dataValidation>
    <dataValidation type="list" allowBlank="1" showInputMessage="1" showErrorMessage="1" prompt="Value not in codelist - You must use a code from the codelist.&#10;&#10;If no code is appropriate, please create an issue in the RDLS GitHub repository." sqref="BP9:BP1000">
      <formula1>'# Enums'!$AJ$2:$AJ$4</formula1>
    </dataValidation>
    <dataValidation type="list" allowBlank="1" showInputMessage="1" showErrorMessage="1" prompt="Value not in codelist - You must use a code from the codelist.&#10;&#10;If no code is appropriate, please create an issue in the RDLS GitHub repository." sqref="AB9:AB1000">
      <formula1>'# Enums'!$G$2:$G$12</formula1>
    </dataValidation>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AG9:AG1000">
      <formula1>'# Enums'!$L$2:$L$52</formula1>
    </dataValidation>
    <dataValidation type="list" allowBlank="1" showInputMessage="1" showErrorMessage="1" prompt="Value not in codelist - You must use a code from the codelist.&#10;&#10;If no code is appropriate, please create an issue in the RDLS GitHub repository." sqref="R9:R1000">
      <formula1>'# Enums'!$D$2:$D$5</formula1>
    </dataValidation>
    <dataValidation type="list" allowBlank="1" showInputMessage="1" showErrorMessage="1" prompt="Value not in codelist - You must use a code from the codelist.&#10;&#10;If no code is appropriate, please create an issue in the RDLS GitHub repository." sqref="AE9:AE1000">
      <formula1>'# Enums'!$J$2:$J$31</formula1>
    </dataValidation>
    <dataValidation type="list" allowBlank="1" showInputMessage="1" showErrorMessage="1" prompt="Value not in codelist - You must use a code from the codelist.&#10;&#10;If no code is appropriate, please create an issue in the RDLS GitHub repository." sqref="BL9:BL1000">
      <formula1>'# Enums'!$AG$2:$AG$12</formula1>
    </dataValidation>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AX9:AX1000">
      <formula1>'# Enums'!$Y$2:$Y$14</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EFE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2" width="16.71"/>
    <col customWidth="1" min="3" max="3" width="17.71"/>
    <col customWidth="1" min="4" max="4" width="26.71"/>
    <col customWidth="1" min="5" max="5" width="27.71"/>
    <col customWidth="1" min="6" max="6" width="25.71"/>
    <col customWidth="1" min="7" max="7" width="19.71"/>
    <col customWidth="1" min="8" max="26" width="8.71"/>
  </cols>
  <sheetData>
    <row r="1">
      <c r="A1" s="6" t="s">
        <v>2896</v>
      </c>
      <c r="B1" s="6" t="s">
        <v>2897</v>
      </c>
      <c r="C1" s="6" t="s">
        <v>3090</v>
      </c>
      <c r="D1" s="6" t="s">
        <v>3091</v>
      </c>
      <c r="E1" s="6" t="s">
        <v>3092</v>
      </c>
      <c r="F1" s="6" t="s">
        <v>3093</v>
      </c>
      <c r="G1" s="6" t="s">
        <v>51</v>
      </c>
      <c r="H1" s="6"/>
      <c r="I1" s="6"/>
      <c r="J1" s="6"/>
      <c r="K1" s="6"/>
      <c r="L1" s="6"/>
      <c r="M1" s="6"/>
      <c r="N1" s="6"/>
      <c r="O1" s="6"/>
      <c r="P1" s="6"/>
      <c r="Q1" s="6"/>
      <c r="R1" s="6"/>
      <c r="S1" s="6"/>
      <c r="T1" s="6"/>
      <c r="U1" s="6"/>
      <c r="V1" s="6"/>
      <c r="W1" s="6"/>
      <c r="X1" s="6"/>
      <c r="Y1" s="6"/>
      <c r="Z1" s="6"/>
    </row>
    <row r="2">
      <c r="A2" s="7" t="s">
        <v>2932</v>
      </c>
      <c r="B2" s="7" t="s">
        <v>2933</v>
      </c>
      <c r="C2" s="7" t="s">
        <v>2933</v>
      </c>
      <c r="D2" s="7" t="s">
        <v>2937</v>
      </c>
      <c r="E2" s="7" t="s">
        <v>2938</v>
      </c>
      <c r="F2" s="7" t="s">
        <v>2939</v>
      </c>
      <c r="G2" s="7" t="s">
        <v>3094</v>
      </c>
      <c r="H2" s="7"/>
      <c r="I2" s="7"/>
      <c r="J2" s="7"/>
      <c r="K2" s="7"/>
      <c r="L2" s="7"/>
      <c r="M2" s="7"/>
      <c r="N2" s="7"/>
      <c r="O2" s="7"/>
      <c r="P2" s="7"/>
      <c r="Q2" s="7"/>
      <c r="R2" s="7"/>
      <c r="S2" s="7"/>
      <c r="T2" s="7"/>
      <c r="U2" s="7"/>
      <c r="V2" s="7"/>
      <c r="W2" s="7"/>
      <c r="X2" s="7"/>
      <c r="Y2" s="7"/>
      <c r="Z2" s="7"/>
    </row>
    <row r="3" ht="30.0" customHeight="1">
      <c r="A3" s="8" t="s">
        <v>2988</v>
      </c>
      <c r="B3" s="8" t="s">
        <v>2989</v>
      </c>
      <c r="C3" s="8" t="s">
        <v>3095</v>
      </c>
      <c r="D3" s="8" t="s">
        <v>2993</v>
      </c>
      <c r="E3" s="8" t="s">
        <v>2994</v>
      </c>
      <c r="F3" s="8" t="s">
        <v>2995</v>
      </c>
      <c r="G3" s="8" t="s">
        <v>3096</v>
      </c>
      <c r="H3" s="8"/>
      <c r="I3" s="8"/>
      <c r="J3" s="8"/>
      <c r="K3" s="8"/>
      <c r="L3" s="8"/>
      <c r="M3" s="8"/>
      <c r="N3" s="8"/>
      <c r="O3" s="8"/>
      <c r="P3" s="8"/>
      <c r="Q3" s="8"/>
      <c r="R3" s="8"/>
      <c r="S3" s="8"/>
      <c r="T3" s="8"/>
      <c r="U3" s="8"/>
      <c r="V3" s="8"/>
      <c r="W3" s="8"/>
      <c r="X3" s="8"/>
      <c r="Y3" s="8"/>
      <c r="Z3" s="8"/>
    </row>
    <row r="4">
      <c r="A4" s="9" t="s">
        <v>3048</v>
      </c>
      <c r="B4" s="9" t="s">
        <v>3049</v>
      </c>
      <c r="C4" s="9" t="s">
        <v>3049</v>
      </c>
      <c r="D4" s="9" t="s">
        <v>3049</v>
      </c>
      <c r="E4" s="9"/>
      <c r="F4" s="9"/>
      <c r="G4" s="9" t="s">
        <v>3049</v>
      </c>
      <c r="H4" s="9"/>
      <c r="I4" s="9"/>
      <c r="J4" s="9"/>
      <c r="K4" s="9"/>
      <c r="L4" s="9"/>
      <c r="M4" s="9"/>
      <c r="N4" s="9"/>
      <c r="O4" s="9"/>
      <c r="P4" s="9"/>
      <c r="Q4" s="9"/>
      <c r="R4" s="9"/>
      <c r="S4" s="9"/>
      <c r="T4" s="9"/>
      <c r="U4" s="9"/>
      <c r="V4" s="9"/>
      <c r="W4" s="9"/>
      <c r="X4" s="9"/>
      <c r="Y4" s="9"/>
      <c r="Z4" s="9"/>
    </row>
    <row r="5">
      <c r="A5" s="9" t="s">
        <v>3050</v>
      </c>
      <c r="B5" s="9" t="s">
        <v>3051</v>
      </c>
      <c r="C5" s="9" t="s">
        <v>3051</v>
      </c>
      <c r="D5" s="9" t="s">
        <v>3051</v>
      </c>
      <c r="E5" s="9" t="s">
        <v>3051</v>
      </c>
      <c r="F5" s="9" t="s">
        <v>3051</v>
      </c>
      <c r="G5" s="9" t="s">
        <v>3051</v>
      </c>
      <c r="H5" s="9"/>
      <c r="I5" s="9"/>
      <c r="J5" s="9"/>
      <c r="K5" s="9"/>
      <c r="L5" s="9"/>
      <c r="M5" s="9"/>
      <c r="N5" s="9"/>
      <c r="O5" s="9"/>
      <c r="P5" s="9"/>
      <c r="Q5" s="9"/>
      <c r="R5" s="9"/>
      <c r="S5" s="9"/>
      <c r="T5" s="9"/>
      <c r="U5" s="9"/>
      <c r="V5" s="9"/>
      <c r="W5" s="9"/>
      <c r="X5" s="9"/>
      <c r="Y5" s="9"/>
      <c r="Z5" s="9"/>
    </row>
    <row r="6" ht="30.0" customHeight="1">
      <c r="A6" s="8" t="s">
        <v>3053</v>
      </c>
      <c r="B6" s="8"/>
      <c r="C6" s="8"/>
      <c r="D6" s="8"/>
      <c r="E6" s="8" t="s">
        <v>3055</v>
      </c>
      <c r="F6" s="8" t="s">
        <v>3056</v>
      </c>
      <c r="G6" s="8"/>
      <c r="H6" s="8"/>
      <c r="I6" s="8"/>
      <c r="J6" s="8"/>
      <c r="K6" s="8"/>
      <c r="L6" s="8"/>
      <c r="M6" s="8"/>
      <c r="N6" s="8"/>
      <c r="O6" s="8"/>
      <c r="P6" s="8"/>
      <c r="Q6" s="8"/>
      <c r="R6" s="8"/>
      <c r="S6" s="8"/>
      <c r="T6" s="8"/>
      <c r="U6" s="8"/>
      <c r="V6" s="8"/>
      <c r="W6" s="8"/>
      <c r="X6" s="8"/>
      <c r="Y6" s="8"/>
      <c r="Z6" s="8"/>
    </row>
    <row r="7">
      <c r="A7" s="10" t="s">
        <v>3070</v>
      </c>
      <c r="B7" s="10"/>
      <c r="C7" s="10"/>
      <c r="D7" s="10"/>
      <c r="E7" s="10"/>
      <c r="F7" s="10"/>
      <c r="G7" s="10" t="str">
        <f>HYPERLINK("https://rdl-standard.readthedocs.io/en/dev/reference/codelists/#roles","roles")</f>
        <v>roles</v>
      </c>
      <c r="H7" s="10"/>
      <c r="I7" s="10"/>
      <c r="J7" s="10"/>
      <c r="K7" s="10"/>
      <c r="L7" s="10"/>
      <c r="M7" s="10"/>
      <c r="N7" s="10"/>
      <c r="O7" s="10"/>
      <c r="P7" s="10"/>
      <c r="Q7" s="10"/>
      <c r="R7" s="10"/>
      <c r="S7" s="10"/>
      <c r="T7" s="10"/>
      <c r="U7" s="10"/>
      <c r="V7" s="10"/>
      <c r="W7" s="10"/>
      <c r="X7" s="10"/>
      <c r="Y7" s="10"/>
      <c r="Z7" s="10"/>
    </row>
    <row r="8" ht="49.5" customHeight="1">
      <c r="A8" s="11" t="s">
        <v>3071</v>
      </c>
      <c r="B8" s="11"/>
      <c r="C8" s="11"/>
      <c r="D8" s="11"/>
      <c r="E8" s="11"/>
      <c r="F8" s="11"/>
      <c r="G8" s="11"/>
      <c r="H8" s="11"/>
      <c r="I8" s="11"/>
      <c r="J8" s="11"/>
      <c r="K8" s="11"/>
      <c r="L8" s="11"/>
      <c r="M8" s="11"/>
      <c r="N8" s="11"/>
      <c r="O8" s="11"/>
      <c r="P8" s="11"/>
      <c r="Q8" s="11"/>
      <c r="R8" s="11"/>
      <c r="S8" s="11"/>
      <c r="T8" s="11"/>
      <c r="U8" s="11"/>
      <c r="V8" s="11"/>
      <c r="W8" s="11"/>
      <c r="X8" s="11"/>
      <c r="Y8" s="11"/>
      <c r="Z8" s="11"/>
    </row>
    <row r="9">
      <c r="A9" s="12"/>
      <c r="B9" s="13" t="s">
        <v>3074</v>
      </c>
      <c r="C9" s="13" t="s">
        <v>3074</v>
      </c>
      <c r="D9" s="13" t="s">
        <v>3097</v>
      </c>
      <c r="E9" s="13" t="s">
        <v>3078</v>
      </c>
      <c r="F9" s="13" t="s">
        <v>3079</v>
      </c>
      <c r="G9" s="13" t="s">
        <v>131</v>
      </c>
    </row>
    <row r="10">
      <c r="A10" s="12"/>
      <c r="B10" s="13"/>
      <c r="C10" s="13"/>
      <c r="D10" s="13"/>
      <c r="E10" s="13"/>
      <c r="F10" s="13"/>
      <c r="G10" s="13"/>
    </row>
    <row r="11">
      <c r="A11" s="12"/>
      <c r="B11" s="13"/>
      <c r="C11" s="13"/>
      <c r="D11" s="13"/>
      <c r="E11" s="13"/>
      <c r="F11" s="13"/>
      <c r="G11" s="13"/>
    </row>
    <row r="12">
      <c r="A12" s="12"/>
      <c r="B12" s="13"/>
      <c r="C12" s="13"/>
      <c r="D12" s="13"/>
      <c r="E12" s="13"/>
      <c r="F12" s="13"/>
      <c r="G12" s="13"/>
    </row>
    <row r="13">
      <c r="A13" s="12"/>
      <c r="B13" s="13"/>
      <c r="C13" s="13"/>
      <c r="D13" s="13"/>
      <c r="E13" s="13"/>
      <c r="F13" s="13"/>
      <c r="G13" s="13"/>
    </row>
    <row r="14">
      <c r="A14" s="12"/>
      <c r="B14" s="13"/>
      <c r="C14" s="13"/>
      <c r="D14" s="13"/>
      <c r="E14" s="13"/>
      <c r="F14" s="13"/>
      <c r="G14" s="13"/>
    </row>
    <row r="15">
      <c r="A15" s="12"/>
      <c r="B15" s="13"/>
      <c r="C15" s="13"/>
      <c r="D15" s="13"/>
      <c r="E15" s="13"/>
      <c r="F15" s="13"/>
      <c r="G15" s="13"/>
    </row>
    <row r="16">
      <c r="A16" s="12"/>
      <c r="B16" s="13"/>
      <c r="C16" s="13"/>
      <c r="D16" s="13"/>
      <c r="E16" s="13"/>
      <c r="F16" s="13"/>
      <c r="G16" s="13"/>
    </row>
    <row r="17">
      <c r="A17" s="12"/>
      <c r="B17" s="13"/>
      <c r="C17" s="13"/>
      <c r="D17" s="13"/>
      <c r="E17" s="13"/>
      <c r="F17" s="13"/>
      <c r="G17" s="13"/>
    </row>
    <row r="18">
      <c r="A18" s="12"/>
      <c r="B18" s="13"/>
      <c r="C18" s="13"/>
      <c r="D18" s="13"/>
      <c r="E18" s="13"/>
      <c r="F18" s="13"/>
      <c r="G18" s="13"/>
    </row>
    <row r="19">
      <c r="A19" s="12"/>
      <c r="B19" s="13"/>
      <c r="C19" s="13"/>
      <c r="D19" s="13"/>
      <c r="E19" s="13"/>
      <c r="F19" s="13"/>
      <c r="G19" s="13"/>
    </row>
    <row r="20">
      <c r="A20" s="12"/>
      <c r="B20" s="13"/>
      <c r="C20" s="13"/>
      <c r="D20" s="13"/>
      <c r="E20" s="13"/>
      <c r="F20" s="13"/>
      <c r="G20" s="13"/>
    </row>
    <row r="21" ht="15.75" customHeight="1">
      <c r="A21" s="12"/>
      <c r="B21" s="13"/>
      <c r="C21" s="13"/>
      <c r="D21" s="13"/>
      <c r="E21" s="13"/>
      <c r="F21" s="13"/>
      <c r="G21" s="13"/>
    </row>
    <row r="22" ht="15.75" customHeight="1">
      <c r="A22" s="12"/>
      <c r="B22" s="13"/>
      <c r="C22" s="13"/>
      <c r="D22" s="13"/>
      <c r="E22" s="13"/>
      <c r="F22" s="13"/>
      <c r="G22" s="13"/>
    </row>
    <row r="23" ht="15.75" customHeight="1">
      <c r="A23" s="12"/>
      <c r="B23" s="13"/>
      <c r="C23" s="13"/>
      <c r="D23" s="13"/>
      <c r="E23" s="13"/>
      <c r="F23" s="13"/>
      <c r="G23" s="13"/>
    </row>
    <row r="24" ht="15.75" customHeight="1">
      <c r="A24" s="12"/>
      <c r="B24" s="13"/>
      <c r="C24" s="13"/>
      <c r="D24" s="13"/>
      <c r="E24" s="13"/>
      <c r="F24" s="13"/>
      <c r="G24" s="13"/>
    </row>
    <row r="25" ht="15.75" customHeight="1">
      <c r="A25" s="12"/>
      <c r="B25" s="13"/>
      <c r="C25" s="13"/>
      <c r="D25" s="13"/>
      <c r="E25" s="13"/>
      <c r="F25" s="13"/>
      <c r="G25" s="13"/>
    </row>
    <row r="26" ht="15.75" customHeight="1">
      <c r="A26" s="12"/>
      <c r="B26" s="13"/>
      <c r="C26" s="13"/>
      <c r="D26" s="13"/>
      <c r="E26" s="13"/>
      <c r="F26" s="13"/>
      <c r="G26" s="13"/>
    </row>
    <row r="27" ht="15.75" customHeight="1">
      <c r="A27" s="12"/>
      <c r="B27" s="13"/>
      <c r="C27" s="13"/>
      <c r="D27" s="13"/>
      <c r="E27" s="13"/>
      <c r="F27" s="13"/>
      <c r="G27" s="13"/>
    </row>
    <row r="28" ht="15.75" customHeight="1">
      <c r="A28" s="12"/>
      <c r="B28" s="13"/>
      <c r="C28" s="13"/>
      <c r="D28" s="13"/>
      <c r="E28" s="13"/>
      <c r="F28" s="13"/>
      <c r="G28" s="13"/>
    </row>
    <row r="29" ht="15.75" customHeight="1">
      <c r="A29" s="12"/>
      <c r="B29" s="13"/>
      <c r="C29" s="13"/>
      <c r="D29" s="13"/>
      <c r="E29" s="13"/>
      <c r="F29" s="13"/>
      <c r="G29" s="13"/>
    </row>
    <row r="30" ht="15.75" customHeight="1">
      <c r="A30" s="12"/>
      <c r="B30" s="13"/>
      <c r="C30" s="13"/>
      <c r="D30" s="13"/>
      <c r="E30" s="13"/>
      <c r="F30" s="13"/>
      <c r="G30" s="13"/>
    </row>
    <row r="31" ht="15.75" customHeight="1">
      <c r="A31" s="12"/>
      <c r="B31" s="13"/>
      <c r="C31" s="13"/>
      <c r="D31" s="13"/>
      <c r="E31" s="13"/>
      <c r="F31" s="13"/>
      <c r="G31" s="13"/>
    </row>
    <row r="32" ht="15.75" customHeight="1">
      <c r="A32" s="12"/>
      <c r="B32" s="13"/>
      <c r="C32" s="13"/>
      <c r="D32" s="13"/>
      <c r="E32" s="13"/>
      <c r="F32" s="13"/>
      <c r="G32" s="13"/>
    </row>
    <row r="33" ht="15.75" customHeight="1">
      <c r="A33" s="12"/>
      <c r="B33" s="13"/>
      <c r="C33" s="13"/>
      <c r="D33" s="13"/>
      <c r="E33" s="13"/>
      <c r="F33" s="13"/>
      <c r="G33" s="13"/>
    </row>
    <row r="34" ht="15.75" customHeight="1">
      <c r="A34" s="12"/>
      <c r="B34" s="13"/>
      <c r="C34" s="13"/>
      <c r="D34" s="13"/>
      <c r="E34" s="13"/>
      <c r="F34" s="13"/>
      <c r="G34" s="13"/>
    </row>
    <row r="35" ht="15.75" customHeight="1">
      <c r="A35" s="12"/>
      <c r="B35" s="13"/>
      <c r="C35" s="13"/>
      <c r="D35" s="13"/>
      <c r="E35" s="13"/>
      <c r="F35" s="13"/>
      <c r="G35" s="13"/>
    </row>
    <row r="36" ht="15.75" customHeight="1">
      <c r="A36" s="12"/>
      <c r="B36" s="13"/>
      <c r="C36" s="13"/>
      <c r="D36" s="13"/>
      <c r="E36" s="13"/>
      <c r="F36" s="13"/>
      <c r="G36" s="13"/>
    </row>
    <row r="37" ht="15.75" customHeight="1">
      <c r="A37" s="12"/>
      <c r="B37" s="13"/>
      <c r="C37" s="13"/>
      <c r="D37" s="13"/>
      <c r="E37" s="13"/>
      <c r="F37" s="13"/>
      <c r="G37" s="13"/>
    </row>
    <row r="38" ht="15.75" customHeight="1">
      <c r="A38" s="12"/>
      <c r="B38" s="13"/>
      <c r="C38" s="13"/>
      <c r="D38" s="13"/>
      <c r="E38" s="13"/>
      <c r="F38" s="13"/>
      <c r="G38" s="13"/>
    </row>
    <row r="39" ht="15.75" customHeight="1">
      <c r="A39" s="12"/>
      <c r="B39" s="13"/>
      <c r="C39" s="13"/>
      <c r="D39" s="13"/>
      <c r="E39" s="13"/>
      <c r="F39" s="13"/>
      <c r="G39" s="13"/>
    </row>
    <row r="40" ht="15.75" customHeight="1">
      <c r="A40" s="12"/>
      <c r="B40" s="13"/>
      <c r="C40" s="13"/>
      <c r="D40" s="13"/>
      <c r="E40" s="13"/>
      <c r="F40" s="13"/>
      <c r="G40" s="13"/>
    </row>
    <row r="41" ht="15.75" customHeight="1">
      <c r="A41" s="12"/>
      <c r="B41" s="13"/>
      <c r="C41" s="13"/>
      <c r="D41" s="13"/>
      <c r="E41" s="13"/>
      <c r="F41" s="13"/>
      <c r="G41" s="13"/>
    </row>
    <row r="42" ht="15.75" customHeight="1">
      <c r="A42" s="12"/>
      <c r="B42" s="13"/>
      <c r="C42" s="13"/>
      <c r="D42" s="13"/>
      <c r="E42" s="13"/>
      <c r="F42" s="13"/>
      <c r="G42" s="13"/>
    </row>
    <row r="43" ht="15.75" customHeight="1">
      <c r="A43" s="12"/>
      <c r="B43" s="13"/>
      <c r="C43" s="13"/>
      <c r="D43" s="13"/>
      <c r="E43" s="13"/>
      <c r="F43" s="13"/>
      <c r="G43" s="13"/>
    </row>
    <row r="44" ht="15.75" customHeight="1">
      <c r="A44" s="12"/>
      <c r="B44" s="13"/>
      <c r="C44" s="13"/>
      <c r="D44" s="13"/>
      <c r="E44" s="13"/>
      <c r="F44" s="13"/>
      <c r="G44" s="13"/>
    </row>
    <row r="45" ht="15.75" customHeight="1">
      <c r="A45" s="12"/>
      <c r="B45" s="13"/>
      <c r="C45" s="13"/>
      <c r="D45" s="13"/>
      <c r="E45" s="13"/>
      <c r="F45" s="13"/>
      <c r="G45" s="13"/>
    </row>
    <row r="46" ht="15.75" customHeight="1">
      <c r="A46" s="12"/>
      <c r="B46" s="13"/>
      <c r="C46" s="13"/>
      <c r="D46" s="13"/>
      <c r="E46" s="13"/>
      <c r="F46" s="13"/>
      <c r="G46" s="13"/>
    </row>
    <row r="47" ht="15.75" customHeight="1">
      <c r="A47" s="12"/>
      <c r="B47" s="13"/>
      <c r="C47" s="13"/>
      <c r="D47" s="13"/>
      <c r="E47" s="13"/>
      <c r="F47" s="13"/>
      <c r="G47" s="13"/>
    </row>
    <row r="48" ht="15.75" customHeight="1">
      <c r="A48" s="12"/>
      <c r="B48" s="13"/>
      <c r="C48" s="13"/>
      <c r="D48" s="13"/>
      <c r="E48" s="13"/>
      <c r="F48" s="13"/>
      <c r="G48" s="13"/>
    </row>
    <row r="49" ht="15.75" customHeight="1">
      <c r="A49" s="12"/>
      <c r="B49" s="13"/>
      <c r="C49" s="13"/>
      <c r="D49" s="13"/>
      <c r="E49" s="13"/>
      <c r="F49" s="13"/>
      <c r="G49" s="13"/>
    </row>
    <row r="50" ht="15.75" customHeight="1">
      <c r="A50" s="12"/>
      <c r="B50" s="13"/>
      <c r="C50" s="13"/>
      <c r="D50" s="13"/>
      <c r="E50" s="13"/>
      <c r="F50" s="13"/>
      <c r="G50" s="13"/>
    </row>
    <row r="51" ht="15.75" customHeight="1">
      <c r="A51" s="12"/>
      <c r="B51" s="13"/>
      <c r="C51" s="13"/>
      <c r="D51" s="13"/>
      <c r="E51" s="13"/>
      <c r="F51" s="13"/>
      <c r="G51" s="13"/>
    </row>
    <row r="52" ht="15.75" customHeight="1">
      <c r="A52" s="12"/>
      <c r="B52" s="13"/>
      <c r="C52" s="13"/>
      <c r="D52" s="13"/>
      <c r="E52" s="13"/>
      <c r="F52" s="13"/>
      <c r="G52" s="13"/>
    </row>
    <row r="53" ht="15.75" customHeight="1">
      <c r="A53" s="12"/>
      <c r="B53" s="13"/>
      <c r="C53" s="13"/>
      <c r="D53" s="13"/>
      <c r="E53" s="13"/>
      <c r="F53" s="13"/>
      <c r="G53" s="13"/>
    </row>
    <row r="54" ht="15.75" customHeight="1">
      <c r="A54" s="12"/>
      <c r="B54" s="13"/>
      <c r="C54" s="13"/>
      <c r="D54" s="13"/>
      <c r="E54" s="13"/>
      <c r="F54" s="13"/>
      <c r="G54" s="13"/>
    </row>
    <row r="55" ht="15.75" customHeight="1">
      <c r="A55" s="12"/>
      <c r="B55" s="13"/>
      <c r="C55" s="13"/>
      <c r="D55" s="13"/>
      <c r="E55" s="13"/>
      <c r="F55" s="13"/>
      <c r="G55" s="13"/>
    </row>
    <row r="56" ht="15.75" customHeight="1">
      <c r="A56" s="12"/>
      <c r="B56" s="13"/>
      <c r="C56" s="13"/>
      <c r="D56" s="13"/>
      <c r="E56" s="13"/>
      <c r="F56" s="13"/>
      <c r="G56" s="13"/>
    </row>
    <row r="57" ht="15.75" customHeight="1">
      <c r="A57" s="12"/>
      <c r="B57" s="13"/>
      <c r="C57" s="13"/>
      <c r="D57" s="13"/>
      <c r="E57" s="13"/>
      <c r="F57" s="13"/>
      <c r="G57" s="13"/>
    </row>
    <row r="58" ht="15.75" customHeight="1">
      <c r="A58" s="12"/>
      <c r="B58" s="13"/>
      <c r="C58" s="13"/>
      <c r="D58" s="13"/>
      <c r="E58" s="13"/>
      <c r="F58" s="13"/>
      <c r="G58" s="13"/>
    </row>
    <row r="59" ht="15.75" customHeight="1">
      <c r="A59" s="12"/>
      <c r="B59" s="13"/>
      <c r="C59" s="13"/>
      <c r="D59" s="13"/>
      <c r="E59" s="13"/>
      <c r="F59" s="13"/>
      <c r="G59" s="13"/>
    </row>
    <row r="60" ht="15.75" customHeight="1">
      <c r="A60" s="12"/>
      <c r="B60" s="13"/>
      <c r="C60" s="13"/>
      <c r="D60" s="13"/>
      <c r="E60" s="13"/>
      <c r="F60" s="13"/>
      <c r="G60" s="13"/>
    </row>
    <row r="61" ht="15.75" customHeight="1">
      <c r="A61" s="12"/>
      <c r="B61" s="13"/>
      <c r="C61" s="13"/>
      <c r="D61" s="13"/>
      <c r="E61" s="13"/>
      <c r="F61" s="13"/>
      <c r="G61" s="13"/>
    </row>
    <row r="62" ht="15.75" customHeight="1">
      <c r="A62" s="12"/>
      <c r="B62" s="13"/>
      <c r="C62" s="13"/>
      <c r="D62" s="13"/>
      <c r="E62" s="13"/>
      <c r="F62" s="13"/>
      <c r="G62" s="13"/>
    </row>
    <row r="63" ht="15.75" customHeight="1">
      <c r="A63" s="12"/>
      <c r="B63" s="13"/>
      <c r="C63" s="13"/>
      <c r="D63" s="13"/>
      <c r="E63" s="13"/>
      <c r="F63" s="13"/>
      <c r="G63" s="13"/>
    </row>
    <row r="64" ht="15.75" customHeight="1">
      <c r="A64" s="12"/>
      <c r="B64" s="13"/>
      <c r="C64" s="13"/>
      <c r="D64" s="13"/>
      <c r="E64" s="13"/>
      <c r="F64" s="13"/>
      <c r="G64" s="13"/>
    </row>
    <row r="65" ht="15.75" customHeight="1">
      <c r="A65" s="12"/>
      <c r="B65" s="13"/>
      <c r="C65" s="13"/>
      <c r="D65" s="13"/>
      <c r="E65" s="13"/>
      <c r="F65" s="13"/>
      <c r="G65" s="13"/>
    </row>
    <row r="66" ht="15.75" customHeight="1">
      <c r="A66" s="12"/>
      <c r="B66" s="13"/>
      <c r="C66" s="13"/>
      <c r="D66" s="13"/>
      <c r="E66" s="13"/>
      <c r="F66" s="13"/>
      <c r="G66" s="13"/>
    </row>
    <row r="67" ht="15.75" customHeight="1">
      <c r="A67" s="12"/>
      <c r="B67" s="13"/>
      <c r="C67" s="13"/>
      <c r="D67" s="13"/>
      <c r="E67" s="13"/>
      <c r="F67" s="13"/>
      <c r="G67" s="13"/>
    </row>
    <row r="68" ht="15.75" customHeight="1">
      <c r="A68" s="12"/>
      <c r="B68" s="13"/>
      <c r="C68" s="13"/>
      <c r="D68" s="13"/>
      <c r="E68" s="13"/>
      <c r="F68" s="13"/>
      <c r="G68" s="13"/>
    </row>
    <row r="69" ht="15.75" customHeight="1">
      <c r="A69" s="12"/>
      <c r="B69" s="13"/>
      <c r="C69" s="13"/>
      <c r="D69" s="13"/>
      <c r="E69" s="13"/>
      <c r="F69" s="13"/>
      <c r="G69" s="13"/>
    </row>
    <row r="70" ht="15.75" customHeight="1">
      <c r="A70" s="12"/>
      <c r="B70" s="13"/>
      <c r="C70" s="13"/>
      <c r="D70" s="13"/>
      <c r="E70" s="13"/>
      <c r="F70" s="13"/>
      <c r="G70" s="13"/>
    </row>
    <row r="71" ht="15.75" customHeight="1">
      <c r="A71" s="12"/>
      <c r="B71" s="13"/>
      <c r="C71" s="13"/>
      <c r="D71" s="13"/>
      <c r="E71" s="13"/>
      <c r="F71" s="13"/>
      <c r="G71" s="13"/>
    </row>
    <row r="72" ht="15.75" customHeight="1">
      <c r="A72" s="12"/>
      <c r="B72" s="13"/>
      <c r="C72" s="13"/>
      <c r="D72" s="13"/>
      <c r="E72" s="13"/>
      <c r="F72" s="13"/>
      <c r="G72" s="13"/>
    </row>
    <row r="73" ht="15.75" customHeight="1">
      <c r="A73" s="12"/>
      <c r="B73" s="13"/>
      <c r="C73" s="13"/>
      <c r="D73" s="13"/>
      <c r="E73" s="13"/>
      <c r="F73" s="13"/>
      <c r="G73" s="13"/>
    </row>
    <row r="74" ht="15.75" customHeight="1">
      <c r="A74" s="12"/>
      <c r="B74" s="13"/>
      <c r="C74" s="13"/>
      <c r="D74" s="13"/>
      <c r="E74" s="13"/>
      <c r="F74" s="13"/>
      <c r="G74" s="13"/>
    </row>
    <row r="75" ht="15.75" customHeight="1">
      <c r="A75" s="12"/>
      <c r="B75" s="13"/>
      <c r="C75" s="13"/>
      <c r="D75" s="13"/>
      <c r="E75" s="13"/>
      <c r="F75" s="13"/>
      <c r="G75" s="13"/>
    </row>
    <row r="76" ht="15.75" customHeight="1">
      <c r="A76" s="12"/>
      <c r="B76" s="13"/>
      <c r="C76" s="13"/>
      <c r="D76" s="13"/>
      <c r="E76" s="13"/>
      <c r="F76" s="13"/>
      <c r="G76" s="13"/>
    </row>
    <row r="77" ht="15.75" customHeight="1">
      <c r="A77" s="12"/>
      <c r="B77" s="13"/>
      <c r="C77" s="13"/>
      <c r="D77" s="13"/>
      <c r="E77" s="13"/>
      <c r="F77" s="13"/>
      <c r="G77" s="13"/>
    </row>
    <row r="78" ht="15.75" customHeight="1">
      <c r="A78" s="12"/>
      <c r="B78" s="13"/>
      <c r="C78" s="13"/>
      <c r="D78" s="13"/>
      <c r="E78" s="13"/>
      <c r="F78" s="13"/>
      <c r="G78" s="13"/>
    </row>
    <row r="79" ht="15.75" customHeight="1">
      <c r="A79" s="12"/>
      <c r="B79" s="13"/>
      <c r="C79" s="13"/>
      <c r="D79" s="13"/>
      <c r="E79" s="13"/>
      <c r="F79" s="13"/>
      <c r="G79" s="13"/>
    </row>
    <row r="80" ht="15.75" customHeight="1">
      <c r="A80" s="12"/>
      <c r="B80" s="13"/>
      <c r="C80" s="13"/>
      <c r="D80" s="13"/>
      <c r="E80" s="13"/>
      <c r="F80" s="13"/>
      <c r="G80" s="13"/>
    </row>
    <row r="81" ht="15.75" customHeight="1">
      <c r="A81" s="12"/>
      <c r="B81" s="13"/>
      <c r="C81" s="13"/>
      <c r="D81" s="13"/>
      <c r="E81" s="13"/>
      <c r="F81" s="13"/>
      <c r="G81" s="13"/>
    </row>
    <row r="82" ht="15.75" customHeight="1">
      <c r="A82" s="12"/>
      <c r="B82" s="13"/>
      <c r="C82" s="13"/>
      <c r="D82" s="13"/>
      <c r="E82" s="13"/>
      <c r="F82" s="13"/>
      <c r="G82" s="13"/>
    </row>
    <row r="83" ht="15.75" customHeight="1">
      <c r="A83" s="12"/>
      <c r="B83" s="13"/>
      <c r="C83" s="13"/>
      <c r="D83" s="13"/>
      <c r="E83" s="13"/>
      <c r="F83" s="13"/>
      <c r="G83" s="13"/>
    </row>
    <row r="84" ht="15.75" customHeight="1">
      <c r="A84" s="12"/>
      <c r="B84" s="13"/>
      <c r="C84" s="13"/>
      <c r="D84" s="13"/>
      <c r="E84" s="13"/>
      <c r="F84" s="13"/>
      <c r="G84" s="13"/>
    </row>
    <row r="85" ht="15.75" customHeight="1">
      <c r="A85" s="12"/>
      <c r="B85" s="13"/>
      <c r="C85" s="13"/>
      <c r="D85" s="13"/>
      <c r="E85" s="13"/>
      <c r="F85" s="13"/>
      <c r="G85" s="13"/>
    </row>
    <row r="86" ht="15.75" customHeight="1">
      <c r="A86" s="12"/>
      <c r="B86" s="13"/>
      <c r="C86" s="13"/>
      <c r="D86" s="13"/>
      <c r="E86" s="13"/>
      <c r="F86" s="13"/>
      <c r="G86" s="13"/>
    </row>
    <row r="87" ht="15.75" customHeight="1">
      <c r="A87" s="12"/>
      <c r="B87" s="13"/>
      <c r="C87" s="13"/>
      <c r="D87" s="13"/>
      <c r="E87" s="13"/>
      <c r="F87" s="13"/>
      <c r="G87" s="13"/>
    </row>
    <row r="88" ht="15.75" customHeight="1">
      <c r="A88" s="12"/>
      <c r="B88" s="13"/>
      <c r="C88" s="13"/>
      <c r="D88" s="13"/>
      <c r="E88" s="13"/>
      <c r="F88" s="13"/>
      <c r="G88" s="13"/>
    </row>
    <row r="89" ht="15.75" customHeight="1">
      <c r="A89" s="12"/>
      <c r="B89" s="13"/>
      <c r="C89" s="13"/>
      <c r="D89" s="13"/>
      <c r="E89" s="13"/>
      <c r="F89" s="13"/>
      <c r="G89" s="13"/>
    </row>
    <row r="90" ht="15.75" customHeight="1">
      <c r="A90" s="12"/>
      <c r="B90" s="13"/>
      <c r="C90" s="13"/>
      <c r="D90" s="13"/>
      <c r="E90" s="13"/>
      <c r="F90" s="13"/>
      <c r="G90" s="13"/>
    </row>
    <row r="91" ht="15.75" customHeight="1">
      <c r="A91" s="12"/>
      <c r="B91" s="13"/>
      <c r="C91" s="13"/>
      <c r="D91" s="13"/>
      <c r="E91" s="13"/>
      <c r="F91" s="13"/>
      <c r="G91" s="13"/>
    </row>
    <row r="92" ht="15.75" customHeight="1">
      <c r="A92" s="12"/>
      <c r="B92" s="13"/>
      <c r="C92" s="13"/>
      <c r="D92" s="13"/>
      <c r="E92" s="13"/>
      <c r="F92" s="13"/>
      <c r="G92" s="13"/>
    </row>
    <row r="93" ht="15.75" customHeight="1">
      <c r="A93" s="12"/>
      <c r="B93" s="13"/>
      <c r="C93" s="13"/>
      <c r="D93" s="13"/>
      <c r="E93" s="13"/>
      <c r="F93" s="13"/>
      <c r="G93" s="13"/>
    </row>
    <row r="94" ht="15.75" customHeight="1">
      <c r="A94" s="12"/>
      <c r="B94" s="13"/>
      <c r="C94" s="13"/>
      <c r="D94" s="13"/>
      <c r="E94" s="13"/>
      <c r="F94" s="13"/>
      <c r="G94" s="13"/>
    </row>
    <row r="95" ht="15.75" customHeight="1">
      <c r="A95" s="12"/>
      <c r="B95" s="13"/>
      <c r="C95" s="13"/>
      <c r="D95" s="13"/>
      <c r="E95" s="13"/>
      <c r="F95" s="13"/>
      <c r="G95" s="13"/>
    </row>
    <row r="96" ht="15.75" customHeight="1">
      <c r="A96" s="12"/>
      <c r="B96" s="13"/>
      <c r="C96" s="13"/>
      <c r="D96" s="13"/>
      <c r="E96" s="13"/>
      <c r="F96" s="13"/>
      <c r="G96" s="13"/>
    </row>
    <row r="97" ht="15.75" customHeight="1">
      <c r="A97" s="12"/>
      <c r="B97" s="13"/>
      <c r="C97" s="13"/>
      <c r="D97" s="13"/>
      <c r="E97" s="13"/>
      <c r="F97" s="13"/>
      <c r="G97" s="13"/>
    </row>
    <row r="98" ht="15.75" customHeight="1">
      <c r="A98" s="12"/>
      <c r="B98" s="13"/>
      <c r="C98" s="13"/>
      <c r="D98" s="13"/>
      <c r="E98" s="13"/>
      <c r="F98" s="13"/>
      <c r="G98" s="13"/>
    </row>
    <row r="99" ht="15.75" customHeight="1">
      <c r="A99" s="12"/>
      <c r="B99" s="13"/>
      <c r="C99" s="13"/>
      <c r="D99" s="13"/>
      <c r="E99" s="13"/>
      <c r="F99" s="13"/>
      <c r="G99" s="13"/>
    </row>
    <row r="100" ht="15.75" customHeight="1">
      <c r="A100" s="12"/>
      <c r="B100" s="13"/>
      <c r="C100" s="13"/>
      <c r="D100" s="13"/>
      <c r="E100" s="13"/>
      <c r="F100" s="13"/>
      <c r="G100" s="13"/>
    </row>
    <row r="101" ht="15.75" customHeight="1">
      <c r="A101" s="12"/>
      <c r="B101" s="13"/>
      <c r="C101" s="13"/>
      <c r="D101" s="13"/>
      <c r="E101" s="13"/>
      <c r="F101" s="13"/>
      <c r="G101" s="13"/>
    </row>
    <row r="102" ht="15.75" customHeight="1">
      <c r="A102" s="12"/>
      <c r="B102" s="13"/>
      <c r="C102" s="13"/>
      <c r="D102" s="13"/>
      <c r="E102" s="13"/>
      <c r="F102" s="13"/>
      <c r="G102" s="13"/>
    </row>
    <row r="103" ht="15.75" customHeight="1">
      <c r="A103" s="12"/>
      <c r="B103" s="13"/>
      <c r="C103" s="13"/>
      <c r="D103" s="13"/>
      <c r="E103" s="13"/>
      <c r="F103" s="13"/>
      <c r="G103" s="13"/>
    </row>
    <row r="104" ht="15.75" customHeight="1">
      <c r="A104" s="12"/>
      <c r="B104" s="13"/>
      <c r="C104" s="13"/>
      <c r="D104" s="13"/>
      <c r="E104" s="13"/>
      <c r="F104" s="13"/>
      <c r="G104" s="13"/>
    </row>
    <row r="105" ht="15.75" customHeight="1">
      <c r="A105" s="12"/>
      <c r="B105" s="13"/>
      <c r="C105" s="13"/>
      <c r="D105" s="13"/>
      <c r="E105" s="13"/>
      <c r="F105" s="13"/>
      <c r="G105" s="13"/>
    </row>
    <row r="106" ht="15.75" customHeight="1">
      <c r="A106" s="12"/>
      <c r="B106" s="13"/>
      <c r="C106" s="13"/>
      <c r="D106" s="13"/>
      <c r="E106" s="13"/>
      <c r="F106" s="13"/>
      <c r="G106" s="13"/>
    </row>
    <row r="107" ht="15.75" customHeight="1">
      <c r="A107" s="12"/>
      <c r="B107" s="13"/>
      <c r="C107" s="13"/>
      <c r="D107" s="13"/>
      <c r="E107" s="13"/>
      <c r="F107" s="13"/>
      <c r="G107" s="13"/>
    </row>
    <row r="108" ht="15.75" customHeight="1">
      <c r="A108" s="12"/>
      <c r="B108" s="13"/>
      <c r="C108" s="13"/>
      <c r="D108" s="13"/>
      <c r="E108" s="13"/>
      <c r="F108" s="13"/>
      <c r="G108" s="13"/>
    </row>
    <row r="109" ht="15.75" customHeight="1">
      <c r="A109" s="12"/>
      <c r="B109" s="13"/>
      <c r="C109" s="13"/>
      <c r="D109" s="13"/>
      <c r="E109" s="13"/>
      <c r="F109" s="13"/>
      <c r="G109" s="13"/>
    </row>
    <row r="110" ht="15.75" customHeight="1">
      <c r="A110" s="12"/>
      <c r="B110" s="13"/>
      <c r="C110" s="13"/>
      <c r="D110" s="13"/>
      <c r="E110" s="13"/>
      <c r="F110" s="13"/>
      <c r="G110" s="13"/>
    </row>
    <row r="111" ht="15.75" customHeight="1">
      <c r="A111" s="12"/>
      <c r="B111" s="13"/>
      <c r="C111" s="13"/>
      <c r="D111" s="13"/>
      <c r="E111" s="13"/>
      <c r="F111" s="13"/>
      <c r="G111" s="13"/>
    </row>
    <row r="112" ht="15.75" customHeight="1">
      <c r="A112" s="12"/>
      <c r="B112" s="13"/>
      <c r="C112" s="13"/>
      <c r="D112" s="13"/>
      <c r="E112" s="13"/>
      <c r="F112" s="13"/>
      <c r="G112" s="13"/>
    </row>
    <row r="113" ht="15.75" customHeight="1">
      <c r="A113" s="12"/>
      <c r="B113" s="13"/>
      <c r="C113" s="13"/>
      <c r="D113" s="13"/>
      <c r="E113" s="13"/>
      <c r="F113" s="13"/>
      <c r="G113" s="13"/>
    </row>
    <row r="114" ht="15.75" customHeight="1">
      <c r="A114" s="12"/>
      <c r="B114" s="13"/>
      <c r="C114" s="13"/>
      <c r="D114" s="13"/>
      <c r="E114" s="13"/>
      <c r="F114" s="13"/>
      <c r="G114" s="13"/>
    </row>
    <row r="115" ht="15.75" customHeight="1">
      <c r="A115" s="12"/>
      <c r="B115" s="13"/>
      <c r="C115" s="13"/>
      <c r="D115" s="13"/>
      <c r="E115" s="13"/>
      <c r="F115" s="13"/>
      <c r="G115" s="13"/>
    </row>
    <row r="116" ht="15.75" customHeight="1">
      <c r="A116" s="12"/>
      <c r="B116" s="13"/>
      <c r="C116" s="13"/>
      <c r="D116" s="13"/>
      <c r="E116" s="13"/>
      <c r="F116" s="13"/>
      <c r="G116" s="13"/>
    </row>
    <row r="117" ht="15.75" customHeight="1">
      <c r="A117" s="12"/>
      <c r="B117" s="13"/>
      <c r="C117" s="13"/>
      <c r="D117" s="13"/>
      <c r="E117" s="13"/>
      <c r="F117" s="13"/>
      <c r="G117" s="13"/>
    </row>
    <row r="118" ht="15.75" customHeight="1">
      <c r="A118" s="12"/>
      <c r="B118" s="13"/>
      <c r="C118" s="13"/>
      <c r="D118" s="13"/>
      <c r="E118" s="13"/>
      <c r="F118" s="13"/>
      <c r="G118" s="13"/>
    </row>
    <row r="119" ht="15.75" customHeight="1">
      <c r="A119" s="12"/>
      <c r="B119" s="13"/>
      <c r="C119" s="13"/>
      <c r="D119" s="13"/>
      <c r="E119" s="13"/>
      <c r="F119" s="13"/>
      <c r="G119" s="13"/>
    </row>
    <row r="120" ht="15.75" customHeight="1">
      <c r="A120" s="12"/>
      <c r="B120" s="13"/>
      <c r="C120" s="13"/>
      <c r="D120" s="13"/>
      <c r="E120" s="13"/>
      <c r="F120" s="13"/>
      <c r="G120" s="13"/>
    </row>
    <row r="121" ht="15.75" customHeight="1">
      <c r="A121" s="12"/>
      <c r="B121" s="13"/>
      <c r="C121" s="13"/>
      <c r="D121" s="13"/>
      <c r="E121" s="13"/>
      <c r="F121" s="13"/>
      <c r="G121" s="13"/>
    </row>
    <row r="122" ht="15.75" customHeight="1">
      <c r="A122" s="12"/>
      <c r="B122" s="13"/>
      <c r="C122" s="13"/>
      <c r="D122" s="13"/>
      <c r="E122" s="13"/>
      <c r="F122" s="13"/>
      <c r="G122" s="13"/>
    </row>
    <row r="123" ht="15.75" customHeight="1">
      <c r="A123" s="12"/>
      <c r="B123" s="13"/>
      <c r="C123" s="13"/>
      <c r="D123" s="13"/>
      <c r="E123" s="13"/>
      <c r="F123" s="13"/>
      <c r="G123" s="13"/>
    </row>
    <row r="124" ht="15.75" customHeight="1">
      <c r="A124" s="12"/>
      <c r="B124" s="13"/>
      <c r="C124" s="13"/>
      <c r="D124" s="13"/>
      <c r="E124" s="13"/>
      <c r="F124" s="13"/>
      <c r="G124" s="13"/>
    </row>
    <row r="125" ht="15.75" customHeight="1">
      <c r="A125" s="12"/>
      <c r="B125" s="13"/>
      <c r="C125" s="13"/>
      <c r="D125" s="13"/>
      <c r="E125" s="13"/>
      <c r="F125" s="13"/>
      <c r="G125" s="13"/>
    </row>
    <row r="126" ht="15.75" customHeight="1">
      <c r="A126" s="12"/>
      <c r="B126" s="13"/>
      <c r="C126" s="13"/>
      <c r="D126" s="13"/>
      <c r="E126" s="13"/>
      <c r="F126" s="13"/>
      <c r="G126" s="13"/>
    </row>
    <row r="127" ht="15.75" customHeight="1">
      <c r="A127" s="12"/>
      <c r="B127" s="13"/>
      <c r="C127" s="13"/>
      <c r="D127" s="13"/>
      <c r="E127" s="13"/>
      <c r="F127" s="13"/>
      <c r="G127" s="13"/>
    </row>
    <row r="128" ht="15.75" customHeight="1">
      <c r="A128" s="12"/>
      <c r="B128" s="13"/>
      <c r="C128" s="13"/>
      <c r="D128" s="13"/>
      <c r="E128" s="13"/>
      <c r="F128" s="13"/>
      <c r="G128" s="13"/>
    </row>
    <row r="129" ht="15.75" customHeight="1">
      <c r="A129" s="12"/>
      <c r="B129" s="13"/>
      <c r="C129" s="13"/>
      <c r="D129" s="13"/>
      <c r="E129" s="13"/>
      <c r="F129" s="13"/>
      <c r="G129" s="13"/>
    </row>
    <row r="130" ht="15.75" customHeight="1">
      <c r="A130" s="12"/>
      <c r="B130" s="13"/>
      <c r="C130" s="13"/>
      <c r="D130" s="13"/>
      <c r="E130" s="13"/>
      <c r="F130" s="13"/>
      <c r="G130" s="13"/>
    </row>
    <row r="131" ht="15.75" customHeight="1">
      <c r="A131" s="12"/>
      <c r="B131" s="13"/>
      <c r="C131" s="13"/>
      <c r="D131" s="13"/>
      <c r="E131" s="13"/>
      <c r="F131" s="13"/>
      <c r="G131" s="13"/>
    </row>
    <row r="132" ht="15.75" customHeight="1">
      <c r="A132" s="12"/>
      <c r="B132" s="13"/>
      <c r="C132" s="13"/>
      <c r="D132" s="13"/>
      <c r="E132" s="13"/>
      <c r="F132" s="13"/>
      <c r="G132" s="13"/>
    </row>
    <row r="133" ht="15.75" customHeight="1">
      <c r="A133" s="12"/>
      <c r="B133" s="13"/>
      <c r="C133" s="13"/>
      <c r="D133" s="13"/>
      <c r="E133" s="13"/>
      <c r="F133" s="13"/>
      <c r="G133" s="13"/>
    </row>
    <row r="134" ht="15.75" customHeight="1">
      <c r="A134" s="12"/>
      <c r="B134" s="13"/>
      <c r="C134" s="13"/>
      <c r="D134" s="13"/>
      <c r="E134" s="13"/>
      <c r="F134" s="13"/>
      <c r="G134" s="13"/>
    </row>
    <row r="135" ht="15.75" customHeight="1">
      <c r="A135" s="12"/>
      <c r="B135" s="13"/>
      <c r="C135" s="13"/>
      <c r="D135" s="13"/>
      <c r="E135" s="13"/>
      <c r="F135" s="13"/>
      <c r="G135" s="13"/>
    </row>
    <row r="136" ht="15.75" customHeight="1">
      <c r="A136" s="12"/>
      <c r="B136" s="13"/>
      <c r="C136" s="13"/>
      <c r="D136" s="13"/>
      <c r="E136" s="13"/>
      <c r="F136" s="13"/>
      <c r="G136" s="13"/>
    </row>
    <row r="137" ht="15.75" customHeight="1">
      <c r="A137" s="12"/>
      <c r="B137" s="13"/>
      <c r="C137" s="13"/>
      <c r="D137" s="13"/>
      <c r="E137" s="13"/>
      <c r="F137" s="13"/>
      <c r="G137" s="13"/>
    </row>
    <row r="138" ht="15.75" customHeight="1">
      <c r="A138" s="12"/>
      <c r="B138" s="13"/>
      <c r="C138" s="13"/>
      <c r="D138" s="13"/>
      <c r="E138" s="13"/>
      <c r="F138" s="13"/>
      <c r="G138" s="13"/>
    </row>
    <row r="139" ht="15.75" customHeight="1">
      <c r="A139" s="12"/>
      <c r="B139" s="13"/>
      <c r="C139" s="13"/>
      <c r="D139" s="13"/>
      <c r="E139" s="13"/>
      <c r="F139" s="13"/>
      <c r="G139" s="13"/>
    </row>
    <row r="140" ht="15.75" customHeight="1">
      <c r="A140" s="12"/>
      <c r="B140" s="13"/>
      <c r="C140" s="13"/>
      <c r="D140" s="13"/>
      <c r="E140" s="13"/>
      <c r="F140" s="13"/>
      <c r="G140" s="13"/>
    </row>
    <row r="141" ht="15.75" customHeight="1">
      <c r="A141" s="12"/>
      <c r="B141" s="13"/>
      <c r="C141" s="13"/>
      <c r="D141" s="13"/>
      <c r="E141" s="13"/>
      <c r="F141" s="13"/>
      <c r="G141" s="13"/>
    </row>
    <row r="142" ht="15.75" customHeight="1">
      <c r="A142" s="12"/>
      <c r="B142" s="13"/>
      <c r="C142" s="13"/>
      <c r="D142" s="13"/>
      <c r="E142" s="13"/>
      <c r="F142" s="13"/>
      <c r="G142" s="13"/>
    </row>
    <row r="143" ht="15.75" customHeight="1">
      <c r="A143" s="12"/>
      <c r="B143" s="13"/>
      <c r="C143" s="13"/>
      <c r="D143" s="13"/>
      <c r="E143" s="13"/>
      <c r="F143" s="13"/>
      <c r="G143" s="13"/>
    </row>
    <row r="144" ht="15.75" customHeight="1">
      <c r="A144" s="12"/>
      <c r="B144" s="13"/>
      <c r="C144" s="13"/>
      <c r="D144" s="13"/>
      <c r="E144" s="13"/>
      <c r="F144" s="13"/>
      <c r="G144" s="13"/>
    </row>
    <row r="145" ht="15.75" customHeight="1">
      <c r="A145" s="12"/>
      <c r="B145" s="13"/>
      <c r="C145" s="13"/>
      <c r="D145" s="13"/>
      <c r="E145" s="13"/>
      <c r="F145" s="13"/>
      <c r="G145" s="13"/>
    </row>
    <row r="146" ht="15.75" customHeight="1">
      <c r="A146" s="12"/>
      <c r="B146" s="13"/>
      <c r="C146" s="13"/>
      <c r="D146" s="13"/>
      <c r="E146" s="13"/>
      <c r="F146" s="13"/>
      <c r="G146" s="13"/>
    </row>
    <row r="147" ht="15.75" customHeight="1">
      <c r="A147" s="12"/>
      <c r="B147" s="13"/>
      <c r="C147" s="13"/>
      <c r="D147" s="13"/>
      <c r="E147" s="13"/>
      <c r="F147" s="13"/>
      <c r="G147" s="13"/>
    </row>
    <row r="148" ht="15.75" customHeight="1">
      <c r="A148" s="12"/>
      <c r="B148" s="13"/>
      <c r="C148" s="13"/>
      <c r="D148" s="13"/>
      <c r="E148" s="13"/>
      <c r="F148" s="13"/>
      <c r="G148" s="13"/>
    </row>
    <row r="149" ht="15.75" customHeight="1">
      <c r="A149" s="12"/>
      <c r="B149" s="13"/>
      <c r="C149" s="13"/>
      <c r="D149" s="13"/>
      <c r="E149" s="13"/>
      <c r="F149" s="13"/>
      <c r="G149" s="13"/>
    </row>
    <row r="150" ht="15.75" customHeight="1">
      <c r="A150" s="12"/>
      <c r="B150" s="13"/>
      <c r="C150" s="13"/>
      <c r="D150" s="13"/>
      <c r="E150" s="13"/>
      <c r="F150" s="13"/>
      <c r="G150" s="13"/>
    </row>
    <row r="151" ht="15.75" customHeight="1">
      <c r="A151" s="12"/>
      <c r="B151" s="13"/>
      <c r="C151" s="13"/>
      <c r="D151" s="13"/>
      <c r="E151" s="13"/>
      <c r="F151" s="13"/>
      <c r="G151" s="13"/>
    </row>
    <row r="152" ht="15.75" customHeight="1">
      <c r="A152" s="12"/>
      <c r="B152" s="13"/>
      <c r="C152" s="13"/>
      <c r="D152" s="13"/>
      <c r="E152" s="13"/>
      <c r="F152" s="13"/>
      <c r="G152" s="13"/>
    </row>
    <row r="153" ht="15.75" customHeight="1">
      <c r="A153" s="12"/>
      <c r="B153" s="13"/>
      <c r="C153" s="13"/>
      <c r="D153" s="13"/>
      <c r="E153" s="13"/>
      <c r="F153" s="13"/>
      <c r="G153" s="13"/>
    </row>
    <row r="154" ht="15.75" customHeight="1">
      <c r="A154" s="12"/>
      <c r="B154" s="13"/>
      <c r="C154" s="13"/>
      <c r="D154" s="13"/>
      <c r="E154" s="13"/>
      <c r="F154" s="13"/>
      <c r="G154" s="13"/>
    </row>
    <row r="155" ht="15.75" customHeight="1">
      <c r="A155" s="12"/>
      <c r="B155" s="13"/>
      <c r="C155" s="13"/>
      <c r="D155" s="13"/>
      <c r="E155" s="13"/>
      <c r="F155" s="13"/>
      <c r="G155" s="13"/>
    </row>
    <row r="156" ht="15.75" customHeight="1">
      <c r="A156" s="12"/>
      <c r="B156" s="13"/>
      <c r="C156" s="13"/>
      <c r="D156" s="13"/>
      <c r="E156" s="13"/>
      <c r="F156" s="13"/>
      <c r="G156" s="13"/>
    </row>
    <row r="157" ht="15.75" customHeight="1">
      <c r="A157" s="12"/>
      <c r="B157" s="13"/>
      <c r="C157" s="13"/>
      <c r="D157" s="13"/>
      <c r="E157" s="13"/>
      <c r="F157" s="13"/>
      <c r="G157" s="13"/>
    </row>
    <row r="158" ht="15.75" customHeight="1">
      <c r="A158" s="12"/>
      <c r="B158" s="13"/>
      <c r="C158" s="13"/>
      <c r="D158" s="13"/>
      <c r="E158" s="13"/>
      <c r="F158" s="13"/>
      <c r="G158" s="13"/>
    </row>
    <row r="159" ht="15.75" customHeight="1">
      <c r="A159" s="12"/>
      <c r="B159" s="13"/>
      <c r="C159" s="13"/>
      <c r="D159" s="13"/>
      <c r="E159" s="13"/>
      <c r="F159" s="13"/>
      <c r="G159" s="13"/>
    </row>
    <row r="160" ht="15.75" customHeight="1">
      <c r="A160" s="12"/>
      <c r="B160" s="13"/>
      <c r="C160" s="13"/>
      <c r="D160" s="13"/>
      <c r="E160" s="13"/>
      <c r="F160" s="13"/>
      <c r="G160" s="13"/>
    </row>
    <row r="161" ht="15.75" customHeight="1">
      <c r="A161" s="12"/>
      <c r="B161" s="13"/>
      <c r="C161" s="13"/>
      <c r="D161" s="13"/>
      <c r="E161" s="13"/>
      <c r="F161" s="13"/>
      <c r="G161" s="13"/>
    </row>
    <row r="162" ht="15.75" customHeight="1">
      <c r="A162" s="12"/>
      <c r="B162" s="13"/>
      <c r="C162" s="13"/>
      <c r="D162" s="13"/>
      <c r="E162" s="13"/>
      <c r="F162" s="13"/>
      <c r="G162" s="13"/>
    </row>
    <row r="163" ht="15.75" customHeight="1">
      <c r="A163" s="12"/>
      <c r="B163" s="13"/>
      <c r="C163" s="13"/>
      <c r="D163" s="13"/>
      <c r="E163" s="13"/>
      <c r="F163" s="13"/>
      <c r="G163" s="13"/>
    </row>
    <row r="164" ht="15.75" customHeight="1">
      <c r="A164" s="12"/>
      <c r="B164" s="13"/>
      <c r="C164" s="13"/>
      <c r="D164" s="13"/>
      <c r="E164" s="13"/>
      <c r="F164" s="13"/>
      <c r="G164" s="13"/>
    </row>
    <row r="165" ht="15.75" customHeight="1">
      <c r="A165" s="12"/>
      <c r="B165" s="13"/>
      <c r="C165" s="13"/>
      <c r="D165" s="13"/>
      <c r="E165" s="13"/>
      <c r="F165" s="13"/>
      <c r="G165" s="13"/>
    </row>
    <row r="166" ht="15.75" customHeight="1">
      <c r="A166" s="12"/>
      <c r="B166" s="13"/>
      <c r="C166" s="13"/>
      <c r="D166" s="13"/>
      <c r="E166" s="13"/>
      <c r="F166" s="13"/>
      <c r="G166" s="13"/>
    </row>
    <row r="167" ht="15.75" customHeight="1">
      <c r="A167" s="12"/>
      <c r="B167" s="13"/>
      <c r="C167" s="13"/>
      <c r="D167" s="13"/>
      <c r="E167" s="13"/>
      <c r="F167" s="13"/>
      <c r="G167" s="13"/>
    </row>
    <row r="168" ht="15.75" customHeight="1">
      <c r="A168" s="12"/>
      <c r="B168" s="13"/>
      <c r="C168" s="13"/>
      <c r="D168" s="13"/>
      <c r="E168" s="13"/>
      <c r="F168" s="13"/>
      <c r="G168" s="13"/>
    </row>
    <row r="169" ht="15.75" customHeight="1">
      <c r="A169" s="12"/>
      <c r="B169" s="13"/>
      <c r="C169" s="13"/>
      <c r="D169" s="13"/>
      <c r="E169" s="13"/>
      <c r="F169" s="13"/>
      <c r="G169" s="13"/>
    </row>
    <row r="170" ht="15.75" customHeight="1">
      <c r="A170" s="12"/>
      <c r="B170" s="13"/>
      <c r="C170" s="13"/>
      <c r="D170" s="13"/>
      <c r="E170" s="13"/>
      <c r="F170" s="13"/>
      <c r="G170" s="13"/>
    </row>
    <row r="171" ht="15.75" customHeight="1">
      <c r="A171" s="12"/>
      <c r="B171" s="13"/>
      <c r="C171" s="13"/>
      <c r="D171" s="13"/>
      <c r="E171" s="13"/>
      <c r="F171" s="13"/>
      <c r="G171" s="13"/>
    </row>
    <row r="172" ht="15.75" customHeight="1">
      <c r="A172" s="12"/>
      <c r="B172" s="13"/>
      <c r="C172" s="13"/>
      <c r="D172" s="13"/>
      <c r="E172" s="13"/>
      <c r="F172" s="13"/>
      <c r="G172" s="13"/>
    </row>
    <row r="173" ht="15.75" customHeight="1">
      <c r="A173" s="12"/>
      <c r="B173" s="13"/>
      <c r="C173" s="13"/>
      <c r="D173" s="13"/>
      <c r="E173" s="13"/>
      <c r="F173" s="13"/>
      <c r="G173" s="13"/>
    </row>
    <row r="174" ht="15.75" customHeight="1">
      <c r="A174" s="12"/>
      <c r="B174" s="13"/>
      <c r="C174" s="13"/>
      <c r="D174" s="13"/>
      <c r="E174" s="13"/>
      <c r="F174" s="13"/>
      <c r="G174" s="13"/>
    </row>
    <row r="175" ht="15.75" customHeight="1">
      <c r="A175" s="12"/>
      <c r="B175" s="13"/>
      <c r="C175" s="13"/>
      <c r="D175" s="13"/>
      <c r="E175" s="13"/>
      <c r="F175" s="13"/>
      <c r="G175" s="13"/>
    </row>
    <row r="176" ht="15.75" customHeight="1">
      <c r="A176" s="12"/>
      <c r="B176" s="13"/>
      <c r="C176" s="13"/>
      <c r="D176" s="13"/>
      <c r="E176" s="13"/>
      <c r="F176" s="13"/>
      <c r="G176" s="13"/>
    </row>
    <row r="177" ht="15.75" customHeight="1">
      <c r="A177" s="12"/>
      <c r="B177" s="13"/>
      <c r="C177" s="13"/>
      <c r="D177" s="13"/>
      <c r="E177" s="13"/>
      <c r="F177" s="13"/>
      <c r="G177" s="13"/>
    </row>
    <row r="178" ht="15.75" customHeight="1">
      <c r="A178" s="12"/>
      <c r="B178" s="13"/>
      <c r="C178" s="13"/>
      <c r="D178" s="13"/>
      <c r="E178" s="13"/>
      <c r="F178" s="13"/>
      <c r="G178" s="13"/>
    </row>
    <row r="179" ht="15.75" customHeight="1">
      <c r="A179" s="12"/>
      <c r="B179" s="13"/>
      <c r="C179" s="13"/>
      <c r="D179" s="13"/>
      <c r="E179" s="13"/>
      <c r="F179" s="13"/>
      <c r="G179" s="13"/>
    </row>
    <row r="180" ht="15.75" customHeight="1">
      <c r="A180" s="12"/>
      <c r="B180" s="13"/>
      <c r="C180" s="13"/>
      <c r="D180" s="13"/>
      <c r="E180" s="13"/>
      <c r="F180" s="13"/>
      <c r="G180" s="13"/>
    </row>
    <row r="181" ht="15.75" customHeight="1">
      <c r="A181" s="12"/>
      <c r="B181" s="13"/>
      <c r="C181" s="13"/>
      <c r="D181" s="13"/>
      <c r="E181" s="13"/>
      <c r="F181" s="13"/>
      <c r="G181" s="13"/>
    </row>
    <row r="182" ht="15.75" customHeight="1">
      <c r="A182" s="12"/>
      <c r="B182" s="13"/>
      <c r="C182" s="13"/>
      <c r="D182" s="13"/>
      <c r="E182" s="13"/>
      <c r="F182" s="13"/>
      <c r="G182" s="13"/>
    </row>
    <row r="183" ht="15.75" customHeight="1">
      <c r="A183" s="12"/>
      <c r="B183" s="13"/>
      <c r="C183" s="13"/>
      <c r="D183" s="13"/>
      <c r="E183" s="13"/>
      <c r="F183" s="13"/>
      <c r="G183" s="13"/>
    </row>
    <row r="184" ht="15.75" customHeight="1">
      <c r="A184" s="12"/>
      <c r="B184" s="13"/>
      <c r="C184" s="13"/>
      <c r="D184" s="13"/>
      <c r="E184" s="13"/>
      <c r="F184" s="13"/>
      <c r="G184" s="13"/>
    </row>
    <row r="185" ht="15.75" customHeight="1">
      <c r="A185" s="12"/>
      <c r="B185" s="13"/>
      <c r="C185" s="13"/>
      <c r="D185" s="13"/>
      <c r="E185" s="13"/>
      <c r="F185" s="13"/>
      <c r="G185" s="13"/>
    </row>
    <row r="186" ht="15.75" customHeight="1">
      <c r="A186" s="12"/>
      <c r="B186" s="13"/>
      <c r="C186" s="13"/>
      <c r="D186" s="13"/>
      <c r="E186" s="13"/>
      <c r="F186" s="13"/>
      <c r="G186" s="13"/>
    </row>
    <row r="187" ht="15.75" customHeight="1">
      <c r="A187" s="12"/>
      <c r="B187" s="13"/>
      <c r="C187" s="13"/>
      <c r="D187" s="13"/>
      <c r="E187" s="13"/>
      <c r="F187" s="13"/>
      <c r="G187" s="13"/>
    </row>
    <row r="188" ht="15.75" customHeight="1">
      <c r="A188" s="12"/>
      <c r="B188" s="13"/>
      <c r="C188" s="13"/>
      <c r="D188" s="13"/>
      <c r="E188" s="13"/>
      <c r="F188" s="13"/>
      <c r="G188" s="13"/>
    </row>
    <row r="189" ht="15.75" customHeight="1">
      <c r="A189" s="12"/>
      <c r="B189" s="13"/>
      <c r="C189" s="13"/>
      <c r="D189" s="13"/>
      <c r="E189" s="13"/>
      <c r="F189" s="13"/>
      <c r="G189" s="13"/>
    </row>
    <row r="190" ht="15.75" customHeight="1">
      <c r="A190" s="12"/>
      <c r="B190" s="13"/>
      <c r="C190" s="13"/>
      <c r="D190" s="13"/>
      <c r="E190" s="13"/>
      <c r="F190" s="13"/>
      <c r="G190" s="13"/>
    </row>
    <row r="191" ht="15.75" customHeight="1">
      <c r="A191" s="12"/>
      <c r="B191" s="13"/>
      <c r="C191" s="13"/>
      <c r="D191" s="13"/>
      <c r="E191" s="13"/>
      <c r="F191" s="13"/>
      <c r="G191" s="13"/>
    </row>
    <row r="192" ht="15.75" customHeight="1">
      <c r="A192" s="12"/>
      <c r="B192" s="13"/>
      <c r="C192" s="13"/>
      <c r="D192" s="13"/>
      <c r="E192" s="13"/>
      <c r="F192" s="13"/>
      <c r="G192" s="13"/>
    </row>
    <row r="193" ht="15.75" customHeight="1">
      <c r="A193" s="12"/>
      <c r="B193" s="13"/>
      <c r="C193" s="13"/>
      <c r="D193" s="13"/>
      <c r="E193" s="13"/>
      <c r="F193" s="13"/>
      <c r="G193" s="13"/>
    </row>
    <row r="194" ht="15.75" customHeight="1">
      <c r="A194" s="12"/>
      <c r="B194" s="13"/>
      <c r="C194" s="13"/>
      <c r="D194" s="13"/>
      <c r="E194" s="13"/>
      <c r="F194" s="13"/>
      <c r="G194" s="13"/>
    </row>
    <row r="195" ht="15.75" customHeight="1">
      <c r="A195" s="12"/>
      <c r="B195" s="13"/>
      <c r="C195" s="13"/>
      <c r="D195" s="13"/>
      <c r="E195" s="13"/>
      <c r="F195" s="13"/>
      <c r="G195" s="13"/>
    </row>
    <row r="196" ht="15.75" customHeight="1">
      <c r="A196" s="12"/>
      <c r="B196" s="13"/>
      <c r="C196" s="13"/>
      <c r="D196" s="13"/>
      <c r="E196" s="13"/>
      <c r="F196" s="13"/>
      <c r="G196" s="13"/>
    </row>
    <row r="197" ht="15.75" customHeight="1">
      <c r="A197" s="12"/>
      <c r="B197" s="13"/>
      <c r="C197" s="13"/>
      <c r="D197" s="13"/>
      <c r="E197" s="13"/>
      <c r="F197" s="13"/>
      <c r="G197" s="13"/>
    </row>
    <row r="198" ht="15.75" customHeight="1">
      <c r="A198" s="12"/>
      <c r="B198" s="13"/>
      <c r="C198" s="13"/>
      <c r="D198" s="13"/>
      <c r="E198" s="13"/>
      <c r="F198" s="13"/>
      <c r="G198" s="13"/>
    </row>
    <row r="199" ht="15.75" customHeight="1">
      <c r="A199" s="12"/>
      <c r="B199" s="13"/>
      <c r="C199" s="13"/>
      <c r="D199" s="13"/>
      <c r="E199" s="13"/>
      <c r="F199" s="13"/>
      <c r="G199" s="13"/>
    </row>
    <row r="200" ht="15.75" customHeight="1">
      <c r="A200" s="12"/>
      <c r="B200" s="13"/>
      <c r="C200" s="13"/>
      <c r="D200" s="13"/>
      <c r="E200" s="13"/>
      <c r="F200" s="13"/>
      <c r="G200" s="13"/>
    </row>
    <row r="201" ht="15.75" customHeight="1">
      <c r="A201" s="12"/>
      <c r="B201" s="13"/>
      <c r="C201" s="13"/>
      <c r="D201" s="13"/>
      <c r="E201" s="13"/>
      <c r="F201" s="13"/>
      <c r="G201" s="13"/>
    </row>
    <row r="202" ht="15.75" customHeight="1">
      <c r="A202" s="12"/>
      <c r="B202" s="13"/>
      <c r="C202" s="13"/>
      <c r="D202" s="13"/>
      <c r="E202" s="13"/>
      <c r="F202" s="13"/>
      <c r="G202" s="13"/>
    </row>
    <row r="203" ht="15.75" customHeight="1">
      <c r="A203" s="12"/>
      <c r="B203" s="13"/>
      <c r="C203" s="13"/>
      <c r="D203" s="13"/>
      <c r="E203" s="13"/>
      <c r="F203" s="13"/>
      <c r="G203" s="13"/>
    </row>
    <row r="204" ht="15.75" customHeight="1">
      <c r="A204" s="12"/>
      <c r="B204" s="13"/>
      <c r="C204" s="13"/>
      <c r="D204" s="13"/>
      <c r="E204" s="13"/>
      <c r="F204" s="13"/>
      <c r="G204" s="13"/>
    </row>
    <row r="205" ht="15.75" customHeight="1">
      <c r="A205" s="12"/>
      <c r="B205" s="13"/>
      <c r="C205" s="13"/>
      <c r="D205" s="13"/>
      <c r="E205" s="13"/>
      <c r="F205" s="13"/>
      <c r="G205" s="13"/>
    </row>
    <row r="206" ht="15.75" customHeight="1">
      <c r="A206" s="12"/>
      <c r="B206" s="13"/>
      <c r="C206" s="13"/>
      <c r="D206" s="13"/>
      <c r="E206" s="13"/>
      <c r="F206" s="13"/>
      <c r="G206" s="13"/>
    </row>
    <row r="207" ht="15.75" customHeight="1">
      <c r="A207" s="12"/>
      <c r="B207" s="13"/>
      <c r="C207" s="13"/>
      <c r="D207" s="13"/>
      <c r="E207" s="13"/>
      <c r="F207" s="13"/>
      <c r="G207" s="13"/>
    </row>
    <row r="208" ht="15.75" customHeight="1">
      <c r="A208" s="12"/>
      <c r="B208" s="13"/>
      <c r="C208" s="13"/>
      <c r="D208" s="13"/>
      <c r="E208" s="13"/>
      <c r="F208" s="13"/>
      <c r="G208" s="13"/>
    </row>
    <row r="209" ht="15.75" customHeight="1">
      <c r="A209" s="12"/>
      <c r="B209" s="13"/>
      <c r="C209" s="13"/>
      <c r="D209" s="13"/>
      <c r="E209" s="13"/>
      <c r="F209" s="13"/>
      <c r="G209" s="13"/>
    </row>
    <row r="210" ht="15.75" customHeight="1">
      <c r="A210" s="12"/>
      <c r="B210" s="13"/>
      <c r="C210" s="13"/>
      <c r="D210" s="13"/>
      <c r="E210" s="13"/>
      <c r="F210" s="13"/>
      <c r="G210" s="13"/>
    </row>
    <row r="211" ht="15.75" customHeight="1">
      <c r="A211" s="12"/>
      <c r="B211" s="13"/>
      <c r="C211" s="13"/>
      <c r="D211" s="13"/>
      <c r="E211" s="13"/>
      <c r="F211" s="13"/>
      <c r="G211" s="13"/>
    </row>
    <row r="212" ht="15.75" customHeight="1">
      <c r="A212" s="12"/>
      <c r="B212" s="13"/>
      <c r="C212" s="13"/>
      <c r="D212" s="13"/>
      <c r="E212" s="13"/>
      <c r="F212" s="13"/>
      <c r="G212" s="13"/>
    </row>
    <row r="213" ht="15.75" customHeight="1">
      <c r="A213" s="12"/>
      <c r="B213" s="13"/>
      <c r="C213" s="13"/>
      <c r="D213" s="13"/>
      <c r="E213" s="13"/>
      <c r="F213" s="13"/>
      <c r="G213" s="13"/>
    </row>
    <row r="214" ht="15.75" customHeight="1">
      <c r="A214" s="12"/>
      <c r="B214" s="13"/>
      <c r="C214" s="13"/>
      <c r="D214" s="13"/>
      <c r="E214" s="13"/>
      <c r="F214" s="13"/>
      <c r="G214" s="13"/>
    </row>
    <row r="215" ht="15.75" customHeight="1">
      <c r="A215" s="12"/>
      <c r="B215" s="13"/>
      <c r="C215" s="13"/>
      <c r="D215" s="13"/>
      <c r="E215" s="13"/>
      <c r="F215" s="13"/>
      <c r="G215" s="13"/>
    </row>
    <row r="216" ht="15.75" customHeight="1">
      <c r="A216" s="12"/>
      <c r="B216" s="13"/>
      <c r="C216" s="13"/>
      <c r="D216" s="13"/>
      <c r="E216" s="13"/>
      <c r="F216" s="13"/>
      <c r="G216" s="13"/>
    </row>
    <row r="217" ht="15.75" customHeight="1">
      <c r="A217" s="12"/>
      <c r="B217" s="13"/>
      <c r="C217" s="13"/>
      <c r="D217" s="13"/>
      <c r="E217" s="13"/>
      <c r="F217" s="13"/>
      <c r="G217" s="13"/>
    </row>
    <row r="218" ht="15.75" customHeight="1">
      <c r="A218" s="12"/>
      <c r="B218" s="13"/>
      <c r="C218" s="13"/>
      <c r="D218" s="13"/>
      <c r="E218" s="13"/>
      <c r="F218" s="13"/>
      <c r="G218" s="13"/>
    </row>
    <row r="219" ht="15.75" customHeight="1">
      <c r="A219" s="12"/>
      <c r="B219" s="13"/>
      <c r="C219" s="13"/>
      <c r="D219" s="13"/>
      <c r="E219" s="13"/>
      <c r="F219" s="13"/>
      <c r="G219" s="13"/>
    </row>
    <row r="220" ht="15.75" customHeight="1">
      <c r="A220" s="12"/>
      <c r="B220" s="13"/>
      <c r="C220" s="13"/>
      <c r="D220" s="13"/>
      <c r="E220" s="13"/>
      <c r="F220" s="13"/>
      <c r="G220" s="13"/>
    </row>
    <row r="221" ht="15.75" customHeight="1">
      <c r="A221" s="12"/>
      <c r="B221" s="5"/>
      <c r="G221" s="5"/>
    </row>
    <row r="222" ht="15.75" customHeight="1">
      <c r="A222" s="12"/>
      <c r="B222" s="5"/>
      <c r="G222" s="5"/>
    </row>
    <row r="223" ht="15.75" customHeight="1">
      <c r="A223" s="12"/>
      <c r="B223" s="5"/>
      <c r="G223" s="5"/>
    </row>
    <row r="224" ht="15.75" customHeight="1">
      <c r="A224" s="12"/>
      <c r="B224" s="5"/>
      <c r="G224" s="5"/>
    </row>
    <row r="225" ht="15.75" customHeight="1">
      <c r="A225" s="12"/>
      <c r="B225" s="5"/>
      <c r="G225" s="5"/>
    </row>
    <row r="226" ht="15.75" customHeight="1">
      <c r="A226" s="12"/>
      <c r="B226" s="5"/>
      <c r="G226" s="5"/>
    </row>
    <row r="227" ht="15.75" customHeight="1">
      <c r="A227" s="12"/>
      <c r="B227" s="5"/>
      <c r="G227" s="5"/>
    </row>
    <row r="228" ht="15.75" customHeight="1">
      <c r="A228" s="12"/>
      <c r="B228" s="5"/>
      <c r="G228" s="5"/>
    </row>
    <row r="229" ht="15.75" customHeight="1">
      <c r="A229" s="12"/>
      <c r="B229" s="5"/>
      <c r="G229" s="5"/>
    </row>
    <row r="230" ht="15.75" customHeight="1">
      <c r="A230" s="12"/>
      <c r="B230" s="5"/>
      <c r="G230" s="5"/>
    </row>
    <row r="231" ht="15.75" customHeight="1">
      <c r="A231" s="12"/>
      <c r="B231" s="5"/>
      <c r="G231" s="5"/>
    </row>
    <row r="232" ht="15.75" customHeight="1">
      <c r="A232" s="12"/>
      <c r="B232" s="5"/>
      <c r="G232" s="5"/>
    </row>
    <row r="233" ht="15.75" customHeight="1">
      <c r="A233" s="12"/>
      <c r="B233" s="5"/>
      <c r="G233" s="5"/>
    </row>
    <row r="234" ht="15.75" customHeight="1">
      <c r="A234" s="12"/>
      <c r="B234" s="5"/>
      <c r="G234" s="5"/>
    </row>
    <row r="235" ht="15.75" customHeight="1">
      <c r="A235" s="12"/>
      <c r="B235" s="5"/>
      <c r="G235" s="5"/>
    </row>
    <row r="236" ht="15.75" customHeight="1">
      <c r="A236" s="12"/>
      <c r="B236" s="5"/>
      <c r="G236" s="5"/>
    </row>
    <row r="237" ht="15.75" customHeight="1">
      <c r="A237" s="12"/>
      <c r="B237" s="5"/>
      <c r="G237" s="5"/>
    </row>
    <row r="238" ht="15.75" customHeight="1">
      <c r="A238" s="12"/>
      <c r="B238" s="5"/>
      <c r="G238" s="5"/>
    </row>
    <row r="239" ht="15.75" customHeight="1">
      <c r="A239" s="12"/>
      <c r="B239" s="5"/>
      <c r="G239" s="5"/>
    </row>
    <row r="240" ht="15.75" customHeight="1">
      <c r="A240" s="12"/>
      <c r="B240" s="5"/>
      <c r="G240" s="5"/>
    </row>
    <row r="241" ht="15.75" customHeight="1">
      <c r="A241" s="12"/>
      <c r="B241" s="5"/>
      <c r="G241" s="5"/>
    </row>
    <row r="242" ht="15.75" customHeight="1">
      <c r="A242" s="12"/>
      <c r="B242" s="5"/>
      <c r="G242" s="5"/>
    </row>
    <row r="243" ht="15.75" customHeight="1">
      <c r="A243" s="12"/>
      <c r="B243" s="5"/>
      <c r="G243" s="5"/>
    </row>
    <row r="244" ht="15.75" customHeight="1">
      <c r="A244" s="12"/>
      <c r="B244" s="5"/>
      <c r="G244" s="5"/>
    </row>
    <row r="245" ht="15.75" customHeight="1">
      <c r="A245" s="12"/>
      <c r="B245" s="5"/>
      <c r="G245" s="5"/>
    </row>
    <row r="246" ht="15.75" customHeight="1">
      <c r="A246" s="12"/>
      <c r="B246" s="5"/>
      <c r="G246" s="5"/>
    </row>
    <row r="247" ht="15.75" customHeight="1">
      <c r="A247" s="12"/>
      <c r="B247" s="5"/>
      <c r="G247" s="5"/>
    </row>
    <row r="248" ht="15.75" customHeight="1">
      <c r="A248" s="12"/>
      <c r="B248" s="5"/>
      <c r="G248" s="5"/>
    </row>
    <row r="249" ht="15.75" customHeight="1">
      <c r="A249" s="12"/>
      <c r="B249" s="5"/>
      <c r="G249" s="5"/>
    </row>
    <row r="250" ht="15.75" customHeight="1">
      <c r="A250" s="12"/>
      <c r="B250" s="5"/>
      <c r="G250" s="5"/>
    </row>
    <row r="251" ht="15.75" customHeight="1">
      <c r="A251" s="12"/>
      <c r="B251" s="5"/>
      <c r="G251" s="5"/>
    </row>
    <row r="252" ht="15.75" customHeight="1">
      <c r="A252" s="12"/>
      <c r="B252" s="5"/>
      <c r="G252" s="5"/>
    </row>
    <row r="253" ht="15.75" customHeight="1">
      <c r="A253" s="12"/>
      <c r="B253" s="5"/>
      <c r="G253" s="5"/>
    </row>
    <row r="254" ht="15.75" customHeight="1">
      <c r="A254" s="12"/>
      <c r="B254" s="5"/>
      <c r="G254" s="5"/>
    </row>
    <row r="255" ht="15.75" customHeight="1">
      <c r="A255" s="12"/>
      <c r="B255" s="5"/>
      <c r="G255" s="5"/>
    </row>
    <row r="256" ht="15.75" customHeight="1">
      <c r="A256" s="12"/>
      <c r="B256" s="5"/>
      <c r="G256" s="5"/>
    </row>
    <row r="257" ht="15.75" customHeight="1">
      <c r="A257" s="12"/>
      <c r="B257" s="5"/>
      <c r="G257" s="5"/>
    </row>
    <row r="258" ht="15.75" customHeight="1">
      <c r="A258" s="12"/>
      <c r="B258" s="5"/>
      <c r="G258" s="5"/>
    </row>
    <row r="259" ht="15.75" customHeight="1">
      <c r="A259" s="12"/>
      <c r="B259" s="5"/>
      <c r="G259" s="5"/>
    </row>
    <row r="260" ht="15.75" customHeight="1">
      <c r="A260" s="12"/>
      <c r="B260" s="5"/>
      <c r="G260" s="5"/>
    </row>
    <row r="261" ht="15.75" customHeight="1">
      <c r="A261" s="12"/>
      <c r="B261" s="5"/>
      <c r="G261" s="5"/>
    </row>
    <row r="262" ht="15.75" customHeight="1">
      <c r="A262" s="12"/>
      <c r="B262" s="5"/>
      <c r="G262" s="5"/>
    </row>
    <row r="263" ht="15.75" customHeight="1">
      <c r="A263" s="12"/>
      <c r="B263" s="5"/>
      <c r="G263" s="5"/>
    </row>
    <row r="264" ht="15.75" customHeight="1">
      <c r="A264" s="12"/>
      <c r="B264" s="5"/>
      <c r="G264" s="5"/>
    </row>
    <row r="265" ht="15.75" customHeight="1">
      <c r="A265" s="12"/>
      <c r="B265" s="5"/>
      <c r="G265" s="5"/>
    </row>
    <row r="266" ht="15.75" customHeight="1">
      <c r="A266" s="12"/>
      <c r="B266" s="5"/>
      <c r="G266" s="5"/>
    </row>
    <row r="267" ht="15.75" customHeight="1">
      <c r="A267" s="12"/>
      <c r="B267" s="5"/>
      <c r="G267" s="5"/>
    </row>
    <row r="268" ht="15.75" customHeight="1">
      <c r="A268" s="12"/>
      <c r="B268" s="5"/>
      <c r="G268" s="5"/>
    </row>
    <row r="269" ht="15.75" customHeight="1">
      <c r="A269" s="12"/>
      <c r="B269" s="5"/>
      <c r="G269" s="5"/>
    </row>
    <row r="270" ht="15.75" customHeight="1">
      <c r="A270" s="12"/>
      <c r="B270" s="5"/>
      <c r="G270" s="5"/>
    </row>
    <row r="271" ht="15.75" customHeight="1">
      <c r="A271" s="12"/>
      <c r="B271" s="5"/>
      <c r="G271" s="5"/>
    </row>
    <row r="272" ht="15.75" customHeight="1">
      <c r="A272" s="12"/>
      <c r="B272" s="5"/>
      <c r="G272" s="5"/>
    </row>
    <row r="273" ht="15.75" customHeight="1">
      <c r="A273" s="12"/>
      <c r="B273" s="5"/>
      <c r="G273" s="5"/>
    </row>
    <row r="274" ht="15.75" customHeight="1">
      <c r="A274" s="12"/>
      <c r="B274" s="5"/>
      <c r="G274" s="5"/>
    </row>
    <row r="275" ht="15.75" customHeight="1">
      <c r="A275" s="12"/>
      <c r="B275" s="5"/>
      <c r="G275" s="5"/>
    </row>
    <row r="276" ht="15.75" customHeight="1">
      <c r="A276" s="12"/>
      <c r="B276" s="5"/>
      <c r="G276" s="5"/>
    </row>
    <row r="277" ht="15.75" customHeight="1">
      <c r="A277" s="12"/>
      <c r="B277" s="5"/>
      <c r="G277" s="5"/>
    </row>
    <row r="278" ht="15.75" customHeight="1">
      <c r="A278" s="12"/>
      <c r="B278" s="5"/>
      <c r="G278" s="5"/>
    </row>
    <row r="279" ht="15.75" customHeight="1">
      <c r="A279" s="12"/>
      <c r="B279" s="5"/>
      <c r="G279" s="5"/>
    </row>
    <row r="280" ht="15.75" customHeight="1">
      <c r="A280" s="12"/>
      <c r="B280" s="5"/>
      <c r="G280" s="5"/>
    </row>
    <row r="281" ht="15.75" customHeight="1">
      <c r="A281" s="12"/>
      <c r="B281" s="5"/>
      <c r="G281" s="5"/>
    </row>
    <row r="282" ht="15.75" customHeight="1">
      <c r="A282" s="12"/>
      <c r="B282" s="5"/>
      <c r="G282" s="5"/>
    </row>
    <row r="283" ht="15.75" customHeight="1">
      <c r="A283" s="12"/>
      <c r="B283" s="5"/>
      <c r="G283" s="5"/>
    </row>
    <row r="284" ht="15.75" customHeight="1">
      <c r="A284" s="12"/>
      <c r="B284" s="5"/>
      <c r="G284" s="5"/>
    </row>
    <row r="285" ht="15.75" customHeight="1">
      <c r="A285" s="12"/>
      <c r="B285" s="5"/>
      <c r="G285" s="5"/>
    </row>
    <row r="286" ht="15.75" customHeight="1">
      <c r="A286" s="12"/>
      <c r="B286" s="5"/>
      <c r="G286" s="5"/>
    </row>
    <row r="287" ht="15.75" customHeight="1">
      <c r="A287" s="12"/>
      <c r="B287" s="5"/>
      <c r="G287" s="5"/>
    </row>
    <row r="288" ht="15.75" customHeight="1">
      <c r="A288" s="12"/>
      <c r="B288" s="5"/>
      <c r="G288" s="5"/>
    </row>
    <row r="289" ht="15.75" customHeight="1">
      <c r="A289" s="12"/>
      <c r="B289" s="5"/>
      <c r="G289" s="5"/>
    </row>
    <row r="290" ht="15.75" customHeight="1">
      <c r="A290" s="12"/>
      <c r="B290" s="5"/>
      <c r="G290" s="5"/>
    </row>
    <row r="291" ht="15.75" customHeight="1">
      <c r="A291" s="12"/>
      <c r="B291" s="5"/>
      <c r="G291" s="5"/>
    </row>
    <row r="292" ht="15.75" customHeight="1">
      <c r="A292" s="12"/>
      <c r="B292" s="5"/>
      <c r="G292" s="5"/>
    </row>
    <row r="293" ht="15.75" customHeight="1">
      <c r="A293" s="12"/>
      <c r="B293" s="5"/>
      <c r="G293" s="5"/>
    </row>
    <row r="294" ht="15.75" customHeight="1">
      <c r="A294" s="12"/>
      <c r="B294" s="5"/>
      <c r="G294" s="5"/>
    </row>
    <row r="295" ht="15.75" customHeight="1">
      <c r="A295" s="12"/>
      <c r="B295" s="5"/>
      <c r="G295" s="5"/>
    </row>
    <row r="296" ht="15.75" customHeight="1">
      <c r="A296" s="12"/>
      <c r="B296" s="5"/>
      <c r="G296" s="5"/>
    </row>
    <row r="297" ht="15.75" customHeight="1">
      <c r="A297" s="12"/>
      <c r="B297" s="5"/>
      <c r="G297" s="5"/>
    </row>
    <row r="298" ht="15.75" customHeight="1">
      <c r="A298" s="12"/>
      <c r="B298" s="5"/>
      <c r="G298" s="5"/>
    </row>
    <row r="299" ht="15.75" customHeight="1">
      <c r="A299" s="12"/>
      <c r="B299" s="5"/>
      <c r="G299" s="5"/>
    </row>
    <row r="300" ht="15.75" customHeight="1">
      <c r="A300" s="12"/>
      <c r="B300" s="5"/>
      <c r="G300" s="5"/>
    </row>
    <row r="301" ht="15.75" customHeight="1">
      <c r="A301" s="12"/>
      <c r="B301" s="5"/>
      <c r="G301" s="5"/>
    </row>
    <row r="302" ht="15.75" customHeight="1">
      <c r="A302" s="12"/>
      <c r="B302" s="5"/>
      <c r="G302" s="5"/>
    </row>
    <row r="303" ht="15.75" customHeight="1">
      <c r="A303" s="12"/>
      <c r="B303" s="5"/>
      <c r="G303" s="5"/>
    </row>
    <row r="304" ht="15.75" customHeight="1">
      <c r="A304" s="12"/>
      <c r="B304" s="5"/>
      <c r="G304" s="5"/>
    </row>
    <row r="305" ht="15.75" customHeight="1">
      <c r="A305" s="12"/>
      <c r="B305" s="5"/>
      <c r="G305" s="5"/>
    </row>
    <row r="306" ht="15.75" customHeight="1">
      <c r="A306" s="12"/>
      <c r="B306" s="5"/>
      <c r="G306" s="5"/>
    </row>
    <row r="307" ht="15.75" customHeight="1">
      <c r="A307" s="12"/>
      <c r="B307" s="5"/>
      <c r="G307" s="5"/>
    </row>
    <row r="308" ht="15.75" customHeight="1">
      <c r="A308" s="12"/>
      <c r="B308" s="5"/>
      <c r="G308" s="5"/>
    </row>
    <row r="309" ht="15.75" customHeight="1">
      <c r="A309" s="12"/>
      <c r="B309" s="5"/>
      <c r="G309" s="5"/>
    </row>
    <row r="310" ht="15.75" customHeight="1">
      <c r="A310" s="12"/>
      <c r="B310" s="5"/>
      <c r="G310" s="5"/>
    </row>
    <row r="311" ht="15.75" customHeight="1">
      <c r="A311" s="12"/>
      <c r="B311" s="5"/>
      <c r="G311" s="5"/>
    </row>
    <row r="312" ht="15.75" customHeight="1">
      <c r="A312" s="12"/>
      <c r="B312" s="5"/>
      <c r="G312" s="5"/>
    </row>
    <row r="313" ht="15.75" customHeight="1">
      <c r="A313" s="12"/>
      <c r="B313" s="5"/>
      <c r="G313" s="5"/>
    </row>
    <row r="314" ht="15.75" customHeight="1">
      <c r="A314" s="12"/>
      <c r="B314" s="5"/>
      <c r="G314" s="5"/>
    </row>
    <row r="315" ht="15.75" customHeight="1">
      <c r="A315" s="12"/>
      <c r="B315" s="5"/>
      <c r="G315" s="5"/>
    </row>
    <row r="316" ht="15.75" customHeight="1">
      <c r="A316" s="12"/>
      <c r="B316" s="5"/>
      <c r="G316" s="5"/>
    </row>
    <row r="317" ht="15.75" customHeight="1">
      <c r="A317" s="12"/>
      <c r="B317" s="5"/>
      <c r="G317" s="5"/>
    </row>
    <row r="318" ht="15.75" customHeight="1">
      <c r="A318" s="12"/>
      <c r="B318" s="5"/>
      <c r="G318" s="5"/>
    </row>
    <row r="319" ht="15.75" customHeight="1">
      <c r="A319" s="12"/>
      <c r="B319" s="5"/>
      <c r="G319" s="5"/>
    </row>
    <row r="320" ht="15.75" customHeight="1">
      <c r="A320" s="12"/>
      <c r="B320" s="5"/>
      <c r="G320" s="5"/>
    </row>
    <row r="321" ht="15.75" customHeight="1">
      <c r="A321" s="12"/>
      <c r="B321" s="5"/>
      <c r="G321" s="5"/>
    </row>
    <row r="322" ht="15.75" customHeight="1">
      <c r="A322" s="12"/>
      <c r="B322" s="5"/>
      <c r="G322" s="5"/>
    </row>
    <row r="323" ht="15.75" customHeight="1">
      <c r="A323" s="12"/>
      <c r="B323" s="5"/>
      <c r="G323" s="5"/>
    </row>
    <row r="324" ht="15.75" customHeight="1">
      <c r="A324" s="12"/>
      <c r="B324" s="5"/>
      <c r="G324" s="5"/>
    </row>
    <row r="325" ht="15.75" customHeight="1">
      <c r="A325" s="12"/>
      <c r="B325" s="5"/>
      <c r="G325" s="5"/>
    </row>
    <row r="326" ht="15.75" customHeight="1">
      <c r="A326" s="12"/>
      <c r="B326" s="5"/>
      <c r="G326" s="5"/>
    </row>
    <row r="327" ht="15.75" customHeight="1">
      <c r="A327" s="12"/>
      <c r="B327" s="5"/>
      <c r="G327" s="5"/>
    </row>
    <row r="328" ht="15.75" customHeight="1">
      <c r="A328" s="12"/>
      <c r="B328" s="5"/>
      <c r="G328" s="5"/>
    </row>
    <row r="329" ht="15.75" customHeight="1">
      <c r="A329" s="12"/>
      <c r="B329" s="5"/>
      <c r="G329" s="5"/>
    </row>
    <row r="330" ht="15.75" customHeight="1">
      <c r="A330" s="12"/>
      <c r="B330" s="5"/>
      <c r="G330" s="5"/>
    </row>
    <row r="331" ht="15.75" customHeight="1">
      <c r="A331" s="12"/>
      <c r="B331" s="5"/>
      <c r="G331" s="5"/>
    </row>
    <row r="332" ht="15.75" customHeight="1">
      <c r="A332" s="12"/>
      <c r="B332" s="5"/>
      <c r="G332" s="5"/>
    </row>
    <row r="333" ht="15.75" customHeight="1">
      <c r="A333" s="12"/>
      <c r="B333" s="5"/>
      <c r="G333" s="5"/>
    </row>
    <row r="334" ht="15.75" customHeight="1">
      <c r="A334" s="12"/>
      <c r="B334" s="5"/>
      <c r="G334" s="5"/>
    </row>
    <row r="335" ht="15.75" customHeight="1">
      <c r="A335" s="12"/>
      <c r="B335" s="5"/>
      <c r="G335" s="5"/>
    </row>
    <row r="336" ht="15.75" customHeight="1">
      <c r="A336" s="12"/>
      <c r="B336" s="5"/>
      <c r="G336" s="5"/>
    </row>
    <row r="337" ht="15.75" customHeight="1">
      <c r="A337" s="12"/>
      <c r="B337" s="5"/>
      <c r="G337" s="5"/>
    </row>
    <row r="338" ht="15.75" customHeight="1">
      <c r="A338" s="12"/>
      <c r="B338" s="5"/>
      <c r="G338" s="5"/>
    </row>
    <row r="339" ht="15.75" customHeight="1">
      <c r="A339" s="12"/>
      <c r="B339" s="5"/>
      <c r="G339" s="5"/>
    </row>
    <row r="340" ht="15.75" customHeight="1">
      <c r="A340" s="12"/>
      <c r="B340" s="5"/>
      <c r="G340" s="5"/>
    </row>
    <row r="341" ht="15.75" customHeight="1">
      <c r="A341" s="12"/>
      <c r="B341" s="5"/>
      <c r="G341" s="5"/>
    </row>
    <row r="342" ht="15.75" customHeight="1">
      <c r="A342" s="12"/>
      <c r="B342" s="5"/>
      <c r="G342" s="5"/>
    </row>
    <row r="343" ht="15.75" customHeight="1">
      <c r="A343" s="12"/>
      <c r="B343" s="5"/>
      <c r="G343" s="5"/>
    </row>
    <row r="344" ht="15.75" customHeight="1">
      <c r="A344" s="12"/>
      <c r="B344" s="5"/>
      <c r="G344" s="5"/>
    </row>
    <row r="345" ht="15.75" customHeight="1">
      <c r="A345" s="12"/>
      <c r="B345" s="5"/>
      <c r="G345" s="5"/>
    </row>
    <row r="346" ht="15.75" customHeight="1">
      <c r="A346" s="12"/>
      <c r="B346" s="5"/>
      <c r="G346" s="5"/>
    </row>
    <row r="347" ht="15.75" customHeight="1">
      <c r="A347" s="12"/>
      <c r="B347" s="5"/>
      <c r="G347" s="5"/>
    </row>
    <row r="348" ht="15.75" customHeight="1">
      <c r="A348" s="12"/>
      <c r="B348" s="5"/>
      <c r="G348" s="5"/>
    </row>
    <row r="349" ht="15.75" customHeight="1">
      <c r="A349" s="12"/>
      <c r="B349" s="5"/>
      <c r="G349" s="5"/>
    </row>
    <row r="350" ht="15.75" customHeight="1">
      <c r="A350" s="12"/>
      <c r="B350" s="5"/>
      <c r="G350" s="5"/>
    </row>
    <row r="351" ht="15.75" customHeight="1">
      <c r="A351" s="12"/>
      <c r="B351" s="5"/>
      <c r="G351" s="5"/>
    </row>
    <row r="352" ht="15.75" customHeight="1">
      <c r="A352" s="12"/>
      <c r="B352" s="5"/>
      <c r="G352" s="5"/>
    </row>
    <row r="353" ht="15.75" customHeight="1">
      <c r="A353" s="12"/>
      <c r="B353" s="5"/>
      <c r="G353" s="5"/>
    </row>
    <row r="354" ht="15.75" customHeight="1">
      <c r="A354" s="12"/>
      <c r="B354" s="5"/>
      <c r="G354" s="5"/>
    </row>
    <row r="355" ht="15.75" customHeight="1">
      <c r="A355" s="12"/>
      <c r="B355" s="5"/>
      <c r="G355" s="5"/>
    </row>
    <row r="356" ht="15.75" customHeight="1">
      <c r="A356" s="12"/>
      <c r="B356" s="5"/>
      <c r="G356" s="5"/>
    </row>
    <row r="357" ht="15.75" customHeight="1">
      <c r="A357" s="12"/>
      <c r="B357" s="5"/>
      <c r="G357" s="5"/>
    </row>
    <row r="358" ht="15.75" customHeight="1">
      <c r="A358" s="12"/>
      <c r="B358" s="5"/>
      <c r="G358" s="5"/>
    </row>
    <row r="359" ht="15.75" customHeight="1">
      <c r="A359" s="12"/>
      <c r="B359" s="5"/>
      <c r="G359" s="5"/>
    </row>
    <row r="360" ht="15.75" customHeight="1">
      <c r="A360" s="12"/>
      <c r="B360" s="5"/>
      <c r="G360" s="5"/>
    </row>
    <row r="361" ht="15.75" customHeight="1">
      <c r="A361" s="12"/>
      <c r="B361" s="5"/>
      <c r="G361" s="5"/>
    </row>
    <row r="362" ht="15.75" customHeight="1">
      <c r="A362" s="12"/>
      <c r="B362" s="5"/>
      <c r="G362" s="5"/>
    </row>
    <row r="363" ht="15.75" customHeight="1">
      <c r="A363" s="12"/>
      <c r="B363" s="5"/>
      <c r="G363" s="5"/>
    </row>
    <row r="364" ht="15.75" customHeight="1">
      <c r="A364" s="12"/>
      <c r="B364" s="5"/>
      <c r="G364" s="5"/>
    </row>
    <row r="365" ht="15.75" customHeight="1">
      <c r="A365" s="12"/>
      <c r="B365" s="5"/>
      <c r="G365" s="5"/>
    </row>
    <row r="366" ht="15.75" customHeight="1">
      <c r="A366" s="12"/>
      <c r="B366" s="5"/>
      <c r="G366" s="5"/>
    </row>
    <row r="367" ht="15.75" customHeight="1">
      <c r="A367" s="12"/>
      <c r="B367" s="5"/>
      <c r="G367" s="5"/>
    </row>
    <row r="368" ht="15.75" customHeight="1">
      <c r="A368" s="12"/>
      <c r="B368" s="5"/>
      <c r="G368" s="5"/>
    </row>
    <row r="369" ht="15.75" customHeight="1">
      <c r="A369" s="12"/>
      <c r="B369" s="5"/>
      <c r="G369" s="5"/>
    </row>
    <row r="370" ht="15.75" customHeight="1">
      <c r="A370" s="12"/>
      <c r="B370" s="5"/>
      <c r="G370" s="5"/>
    </row>
    <row r="371" ht="15.75" customHeight="1">
      <c r="A371" s="12"/>
      <c r="B371" s="5"/>
      <c r="G371" s="5"/>
    </row>
    <row r="372" ht="15.75" customHeight="1">
      <c r="A372" s="12"/>
      <c r="B372" s="5"/>
      <c r="G372" s="5"/>
    </row>
    <row r="373" ht="15.75" customHeight="1">
      <c r="A373" s="12"/>
      <c r="B373" s="5"/>
      <c r="G373" s="5"/>
    </row>
    <row r="374" ht="15.75" customHeight="1">
      <c r="A374" s="12"/>
      <c r="B374" s="5"/>
      <c r="G374" s="5"/>
    </row>
    <row r="375" ht="15.75" customHeight="1">
      <c r="A375" s="12"/>
      <c r="B375" s="5"/>
      <c r="G375" s="5"/>
    </row>
    <row r="376" ht="15.75" customHeight="1">
      <c r="A376" s="12"/>
      <c r="B376" s="5"/>
      <c r="G376" s="5"/>
    </row>
    <row r="377" ht="15.75" customHeight="1">
      <c r="A377" s="12"/>
      <c r="B377" s="5"/>
      <c r="G377" s="5"/>
    </row>
    <row r="378" ht="15.75" customHeight="1">
      <c r="A378" s="12"/>
      <c r="B378" s="5"/>
      <c r="G378" s="5"/>
    </row>
    <row r="379" ht="15.75" customHeight="1">
      <c r="A379" s="12"/>
      <c r="B379" s="5"/>
      <c r="G379" s="5"/>
    </row>
    <row r="380" ht="15.75" customHeight="1">
      <c r="A380" s="12"/>
      <c r="B380" s="5"/>
      <c r="G380" s="5"/>
    </row>
    <row r="381" ht="15.75" customHeight="1">
      <c r="A381" s="12"/>
      <c r="B381" s="5"/>
      <c r="G381" s="5"/>
    </row>
    <row r="382" ht="15.75" customHeight="1">
      <c r="A382" s="12"/>
      <c r="B382" s="5"/>
      <c r="G382" s="5"/>
    </row>
    <row r="383" ht="15.75" customHeight="1">
      <c r="A383" s="12"/>
      <c r="B383" s="5"/>
      <c r="G383" s="5"/>
    </row>
    <row r="384" ht="15.75" customHeight="1">
      <c r="A384" s="12"/>
      <c r="B384" s="5"/>
      <c r="G384" s="5"/>
    </row>
    <row r="385" ht="15.75" customHeight="1">
      <c r="A385" s="12"/>
      <c r="B385" s="5"/>
      <c r="G385" s="5"/>
    </row>
    <row r="386" ht="15.75" customHeight="1">
      <c r="A386" s="12"/>
      <c r="B386" s="5"/>
      <c r="G386" s="5"/>
    </row>
    <row r="387" ht="15.75" customHeight="1">
      <c r="A387" s="12"/>
      <c r="B387" s="5"/>
      <c r="G387" s="5"/>
    </row>
    <row r="388" ht="15.75" customHeight="1">
      <c r="A388" s="12"/>
      <c r="B388" s="5"/>
      <c r="G388" s="5"/>
    </row>
    <row r="389" ht="15.75" customHeight="1">
      <c r="A389" s="12"/>
      <c r="B389" s="5"/>
      <c r="G389" s="5"/>
    </row>
    <row r="390" ht="15.75" customHeight="1">
      <c r="A390" s="12"/>
      <c r="B390" s="5"/>
      <c r="G390" s="5"/>
    </row>
    <row r="391" ht="15.75" customHeight="1">
      <c r="A391" s="12"/>
      <c r="B391" s="5"/>
      <c r="G391" s="5"/>
    </row>
    <row r="392" ht="15.75" customHeight="1">
      <c r="A392" s="12"/>
      <c r="B392" s="5"/>
      <c r="G392" s="5"/>
    </row>
    <row r="393" ht="15.75" customHeight="1">
      <c r="A393" s="12"/>
      <c r="B393" s="5"/>
      <c r="G393" s="5"/>
    </row>
    <row r="394" ht="15.75" customHeight="1">
      <c r="A394" s="12"/>
      <c r="B394" s="5"/>
      <c r="G394" s="5"/>
    </row>
    <row r="395" ht="15.75" customHeight="1">
      <c r="A395" s="12"/>
      <c r="B395" s="5"/>
      <c r="G395" s="5"/>
    </row>
    <row r="396" ht="15.75" customHeight="1">
      <c r="A396" s="12"/>
      <c r="B396" s="5"/>
      <c r="G396" s="5"/>
    </row>
    <row r="397" ht="15.75" customHeight="1">
      <c r="A397" s="12"/>
      <c r="B397" s="5"/>
      <c r="G397" s="5"/>
    </row>
    <row r="398" ht="15.75" customHeight="1">
      <c r="A398" s="12"/>
      <c r="B398" s="5"/>
      <c r="G398" s="5"/>
    </row>
    <row r="399" ht="15.75" customHeight="1">
      <c r="A399" s="12"/>
      <c r="B399" s="5"/>
      <c r="G399" s="5"/>
    </row>
    <row r="400" ht="15.75" customHeight="1">
      <c r="A400" s="12"/>
      <c r="B400" s="5"/>
      <c r="G400" s="5"/>
    </row>
    <row r="401" ht="15.75" customHeight="1">
      <c r="A401" s="12"/>
      <c r="B401" s="5"/>
      <c r="G401" s="5"/>
    </row>
    <row r="402" ht="15.75" customHeight="1">
      <c r="A402" s="12"/>
      <c r="B402" s="5"/>
      <c r="G402" s="5"/>
    </row>
    <row r="403" ht="15.75" customHeight="1">
      <c r="A403" s="12"/>
      <c r="B403" s="5"/>
      <c r="G403" s="5"/>
    </row>
    <row r="404" ht="15.75" customHeight="1">
      <c r="A404" s="12"/>
      <c r="B404" s="5"/>
      <c r="G404" s="5"/>
    </row>
    <row r="405" ht="15.75" customHeight="1">
      <c r="A405" s="12"/>
      <c r="B405" s="5"/>
      <c r="G405" s="5"/>
    </row>
    <row r="406" ht="15.75" customHeight="1">
      <c r="A406" s="12"/>
      <c r="B406" s="5"/>
      <c r="G406" s="5"/>
    </row>
    <row r="407" ht="15.75" customHeight="1">
      <c r="A407" s="12"/>
      <c r="B407" s="5"/>
      <c r="G407" s="5"/>
    </row>
    <row r="408" ht="15.75" customHeight="1">
      <c r="A408" s="12"/>
      <c r="B408" s="5"/>
      <c r="G408" s="5"/>
    </row>
    <row r="409" ht="15.75" customHeight="1">
      <c r="A409" s="12"/>
      <c r="B409" s="5"/>
      <c r="G409" s="5"/>
    </row>
    <row r="410" ht="15.75" customHeight="1">
      <c r="A410" s="12"/>
      <c r="B410" s="5"/>
      <c r="G410" s="5"/>
    </row>
    <row r="411" ht="15.75" customHeight="1">
      <c r="A411" s="12"/>
      <c r="B411" s="5"/>
      <c r="G411" s="5"/>
    </row>
    <row r="412" ht="15.75" customHeight="1">
      <c r="A412" s="12"/>
      <c r="B412" s="5"/>
      <c r="G412" s="5"/>
    </row>
    <row r="413" ht="15.75" customHeight="1">
      <c r="A413" s="12"/>
      <c r="B413" s="5"/>
      <c r="G413" s="5"/>
    </row>
    <row r="414" ht="15.75" customHeight="1">
      <c r="A414" s="12"/>
      <c r="B414" s="5"/>
      <c r="G414" s="5"/>
    </row>
    <row r="415" ht="15.75" customHeight="1">
      <c r="A415" s="12"/>
      <c r="B415" s="5"/>
      <c r="G415" s="5"/>
    </row>
    <row r="416" ht="15.75" customHeight="1">
      <c r="A416" s="12"/>
      <c r="B416" s="5"/>
      <c r="G416" s="5"/>
    </row>
    <row r="417" ht="15.75" customHeight="1">
      <c r="A417" s="12"/>
      <c r="B417" s="5"/>
      <c r="G417" s="5"/>
    </row>
    <row r="418" ht="15.75" customHeight="1">
      <c r="A418" s="12"/>
      <c r="B418" s="5"/>
      <c r="G418" s="5"/>
    </row>
    <row r="419" ht="15.75" customHeight="1">
      <c r="A419" s="12"/>
      <c r="B419" s="5"/>
      <c r="G419" s="5"/>
    </row>
    <row r="420" ht="15.75" customHeight="1">
      <c r="A420" s="12"/>
      <c r="B420" s="5"/>
      <c r="G420" s="5"/>
    </row>
    <row r="421" ht="15.75" customHeight="1">
      <c r="A421" s="12"/>
      <c r="B421" s="5"/>
      <c r="G421" s="5"/>
    </row>
    <row r="422" ht="15.75" customHeight="1">
      <c r="A422" s="12"/>
      <c r="B422" s="5"/>
      <c r="G422" s="5"/>
    </row>
    <row r="423" ht="15.75" customHeight="1">
      <c r="A423" s="12"/>
      <c r="B423" s="5"/>
      <c r="G423" s="5"/>
    </row>
    <row r="424" ht="15.75" customHeight="1">
      <c r="A424" s="12"/>
      <c r="B424" s="5"/>
      <c r="G424" s="5"/>
    </row>
    <row r="425" ht="15.75" customHeight="1">
      <c r="A425" s="12"/>
      <c r="B425" s="5"/>
      <c r="G425" s="5"/>
    </row>
    <row r="426" ht="15.75" customHeight="1">
      <c r="A426" s="12"/>
      <c r="B426" s="5"/>
      <c r="G426" s="5"/>
    </row>
    <row r="427" ht="15.75" customHeight="1">
      <c r="A427" s="12"/>
      <c r="B427" s="5"/>
      <c r="G427" s="5"/>
    </row>
    <row r="428" ht="15.75" customHeight="1">
      <c r="A428" s="12"/>
      <c r="B428" s="5"/>
      <c r="G428" s="5"/>
    </row>
    <row r="429" ht="15.75" customHeight="1">
      <c r="A429" s="12"/>
      <c r="B429" s="5"/>
      <c r="G429" s="5"/>
    </row>
    <row r="430" ht="15.75" customHeight="1">
      <c r="A430" s="12"/>
      <c r="B430" s="5"/>
      <c r="G430" s="5"/>
    </row>
    <row r="431" ht="15.75" customHeight="1">
      <c r="A431" s="12"/>
      <c r="B431" s="5"/>
      <c r="G431" s="5"/>
    </row>
    <row r="432" ht="15.75" customHeight="1">
      <c r="A432" s="12"/>
      <c r="B432" s="5"/>
      <c r="G432" s="5"/>
    </row>
    <row r="433" ht="15.75" customHeight="1">
      <c r="A433" s="12"/>
      <c r="B433" s="5"/>
      <c r="G433" s="5"/>
    </row>
    <row r="434" ht="15.75" customHeight="1">
      <c r="A434" s="12"/>
      <c r="B434" s="5"/>
      <c r="G434" s="5"/>
    </row>
    <row r="435" ht="15.75" customHeight="1">
      <c r="A435" s="12"/>
      <c r="B435" s="5"/>
      <c r="G435" s="5"/>
    </row>
    <row r="436" ht="15.75" customHeight="1">
      <c r="A436" s="12"/>
      <c r="B436" s="5"/>
      <c r="G436" s="5"/>
    </row>
    <row r="437" ht="15.75" customHeight="1">
      <c r="A437" s="12"/>
      <c r="B437" s="5"/>
      <c r="G437" s="5"/>
    </row>
    <row r="438" ht="15.75" customHeight="1">
      <c r="A438" s="12"/>
      <c r="B438" s="5"/>
      <c r="G438" s="5"/>
    </row>
    <row r="439" ht="15.75" customHeight="1">
      <c r="A439" s="12"/>
      <c r="B439" s="5"/>
      <c r="G439" s="5"/>
    </row>
    <row r="440" ht="15.75" customHeight="1">
      <c r="A440" s="12"/>
      <c r="B440" s="5"/>
      <c r="G440" s="5"/>
    </row>
    <row r="441" ht="15.75" customHeight="1">
      <c r="A441" s="12"/>
      <c r="B441" s="5"/>
      <c r="G441" s="5"/>
    </row>
    <row r="442" ht="15.75" customHeight="1">
      <c r="A442" s="12"/>
      <c r="B442" s="5"/>
      <c r="G442" s="5"/>
    </row>
    <row r="443" ht="15.75" customHeight="1">
      <c r="A443" s="12"/>
      <c r="B443" s="5"/>
      <c r="G443" s="5"/>
    </row>
    <row r="444" ht="15.75" customHeight="1">
      <c r="A444" s="12"/>
      <c r="B444" s="5"/>
      <c r="G444" s="5"/>
    </row>
    <row r="445" ht="15.75" customHeight="1">
      <c r="A445" s="12"/>
      <c r="B445" s="5"/>
      <c r="G445" s="5"/>
    </row>
    <row r="446" ht="15.75" customHeight="1">
      <c r="A446" s="12"/>
      <c r="B446" s="5"/>
      <c r="G446" s="5"/>
    </row>
    <row r="447" ht="15.75" customHeight="1">
      <c r="A447" s="12"/>
      <c r="B447" s="5"/>
      <c r="G447" s="5"/>
    </row>
    <row r="448" ht="15.75" customHeight="1">
      <c r="A448" s="12"/>
      <c r="B448" s="5"/>
      <c r="G448" s="5"/>
    </row>
    <row r="449" ht="15.75" customHeight="1">
      <c r="A449" s="12"/>
      <c r="B449" s="5"/>
      <c r="G449" s="5"/>
    </row>
    <row r="450" ht="15.75" customHeight="1">
      <c r="A450" s="12"/>
      <c r="B450" s="5"/>
      <c r="G450" s="5"/>
    </row>
    <row r="451" ht="15.75" customHeight="1">
      <c r="A451" s="12"/>
      <c r="B451" s="5"/>
      <c r="G451" s="5"/>
    </row>
    <row r="452" ht="15.75" customHeight="1">
      <c r="A452" s="12"/>
      <c r="B452" s="5"/>
      <c r="G452" s="5"/>
    </row>
    <row r="453" ht="15.75" customHeight="1">
      <c r="A453" s="12"/>
      <c r="B453" s="5"/>
      <c r="G453" s="5"/>
    </row>
    <row r="454" ht="15.75" customHeight="1">
      <c r="A454" s="12"/>
      <c r="B454" s="5"/>
      <c r="G454" s="5"/>
    </row>
    <row r="455" ht="15.75" customHeight="1">
      <c r="A455" s="12"/>
      <c r="B455" s="5"/>
      <c r="G455" s="5"/>
    </row>
    <row r="456" ht="15.75" customHeight="1">
      <c r="A456" s="12"/>
      <c r="B456" s="5"/>
      <c r="G456" s="5"/>
    </row>
    <row r="457" ht="15.75" customHeight="1">
      <c r="A457" s="12"/>
      <c r="B457" s="5"/>
      <c r="G457" s="5"/>
    </row>
    <row r="458" ht="15.75" customHeight="1">
      <c r="A458" s="12"/>
      <c r="B458" s="5"/>
      <c r="G458" s="5"/>
    </row>
    <row r="459" ht="15.75" customHeight="1">
      <c r="A459" s="12"/>
      <c r="B459" s="5"/>
      <c r="G459" s="5"/>
    </row>
    <row r="460" ht="15.75" customHeight="1">
      <c r="A460" s="12"/>
      <c r="B460" s="5"/>
      <c r="G460" s="5"/>
    </row>
    <row r="461" ht="15.75" customHeight="1">
      <c r="A461" s="12"/>
      <c r="B461" s="5"/>
      <c r="G461" s="5"/>
    </row>
    <row r="462" ht="15.75" customHeight="1">
      <c r="A462" s="12"/>
      <c r="B462" s="5"/>
      <c r="G462" s="5"/>
    </row>
    <row r="463" ht="15.75" customHeight="1">
      <c r="A463" s="12"/>
      <c r="B463" s="5"/>
      <c r="G463" s="5"/>
    </row>
    <row r="464" ht="15.75" customHeight="1">
      <c r="A464" s="12"/>
      <c r="B464" s="5"/>
      <c r="G464" s="5"/>
    </row>
    <row r="465" ht="15.75" customHeight="1">
      <c r="A465" s="12"/>
      <c r="B465" s="5"/>
      <c r="G465" s="5"/>
    </row>
    <row r="466" ht="15.75" customHeight="1">
      <c r="A466" s="12"/>
      <c r="B466" s="5"/>
      <c r="G466" s="5"/>
    </row>
    <row r="467" ht="15.75" customHeight="1">
      <c r="A467" s="12"/>
      <c r="B467" s="5"/>
      <c r="G467" s="5"/>
    </row>
    <row r="468" ht="15.75" customHeight="1">
      <c r="A468" s="12"/>
      <c r="B468" s="5"/>
      <c r="G468" s="5"/>
    </row>
    <row r="469" ht="15.75" customHeight="1">
      <c r="A469" s="12"/>
      <c r="B469" s="5"/>
      <c r="G469" s="5"/>
    </row>
    <row r="470" ht="15.75" customHeight="1">
      <c r="A470" s="12"/>
      <c r="B470" s="5"/>
      <c r="G470" s="5"/>
    </row>
    <row r="471" ht="15.75" customHeight="1">
      <c r="A471" s="12"/>
      <c r="B471" s="5"/>
      <c r="G471" s="5"/>
    </row>
    <row r="472" ht="15.75" customHeight="1">
      <c r="A472" s="12"/>
      <c r="B472" s="5"/>
      <c r="G472" s="5"/>
    </row>
    <row r="473" ht="15.75" customHeight="1">
      <c r="A473" s="12"/>
      <c r="B473" s="5"/>
      <c r="G473" s="5"/>
    </row>
    <row r="474" ht="15.75" customHeight="1">
      <c r="A474" s="12"/>
      <c r="B474" s="5"/>
      <c r="G474" s="5"/>
    </row>
    <row r="475" ht="15.75" customHeight="1">
      <c r="A475" s="12"/>
      <c r="B475" s="5"/>
      <c r="G475" s="5"/>
    </row>
    <row r="476" ht="15.75" customHeight="1">
      <c r="A476" s="12"/>
      <c r="B476" s="5"/>
      <c r="G476" s="5"/>
    </row>
    <row r="477" ht="15.75" customHeight="1">
      <c r="A477" s="12"/>
      <c r="B477" s="5"/>
      <c r="G477" s="5"/>
    </row>
    <row r="478" ht="15.75" customHeight="1">
      <c r="A478" s="12"/>
      <c r="B478" s="5"/>
      <c r="G478" s="5"/>
    </row>
    <row r="479" ht="15.75" customHeight="1">
      <c r="A479" s="12"/>
      <c r="B479" s="5"/>
      <c r="G479" s="5"/>
    </row>
    <row r="480" ht="15.75" customHeight="1">
      <c r="A480" s="12"/>
      <c r="B480" s="5"/>
      <c r="G480" s="5"/>
    </row>
    <row r="481" ht="15.75" customHeight="1">
      <c r="A481" s="12"/>
      <c r="B481" s="5"/>
      <c r="G481" s="5"/>
    </row>
    <row r="482" ht="15.75" customHeight="1">
      <c r="A482" s="12"/>
      <c r="B482" s="5"/>
      <c r="G482" s="5"/>
    </row>
    <row r="483" ht="15.75" customHeight="1">
      <c r="A483" s="12"/>
      <c r="B483" s="5"/>
      <c r="G483" s="5"/>
    </row>
    <row r="484" ht="15.75" customHeight="1">
      <c r="A484" s="12"/>
      <c r="B484" s="5"/>
      <c r="G484" s="5"/>
    </row>
    <row r="485" ht="15.75" customHeight="1">
      <c r="A485" s="12"/>
      <c r="B485" s="5"/>
      <c r="G485" s="5"/>
    </row>
    <row r="486" ht="15.75" customHeight="1">
      <c r="A486" s="12"/>
      <c r="B486" s="5"/>
      <c r="G486" s="5"/>
    </row>
    <row r="487" ht="15.75" customHeight="1">
      <c r="A487" s="12"/>
      <c r="B487" s="5"/>
      <c r="G487" s="5"/>
    </row>
    <row r="488" ht="15.75" customHeight="1">
      <c r="A488" s="12"/>
      <c r="B488" s="5"/>
      <c r="G488" s="5"/>
    </row>
    <row r="489" ht="15.75" customHeight="1">
      <c r="A489" s="12"/>
      <c r="B489" s="5"/>
      <c r="G489" s="5"/>
    </row>
    <row r="490" ht="15.75" customHeight="1">
      <c r="A490" s="12"/>
      <c r="B490" s="5"/>
      <c r="G490" s="5"/>
    </row>
    <row r="491" ht="15.75" customHeight="1">
      <c r="A491" s="12"/>
      <c r="B491" s="5"/>
      <c r="G491" s="5"/>
    </row>
    <row r="492" ht="15.75" customHeight="1">
      <c r="A492" s="12"/>
      <c r="B492" s="5"/>
      <c r="G492" s="5"/>
    </row>
    <row r="493" ht="15.75" customHeight="1">
      <c r="A493" s="12"/>
      <c r="B493" s="5"/>
      <c r="G493" s="5"/>
    </row>
    <row r="494" ht="15.75" customHeight="1">
      <c r="A494" s="12"/>
      <c r="B494" s="5"/>
      <c r="G494" s="5"/>
    </row>
    <row r="495" ht="15.75" customHeight="1">
      <c r="A495" s="12"/>
      <c r="B495" s="5"/>
      <c r="G495" s="5"/>
    </row>
    <row r="496" ht="15.75" customHeight="1">
      <c r="A496" s="12"/>
      <c r="B496" s="5"/>
      <c r="G496" s="5"/>
    </row>
    <row r="497" ht="15.75" customHeight="1">
      <c r="A497" s="12"/>
      <c r="B497" s="5"/>
      <c r="G497" s="5"/>
    </row>
    <row r="498" ht="15.75" customHeight="1">
      <c r="A498" s="12"/>
      <c r="B498" s="5"/>
      <c r="G498" s="5"/>
    </row>
    <row r="499" ht="15.75" customHeight="1">
      <c r="A499" s="12"/>
      <c r="B499" s="5"/>
      <c r="G499" s="5"/>
    </row>
    <row r="500" ht="15.75" customHeight="1">
      <c r="A500" s="12"/>
      <c r="B500" s="5"/>
      <c r="G500" s="5"/>
    </row>
    <row r="501" ht="15.75" customHeight="1">
      <c r="A501" s="12"/>
      <c r="B501" s="5"/>
      <c r="G501" s="5"/>
    </row>
    <row r="502" ht="15.75" customHeight="1">
      <c r="A502" s="12"/>
      <c r="B502" s="5"/>
      <c r="G502" s="5"/>
    </row>
    <row r="503" ht="15.75" customHeight="1">
      <c r="A503" s="12"/>
      <c r="B503" s="5"/>
      <c r="G503" s="5"/>
    </row>
    <row r="504" ht="15.75" customHeight="1">
      <c r="A504" s="12"/>
      <c r="B504" s="5"/>
      <c r="G504" s="5"/>
    </row>
    <row r="505" ht="15.75" customHeight="1">
      <c r="A505" s="12"/>
      <c r="B505" s="5"/>
      <c r="G505" s="5"/>
    </row>
    <row r="506" ht="15.75" customHeight="1">
      <c r="A506" s="12"/>
      <c r="B506" s="5"/>
      <c r="G506" s="5"/>
    </row>
    <row r="507" ht="15.75" customHeight="1">
      <c r="A507" s="12"/>
      <c r="B507" s="5"/>
      <c r="G507" s="5"/>
    </row>
    <row r="508" ht="15.75" customHeight="1">
      <c r="A508" s="12"/>
      <c r="B508" s="5"/>
      <c r="G508" s="5"/>
    </row>
    <row r="509" ht="15.75" customHeight="1">
      <c r="A509" s="12"/>
      <c r="B509" s="5"/>
      <c r="G509" s="5"/>
    </row>
    <row r="510" ht="15.75" customHeight="1">
      <c r="A510" s="12"/>
      <c r="B510" s="5"/>
      <c r="G510" s="5"/>
    </row>
    <row r="511" ht="15.75" customHeight="1">
      <c r="A511" s="12"/>
      <c r="B511" s="5"/>
      <c r="G511" s="5"/>
    </row>
    <row r="512" ht="15.75" customHeight="1">
      <c r="A512" s="12"/>
      <c r="B512" s="5"/>
      <c r="G512" s="5"/>
    </row>
    <row r="513" ht="15.75" customHeight="1">
      <c r="A513" s="12"/>
      <c r="B513" s="5"/>
      <c r="G513" s="5"/>
    </row>
    <row r="514" ht="15.75" customHeight="1">
      <c r="A514" s="12"/>
      <c r="B514" s="5"/>
      <c r="G514" s="5"/>
    </row>
    <row r="515" ht="15.75" customHeight="1">
      <c r="A515" s="12"/>
      <c r="B515" s="5"/>
      <c r="G515" s="5"/>
    </row>
    <row r="516" ht="15.75" customHeight="1">
      <c r="A516" s="12"/>
      <c r="B516" s="5"/>
      <c r="G516" s="5"/>
    </row>
    <row r="517" ht="15.75" customHeight="1">
      <c r="A517" s="12"/>
      <c r="B517" s="5"/>
      <c r="G517" s="5"/>
    </row>
    <row r="518" ht="15.75" customHeight="1">
      <c r="A518" s="12"/>
      <c r="B518" s="5"/>
      <c r="G518" s="5"/>
    </row>
    <row r="519" ht="15.75" customHeight="1">
      <c r="A519" s="12"/>
      <c r="B519" s="5"/>
      <c r="G519" s="5"/>
    </row>
    <row r="520" ht="15.75" customHeight="1">
      <c r="A520" s="12"/>
      <c r="B520" s="5"/>
      <c r="G520" s="5"/>
    </row>
    <row r="521" ht="15.75" customHeight="1">
      <c r="A521" s="12"/>
      <c r="B521" s="5"/>
      <c r="G521" s="5"/>
    </row>
    <row r="522" ht="15.75" customHeight="1">
      <c r="A522" s="12"/>
      <c r="B522" s="5"/>
      <c r="G522" s="5"/>
    </row>
    <row r="523" ht="15.75" customHeight="1">
      <c r="A523" s="12"/>
      <c r="B523" s="5"/>
      <c r="G523" s="5"/>
    </row>
    <row r="524" ht="15.75" customHeight="1">
      <c r="A524" s="12"/>
      <c r="B524" s="5"/>
      <c r="G524" s="5"/>
    </row>
    <row r="525" ht="15.75" customHeight="1">
      <c r="A525" s="12"/>
      <c r="B525" s="5"/>
      <c r="G525" s="5"/>
    </row>
    <row r="526" ht="15.75" customHeight="1">
      <c r="A526" s="12"/>
      <c r="B526" s="5"/>
      <c r="G526" s="5"/>
    </row>
    <row r="527" ht="15.75" customHeight="1">
      <c r="A527" s="12"/>
      <c r="B527" s="5"/>
      <c r="G527" s="5"/>
    </row>
    <row r="528" ht="15.75" customHeight="1">
      <c r="A528" s="12"/>
      <c r="B528" s="5"/>
      <c r="G528" s="5"/>
    </row>
    <row r="529" ht="15.75" customHeight="1">
      <c r="A529" s="12"/>
      <c r="B529" s="5"/>
      <c r="G529" s="5"/>
    </row>
    <row r="530" ht="15.75" customHeight="1">
      <c r="A530" s="12"/>
      <c r="B530" s="5"/>
      <c r="G530" s="5"/>
    </row>
    <row r="531" ht="15.75" customHeight="1">
      <c r="A531" s="12"/>
      <c r="B531" s="5"/>
      <c r="G531" s="5"/>
    </row>
    <row r="532" ht="15.75" customHeight="1">
      <c r="A532" s="12"/>
      <c r="B532" s="5"/>
      <c r="G532" s="5"/>
    </row>
    <row r="533" ht="15.75" customHeight="1">
      <c r="A533" s="12"/>
      <c r="B533" s="5"/>
      <c r="G533" s="5"/>
    </row>
    <row r="534" ht="15.75" customHeight="1">
      <c r="A534" s="12"/>
      <c r="B534" s="5"/>
      <c r="G534" s="5"/>
    </row>
    <row r="535" ht="15.75" customHeight="1">
      <c r="A535" s="12"/>
      <c r="B535" s="5"/>
      <c r="G535" s="5"/>
    </row>
    <row r="536" ht="15.75" customHeight="1">
      <c r="A536" s="12"/>
      <c r="B536" s="5"/>
      <c r="G536" s="5"/>
    </row>
    <row r="537" ht="15.75" customHeight="1">
      <c r="A537" s="12"/>
      <c r="B537" s="5"/>
      <c r="G537" s="5"/>
    </row>
    <row r="538" ht="15.75" customHeight="1">
      <c r="A538" s="12"/>
      <c r="B538" s="5"/>
      <c r="G538" s="5"/>
    </row>
    <row r="539" ht="15.75" customHeight="1">
      <c r="A539" s="12"/>
      <c r="B539" s="5"/>
      <c r="G539" s="5"/>
    </row>
    <row r="540" ht="15.75" customHeight="1">
      <c r="A540" s="12"/>
      <c r="B540" s="5"/>
      <c r="G540" s="5"/>
    </row>
    <row r="541" ht="15.75" customHeight="1">
      <c r="A541" s="12"/>
      <c r="B541" s="5"/>
      <c r="G541" s="5"/>
    </row>
    <row r="542" ht="15.75" customHeight="1">
      <c r="A542" s="12"/>
      <c r="B542" s="5"/>
      <c r="G542" s="5"/>
    </row>
    <row r="543" ht="15.75" customHeight="1">
      <c r="A543" s="12"/>
      <c r="B543" s="5"/>
      <c r="G543" s="5"/>
    </row>
    <row r="544" ht="15.75" customHeight="1">
      <c r="A544" s="12"/>
      <c r="B544" s="5"/>
      <c r="G544" s="5"/>
    </row>
    <row r="545" ht="15.75" customHeight="1">
      <c r="A545" s="12"/>
      <c r="B545" s="5"/>
      <c r="G545" s="5"/>
    </row>
    <row r="546" ht="15.75" customHeight="1">
      <c r="A546" s="12"/>
      <c r="B546" s="5"/>
      <c r="G546" s="5"/>
    </row>
    <row r="547" ht="15.75" customHeight="1">
      <c r="A547" s="12"/>
      <c r="B547" s="5"/>
      <c r="G547" s="5"/>
    </row>
    <row r="548" ht="15.75" customHeight="1">
      <c r="A548" s="12"/>
      <c r="B548" s="5"/>
      <c r="G548" s="5"/>
    </row>
    <row r="549" ht="15.75" customHeight="1">
      <c r="A549" s="12"/>
      <c r="B549" s="5"/>
      <c r="G549" s="5"/>
    </row>
    <row r="550" ht="15.75" customHeight="1">
      <c r="A550" s="12"/>
      <c r="B550" s="5"/>
      <c r="G550" s="5"/>
    </row>
    <row r="551" ht="15.75" customHeight="1">
      <c r="A551" s="12"/>
      <c r="B551" s="5"/>
      <c r="G551" s="5"/>
    </row>
    <row r="552" ht="15.75" customHeight="1">
      <c r="A552" s="12"/>
      <c r="B552" s="5"/>
      <c r="G552" s="5"/>
    </row>
    <row r="553" ht="15.75" customHeight="1">
      <c r="A553" s="12"/>
      <c r="B553" s="5"/>
      <c r="G553" s="5"/>
    </row>
    <row r="554" ht="15.75" customHeight="1">
      <c r="A554" s="12"/>
      <c r="B554" s="5"/>
      <c r="G554" s="5"/>
    </row>
    <row r="555" ht="15.75" customHeight="1">
      <c r="A555" s="12"/>
      <c r="B555" s="5"/>
      <c r="G555" s="5"/>
    </row>
    <row r="556" ht="15.75" customHeight="1">
      <c r="A556" s="12"/>
      <c r="B556" s="5"/>
      <c r="G556" s="5"/>
    </row>
    <row r="557" ht="15.75" customHeight="1">
      <c r="A557" s="12"/>
      <c r="B557" s="5"/>
      <c r="G557" s="5"/>
    </row>
    <row r="558" ht="15.75" customHeight="1">
      <c r="A558" s="12"/>
      <c r="B558" s="5"/>
      <c r="G558" s="5"/>
    </row>
    <row r="559" ht="15.75" customHeight="1">
      <c r="A559" s="12"/>
      <c r="B559" s="5"/>
      <c r="G559" s="5"/>
    </row>
    <row r="560" ht="15.75" customHeight="1">
      <c r="A560" s="12"/>
      <c r="B560" s="5"/>
      <c r="G560" s="5"/>
    </row>
    <row r="561" ht="15.75" customHeight="1">
      <c r="A561" s="12"/>
      <c r="B561" s="5"/>
      <c r="G561" s="5"/>
    </row>
    <row r="562" ht="15.75" customHeight="1">
      <c r="A562" s="12"/>
      <c r="B562" s="5"/>
      <c r="G562" s="5"/>
    </row>
    <row r="563" ht="15.75" customHeight="1">
      <c r="A563" s="12"/>
      <c r="B563" s="5"/>
      <c r="G563" s="5"/>
    </row>
    <row r="564" ht="15.75" customHeight="1">
      <c r="A564" s="12"/>
      <c r="B564" s="5"/>
      <c r="G564" s="5"/>
    </row>
    <row r="565" ht="15.75" customHeight="1">
      <c r="A565" s="12"/>
      <c r="B565" s="5"/>
      <c r="G565" s="5"/>
    </row>
    <row r="566" ht="15.75" customHeight="1">
      <c r="A566" s="12"/>
      <c r="B566" s="5"/>
      <c r="G566" s="5"/>
    </row>
    <row r="567" ht="15.75" customHeight="1">
      <c r="A567" s="12"/>
      <c r="B567" s="5"/>
      <c r="G567" s="5"/>
    </row>
    <row r="568" ht="15.75" customHeight="1">
      <c r="A568" s="12"/>
      <c r="B568" s="5"/>
      <c r="G568" s="5"/>
    </row>
    <row r="569" ht="15.75" customHeight="1">
      <c r="A569" s="12"/>
      <c r="B569" s="5"/>
      <c r="G569" s="5"/>
    </row>
    <row r="570" ht="15.75" customHeight="1">
      <c r="A570" s="12"/>
      <c r="B570" s="5"/>
      <c r="G570" s="5"/>
    </row>
    <row r="571" ht="15.75" customHeight="1">
      <c r="A571" s="12"/>
      <c r="B571" s="5"/>
      <c r="G571" s="5"/>
    </row>
    <row r="572" ht="15.75" customHeight="1">
      <c r="A572" s="12"/>
      <c r="B572" s="5"/>
      <c r="G572" s="5"/>
    </row>
    <row r="573" ht="15.75" customHeight="1">
      <c r="A573" s="12"/>
      <c r="B573" s="5"/>
      <c r="G573" s="5"/>
    </row>
    <row r="574" ht="15.75" customHeight="1">
      <c r="A574" s="12"/>
      <c r="B574" s="5"/>
      <c r="G574" s="5"/>
    </row>
    <row r="575" ht="15.75" customHeight="1">
      <c r="A575" s="12"/>
      <c r="B575" s="5"/>
      <c r="G575" s="5"/>
    </row>
    <row r="576" ht="15.75" customHeight="1">
      <c r="A576" s="12"/>
      <c r="B576" s="5"/>
      <c r="G576" s="5"/>
    </row>
    <row r="577" ht="15.75" customHeight="1">
      <c r="A577" s="12"/>
      <c r="B577" s="5"/>
      <c r="G577" s="5"/>
    </row>
    <row r="578" ht="15.75" customHeight="1">
      <c r="A578" s="12"/>
      <c r="B578" s="5"/>
      <c r="G578" s="5"/>
    </row>
    <row r="579" ht="15.75" customHeight="1">
      <c r="A579" s="12"/>
      <c r="B579" s="5"/>
      <c r="G579" s="5"/>
    </row>
    <row r="580" ht="15.75" customHeight="1">
      <c r="A580" s="12"/>
      <c r="B580" s="5"/>
      <c r="G580" s="5"/>
    </row>
    <row r="581" ht="15.75" customHeight="1">
      <c r="A581" s="12"/>
      <c r="B581" s="5"/>
      <c r="G581" s="5"/>
    </row>
    <row r="582" ht="15.75" customHeight="1">
      <c r="A582" s="12"/>
      <c r="B582" s="5"/>
      <c r="G582" s="5"/>
    </row>
    <row r="583" ht="15.75" customHeight="1">
      <c r="A583" s="12"/>
      <c r="B583" s="5"/>
      <c r="G583" s="5"/>
    </row>
    <row r="584" ht="15.75" customHeight="1">
      <c r="A584" s="12"/>
      <c r="B584" s="5"/>
      <c r="G584" s="5"/>
    </row>
    <row r="585" ht="15.75" customHeight="1">
      <c r="A585" s="12"/>
      <c r="B585" s="5"/>
      <c r="G585" s="5"/>
    </row>
    <row r="586" ht="15.75" customHeight="1">
      <c r="A586" s="12"/>
      <c r="B586" s="5"/>
      <c r="G586" s="5"/>
    </row>
    <row r="587" ht="15.75" customHeight="1">
      <c r="A587" s="12"/>
      <c r="B587" s="5"/>
      <c r="G587" s="5"/>
    </row>
    <row r="588" ht="15.75" customHeight="1">
      <c r="A588" s="12"/>
      <c r="B588" s="5"/>
      <c r="G588" s="5"/>
    </row>
    <row r="589" ht="15.75" customHeight="1">
      <c r="A589" s="12"/>
      <c r="B589" s="5"/>
      <c r="G589" s="5"/>
    </row>
    <row r="590" ht="15.75" customHeight="1">
      <c r="A590" s="12"/>
      <c r="B590" s="5"/>
      <c r="G590" s="5"/>
    </row>
    <row r="591" ht="15.75" customHeight="1">
      <c r="A591" s="12"/>
      <c r="B591" s="5"/>
      <c r="G591" s="5"/>
    </row>
    <row r="592" ht="15.75" customHeight="1">
      <c r="A592" s="12"/>
      <c r="B592" s="5"/>
      <c r="G592" s="5"/>
    </row>
    <row r="593" ht="15.75" customHeight="1">
      <c r="A593" s="12"/>
      <c r="B593" s="5"/>
      <c r="G593" s="5"/>
    </row>
    <row r="594" ht="15.75" customHeight="1">
      <c r="A594" s="12"/>
      <c r="B594" s="5"/>
      <c r="G594" s="5"/>
    </row>
    <row r="595" ht="15.75" customHeight="1">
      <c r="A595" s="12"/>
      <c r="B595" s="5"/>
      <c r="G595" s="5"/>
    </row>
    <row r="596" ht="15.75" customHeight="1">
      <c r="A596" s="12"/>
      <c r="B596" s="5"/>
      <c r="G596" s="5"/>
    </row>
    <row r="597" ht="15.75" customHeight="1">
      <c r="A597" s="12"/>
      <c r="B597" s="5"/>
      <c r="G597" s="5"/>
    </row>
    <row r="598" ht="15.75" customHeight="1">
      <c r="A598" s="12"/>
      <c r="B598" s="5"/>
      <c r="G598" s="5"/>
    </row>
    <row r="599" ht="15.75" customHeight="1">
      <c r="A599" s="12"/>
      <c r="B599" s="5"/>
      <c r="G599" s="5"/>
    </row>
    <row r="600" ht="15.75" customHeight="1">
      <c r="A600" s="12"/>
      <c r="B600" s="5"/>
      <c r="G600" s="5"/>
    </row>
    <row r="601" ht="15.75" customHeight="1">
      <c r="A601" s="12"/>
      <c r="B601" s="5"/>
      <c r="G601" s="5"/>
    </row>
    <row r="602" ht="15.75" customHeight="1">
      <c r="A602" s="12"/>
      <c r="B602" s="5"/>
      <c r="G602" s="5"/>
    </row>
    <row r="603" ht="15.75" customHeight="1">
      <c r="A603" s="12"/>
      <c r="B603" s="5"/>
      <c r="G603" s="5"/>
    </row>
    <row r="604" ht="15.75" customHeight="1">
      <c r="A604" s="12"/>
      <c r="B604" s="5"/>
      <c r="G604" s="5"/>
    </row>
    <row r="605" ht="15.75" customHeight="1">
      <c r="A605" s="12"/>
      <c r="B605" s="5"/>
      <c r="G605" s="5"/>
    </row>
    <row r="606" ht="15.75" customHeight="1">
      <c r="A606" s="12"/>
      <c r="B606" s="5"/>
      <c r="G606" s="5"/>
    </row>
    <row r="607" ht="15.75" customHeight="1">
      <c r="A607" s="12"/>
      <c r="B607" s="5"/>
      <c r="G607" s="5"/>
    </row>
    <row r="608" ht="15.75" customHeight="1">
      <c r="A608" s="12"/>
      <c r="B608" s="5"/>
      <c r="G608" s="5"/>
    </row>
    <row r="609" ht="15.75" customHeight="1">
      <c r="A609" s="12"/>
      <c r="B609" s="5"/>
      <c r="G609" s="5"/>
    </row>
    <row r="610" ht="15.75" customHeight="1">
      <c r="A610" s="12"/>
      <c r="B610" s="5"/>
      <c r="G610" s="5"/>
    </row>
    <row r="611" ht="15.75" customHeight="1">
      <c r="A611" s="12"/>
      <c r="B611" s="5"/>
      <c r="G611" s="5"/>
    </row>
    <row r="612" ht="15.75" customHeight="1">
      <c r="A612" s="12"/>
      <c r="B612" s="5"/>
      <c r="G612" s="5"/>
    </row>
    <row r="613" ht="15.75" customHeight="1">
      <c r="A613" s="12"/>
      <c r="B613" s="5"/>
      <c r="G613" s="5"/>
    </row>
    <row r="614" ht="15.75" customHeight="1">
      <c r="A614" s="12"/>
      <c r="B614" s="5"/>
      <c r="G614" s="5"/>
    </row>
    <row r="615" ht="15.75" customHeight="1">
      <c r="A615" s="12"/>
      <c r="B615" s="5"/>
      <c r="G615" s="5"/>
    </row>
    <row r="616" ht="15.75" customHeight="1">
      <c r="A616" s="12"/>
      <c r="B616" s="5"/>
      <c r="G616" s="5"/>
    </row>
    <row r="617" ht="15.75" customHeight="1">
      <c r="A617" s="12"/>
      <c r="B617" s="5"/>
      <c r="G617" s="5"/>
    </row>
    <row r="618" ht="15.75" customHeight="1">
      <c r="A618" s="12"/>
      <c r="B618" s="5"/>
      <c r="G618" s="5"/>
    </row>
    <row r="619" ht="15.75" customHeight="1">
      <c r="A619" s="12"/>
      <c r="B619" s="5"/>
      <c r="G619" s="5"/>
    </row>
    <row r="620" ht="15.75" customHeight="1">
      <c r="A620" s="12"/>
      <c r="B620" s="5"/>
      <c r="G620" s="5"/>
    </row>
    <row r="621" ht="15.75" customHeight="1">
      <c r="A621" s="12"/>
      <c r="B621" s="5"/>
      <c r="G621" s="5"/>
    </row>
    <row r="622" ht="15.75" customHeight="1">
      <c r="A622" s="12"/>
      <c r="B622" s="5"/>
      <c r="G622" s="5"/>
    </row>
    <row r="623" ht="15.75" customHeight="1">
      <c r="A623" s="12"/>
      <c r="B623" s="5"/>
      <c r="G623" s="5"/>
    </row>
    <row r="624" ht="15.75" customHeight="1">
      <c r="A624" s="12"/>
      <c r="B624" s="5"/>
      <c r="G624" s="5"/>
    </row>
    <row r="625" ht="15.75" customHeight="1">
      <c r="A625" s="12"/>
      <c r="B625" s="5"/>
      <c r="G625" s="5"/>
    </row>
    <row r="626" ht="15.75" customHeight="1">
      <c r="A626" s="12"/>
      <c r="B626" s="5"/>
      <c r="G626" s="5"/>
    </row>
    <row r="627" ht="15.75" customHeight="1">
      <c r="A627" s="12"/>
      <c r="B627" s="5"/>
      <c r="G627" s="5"/>
    </row>
    <row r="628" ht="15.75" customHeight="1">
      <c r="A628" s="12"/>
      <c r="B628" s="5"/>
      <c r="G628" s="5"/>
    </row>
    <row r="629" ht="15.75" customHeight="1">
      <c r="A629" s="12"/>
      <c r="B629" s="5"/>
      <c r="G629" s="5"/>
    </row>
    <row r="630" ht="15.75" customHeight="1">
      <c r="A630" s="12"/>
      <c r="B630" s="5"/>
      <c r="G630" s="5"/>
    </row>
    <row r="631" ht="15.75" customHeight="1">
      <c r="A631" s="12"/>
      <c r="B631" s="5"/>
      <c r="G631" s="5"/>
    </row>
    <row r="632" ht="15.75" customHeight="1">
      <c r="A632" s="12"/>
      <c r="B632" s="5"/>
      <c r="G632" s="5"/>
    </row>
    <row r="633" ht="15.75" customHeight="1">
      <c r="A633" s="12"/>
      <c r="B633" s="5"/>
      <c r="G633" s="5"/>
    </row>
    <row r="634" ht="15.75" customHeight="1">
      <c r="A634" s="12"/>
      <c r="B634" s="5"/>
      <c r="G634" s="5"/>
    </row>
    <row r="635" ht="15.75" customHeight="1">
      <c r="A635" s="12"/>
      <c r="B635" s="5"/>
      <c r="G635" s="5"/>
    </row>
    <row r="636" ht="15.75" customHeight="1">
      <c r="A636" s="12"/>
      <c r="B636" s="5"/>
      <c r="G636" s="5"/>
    </row>
    <row r="637" ht="15.75" customHeight="1">
      <c r="A637" s="12"/>
      <c r="B637" s="5"/>
      <c r="G637" s="5"/>
    </row>
    <row r="638" ht="15.75" customHeight="1">
      <c r="A638" s="12"/>
      <c r="B638" s="5"/>
      <c r="G638" s="5"/>
    </row>
    <row r="639" ht="15.75" customHeight="1">
      <c r="A639" s="12"/>
      <c r="B639" s="5"/>
      <c r="G639" s="5"/>
    </row>
    <row r="640" ht="15.75" customHeight="1">
      <c r="A640" s="12"/>
      <c r="B640" s="5"/>
      <c r="G640" s="5"/>
    </row>
    <row r="641" ht="15.75" customHeight="1">
      <c r="A641" s="12"/>
      <c r="B641" s="5"/>
      <c r="G641" s="5"/>
    </row>
    <row r="642" ht="15.75" customHeight="1">
      <c r="A642" s="12"/>
      <c r="B642" s="5"/>
      <c r="G642" s="5"/>
    </row>
    <row r="643" ht="15.75" customHeight="1">
      <c r="A643" s="12"/>
      <c r="B643" s="5"/>
      <c r="G643" s="5"/>
    </row>
    <row r="644" ht="15.75" customHeight="1">
      <c r="A644" s="12"/>
      <c r="B644" s="5"/>
      <c r="G644" s="5"/>
    </row>
    <row r="645" ht="15.75" customHeight="1">
      <c r="A645" s="12"/>
      <c r="B645" s="5"/>
      <c r="G645" s="5"/>
    </row>
    <row r="646" ht="15.75" customHeight="1">
      <c r="A646" s="12"/>
      <c r="B646" s="5"/>
      <c r="G646" s="5"/>
    </row>
    <row r="647" ht="15.75" customHeight="1">
      <c r="A647" s="12"/>
      <c r="B647" s="5"/>
      <c r="G647" s="5"/>
    </row>
    <row r="648" ht="15.75" customHeight="1">
      <c r="A648" s="12"/>
      <c r="B648" s="5"/>
      <c r="G648" s="5"/>
    </row>
    <row r="649" ht="15.75" customHeight="1">
      <c r="A649" s="12"/>
      <c r="B649" s="5"/>
      <c r="G649" s="5"/>
    </row>
    <row r="650" ht="15.75" customHeight="1">
      <c r="A650" s="12"/>
      <c r="B650" s="5"/>
      <c r="G650" s="5"/>
    </row>
    <row r="651" ht="15.75" customHeight="1">
      <c r="A651" s="12"/>
      <c r="B651" s="5"/>
      <c r="G651" s="5"/>
    </row>
    <row r="652" ht="15.75" customHeight="1">
      <c r="A652" s="12"/>
      <c r="B652" s="5"/>
      <c r="G652" s="5"/>
    </row>
    <row r="653" ht="15.75" customHeight="1">
      <c r="A653" s="12"/>
      <c r="B653" s="5"/>
      <c r="G653" s="5"/>
    </row>
    <row r="654" ht="15.75" customHeight="1">
      <c r="A654" s="12"/>
      <c r="B654" s="5"/>
      <c r="G654" s="5"/>
    </row>
    <row r="655" ht="15.75" customHeight="1">
      <c r="A655" s="12"/>
      <c r="B655" s="5"/>
      <c r="G655" s="5"/>
    </row>
    <row r="656" ht="15.75" customHeight="1">
      <c r="A656" s="12"/>
      <c r="B656" s="5"/>
      <c r="G656" s="5"/>
    </row>
    <row r="657" ht="15.75" customHeight="1">
      <c r="A657" s="12"/>
      <c r="B657" s="5"/>
      <c r="G657" s="5"/>
    </row>
    <row r="658" ht="15.75" customHeight="1">
      <c r="A658" s="12"/>
      <c r="B658" s="5"/>
      <c r="G658" s="5"/>
    </row>
    <row r="659" ht="15.75" customHeight="1">
      <c r="A659" s="12"/>
      <c r="B659" s="5"/>
      <c r="G659" s="5"/>
    </row>
    <row r="660" ht="15.75" customHeight="1">
      <c r="A660" s="12"/>
      <c r="B660" s="5"/>
      <c r="G660" s="5"/>
    </row>
    <row r="661" ht="15.75" customHeight="1">
      <c r="A661" s="12"/>
      <c r="B661" s="5"/>
      <c r="G661" s="5"/>
    </row>
    <row r="662" ht="15.75" customHeight="1">
      <c r="A662" s="12"/>
      <c r="B662" s="5"/>
      <c r="G662" s="5"/>
    </row>
    <row r="663" ht="15.75" customHeight="1">
      <c r="A663" s="12"/>
      <c r="B663" s="5"/>
      <c r="G663" s="5"/>
    </row>
    <row r="664" ht="15.75" customHeight="1">
      <c r="A664" s="12"/>
      <c r="B664" s="5"/>
      <c r="G664" s="5"/>
    </row>
    <row r="665" ht="15.75" customHeight="1">
      <c r="A665" s="12"/>
      <c r="B665" s="5"/>
      <c r="G665" s="5"/>
    </row>
    <row r="666" ht="15.75" customHeight="1">
      <c r="A666" s="12"/>
      <c r="B666" s="5"/>
      <c r="G666" s="5"/>
    </row>
    <row r="667" ht="15.75" customHeight="1">
      <c r="A667" s="12"/>
      <c r="B667" s="5"/>
      <c r="G667" s="5"/>
    </row>
    <row r="668" ht="15.75" customHeight="1">
      <c r="A668" s="12"/>
      <c r="B668" s="5"/>
      <c r="G668" s="5"/>
    </row>
    <row r="669" ht="15.75" customHeight="1">
      <c r="A669" s="12"/>
      <c r="B669" s="5"/>
      <c r="G669" s="5"/>
    </row>
    <row r="670" ht="15.75" customHeight="1">
      <c r="A670" s="12"/>
      <c r="B670" s="5"/>
      <c r="G670" s="5"/>
    </row>
    <row r="671" ht="15.75" customHeight="1">
      <c r="A671" s="12"/>
      <c r="B671" s="5"/>
      <c r="G671" s="5"/>
    </row>
    <row r="672" ht="15.75" customHeight="1">
      <c r="A672" s="12"/>
      <c r="B672" s="5"/>
      <c r="G672" s="5"/>
    </row>
    <row r="673" ht="15.75" customHeight="1">
      <c r="A673" s="12"/>
      <c r="B673" s="5"/>
      <c r="G673" s="5"/>
    </row>
    <row r="674" ht="15.75" customHeight="1">
      <c r="A674" s="12"/>
      <c r="B674" s="5"/>
      <c r="G674" s="5"/>
    </row>
    <row r="675" ht="15.75" customHeight="1">
      <c r="A675" s="12"/>
      <c r="B675" s="5"/>
      <c r="G675" s="5"/>
    </row>
    <row r="676" ht="15.75" customHeight="1">
      <c r="A676" s="12"/>
      <c r="B676" s="5"/>
      <c r="G676" s="5"/>
    </row>
    <row r="677" ht="15.75" customHeight="1">
      <c r="A677" s="12"/>
      <c r="B677" s="5"/>
      <c r="G677" s="5"/>
    </row>
    <row r="678" ht="15.75" customHeight="1">
      <c r="A678" s="12"/>
      <c r="B678" s="5"/>
      <c r="G678" s="5"/>
    </row>
    <row r="679" ht="15.75" customHeight="1">
      <c r="A679" s="12"/>
      <c r="B679" s="5"/>
      <c r="G679" s="5"/>
    </row>
    <row r="680" ht="15.75" customHeight="1">
      <c r="A680" s="12"/>
      <c r="B680" s="5"/>
      <c r="G680" s="5"/>
    </row>
    <row r="681" ht="15.75" customHeight="1">
      <c r="A681" s="12"/>
      <c r="B681" s="5"/>
      <c r="G681" s="5"/>
    </row>
    <row r="682" ht="15.75" customHeight="1">
      <c r="A682" s="12"/>
      <c r="B682" s="5"/>
      <c r="G682" s="5"/>
    </row>
    <row r="683" ht="15.75" customHeight="1">
      <c r="A683" s="12"/>
      <c r="B683" s="5"/>
      <c r="G683" s="5"/>
    </row>
    <row r="684" ht="15.75" customHeight="1">
      <c r="A684" s="12"/>
      <c r="B684" s="5"/>
      <c r="G684" s="5"/>
    </row>
    <row r="685" ht="15.75" customHeight="1">
      <c r="A685" s="12"/>
      <c r="B685" s="5"/>
      <c r="G685" s="5"/>
    </row>
    <row r="686" ht="15.75" customHeight="1">
      <c r="A686" s="12"/>
      <c r="B686" s="5"/>
      <c r="G686" s="5"/>
    </row>
    <row r="687" ht="15.75" customHeight="1">
      <c r="A687" s="12"/>
      <c r="B687" s="5"/>
      <c r="G687" s="5"/>
    </row>
    <row r="688" ht="15.75" customHeight="1">
      <c r="A688" s="12"/>
      <c r="B688" s="5"/>
      <c r="G688" s="5"/>
    </row>
    <row r="689" ht="15.75" customHeight="1">
      <c r="A689" s="12"/>
      <c r="B689" s="5"/>
      <c r="G689" s="5"/>
    </row>
    <row r="690" ht="15.75" customHeight="1">
      <c r="A690" s="12"/>
      <c r="B690" s="5"/>
      <c r="G690" s="5"/>
    </row>
    <row r="691" ht="15.75" customHeight="1">
      <c r="A691" s="12"/>
      <c r="B691" s="5"/>
      <c r="G691" s="5"/>
    </row>
    <row r="692" ht="15.75" customHeight="1">
      <c r="A692" s="12"/>
      <c r="B692" s="5"/>
      <c r="G692" s="5"/>
    </row>
    <row r="693" ht="15.75" customHeight="1">
      <c r="A693" s="12"/>
      <c r="B693" s="5"/>
      <c r="G693" s="5"/>
    </row>
    <row r="694" ht="15.75" customHeight="1">
      <c r="A694" s="12"/>
      <c r="B694" s="5"/>
      <c r="G694" s="5"/>
    </row>
    <row r="695" ht="15.75" customHeight="1">
      <c r="A695" s="12"/>
      <c r="B695" s="5"/>
      <c r="G695" s="5"/>
    </row>
    <row r="696" ht="15.75" customHeight="1">
      <c r="A696" s="12"/>
      <c r="B696" s="5"/>
      <c r="G696" s="5"/>
    </row>
    <row r="697" ht="15.75" customHeight="1">
      <c r="A697" s="12"/>
      <c r="B697" s="5"/>
      <c r="G697" s="5"/>
    </row>
    <row r="698" ht="15.75" customHeight="1">
      <c r="A698" s="12"/>
      <c r="B698" s="5"/>
      <c r="G698" s="5"/>
    </row>
    <row r="699" ht="15.75" customHeight="1">
      <c r="A699" s="12"/>
      <c r="B699" s="5"/>
      <c r="G699" s="5"/>
    </row>
    <row r="700" ht="15.75" customHeight="1">
      <c r="A700" s="12"/>
      <c r="B700" s="5"/>
      <c r="G700" s="5"/>
    </row>
    <row r="701" ht="15.75" customHeight="1">
      <c r="A701" s="12"/>
      <c r="B701" s="5"/>
      <c r="G701" s="5"/>
    </row>
    <row r="702" ht="15.75" customHeight="1">
      <c r="A702" s="12"/>
      <c r="B702" s="5"/>
      <c r="G702" s="5"/>
    </row>
    <row r="703" ht="15.75" customHeight="1">
      <c r="A703" s="12"/>
      <c r="B703" s="5"/>
      <c r="G703" s="5"/>
    </row>
    <row r="704" ht="15.75" customHeight="1">
      <c r="A704" s="12"/>
      <c r="B704" s="5"/>
      <c r="G704" s="5"/>
    </row>
    <row r="705" ht="15.75" customHeight="1">
      <c r="A705" s="12"/>
      <c r="B705" s="5"/>
      <c r="G705" s="5"/>
    </row>
    <row r="706" ht="15.75" customHeight="1">
      <c r="A706" s="12"/>
      <c r="B706" s="5"/>
      <c r="G706" s="5"/>
    </row>
    <row r="707" ht="15.75" customHeight="1">
      <c r="A707" s="12"/>
      <c r="B707" s="5"/>
      <c r="G707" s="5"/>
    </row>
    <row r="708" ht="15.75" customHeight="1">
      <c r="A708" s="12"/>
      <c r="B708" s="5"/>
      <c r="G708" s="5"/>
    </row>
    <row r="709" ht="15.75" customHeight="1">
      <c r="A709" s="12"/>
      <c r="B709" s="5"/>
      <c r="G709" s="5"/>
    </row>
    <row r="710" ht="15.75" customHeight="1">
      <c r="A710" s="12"/>
      <c r="B710" s="5"/>
      <c r="G710" s="5"/>
    </row>
    <row r="711" ht="15.75" customHeight="1">
      <c r="A711" s="12"/>
      <c r="B711" s="5"/>
      <c r="G711" s="5"/>
    </row>
    <row r="712" ht="15.75" customHeight="1">
      <c r="A712" s="12"/>
      <c r="B712" s="5"/>
      <c r="G712" s="5"/>
    </row>
    <row r="713" ht="15.75" customHeight="1">
      <c r="A713" s="12"/>
      <c r="B713" s="5"/>
      <c r="G713" s="5"/>
    </row>
    <row r="714" ht="15.75" customHeight="1">
      <c r="A714" s="12"/>
      <c r="B714" s="5"/>
      <c r="G714" s="5"/>
    </row>
    <row r="715" ht="15.75" customHeight="1">
      <c r="A715" s="12"/>
      <c r="B715" s="5"/>
      <c r="G715" s="5"/>
    </row>
    <row r="716" ht="15.75" customHeight="1">
      <c r="A716" s="12"/>
      <c r="B716" s="5"/>
      <c r="G716" s="5"/>
    </row>
    <row r="717" ht="15.75" customHeight="1">
      <c r="A717" s="12"/>
      <c r="B717" s="5"/>
      <c r="G717" s="5"/>
    </row>
    <row r="718" ht="15.75" customHeight="1">
      <c r="A718" s="12"/>
      <c r="B718" s="5"/>
      <c r="G718" s="5"/>
    </row>
    <row r="719" ht="15.75" customHeight="1">
      <c r="A719" s="12"/>
      <c r="B719" s="5"/>
      <c r="G719" s="5"/>
    </row>
    <row r="720" ht="15.75" customHeight="1">
      <c r="A720" s="12"/>
      <c r="B720" s="5"/>
      <c r="G720" s="5"/>
    </row>
    <row r="721" ht="15.75" customHeight="1">
      <c r="A721" s="12"/>
      <c r="B721" s="5"/>
      <c r="G721" s="5"/>
    </row>
    <row r="722" ht="15.75" customHeight="1">
      <c r="A722" s="12"/>
      <c r="B722" s="5"/>
      <c r="G722" s="5"/>
    </row>
    <row r="723" ht="15.75" customHeight="1">
      <c r="A723" s="12"/>
      <c r="B723" s="5"/>
      <c r="G723" s="5"/>
    </row>
    <row r="724" ht="15.75" customHeight="1">
      <c r="A724" s="12"/>
      <c r="B724" s="5"/>
      <c r="G724" s="5"/>
    </row>
    <row r="725" ht="15.75" customHeight="1">
      <c r="A725" s="12"/>
      <c r="B725" s="5"/>
      <c r="G725" s="5"/>
    </row>
    <row r="726" ht="15.75" customHeight="1">
      <c r="A726" s="12"/>
      <c r="B726" s="5"/>
      <c r="G726" s="5"/>
    </row>
    <row r="727" ht="15.75" customHeight="1">
      <c r="A727" s="12"/>
      <c r="B727" s="5"/>
      <c r="G727" s="5"/>
    </row>
    <row r="728" ht="15.75" customHeight="1">
      <c r="A728" s="12"/>
      <c r="B728" s="5"/>
      <c r="G728" s="5"/>
    </row>
    <row r="729" ht="15.75" customHeight="1">
      <c r="A729" s="12"/>
      <c r="B729" s="5"/>
      <c r="G729" s="5"/>
    </row>
    <row r="730" ht="15.75" customHeight="1">
      <c r="A730" s="12"/>
      <c r="B730" s="5"/>
      <c r="G730" s="5"/>
    </row>
    <row r="731" ht="15.75" customHeight="1">
      <c r="A731" s="12"/>
      <c r="B731" s="5"/>
      <c r="G731" s="5"/>
    </row>
    <row r="732" ht="15.75" customHeight="1">
      <c r="A732" s="12"/>
      <c r="B732" s="5"/>
      <c r="G732" s="5"/>
    </row>
    <row r="733" ht="15.75" customHeight="1">
      <c r="A733" s="12"/>
      <c r="B733" s="5"/>
      <c r="G733" s="5"/>
    </row>
    <row r="734" ht="15.75" customHeight="1">
      <c r="A734" s="12"/>
      <c r="B734" s="5"/>
      <c r="G734" s="5"/>
    </row>
    <row r="735" ht="15.75" customHeight="1">
      <c r="A735" s="12"/>
      <c r="B735" s="5"/>
      <c r="G735" s="5"/>
    </row>
    <row r="736" ht="15.75" customHeight="1">
      <c r="A736" s="12"/>
      <c r="B736" s="5"/>
      <c r="G736" s="5"/>
    </row>
    <row r="737" ht="15.75" customHeight="1">
      <c r="A737" s="12"/>
      <c r="B737" s="5"/>
      <c r="G737" s="5"/>
    </row>
    <row r="738" ht="15.75" customHeight="1">
      <c r="A738" s="12"/>
      <c r="B738" s="5"/>
      <c r="G738" s="5"/>
    </row>
    <row r="739" ht="15.75" customHeight="1">
      <c r="A739" s="12"/>
      <c r="B739" s="5"/>
      <c r="G739" s="5"/>
    </row>
    <row r="740" ht="15.75" customHeight="1">
      <c r="A740" s="12"/>
      <c r="B740" s="5"/>
      <c r="G740" s="5"/>
    </row>
    <row r="741" ht="15.75" customHeight="1">
      <c r="A741" s="12"/>
      <c r="B741" s="5"/>
      <c r="G741" s="5"/>
    </row>
    <row r="742" ht="15.75" customHeight="1">
      <c r="A742" s="12"/>
      <c r="B742" s="5"/>
      <c r="G742" s="5"/>
    </row>
    <row r="743" ht="15.75" customHeight="1">
      <c r="A743" s="12"/>
      <c r="B743" s="5"/>
      <c r="G743" s="5"/>
    </row>
    <row r="744" ht="15.75" customHeight="1">
      <c r="A744" s="12"/>
      <c r="B744" s="5"/>
      <c r="G744" s="5"/>
    </row>
    <row r="745" ht="15.75" customHeight="1">
      <c r="A745" s="12"/>
      <c r="B745" s="5"/>
      <c r="G745" s="5"/>
    </row>
    <row r="746" ht="15.75" customHeight="1">
      <c r="A746" s="12"/>
      <c r="B746" s="5"/>
      <c r="G746" s="5"/>
    </row>
    <row r="747" ht="15.75" customHeight="1">
      <c r="A747" s="12"/>
      <c r="B747" s="5"/>
      <c r="G747" s="5"/>
    </row>
    <row r="748" ht="15.75" customHeight="1">
      <c r="A748" s="12"/>
      <c r="B748" s="5"/>
      <c r="G748" s="5"/>
    </row>
    <row r="749" ht="15.75" customHeight="1">
      <c r="A749" s="12"/>
      <c r="B749" s="5"/>
      <c r="G749" s="5"/>
    </row>
    <row r="750" ht="15.75" customHeight="1">
      <c r="A750" s="12"/>
      <c r="B750" s="5"/>
      <c r="G750" s="5"/>
    </row>
    <row r="751" ht="15.75" customHeight="1">
      <c r="A751" s="12"/>
      <c r="B751" s="5"/>
      <c r="G751" s="5"/>
    </row>
    <row r="752" ht="15.75" customHeight="1">
      <c r="A752" s="12"/>
      <c r="B752" s="5"/>
      <c r="G752" s="5"/>
    </row>
    <row r="753" ht="15.75" customHeight="1">
      <c r="A753" s="12"/>
      <c r="B753" s="5"/>
      <c r="G753" s="5"/>
    </row>
    <row r="754" ht="15.75" customHeight="1">
      <c r="A754" s="12"/>
      <c r="B754" s="5"/>
      <c r="G754" s="5"/>
    </row>
    <row r="755" ht="15.75" customHeight="1">
      <c r="A755" s="12"/>
      <c r="B755" s="5"/>
      <c r="G755" s="5"/>
    </row>
    <row r="756" ht="15.75" customHeight="1">
      <c r="A756" s="12"/>
      <c r="B756" s="5"/>
      <c r="G756" s="5"/>
    </row>
    <row r="757" ht="15.75" customHeight="1">
      <c r="A757" s="12"/>
      <c r="B757" s="5"/>
      <c r="G757" s="5"/>
    </row>
    <row r="758" ht="15.75" customHeight="1">
      <c r="A758" s="12"/>
      <c r="B758" s="5"/>
      <c r="G758" s="5"/>
    </row>
    <row r="759" ht="15.75" customHeight="1">
      <c r="A759" s="12"/>
      <c r="B759" s="5"/>
      <c r="G759" s="5"/>
    </row>
    <row r="760" ht="15.75" customHeight="1">
      <c r="A760" s="12"/>
      <c r="B760" s="5"/>
      <c r="G760" s="5"/>
    </row>
    <row r="761" ht="15.75" customHeight="1">
      <c r="A761" s="12"/>
      <c r="B761" s="5"/>
      <c r="G761" s="5"/>
    </row>
    <row r="762" ht="15.75" customHeight="1">
      <c r="A762" s="12"/>
      <c r="B762" s="5"/>
      <c r="G762" s="5"/>
    </row>
    <row r="763" ht="15.75" customHeight="1">
      <c r="A763" s="12"/>
      <c r="B763" s="5"/>
      <c r="G763" s="5"/>
    </row>
    <row r="764" ht="15.75" customHeight="1">
      <c r="A764" s="12"/>
      <c r="B764" s="5"/>
      <c r="G764" s="5"/>
    </row>
    <row r="765" ht="15.75" customHeight="1">
      <c r="A765" s="12"/>
      <c r="B765" s="5"/>
      <c r="G765" s="5"/>
    </row>
    <row r="766" ht="15.75" customHeight="1">
      <c r="A766" s="12"/>
      <c r="B766" s="5"/>
      <c r="G766" s="5"/>
    </row>
    <row r="767" ht="15.75" customHeight="1">
      <c r="A767" s="12"/>
      <c r="B767" s="5"/>
      <c r="G767" s="5"/>
    </row>
    <row r="768" ht="15.75" customHeight="1">
      <c r="A768" s="12"/>
      <c r="B768" s="5"/>
      <c r="G768" s="5"/>
    </row>
    <row r="769" ht="15.75" customHeight="1">
      <c r="A769" s="12"/>
      <c r="B769" s="5"/>
      <c r="G769" s="5"/>
    </row>
    <row r="770" ht="15.75" customHeight="1">
      <c r="A770" s="12"/>
      <c r="B770" s="5"/>
      <c r="G770" s="5"/>
    </row>
    <row r="771" ht="15.75" customHeight="1">
      <c r="A771" s="12"/>
      <c r="B771" s="5"/>
      <c r="G771" s="5"/>
    </row>
    <row r="772" ht="15.75" customHeight="1">
      <c r="A772" s="12"/>
      <c r="B772" s="5"/>
      <c r="G772" s="5"/>
    </row>
    <row r="773" ht="15.75" customHeight="1">
      <c r="A773" s="12"/>
      <c r="B773" s="5"/>
      <c r="G773" s="5"/>
    </row>
    <row r="774" ht="15.75" customHeight="1">
      <c r="A774" s="12"/>
      <c r="B774" s="5"/>
      <c r="G774" s="5"/>
    </row>
    <row r="775" ht="15.75" customHeight="1">
      <c r="A775" s="12"/>
      <c r="B775" s="5"/>
      <c r="G775" s="5"/>
    </row>
    <row r="776" ht="15.75" customHeight="1">
      <c r="A776" s="12"/>
      <c r="B776" s="5"/>
      <c r="G776" s="5"/>
    </row>
    <row r="777" ht="15.75" customHeight="1">
      <c r="A777" s="12"/>
      <c r="B777" s="5"/>
      <c r="G777" s="5"/>
    </row>
    <row r="778" ht="15.75" customHeight="1">
      <c r="A778" s="12"/>
      <c r="B778" s="5"/>
      <c r="G778" s="5"/>
    </row>
    <row r="779" ht="15.75" customHeight="1">
      <c r="A779" s="12"/>
      <c r="B779" s="5"/>
      <c r="G779" s="5"/>
    </row>
    <row r="780" ht="15.75" customHeight="1">
      <c r="A780" s="12"/>
      <c r="B780" s="5"/>
      <c r="G780" s="5"/>
    </row>
    <row r="781" ht="15.75" customHeight="1">
      <c r="A781" s="12"/>
      <c r="B781" s="5"/>
      <c r="G781" s="5"/>
    </row>
    <row r="782" ht="15.75" customHeight="1">
      <c r="A782" s="12"/>
      <c r="B782" s="5"/>
      <c r="G782" s="5"/>
    </row>
    <row r="783" ht="15.75" customHeight="1">
      <c r="A783" s="12"/>
      <c r="B783" s="5"/>
      <c r="G783" s="5"/>
    </row>
    <row r="784" ht="15.75" customHeight="1">
      <c r="A784" s="12"/>
      <c r="B784" s="5"/>
      <c r="G784" s="5"/>
    </row>
    <row r="785" ht="15.75" customHeight="1">
      <c r="A785" s="12"/>
      <c r="B785" s="5"/>
      <c r="G785" s="5"/>
    </row>
    <row r="786" ht="15.75" customHeight="1">
      <c r="A786" s="12"/>
      <c r="B786" s="5"/>
      <c r="G786" s="5"/>
    </row>
    <row r="787" ht="15.75" customHeight="1">
      <c r="A787" s="12"/>
      <c r="B787" s="5"/>
      <c r="G787" s="5"/>
    </row>
    <row r="788" ht="15.75" customHeight="1">
      <c r="A788" s="12"/>
      <c r="B788" s="5"/>
      <c r="G788" s="5"/>
    </row>
    <row r="789" ht="15.75" customHeight="1">
      <c r="A789" s="12"/>
      <c r="B789" s="5"/>
      <c r="G789" s="5"/>
    </row>
    <row r="790" ht="15.75" customHeight="1">
      <c r="A790" s="12"/>
      <c r="B790" s="5"/>
      <c r="G790" s="5"/>
    </row>
    <row r="791" ht="15.75" customHeight="1">
      <c r="A791" s="12"/>
      <c r="B791" s="5"/>
      <c r="G791" s="5"/>
    </row>
    <row r="792" ht="15.75" customHeight="1">
      <c r="A792" s="12"/>
      <c r="B792" s="5"/>
      <c r="G792" s="5"/>
    </row>
    <row r="793" ht="15.75" customHeight="1">
      <c r="A793" s="12"/>
      <c r="B793" s="5"/>
      <c r="G793" s="5"/>
    </row>
    <row r="794" ht="15.75" customHeight="1">
      <c r="A794" s="12"/>
      <c r="B794" s="5"/>
      <c r="G794" s="5"/>
    </row>
    <row r="795" ht="15.75" customHeight="1">
      <c r="A795" s="12"/>
      <c r="B795" s="5"/>
      <c r="G795" s="5"/>
    </row>
    <row r="796" ht="15.75" customHeight="1">
      <c r="A796" s="12"/>
      <c r="B796" s="5"/>
      <c r="G796" s="5"/>
    </row>
    <row r="797" ht="15.75" customHeight="1">
      <c r="A797" s="12"/>
      <c r="B797" s="5"/>
      <c r="G797" s="5"/>
    </row>
    <row r="798" ht="15.75" customHeight="1">
      <c r="A798" s="12"/>
      <c r="B798" s="5"/>
      <c r="G798" s="5"/>
    </row>
    <row r="799" ht="15.75" customHeight="1">
      <c r="A799" s="12"/>
      <c r="B799" s="5"/>
      <c r="G799" s="5"/>
    </row>
    <row r="800" ht="15.75" customHeight="1">
      <c r="A800" s="12"/>
      <c r="B800" s="5"/>
      <c r="G800" s="5"/>
    </row>
    <row r="801" ht="15.75" customHeight="1">
      <c r="A801" s="12"/>
      <c r="B801" s="5"/>
      <c r="G801" s="5"/>
    </row>
    <row r="802" ht="15.75" customHeight="1">
      <c r="A802" s="12"/>
      <c r="B802" s="5"/>
      <c r="G802" s="5"/>
    </row>
    <row r="803" ht="15.75" customHeight="1">
      <c r="A803" s="12"/>
      <c r="B803" s="5"/>
      <c r="G803" s="5"/>
    </row>
    <row r="804" ht="15.75" customHeight="1">
      <c r="A804" s="12"/>
      <c r="B804" s="5"/>
      <c r="G804" s="5"/>
    </row>
    <row r="805" ht="15.75" customHeight="1">
      <c r="A805" s="12"/>
      <c r="B805" s="5"/>
      <c r="G805" s="5"/>
    </row>
    <row r="806" ht="15.75" customHeight="1">
      <c r="A806" s="12"/>
      <c r="B806" s="5"/>
      <c r="G806" s="5"/>
    </row>
    <row r="807" ht="15.75" customHeight="1">
      <c r="A807" s="12"/>
      <c r="B807" s="5"/>
      <c r="G807" s="5"/>
    </row>
    <row r="808" ht="15.75" customHeight="1">
      <c r="A808" s="12"/>
      <c r="B808" s="5"/>
      <c r="G808" s="5"/>
    </row>
    <row r="809" ht="15.75" customHeight="1">
      <c r="A809" s="12"/>
      <c r="B809" s="5"/>
      <c r="G809" s="5"/>
    </row>
    <row r="810" ht="15.75" customHeight="1">
      <c r="A810" s="12"/>
      <c r="B810" s="5"/>
      <c r="G810" s="5"/>
    </row>
    <row r="811" ht="15.75" customHeight="1">
      <c r="A811" s="12"/>
      <c r="B811" s="5"/>
      <c r="G811" s="5"/>
    </row>
    <row r="812" ht="15.75" customHeight="1">
      <c r="A812" s="12"/>
      <c r="B812" s="5"/>
      <c r="G812" s="5"/>
    </row>
    <row r="813" ht="15.75" customHeight="1">
      <c r="A813" s="12"/>
      <c r="B813" s="5"/>
      <c r="G813" s="5"/>
    </row>
    <row r="814" ht="15.75" customHeight="1">
      <c r="A814" s="12"/>
      <c r="B814" s="5"/>
      <c r="G814" s="5"/>
    </row>
    <row r="815" ht="15.75" customHeight="1">
      <c r="A815" s="12"/>
      <c r="B815" s="5"/>
      <c r="G815" s="5"/>
    </row>
    <row r="816" ht="15.75" customHeight="1">
      <c r="A816" s="12"/>
      <c r="B816" s="5"/>
      <c r="G816" s="5"/>
    </row>
    <row r="817" ht="15.75" customHeight="1">
      <c r="A817" s="12"/>
      <c r="B817" s="5"/>
      <c r="G817" s="5"/>
    </row>
    <row r="818" ht="15.75" customHeight="1">
      <c r="A818" s="12"/>
      <c r="B818" s="5"/>
      <c r="G818" s="5"/>
    </row>
    <row r="819" ht="15.75" customHeight="1">
      <c r="A819" s="12"/>
      <c r="B819" s="5"/>
      <c r="G819" s="5"/>
    </row>
    <row r="820" ht="15.75" customHeight="1">
      <c r="A820" s="12"/>
      <c r="B820" s="5"/>
      <c r="G820" s="5"/>
    </row>
    <row r="821" ht="15.75" customHeight="1">
      <c r="A821" s="12"/>
      <c r="B821" s="5"/>
      <c r="G821" s="5"/>
    </row>
    <row r="822" ht="15.75" customHeight="1">
      <c r="A822" s="12"/>
      <c r="B822" s="5"/>
      <c r="G822" s="5"/>
    </row>
    <row r="823" ht="15.75" customHeight="1">
      <c r="A823" s="12"/>
      <c r="B823" s="5"/>
      <c r="G823" s="5"/>
    </row>
    <row r="824" ht="15.75" customHeight="1">
      <c r="A824" s="12"/>
      <c r="B824" s="5"/>
      <c r="G824" s="5"/>
    </row>
    <row r="825" ht="15.75" customHeight="1">
      <c r="A825" s="12"/>
      <c r="B825" s="5"/>
      <c r="G825" s="5"/>
    </row>
    <row r="826" ht="15.75" customHeight="1">
      <c r="A826" s="12"/>
      <c r="B826" s="5"/>
      <c r="G826" s="5"/>
    </row>
    <row r="827" ht="15.75" customHeight="1">
      <c r="A827" s="12"/>
      <c r="B827" s="5"/>
      <c r="G827" s="5"/>
    </row>
    <row r="828" ht="15.75" customHeight="1">
      <c r="A828" s="12"/>
      <c r="B828" s="5"/>
      <c r="G828" s="5"/>
    </row>
    <row r="829" ht="15.75" customHeight="1">
      <c r="A829" s="12"/>
      <c r="B829" s="5"/>
      <c r="G829" s="5"/>
    </row>
    <row r="830" ht="15.75" customHeight="1">
      <c r="A830" s="12"/>
      <c r="B830" s="5"/>
      <c r="G830" s="5"/>
    </row>
    <row r="831" ht="15.75" customHeight="1">
      <c r="A831" s="12"/>
      <c r="B831" s="5"/>
      <c r="G831" s="5"/>
    </row>
    <row r="832" ht="15.75" customHeight="1">
      <c r="A832" s="12"/>
      <c r="B832" s="5"/>
      <c r="G832" s="5"/>
    </row>
    <row r="833" ht="15.75" customHeight="1">
      <c r="A833" s="12"/>
      <c r="B833" s="5"/>
      <c r="G833" s="5"/>
    </row>
    <row r="834" ht="15.75" customHeight="1">
      <c r="A834" s="12"/>
      <c r="B834" s="5"/>
      <c r="G834" s="5"/>
    </row>
    <row r="835" ht="15.75" customHeight="1">
      <c r="A835" s="12"/>
      <c r="B835" s="5"/>
      <c r="G835" s="5"/>
    </row>
    <row r="836" ht="15.75" customHeight="1">
      <c r="A836" s="12"/>
      <c r="B836" s="5"/>
      <c r="G836" s="5"/>
    </row>
    <row r="837" ht="15.75" customHeight="1">
      <c r="A837" s="12"/>
      <c r="B837" s="5"/>
      <c r="G837" s="5"/>
    </row>
    <row r="838" ht="15.75" customHeight="1">
      <c r="A838" s="12"/>
      <c r="B838" s="5"/>
      <c r="G838" s="5"/>
    </row>
    <row r="839" ht="15.75" customHeight="1">
      <c r="A839" s="12"/>
      <c r="B839" s="5"/>
      <c r="G839" s="5"/>
    </row>
    <row r="840" ht="15.75" customHeight="1">
      <c r="A840" s="12"/>
      <c r="B840" s="5"/>
      <c r="G840" s="5"/>
    </row>
    <row r="841" ht="15.75" customHeight="1">
      <c r="A841" s="12"/>
      <c r="B841" s="5"/>
      <c r="G841" s="5"/>
    </row>
    <row r="842" ht="15.75" customHeight="1">
      <c r="A842" s="12"/>
      <c r="B842" s="5"/>
      <c r="G842" s="5"/>
    </row>
    <row r="843" ht="15.75" customHeight="1">
      <c r="A843" s="12"/>
      <c r="B843" s="5"/>
      <c r="G843" s="5"/>
    </row>
    <row r="844" ht="15.75" customHeight="1">
      <c r="A844" s="12"/>
      <c r="B844" s="5"/>
      <c r="G844" s="5"/>
    </row>
    <row r="845" ht="15.75" customHeight="1">
      <c r="A845" s="12"/>
      <c r="B845" s="5"/>
      <c r="G845" s="5"/>
    </row>
    <row r="846" ht="15.75" customHeight="1">
      <c r="A846" s="12"/>
      <c r="B846" s="5"/>
      <c r="G846" s="5"/>
    </row>
    <row r="847" ht="15.75" customHeight="1">
      <c r="A847" s="12"/>
      <c r="B847" s="5"/>
      <c r="G847" s="5"/>
    </row>
    <row r="848" ht="15.75" customHeight="1">
      <c r="A848" s="12"/>
      <c r="B848" s="5"/>
      <c r="G848" s="5"/>
    </row>
    <row r="849" ht="15.75" customHeight="1">
      <c r="A849" s="12"/>
      <c r="B849" s="5"/>
      <c r="G849" s="5"/>
    </row>
    <row r="850" ht="15.75" customHeight="1">
      <c r="A850" s="12"/>
      <c r="B850" s="5"/>
      <c r="G850" s="5"/>
    </row>
    <row r="851" ht="15.75" customHeight="1">
      <c r="A851" s="12"/>
      <c r="B851" s="5"/>
      <c r="G851" s="5"/>
    </row>
    <row r="852" ht="15.75" customHeight="1">
      <c r="A852" s="12"/>
      <c r="B852" s="5"/>
      <c r="G852" s="5"/>
    </row>
    <row r="853" ht="15.75" customHeight="1">
      <c r="A853" s="12"/>
      <c r="B853" s="5"/>
      <c r="G853" s="5"/>
    </row>
    <row r="854" ht="15.75" customHeight="1">
      <c r="A854" s="12"/>
      <c r="B854" s="5"/>
      <c r="G854" s="5"/>
    </row>
    <row r="855" ht="15.75" customHeight="1">
      <c r="A855" s="12"/>
      <c r="B855" s="5"/>
      <c r="G855" s="5"/>
    </row>
    <row r="856" ht="15.75" customHeight="1">
      <c r="A856" s="12"/>
      <c r="B856" s="5"/>
      <c r="G856" s="5"/>
    </row>
    <row r="857" ht="15.75" customHeight="1">
      <c r="A857" s="12"/>
      <c r="B857" s="5"/>
      <c r="G857" s="5"/>
    </row>
    <row r="858" ht="15.75" customHeight="1">
      <c r="A858" s="12"/>
      <c r="B858" s="5"/>
      <c r="G858" s="5"/>
    </row>
    <row r="859" ht="15.75" customHeight="1">
      <c r="A859" s="12"/>
      <c r="B859" s="5"/>
      <c r="G859" s="5"/>
    </row>
    <row r="860" ht="15.75" customHeight="1">
      <c r="A860" s="12"/>
      <c r="B860" s="5"/>
      <c r="G860" s="5"/>
    </row>
    <row r="861" ht="15.75" customHeight="1">
      <c r="A861" s="12"/>
      <c r="B861" s="5"/>
      <c r="G861" s="5"/>
    </row>
    <row r="862" ht="15.75" customHeight="1">
      <c r="A862" s="12"/>
      <c r="B862" s="5"/>
      <c r="G862" s="5"/>
    </row>
    <row r="863" ht="15.75" customHeight="1">
      <c r="A863" s="12"/>
      <c r="B863" s="5"/>
      <c r="G863" s="5"/>
    </row>
    <row r="864" ht="15.75" customHeight="1">
      <c r="A864" s="12"/>
      <c r="B864" s="5"/>
      <c r="G864" s="5"/>
    </row>
    <row r="865" ht="15.75" customHeight="1">
      <c r="A865" s="12"/>
      <c r="B865" s="5"/>
      <c r="G865" s="5"/>
    </row>
    <row r="866" ht="15.75" customHeight="1">
      <c r="A866" s="12"/>
      <c r="B866" s="5"/>
      <c r="G866" s="5"/>
    </row>
    <row r="867" ht="15.75" customHeight="1">
      <c r="A867" s="12"/>
      <c r="B867" s="5"/>
      <c r="G867" s="5"/>
    </row>
    <row r="868" ht="15.75" customHeight="1">
      <c r="A868" s="12"/>
      <c r="B868" s="5"/>
      <c r="G868" s="5"/>
    </row>
    <row r="869" ht="15.75" customHeight="1">
      <c r="A869" s="12"/>
      <c r="B869" s="5"/>
      <c r="G869" s="5"/>
    </row>
    <row r="870" ht="15.75" customHeight="1">
      <c r="A870" s="12"/>
      <c r="B870" s="5"/>
      <c r="G870" s="5"/>
    </row>
    <row r="871" ht="15.75" customHeight="1">
      <c r="A871" s="12"/>
      <c r="B871" s="5"/>
      <c r="G871" s="5"/>
    </row>
    <row r="872" ht="15.75" customHeight="1">
      <c r="A872" s="12"/>
      <c r="B872" s="5"/>
      <c r="G872" s="5"/>
    </row>
    <row r="873" ht="15.75" customHeight="1">
      <c r="A873" s="12"/>
      <c r="B873" s="5"/>
      <c r="G873" s="5"/>
    </row>
    <row r="874" ht="15.75" customHeight="1">
      <c r="A874" s="12"/>
      <c r="B874" s="5"/>
      <c r="G874" s="5"/>
    </row>
    <row r="875" ht="15.75" customHeight="1">
      <c r="A875" s="12"/>
      <c r="B875" s="5"/>
      <c r="G875" s="5"/>
    </row>
    <row r="876" ht="15.75" customHeight="1">
      <c r="A876" s="12"/>
      <c r="B876" s="5"/>
      <c r="G876" s="5"/>
    </row>
    <row r="877" ht="15.75" customHeight="1">
      <c r="A877" s="12"/>
      <c r="B877" s="5"/>
      <c r="G877" s="5"/>
    </row>
    <row r="878" ht="15.75" customHeight="1">
      <c r="A878" s="12"/>
      <c r="B878" s="5"/>
      <c r="G878" s="5"/>
    </row>
    <row r="879" ht="15.75" customHeight="1">
      <c r="A879" s="12"/>
      <c r="B879" s="5"/>
      <c r="G879" s="5"/>
    </row>
    <row r="880" ht="15.75" customHeight="1">
      <c r="A880" s="12"/>
      <c r="B880" s="5"/>
      <c r="G880" s="5"/>
    </row>
    <row r="881" ht="15.75" customHeight="1">
      <c r="A881" s="12"/>
      <c r="B881" s="5"/>
      <c r="G881" s="5"/>
    </row>
    <row r="882" ht="15.75" customHeight="1">
      <c r="A882" s="12"/>
      <c r="B882" s="5"/>
      <c r="G882" s="5"/>
    </row>
    <row r="883" ht="15.75" customHeight="1">
      <c r="A883" s="12"/>
      <c r="B883" s="5"/>
      <c r="G883" s="5"/>
    </row>
    <row r="884" ht="15.75" customHeight="1">
      <c r="A884" s="12"/>
      <c r="B884" s="5"/>
      <c r="G884" s="5"/>
    </row>
    <row r="885" ht="15.75" customHeight="1">
      <c r="A885" s="12"/>
      <c r="B885" s="5"/>
      <c r="G885" s="5"/>
    </row>
    <row r="886" ht="15.75" customHeight="1">
      <c r="A886" s="12"/>
      <c r="B886" s="5"/>
      <c r="G886" s="5"/>
    </row>
    <row r="887" ht="15.75" customHeight="1">
      <c r="A887" s="12"/>
      <c r="B887" s="5"/>
      <c r="G887" s="5"/>
    </row>
    <row r="888" ht="15.75" customHeight="1">
      <c r="A888" s="12"/>
      <c r="B888" s="5"/>
      <c r="G888" s="5"/>
    </row>
    <row r="889" ht="15.75" customHeight="1">
      <c r="A889" s="12"/>
      <c r="B889" s="5"/>
      <c r="G889" s="5"/>
    </row>
    <row r="890" ht="15.75" customHeight="1">
      <c r="A890" s="12"/>
      <c r="B890" s="5"/>
      <c r="G890" s="5"/>
    </row>
    <row r="891" ht="15.75" customHeight="1">
      <c r="A891" s="12"/>
      <c r="B891" s="5"/>
      <c r="G891" s="5"/>
    </row>
    <row r="892" ht="15.75" customHeight="1">
      <c r="A892" s="12"/>
      <c r="B892" s="5"/>
      <c r="G892" s="5"/>
    </row>
    <row r="893" ht="15.75" customHeight="1">
      <c r="A893" s="12"/>
      <c r="B893" s="5"/>
      <c r="G893" s="5"/>
    </row>
    <row r="894" ht="15.75" customHeight="1">
      <c r="A894" s="12"/>
      <c r="B894" s="5"/>
      <c r="G894" s="5"/>
    </row>
    <row r="895" ht="15.75" customHeight="1">
      <c r="A895" s="12"/>
      <c r="B895" s="5"/>
      <c r="G895" s="5"/>
    </row>
    <row r="896" ht="15.75" customHeight="1">
      <c r="A896" s="12"/>
      <c r="B896" s="5"/>
      <c r="G896" s="5"/>
    </row>
    <row r="897" ht="15.75" customHeight="1">
      <c r="A897" s="12"/>
      <c r="B897" s="5"/>
      <c r="G897" s="5"/>
    </row>
    <row r="898" ht="15.75" customHeight="1">
      <c r="A898" s="12"/>
      <c r="B898" s="5"/>
      <c r="G898" s="5"/>
    </row>
    <row r="899" ht="15.75" customHeight="1">
      <c r="A899" s="12"/>
      <c r="B899" s="5"/>
      <c r="G899" s="5"/>
    </row>
    <row r="900" ht="15.75" customHeight="1">
      <c r="A900" s="12"/>
      <c r="B900" s="5"/>
      <c r="G900" s="5"/>
    </row>
    <row r="901" ht="15.75" customHeight="1">
      <c r="A901" s="12"/>
      <c r="B901" s="5"/>
      <c r="G901" s="5"/>
    </row>
    <row r="902" ht="15.75" customHeight="1">
      <c r="A902" s="12"/>
      <c r="B902" s="5"/>
      <c r="G902" s="5"/>
    </row>
    <row r="903" ht="15.75" customHeight="1">
      <c r="A903" s="12"/>
      <c r="B903" s="5"/>
      <c r="G903" s="5"/>
    </row>
    <row r="904" ht="15.75" customHeight="1">
      <c r="A904" s="12"/>
      <c r="B904" s="5"/>
      <c r="G904" s="5"/>
    </row>
    <row r="905" ht="15.75" customHeight="1">
      <c r="A905" s="12"/>
      <c r="B905" s="5"/>
      <c r="G905" s="5"/>
    </row>
    <row r="906" ht="15.75" customHeight="1">
      <c r="A906" s="12"/>
      <c r="B906" s="5"/>
      <c r="G906" s="5"/>
    </row>
    <row r="907" ht="15.75" customHeight="1">
      <c r="A907" s="12"/>
      <c r="B907" s="5"/>
      <c r="G907" s="5"/>
    </row>
    <row r="908" ht="15.75" customHeight="1">
      <c r="A908" s="12"/>
      <c r="B908" s="5"/>
      <c r="G908" s="5"/>
    </row>
    <row r="909" ht="15.75" customHeight="1">
      <c r="A909" s="12"/>
      <c r="B909" s="5"/>
      <c r="G909" s="5"/>
    </row>
    <row r="910" ht="15.75" customHeight="1">
      <c r="A910" s="12"/>
      <c r="B910" s="5"/>
      <c r="G910" s="5"/>
    </row>
    <row r="911" ht="15.75" customHeight="1">
      <c r="A911" s="12"/>
      <c r="B911" s="5"/>
      <c r="G911" s="5"/>
    </row>
    <row r="912" ht="15.75" customHeight="1">
      <c r="A912" s="12"/>
      <c r="B912" s="5"/>
      <c r="G912" s="5"/>
    </row>
    <row r="913" ht="15.75" customHeight="1">
      <c r="A913" s="12"/>
      <c r="B913" s="5"/>
      <c r="G913" s="5"/>
    </row>
    <row r="914" ht="15.75" customHeight="1">
      <c r="A914" s="12"/>
      <c r="B914" s="5"/>
      <c r="G914" s="5"/>
    </row>
    <row r="915" ht="15.75" customHeight="1">
      <c r="A915" s="12"/>
      <c r="B915" s="5"/>
      <c r="G915" s="5"/>
    </row>
    <row r="916" ht="15.75" customHeight="1">
      <c r="A916" s="12"/>
      <c r="B916" s="5"/>
      <c r="G916" s="5"/>
    </row>
    <row r="917" ht="15.75" customHeight="1">
      <c r="A917" s="12"/>
      <c r="B917" s="5"/>
      <c r="G917" s="5"/>
    </row>
    <row r="918" ht="15.75" customHeight="1">
      <c r="A918" s="12"/>
      <c r="B918" s="5"/>
      <c r="G918" s="5"/>
    </row>
    <row r="919" ht="15.75" customHeight="1">
      <c r="A919" s="12"/>
      <c r="B919" s="5"/>
      <c r="G919" s="5"/>
    </row>
    <row r="920" ht="15.75" customHeight="1">
      <c r="A920" s="12"/>
      <c r="B920" s="5"/>
      <c r="G920" s="5"/>
    </row>
    <row r="921" ht="15.75" customHeight="1">
      <c r="A921" s="12"/>
      <c r="B921" s="5"/>
      <c r="G921" s="5"/>
    </row>
    <row r="922" ht="15.75" customHeight="1">
      <c r="A922" s="12"/>
      <c r="B922" s="5"/>
      <c r="G922" s="5"/>
    </row>
    <row r="923" ht="15.75" customHeight="1">
      <c r="A923" s="12"/>
      <c r="B923" s="5"/>
      <c r="G923" s="5"/>
    </row>
    <row r="924" ht="15.75" customHeight="1">
      <c r="A924" s="12"/>
      <c r="B924" s="5"/>
      <c r="G924" s="5"/>
    </row>
    <row r="925" ht="15.75" customHeight="1">
      <c r="A925" s="12"/>
      <c r="B925" s="5"/>
      <c r="G925" s="5"/>
    </row>
    <row r="926" ht="15.75" customHeight="1">
      <c r="A926" s="12"/>
      <c r="B926" s="5"/>
      <c r="G926" s="5"/>
    </row>
    <row r="927" ht="15.75" customHeight="1">
      <c r="A927" s="12"/>
      <c r="B927" s="5"/>
      <c r="G927" s="5"/>
    </row>
    <row r="928" ht="15.75" customHeight="1">
      <c r="A928" s="12"/>
      <c r="B928" s="5"/>
      <c r="G928" s="5"/>
    </row>
    <row r="929" ht="15.75" customHeight="1">
      <c r="A929" s="12"/>
      <c r="B929" s="5"/>
      <c r="G929" s="5"/>
    </row>
    <row r="930" ht="15.75" customHeight="1">
      <c r="A930" s="12"/>
      <c r="B930" s="5"/>
      <c r="G930" s="5"/>
    </row>
    <row r="931" ht="15.75" customHeight="1">
      <c r="A931" s="12"/>
      <c r="B931" s="5"/>
      <c r="G931" s="5"/>
    </row>
    <row r="932" ht="15.75" customHeight="1">
      <c r="A932" s="12"/>
      <c r="B932" s="5"/>
      <c r="G932" s="5"/>
    </row>
    <row r="933" ht="15.75" customHeight="1">
      <c r="A933" s="12"/>
      <c r="B933" s="5"/>
      <c r="G933" s="5"/>
    </row>
    <row r="934" ht="15.75" customHeight="1">
      <c r="A934" s="12"/>
      <c r="B934" s="5"/>
      <c r="G934" s="5"/>
    </row>
    <row r="935" ht="15.75" customHeight="1">
      <c r="A935" s="12"/>
      <c r="B935" s="5"/>
      <c r="G935" s="5"/>
    </row>
    <row r="936" ht="15.75" customHeight="1">
      <c r="A936" s="12"/>
      <c r="B936" s="5"/>
      <c r="G936" s="5"/>
    </row>
    <row r="937" ht="15.75" customHeight="1">
      <c r="A937" s="12"/>
      <c r="B937" s="5"/>
      <c r="G937" s="5"/>
    </row>
    <row r="938" ht="15.75" customHeight="1">
      <c r="A938" s="12"/>
      <c r="B938" s="5"/>
      <c r="G938" s="5"/>
    </row>
    <row r="939" ht="15.75" customHeight="1">
      <c r="A939" s="12"/>
      <c r="B939" s="5"/>
      <c r="G939" s="5"/>
    </row>
    <row r="940" ht="15.75" customHeight="1">
      <c r="A940" s="12"/>
      <c r="B940" s="5"/>
      <c r="G940" s="5"/>
    </row>
    <row r="941" ht="15.75" customHeight="1">
      <c r="A941" s="12"/>
      <c r="B941" s="5"/>
      <c r="G941" s="5"/>
    </row>
    <row r="942" ht="15.75" customHeight="1">
      <c r="A942" s="12"/>
      <c r="B942" s="5"/>
      <c r="G942" s="5"/>
    </row>
    <row r="943" ht="15.75" customHeight="1">
      <c r="A943" s="12"/>
      <c r="B943" s="5"/>
      <c r="G943" s="5"/>
    </row>
    <row r="944" ht="15.75" customHeight="1">
      <c r="A944" s="12"/>
      <c r="B944" s="5"/>
      <c r="G944" s="5"/>
    </row>
    <row r="945" ht="15.75" customHeight="1">
      <c r="A945" s="12"/>
      <c r="B945" s="5"/>
      <c r="G945" s="5"/>
    </row>
    <row r="946" ht="15.75" customHeight="1">
      <c r="A946" s="12"/>
      <c r="B946" s="5"/>
      <c r="G946" s="5"/>
    </row>
    <row r="947" ht="15.75" customHeight="1">
      <c r="A947" s="12"/>
      <c r="B947" s="5"/>
      <c r="G947" s="5"/>
    </row>
    <row r="948" ht="15.75" customHeight="1">
      <c r="A948" s="12"/>
      <c r="B948" s="5"/>
      <c r="G948" s="5"/>
    </row>
    <row r="949" ht="15.75" customHeight="1">
      <c r="A949" s="12"/>
      <c r="B949" s="5"/>
      <c r="G949" s="5"/>
    </row>
    <row r="950" ht="15.75" customHeight="1">
      <c r="A950" s="12"/>
      <c r="B950" s="5"/>
      <c r="G950" s="5"/>
    </row>
    <row r="951" ht="15.75" customHeight="1">
      <c r="A951" s="12"/>
      <c r="B951" s="5"/>
      <c r="G951" s="5"/>
    </row>
    <row r="952" ht="15.75" customHeight="1">
      <c r="A952" s="12"/>
      <c r="B952" s="5"/>
      <c r="G952" s="5"/>
    </row>
    <row r="953" ht="15.75" customHeight="1">
      <c r="A953" s="12"/>
      <c r="B953" s="5"/>
      <c r="G953" s="5"/>
    </row>
    <row r="954" ht="15.75" customHeight="1">
      <c r="A954" s="12"/>
      <c r="B954" s="5"/>
      <c r="G954" s="5"/>
    </row>
    <row r="955" ht="15.75" customHeight="1">
      <c r="A955" s="12"/>
      <c r="B955" s="5"/>
      <c r="G955" s="5"/>
    </row>
    <row r="956" ht="15.75" customHeight="1">
      <c r="A956" s="12"/>
      <c r="B956" s="5"/>
      <c r="G956" s="5"/>
    </row>
    <row r="957" ht="15.75" customHeight="1">
      <c r="A957" s="12"/>
      <c r="B957" s="5"/>
      <c r="G957" s="5"/>
    </row>
    <row r="958" ht="15.75" customHeight="1">
      <c r="A958" s="12"/>
      <c r="B958" s="5"/>
      <c r="G958" s="5"/>
    </row>
    <row r="959" ht="15.75" customHeight="1">
      <c r="A959" s="12"/>
      <c r="B959" s="5"/>
      <c r="G959" s="5"/>
    </row>
    <row r="960" ht="15.75" customHeight="1">
      <c r="A960" s="12"/>
      <c r="B960" s="5"/>
      <c r="G960" s="5"/>
    </row>
    <row r="961" ht="15.75" customHeight="1">
      <c r="A961" s="12"/>
      <c r="B961" s="5"/>
      <c r="G961" s="5"/>
    </row>
    <row r="962" ht="15.75" customHeight="1">
      <c r="A962" s="12"/>
      <c r="B962" s="5"/>
      <c r="G962" s="5"/>
    </row>
    <row r="963" ht="15.75" customHeight="1">
      <c r="A963" s="12"/>
      <c r="B963" s="5"/>
      <c r="G963" s="5"/>
    </row>
    <row r="964" ht="15.75" customHeight="1">
      <c r="A964" s="12"/>
      <c r="B964" s="5"/>
      <c r="G964" s="5"/>
    </row>
    <row r="965" ht="15.75" customHeight="1">
      <c r="A965" s="12"/>
      <c r="B965" s="5"/>
      <c r="G965" s="5"/>
    </row>
    <row r="966" ht="15.75" customHeight="1">
      <c r="A966" s="12"/>
      <c r="B966" s="5"/>
      <c r="G966" s="5"/>
    </row>
    <row r="967" ht="15.75" customHeight="1">
      <c r="A967" s="12"/>
      <c r="B967" s="5"/>
      <c r="G967" s="5"/>
    </row>
    <row r="968" ht="15.75" customHeight="1">
      <c r="A968" s="12"/>
      <c r="B968" s="5"/>
      <c r="G968" s="5"/>
    </row>
    <row r="969" ht="15.75" customHeight="1">
      <c r="A969" s="12"/>
      <c r="B969" s="5"/>
      <c r="G969" s="5"/>
    </row>
    <row r="970" ht="15.75" customHeight="1">
      <c r="A970" s="12"/>
      <c r="B970" s="5"/>
      <c r="G970" s="5"/>
    </row>
    <row r="971" ht="15.75" customHeight="1">
      <c r="A971" s="12"/>
      <c r="B971" s="5"/>
      <c r="G971" s="5"/>
    </row>
    <row r="972" ht="15.75" customHeight="1">
      <c r="A972" s="12"/>
      <c r="B972" s="5"/>
      <c r="G972" s="5"/>
    </row>
    <row r="973" ht="15.75" customHeight="1">
      <c r="A973" s="12"/>
      <c r="B973" s="5"/>
      <c r="G973" s="5"/>
    </row>
    <row r="974" ht="15.75" customHeight="1">
      <c r="A974" s="12"/>
      <c r="B974" s="5"/>
      <c r="G974" s="5"/>
    </row>
    <row r="975" ht="15.75" customHeight="1">
      <c r="A975" s="12"/>
      <c r="B975" s="5"/>
      <c r="G975" s="5"/>
    </row>
    <row r="976" ht="15.75" customHeight="1">
      <c r="A976" s="12"/>
      <c r="B976" s="5"/>
      <c r="G976" s="5"/>
    </row>
    <row r="977" ht="15.75" customHeight="1">
      <c r="A977" s="12"/>
      <c r="B977" s="5"/>
      <c r="G977" s="5"/>
    </row>
    <row r="978" ht="15.75" customHeight="1">
      <c r="A978" s="12"/>
      <c r="B978" s="5"/>
      <c r="G978" s="5"/>
    </row>
    <row r="979" ht="15.75" customHeight="1">
      <c r="A979" s="12"/>
      <c r="B979" s="5"/>
      <c r="G979" s="5"/>
    </row>
    <row r="980" ht="15.75" customHeight="1">
      <c r="A980" s="12"/>
      <c r="B980" s="5"/>
      <c r="G980" s="5"/>
    </row>
    <row r="981" ht="15.75" customHeight="1">
      <c r="A981" s="12"/>
      <c r="B981" s="5"/>
      <c r="G981" s="5"/>
    </row>
    <row r="982" ht="15.75" customHeight="1">
      <c r="A982" s="12"/>
      <c r="B982" s="5"/>
      <c r="G982" s="5"/>
    </row>
    <row r="983" ht="15.75" customHeight="1">
      <c r="A983" s="12"/>
      <c r="B983" s="5"/>
      <c r="G983" s="5"/>
    </row>
    <row r="984" ht="15.75" customHeight="1">
      <c r="A984" s="12"/>
      <c r="B984" s="5"/>
      <c r="G984" s="5"/>
    </row>
    <row r="985" ht="15.75" customHeight="1">
      <c r="A985" s="12"/>
      <c r="B985" s="5"/>
      <c r="G985" s="5"/>
    </row>
    <row r="986" ht="15.75" customHeight="1">
      <c r="A986" s="12"/>
      <c r="B986" s="5"/>
      <c r="G986" s="5"/>
    </row>
    <row r="987" ht="15.75" customHeight="1">
      <c r="A987" s="12"/>
      <c r="B987" s="5"/>
      <c r="G987" s="5"/>
    </row>
    <row r="988" ht="15.75" customHeight="1">
      <c r="A988" s="12"/>
      <c r="B988" s="5"/>
      <c r="G988" s="5"/>
    </row>
    <row r="989" ht="15.75" customHeight="1">
      <c r="A989" s="12"/>
      <c r="B989" s="5"/>
      <c r="G989" s="5"/>
    </row>
    <row r="990" ht="15.75" customHeight="1">
      <c r="A990" s="12"/>
      <c r="B990" s="5"/>
      <c r="G990" s="5"/>
    </row>
    <row r="991" ht="15.75" customHeight="1">
      <c r="A991" s="12"/>
      <c r="B991" s="5"/>
      <c r="G991" s="5"/>
    </row>
    <row r="992" ht="15.75" customHeight="1">
      <c r="A992" s="12"/>
      <c r="B992" s="5"/>
      <c r="G992" s="5"/>
    </row>
    <row r="993" ht="15.75" customHeight="1">
      <c r="A993" s="12"/>
      <c r="B993" s="5"/>
      <c r="G993" s="5"/>
    </row>
    <row r="994" ht="15.75" customHeight="1">
      <c r="A994" s="12"/>
      <c r="B994" s="5"/>
      <c r="G994" s="5"/>
    </row>
    <row r="995" ht="15.75" customHeight="1">
      <c r="A995" s="12"/>
      <c r="B995" s="5"/>
      <c r="G995" s="5"/>
    </row>
    <row r="996" ht="15.75" customHeight="1">
      <c r="A996" s="12"/>
      <c r="B996" s="5"/>
      <c r="G996" s="5"/>
    </row>
    <row r="997" ht="15.75" customHeight="1">
      <c r="A997" s="12"/>
      <c r="B997" s="5"/>
      <c r="G997" s="5"/>
    </row>
    <row r="998" ht="15.75" customHeight="1">
      <c r="A998" s="12"/>
      <c r="B998" s="5"/>
      <c r="G998" s="5"/>
    </row>
    <row r="999" ht="15.75" customHeight="1">
      <c r="A999" s="12"/>
      <c r="B999" s="5"/>
      <c r="G999" s="5"/>
    </row>
    <row r="1000" ht="15.75" customHeight="1">
      <c r="A1000" s="12"/>
      <c r="B1000" s="5"/>
      <c r="G1000" s="5"/>
    </row>
  </sheetData>
  <dataValidations>
    <dataValidation type="list" allowBlank="1" showErrorMessage="1" sqref="B9:B1000">
      <formula1>datasets!$B$9:$B$1000</formula1>
    </dataValidation>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G9:G1000">
      <formula1>'# Enums'!$AQ$2:$AQ$19</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EFE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6" width="16.71"/>
    <col customWidth="1" min="7" max="7" width="19.71"/>
    <col customWidth="1" min="8" max="26" width="8.71"/>
  </cols>
  <sheetData>
    <row r="1">
      <c r="A1" s="6" t="s">
        <v>2896</v>
      </c>
      <c r="B1" s="6" t="s">
        <v>2897</v>
      </c>
      <c r="C1" s="6" t="s">
        <v>3098</v>
      </c>
      <c r="D1" s="6" t="s">
        <v>3099</v>
      </c>
      <c r="E1" s="6" t="s">
        <v>3100</v>
      </c>
      <c r="F1" s="6" t="s">
        <v>52</v>
      </c>
      <c r="G1" s="6" t="s">
        <v>53</v>
      </c>
      <c r="H1" s="6"/>
      <c r="I1" s="6"/>
      <c r="J1" s="6"/>
      <c r="K1" s="6"/>
      <c r="L1" s="6"/>
      <c r="M1" s="6"/>
      <c r="N1" s="6"/>
      <c r="O1" s="6"/>
      <c r="P1" s="6"/>
      <c r="Q1" s="6"/>
      <c r="R1" s="6"/>
      <c r="S1" s="6"/>
      <c r="T1" s="6"/>
      <c r="U1" s="6"/>
      <c r="V1" s="6"/>
      <c r="W1" s="6"/>
      <c r="X1" s="6"/>
      <c r="Y1" s="6"/>
      <c r="Z1" s="6"/>
    </row>
    <row r="2">
      <c r="A2" s="7" t="s">
        <v>2932</v>
      </c>
      <c r="B2" s="7" t="s">
        <v>2933</v>
      </c>
      <c r="C2" s="7" t="s">
        <v>2933</v>
      </c>
      <c r="D2" s="7" t="s">
        <v>2937</v>
      </c>
      <c r="E2" s="7" t="s">
        <v>2939</v>
      </c>
      <c r="F2" s="7" t="s">
        <v>3101</v>
      </c>
      <c r="G2" s="7" t="s">
        <v>3102</v>
      </c>
      <c r="H2" s="7"/>
      <c r="I2" s="7"/>
      <c r="J2" s="7"/>
      <c r="K2" s="7"/>
      <c r="L2" s="7"/>
      <c r="M2" s="7"/>
      <c r="N2" s="7"/>
      <c r="O2" s="7"/>
      <c r="P2" s="7"/>
      <c r="Q2" s="7"/>
      <c r="R2" s="7"/>
      <c r="S2" s="7"/>
      <c r="T2" s="7"/>
      <c r="U2" s="7"/>
      <c r="V2" s="7"/>
      <c r="W2" s="7"/>
      <c r="X2" s="7"/>
      <c r="Y2" s="7"/>
      <c r="Z2" s="7"/>
    </row>
    <row r="3" ht="30.0" customHeight="1">
      <c r="A3" s="8" t="s">
        <v>2988</v>
      </c>
      <c r="B3" s="8" t="s">
        <v>2989</v>
      </c>
      <c r="C3" s="8" t="s">
        <v>3103</v>
      </c>
      <c r="D3" s="8" t="s">
        <v>3104</v>
      </c>
      <c r="E3" s="8" t="s">
        <v>3105</v>
      </c>
      <c r="F3" s="8" t="s">
        <v>3106</v>
      </c>
      <c r="G3" s="8" t="s">
        <v>3107</v>
      </c>
      <c r="H3" s="8"/>
      <c r="I3" s="8"/>
      <c r="J3" s="8"/>
      <c r="K3" s="8"/>
      <c r="L3" s="8"/>
      <c r="M3" s="8"/>
      <c r="N3" s="8"/>
      <c r="O3" s="8"/>
      <c r="P3" s="8"/>
      <c r="Q3" s="8"/>
      <c r="R3" s="8"/>
      <c r="S3" s="8"/>
      <c r="T3" s="8"/>
      <c r="U3" s="8"/>
      <c r="V3" s="8"/>
      <c r="W3" s="8"/>
      <c r="X3" s="8"/>
      <c r="Y3" s="8"/>
      <c r="Z3" s="8"/>
    </row>
    <row r="4">
      <c r="A4" s="9" t="s">
        <v>3048</v>
      </c>
      <c r="B4" s="9" t="s">
        <v>3049</v>
      </c>
      <c r="C4" s="9" t="s">
        <v>3049</v>
      </c>
      <c r="D4" s="9"/>
      <c r="E4" s="9"/>
      <c r="F4" s="9"/>
      <c r="G4" s="9"/>
      <c r="H4" s="9"/>
      <c r="I4" s="9"/>
      <c r="J4" s="9"/>
      <c r="K4" s="9"/>
      <c r="L4" s="9"/>
      <c r="M4" s="9"/>
      <c r="N4" s="9"/>
      <c r="O4" s="9"/>
      <c r="P4" s="9"/>
      <c r="Q4" s="9"/>
      <c r="R4" s="9"/>
      <c r="S4" s="9"/>
      <c r="T4" s="9"/>
      <c r="U4" s="9"/>
      <c r="V4" s="9"/>
      <c r="W4" s="9"/>
      <c r="X4" s="9"/>
      <c r="Y4" s="9"/>
      <c r="Z4" s="9"/>
    </row>
    <row r="5">
      <c r="A5" s="9" t="s">
        <v>3050</v>
      </c>
      <c r="B5" s="9" t="s">
        <v>3051</v>
      </c>
      <c r="C5" s="9" t="s">
        <v>3051</v>
      </c>
      <c r="D5" s="9" t="s">
        <v>3051</v>
      </c>
      <c r="E5" s="9" t="s">
        <v>3051</v>
      </c>
      <c r="F5" s="9" t="s">
        <v>3051</v>
      </c>
      <c r="G5" s="9" t="s">
        <v>3051</v>
      </c>
      <c r="H5" s="9"/>
      <c r="I5" s="9"/>
      <c r="J5" s="9"/>
      <c r="K5" s="9"/>
      <c r="L5" s="9"/>
      <c r="M5" s="9"/>
      <c r="N5" s="9"/>
      <c r="O5" s="9"/>
      <c r="P5" s="9"/>
      <c r="Q5" s="9"/>
      <c r="R5" s="9"/>
      <c r="S5" s="9"/>
      <c r="T5" s="9"/>
      <c r="U5" s="9"/>
      <c r="V5" s="9"/>
      <c r="W5" s="9"/>
      <c r="X5" s="9"/>
      <c r="Y5" s="9"/>
      <c r="Z5" s="9"/>
    </row>
    <row r="6" ht="30.0" customHeight="1">
      <c r="A6" s="8" t="s">
        <v>3053</v>
      </c>
      <c r="B6" s="8"/>
      <c r="C6" s="8"/>
      <c r="D6" s="8"/>
      <c r="E6" s="8" t="s">
        <v>3056</v>
      </c>
      <c r="F6" s="8" t="s">
        <v>3108</v>
      </c>
      <c r="G6" s="8" t="s">
        <v>3054</v>
      </c>
      <c r="H6" s="8"/>
      <c r="I6" s="8"/>
      <c r="J6" s="8"/>
      <c r="K6" s="8"/>
      <c r="L6" s="8"/>
      <c r="M6" s="8"/>
      <c r="N6" s="8"/>
      <c r="O6" s="8"/>
      <c r="P6" s="8"/>
      <c r="Q6" s="8"/>
      <c r="R6" s="8"/>
      <c r="S6" s="8"/>
      <c r="T6" s="8"/>
      <c r="U6" s="8"/>
      <c r="V6" s="8"/>
      <c r="W6" s="8"/>
      <c r="X6" s="8"/>
      <c r="Y6" s="8"/>
      <c r="Z6" s="8"/>
    </row>
    <row r="7">
      <c r="A7" s="10" t="s">
        <v>3070</v>
      </c>
      <c r="B7" s="10"/>
      <c r="C7" s="10"/>
      <c r="D7" s="10"/>
      <c r="E7" s="10"/>
      <c r="F7" s="10" t="str">
        <f>HYPERLINK("https://rdl-standard.readthedocs.io/en/dev/reference/codelists/#source-type","source_type")</f>
        <v>source_type</v>
      </c>
      <c r="G7" s="10" t="str">
        <f>HYPERLINK("https://rdl-standard.readthedocs.io/en/dev/reference/codelists/#risk-data-type","risk_data_type")</f>
        <v>risk_data_type</v>
      </c>
      <c r="H7" s="10"/>
      <c r="I7" s="10"/>
      <c r="J7" s="10"/>
      <c r="K7" s="10"/>
      <c r="L7" s="10"/>
      <c r="M7" s="10"/>
      <c r="N7" s="10"/>
      <c r="O7" s="10"/>
      <c r="P7" s="10"/>
      <c r="Q7" s="10"/>
      <c r="R7" s="10"/>
      <c r="S7" s="10"/>
      <c r="T7" s="10"/>
      <c r="U7" s="10"/>
      <c r="V7" s="10"/>
      <c r="W7" s="10"/>
      <c r="X7" s="10"/>
      <c r="Y7" s="10"/>
      <c r="Z7" s="10"/>
    </row>
    <row r="8" ht="49.5" customHeight="1">
      <c r="A8" s="11" t="s">
        <v>3071</v>
      </c>
      <c r="B8" s="11"/>
      <c r="C8" s="11"/>
      <c r="D8" s="11"/>
      <c r="E8" s="11"/>
      <c r="F8" s="11"/>
      <c r="G8" s="11"/>
      <c r="H8" s="11"/>
      <c r="I8" s="11"/>
      <c r="J8" s="11"/>
      <c r="K8" s="11"/>
      <c r="L8" s="11"/>
      <c r="M8" s="11"/>
      <c r="N8" s="11"/>
      <c r="O8" s="11"/>
      <c r="P8" s="11"/>
      <c r="Q8" s="11"/>
      <c r="R8" s="11"/>
      <c r="S8" s="11"/>
      <c r="T8" s="11"/>
      <c r="U8" s="11"/>
      <c r="V8" s="11"/>
      <c r="W8" s="11"/>
      <c r="X8" s="11"/>
      <c r="Y8" s="11"/>
      <c r="Z8" s="11"/>
    </row>
    <row r="9">
      <c r="A9" s="12"/>
      <c r="B9" s="13" t="s">
        <v>3074</v>
      </c>
      <c r="C9" s="13" t="s">
        <v>3074</v>
      </c>
      <c r="D9" s="13" t="s">
        <v>3109</v>
      </c>
      <c r="E9" s="13" t="s">
        <v>3079</v>
      </c>
      <c r="F9" s="13" t="s">
        <v>104</v>
      </c>
      <c r="G9" s="13" t="s">
        <v>84</v>
      </c>
    </row>
    <row r="10">
      <c r="A10" s="12"/>
      <c r="B10" s="13"/>
      <c r="C10" s="13"/>
      <c r="D10" s="13"/>
      <c r="E10" s="13"/>
      <c r="F10" s="13"/>
      <c r="G10" s="13"/>
    </row>
    <row r="11">
      <c r="A11" s="12"/>
      <c r="B11" s="13"/>
      <c r="C11" s="13"/>
      <c r="D11" s="13"/>
      <c r="E11" s="13"/>
      <c r="F11" s="13"/>
      <c r="G11" s="13"/>
    </row>
    <row r="12">
      <c r="A12" s="12"/>
      <c r="B12" s="13"/>
      <c r="C12" s="13"/>
      <c r="D12" s="13"/>
      <c r="E12" s="13"/>
      <c r="F12" s="13"/>
      <c r="G12" s="13"/>
    </row>
    <row r="13">
      <c r="A13" s="12"/>
      <c r="B13" s="13"/>
      <c r="C13" s="13"/>
      <c r="D13" s="13"/>
      <c r="E13" s="13"/>
      <c r="F13" s="13"/>
      <c r="G13" s="13"/>
    </row>
    <row r="14">
      <c r="A14" s="12"/>
      <c r="B14" s="13"/>
      <c r="C14" s="13"/>
      <c r="D14" s="13"/>
      <c r="E14" s="13"/>
      <c r="F14" s="13"/>
      <c r="G14" s="13"/>
    </row>
    <row r="15">
      <c r="A15" s="12"/>
      <c r="B15" s="13"/>
      <c r="C15" s="13"/>
      <c r="D15" s="13"/>
      <c r="E15" s="13"/>
      <c r="F15" s="13"/>
      <c r="G15" s="13"/>
    </row>
    <row r="16">
      <c r="A16" s="12"/>
      <c r="B16" s="13"/>
      <c r="C16" s="13"/>
      <c r="D16" s="13"/>
      <c r="E16" s="13"/>
      <c r="F16" s="13"/>
      <c r="G16" s="13"/>
    </row>
    <row r="17">
      <c r="A17" s="12"/>
      <c r="B17" s="13"/>
      <c r="C17" s="13"/>
      <c r="D17" s="13"/>
      <c r="E17" s="13"/>
      <c r="F17" s="13"/>
      <c r="G17" s="13"/>
    </row>
    <row r="18">
      <c r="A18" s="12"/>
      <c r="B18" s="13"/>
      <c r="C18" s="13"/>
      <c r="D18" s="13"/>
      <c r="E18" s="13"/>
      <c r="F18" s="13"/>
      <c r="G18" s="13"/>
    </row>
    <row r="19">
      <c r="A19" s="12"/>
      <c r="B19" s="13"/>
      <c r="C19" s="13"/>
      <c r="D19" s="13"/>
      <c r="E19" s="13"/>
      <c r="F19" s="13"/>
      <c r="G19" s="13"/>
    </row>
    <row r="20">
      <c r="A20" s="12"/>
      <c r="B20" s="13"/>
      <c r="C20" s="13"/>
      <c r="D20" s="13"/>
      <c r="E20" s="13"/>
      <c r="F20" s="13"/>
      <c r="G20" s="13"/>
    </row>
    <row r="21" ht="15.75" customHeight="1">
      <c r="A21" s="12"/>
      <c r="B21" s="13"/>
      <c r="C21" s="13"/>
      <c r="D21" s="13"/>
      <c r="E21" s="13"/>
      <c r="F21" s="13"/>
      <c r="G21" s="13"/>
    </row>
    <row r="22" ht="15.75" customHeight="1">
      <c r="A22" s="12"/>
      <c r="B22" s="13"/>
      <c r="C22" s="13"/>
      <c r="D22" s="13"/>
      <c r="E22" s="13"/>
      <c r="F22" s="13"/>
      <c r="G22" s="13"/>
    </row>
    <row r="23" ht="15.75" customHeight="1">
      <c r="A23" s="12"/>
      <c r="B23" s="13"/>
      <c r="C23" s="13"/>
      <c r="D23" s="13"/>
      <c r="E23" s="13"/>
      <c r="F23" s="13"/>
      <c r="G23" s="13"/>
    </row>
    <row r="24" ht="15.75" customHeight="1">
      <c r="A24" s="12"/>
      <c r="B24" s="13"/>
      <c r="C24" s="13"/>
      <c r="D24" s="13"/>
      <c r="E24" s="13"/>
      <c r="F24" s="13"/>
      <c r="G24" s="13"/>
    </row>
    <row r="25" ht="15.75" customHeight="1">
      <c r="A25" s="12"/>
      <c r="B25" s="13"/>
      <c r="C25" s="13"/>
      <c r="D25" s="13"/>
      <c r="E25" s="13"/>
      <c r="F25" s="13"/>
      <c r="G25" s="13"/>
    </row>
    <row r="26" ht="15.75" customHeight="1">
      <c r="A26" s="12"/>
      <c r="B26" s="13"/>
      <c r="C26" s="13"/>
      <c r="D26" s="13"/>
      <c r="E26" s="13"/>
      <c r="F26" s="13"/>
      <c r="G26" s="13"/>
    </row>
    <row r="27" ht="15.75" customHeight="1">
      <c r="A27" s="12"/>
      <c r="B27" s="13"/>
      <c r="C27" s="13"/>
      <c r="D27" s="13"/>
      <c r="E27" s="13"/>
      <c r="F27" s="13"/>
      <c r="G27" s="13"/>
    </row>
    <row r="28" ht="15.75" customHeight="1">
      <c r="A28" s="12"/>
      <c r="B28" s="13"/>
      <c r="C28" s="13"/>
      <c r="D28" s="13"/>
      <c r="E28" s="13"/>
      <c r="F28" s="13"/>
      <c r="G28" s="13"/>
    </row>
    <row r="29" ht="15.75" customHeight="1">
      <c r="A29" s="12"/>
      <c r="B29" s="13"/>
      <c r="C29" s="13"/>
      <c r="D29" s="13"/>
      <c r="E29" s="13"/>
      <c r="F29" s="13"/>
      <c r="G29" s="13"/>
    </row>
    <row r="30" ht="15.75" customHeight="1">
      <c r="A30" s="12"/>
      <c r="B30" s="13"/>
      <c r="C30" s="13"/>
      <c r="D30" s="13"/>
      <c r="E30" s="13"/>
      <c r="F30" s="13"/>
      <c r="G30" s="13"/>
    </row>
    <row r="31" ht="15.75" customHeight="1">
      <c r="A31" s="12"/>
      <c r="B31" s="13"/>
      <c r="C31" s="13"/>
      <c r="D31" s="13"/>
      <c r="E31" s="13"/>
      <c r="F31" s="13"/>
      <c r="G31" s="13"/>
    </row>
    <row r="32" ht="15.75" customHeight="1">
      <c r="A32" s="12"/>
      <c r="B32" s="13"/>
      <c r="C32" s="13"/>
      <c r="D32" s="13"/>
      <c r="E32" s="13"/>
      <c r="F32" s="13"/>
      <c r="G32" s="13"/>
    </row>
    <row r="33" ht="15.75" customHeight="1">
      <c r="A33" s="12"/>
      <c r="B33" s="13"/>
      <c r="C33" s="13"/>
      <c r="D33" s="13"/>
      <c r="E33" s="13"/>
      <c r="F33" s="13"/>
      <c r="G33" s="13"/>
    </row>
    <row r="34" ht="15.75" customHeight="1">
      <c r="A34" s="12"/>
      <c r="B34" s="13"/>
      <c r="C34" s="13"/>
      <c r="D34" s="13"/>
      <c r="E34" s="13"/>
      <c r="F34" s="13"/>
      <c r="G34" s="13"/>
    </row>
    <row r="35" ht="15.75" customHeight="1">
      <c r="A35" s="12"/>
      <c r="B35" s="13"/>
      <c r="C35" s="13"/>
      <c r="D35" s="13"/>
      <c r="E35" s="13"/>
      <c r="F35" s="13"/>
      <c r="G35" s="13"/>
    </row>
    <row r="36" ht="15.75" customHeight="1">
      <c r="A36" s="12"/>
      <c r="B36" s="13"/>
      <c r="C36" s="13"/>
      <c r="D36" s="13"/>
      <c r="E36" s="13"/>
      <c r="F36" s="13"/>
      <c r="G36" s="13"/>
    </row>
    <row r="37" ht="15.75" customHeight="1">
      <c r="A37" s="12"/>
      <c r="B37" s="13"/>
      <c r="C37" s="13"/>
      <c r="D37" s="13"/>
      <c r="E37" s="13"/>
      <c r="F37" s="13"/>
      <c r="G37" s="13"/>
    </row>
    <row r="38" ht="15.75" customHeight="1">
      <c r="A38" s="12"/>
      <c r="B38" s="13"/>
      <c r="C38" s="13"/>
      <c r="D38" s="13"/>
      <c r="E38" s="13"/>
      <c r="F38" s="13"/>
      <c r="G38" s="13"/>
    </row>
    <row r="39" ht="15.75" customHeight="1">
      <c r="A39" s="12"/>
      <c r="B39" s="13"/>
      <c r="C39" s="13"/>
      <c r="D39" s="13"/>
      <c r="E39" s="13"/>
      <c r="F39" s="13"/>
      <c r="G39" s="13"/>
    </row>
    <row r="40" ht="15.75" customHeight="1">
      <c r="A40" s="12"/>
      <c r="B40" s="13"/>
      <c r="C40" s="13"/>
      <c r="D40" s="13"/>
      <c r="E40" s="13"/>
      <c r="F40" s="13"/>
      <c r="G40" s="13"/>
    </row>
    <row r="41" ht="15.75" customHeight="1">
      <c r="A41" s="12"/>
      <c r="B41" s="13"/>
      <c r="C41" s="13"/>
      <c r="D41" s="13"/>
      <c r="E41" s="13"/>
      <c r="F41" s="13"/>
      <c r="G41" s="13"/>
    </row>
    <row r="42" ht="15.75" customHeight="1">
      <c r="A42" s="12"/>
      <c r="B42" s="13"/>
      <c r="C42" s="13"/>
      <c r="D42" s="13"/>
      <c r="E42" s="13"/>
      <c r="F42" s="13"/>
      <c r="G42" s="13"/>
    </row>
    <row r="43" ht="15.75" customHeight="1">
      <c r="A43" s="12"/>
      <c r="B43" s="13"/>
      <c r="C43" s="13"/>
      <c r="D43" s="13"/>
      <c r="E43" s="13"/>
      <c r="F43" s="13"/>
      <c r="G43" s="13"/>
    </row>
    <row r="44" ht="15.75" customHeight="1">
      <c r="A44" s="12"/>
      <c r="B44" s="13"/>
      <c r="C44" s="13"/>
      <c r="D44" s="13"/>
      <c r="E44" s="13"/>
      <c r="F44" s="13"/>
      <c r="G44" s="13"/>
    </row>
    <row r="45" ht="15.75" customHeight="1">
      <c r="A45" s="12"/>
      <c r="B45" s="13"/>
      <c r="C45" s="13"/>
      <c r="D45" s="13"/>
      <c r="E45" s="13"/>
      <c r="F45" s="13"/>
      <c r="G45" s="13"/>
    </row>
    <row r="46" ht="15.75" customHeight="1">
      <c r="A46" s="12"/>
      <c r="B46" s="13"/>
      <c r="C46" s="13"/>
      <c r="D46" s="13"/>
      <c r="E46" s="13"/>
      <c r="F46" s="13"/>
      <c r="G46" s="13"/>
    </row>
    <row r="47" ht="15.75" customHeight="1">
      <c r="A47" s="12"/>
      <c r="B47" s="13"/>
      <c r="C47" s="13"/>
      <c r="D47" s="13"/>
      <c r="E47" s="13"/>
      <c r="F47" s="13"/>
      <c r="G47" s="13"/>
    </row>
    <row r="48" ht="15.75" customHeight="1">
      <c r="A48" s="12"/>
      <c r="B48" s="13"/>
      <c r="C48" s="13"/>
      <c r="D48" s="13"/>
      <c r="E48" s="13"/>
      <c r="F48" s="13"/>
      <c r="G48" s="13"/>
    </row>
    <row r="49" ht="15.75" customHeight="1">
      <c r="A49" s="12"/>
      <c r="B49" s="13"/>
      <c r="C49" s="13"/>
      <c r="D49" s="13"/>
      <c r="E49" s="13"/>
      <c r="F49" s="13"/>
      <c r="G49" s="13"/>
    </row>
    <row r="50" ht="15.75" customHeight="1">
      <c r="A50" s="12"/>
      <c r="B50" s="13"/>
      <c r="C50" s="13"/>
      <c r="D50" s="13"/>
      <c r="E50" s="13"/>
      <c r="F50" s="13"/>
      <c r="G50" s="13"/>
    </row>
    <row r="51" ht="15.75" customHeight="1">
      <c r="A51" s="12"/>
      <c r="B51" s="13"/>
      <c r="C51" s="13"/>
      <c r="D51" s="13"/>
      <c r="E51" s="13"/>
      <c r="F51" s="13"/>
      <c r="G51" s="13"/>
    </row>
    <row r="52" ht="15.75" customHeight="1">
      <c r="A52" s="12"/>
      <c r="B52" s="13"/>
      <c r="C52" s="13"/>
      <c r="D52" s="13"/>
      <c r="E52" s="13"/>
      <c r="F52" s="13"/>
      <c r="G52" s="13"/>
    </row>
    <row r="53" ht="15.75" customHeight="1">
      <c r="A53" s="12"/>
      <c r="B53" s="13"/>
      <c r="C53" s="13"/>
      <c r="D53" s="13"/>
      <c r="E53" s="13"/>
      <c r="F53" s="13"/>
      <c r="G53" s="13"/>
    </row>
    <row r="54" ht="15.75" customHeight="1">
      <c r="A54" s="12"/>
      <c r="B54" s="13"/>
      <c r="C54" s="13"/>
      <c r="D54" s="13"/>
      <c r="E54" s="13"/>
      <c r="F54" s="13"/>
      <c r="G54" s="13"/>
    </row>
    <row r="55" ht="15.75" customHeight="1">
      <c r="A55" s="12"/>
      <c r="B55" s="13"/>
      <c r="C55" s="13"/>
      <c r="D55" s="13"/>
      <c r="E55" s="13"/>
      <c r="F55" s="13"/>
      <c r="G55" s="13"/>
    </row>
    <row r="56" ht="15.75" customHeight="1">
      <c r="A56" s="12"/>
      <c r="B56" s="13"/>
      <c r="C56" s="13"/>
      <c r="D56" s="13"/>
      <c r="E56" s="13"/>
      <c r="F56" s="13"/>
      <c r="G56" s="13"/>
    </row>
    <row r="57" ht="15.75" customHeight="1">
      <c r="A57" s="12"/>
      <c r="B57" s="13"/>
      <c r="C57" s="13"/>
      <c r="D57" s="13"/>
      <c r="E57" s="13"/>
      <c r="F57" s="13"/>
      <c r="G57" s="13"/>
    </row>
    <row r="58" ht="15.75" customHeight="1">
      <c r="A58" s="12"/>
      <c r="B58" s="13"/>
      <c r="C58" s="13"/>
      <c r="D58" s="13"/>
      <c r="E58" s="13"/>
      <c r="F58" s="13"/>
      <c r="G58" s="13"/>
    </row>
    <row r="59" ht="15.75" customHeight="1">
      <c r="A59" s="12"/>
      <c r="B59" s="13"/>
      <c r="C59" s="13"/>
      <c r="D59" s="13"/>
      <c r="E59" s="13"/>
      <c r="F59" s="13"/>
      <c r="G59" s="13"/>
    </row>
    <row r="60" ht="15.75" customHeight="1">
      <c r="A60" s="12"/>
      <c r="B60" s="13"/>
      <c r="C60" s="13"/>
      <c r="D60" s="13"/>
      <c r="E60" s="13"/>
      <c r="F60" s="13"/>
      <c r="G60" s="13"/>
    </row>
    <row r="61" ht="15.75" customHeight="1">
      <c r="A61" s="12"/>
      <c r="B61" s="13"/>
      <c r="C61" s="13"/>
      <c r="D61" s="13"/>
      <c r="E61" s="13"/>
      <c r="F61" s="13"/>
      <c r="G61" s="13"/>
    </row>
    <row r="62" ht="15.75" customHeight="1">
      <c r="A62" s="12"/>
      <c r="B62" s="13"/>
      <c r="C62" s="13"/>
      <c r="D62" s="13"/>
      <c r="E62" s="13"/>
      <c r="F62" s="13"/>
      <c r="G62" s="13"/>
    </row>
    <row r="63" ht="15.75" customHeight="1">
      <c r="A63" s="12"/>
      <c r="B63" s="13"/>
      <c r="C63" s="13"/>
      <c r="D63" s="13"/>
      <c r="E63" s="13"/>
      <c r="F63" s="13"/>
      <c r="G63" s="13"/>
    </row>
    <row r="64" ht="15.75" customHeight="1">
      <c r="A64" s="12"/>
      <c r="B64" s="13"/>
      <c r="C64" s="13"/>
      <c r="D64" s="13"/>
      <c r="E64" s="13"/>
      <c r="F64" s="13"/>
      <c r="G64" s="13"/>
    </row>
    <row r="65" ht="15.75" customHeight="1">
      <c r="A65" s="12"/>
      <c r="B65" s="13"/>
      <c r="C65" s="13"/>
      <c r="D65" s="13"/>
      <c r="E65" s="13"/>
      <c r="F65" s="13"/>
      <c r="G65" s="13"/>
    </row>
    <row r="66" ht="15.75" customHeight="1">
      <c r="A66" s="12"/>
      <c r="B66" s="13"/>
      <c r="C66" s="13"/>
      <c r="D66" s="13"/>
      <c r="E66" s="13"/>
      <c r="F66" s="13"/>
      <c r="G66" s="13"/>
    </row>
    <row r="67" ht="15.75" customHeight="1">
      <c r="A67" s="12"/>
      <c r="B67" s="13"/>
      <c r="C67" s="13"/>
      <c r="D67" s="13"/>
      <c r="E67" s="13"/>
      <c r="F67" s="13"/>
      <c r="G67" s="13"/>
    </row>
    <row r="68" ht="15.75" customHeight="1">
      <c r="A68" s="12"/>
      <c r="B68" s="13"/>
      <c r="C68" s="13"/>
      <c r="D68" s="13"/>
      <c r="E68" s="13"/>
      <c r="F68" s="13"/>
      <c r="G68" s="13"/>
    </row>
    <row r="69" ht="15.75" customHeight="1">
      <c r="A69" s="12"/>
      <c r="B69" s="13"/>
      <c r="C69" s="13"/>
      <c r="D69" s="13"/>
      <c r="E69" s="13"/>
      <c r="F69" s="13"/>
      <c r="G69" s="13"/>
    </row>
    <row r="70" ht="15.75" customHeight="1">
      <c r="A70" s="12"/>
      <c r="B70" s="13"/>
      <c r="C70" s="13"/>
      <c r="D70" s="13"/>
      <c r="E70" s="13"/>
      <c r="F70" s="13"/>
      <c r="G70" s="13"/>
    </row>
    <row r="71" ht="15.75" customHeight="1">
      <c r="A71" s="12"/>
      <c r="B71" s="13"/>
      <c r="C71" s="13"/>
      <c r="D71" s="13"/>
      <c r="E71" s="13"/>
      <c r="F71" s="13"/>
      <c r="G71" s="13"/>
    </row>
    <row r="72" ht="15.75" customHeight="1">
      <c r="A72" s="12"/>
      <c r="B72" s="13"/>
      <c r="C72" s="13"/>
      <c r="D72" s="13"/>
      <c r="E72" s="13"/>
      <c r="F72" s="13"/>
      <c r="G72" s="13"/>
    </row>
    <row r="73" ht="15.75" customHeight="1">
      <c r="A73" s="12"/>
      <c r="B73" s="13"/>
      <c r="C73" s="13"/>
      <c r="D73" s="13"/>
      <c r="E73" s="13"/>
      <c r="F73" s="13"/>
      <c r="G73" s="13"/>
    </row>
    <row r="74" ht="15.75" customHeight="1">
      <c r="A74" s="12"/>
      <c r="B74" s="13"/>
      <c r="C74" s="13"/>
      <c r="D74" s="13"/>
      <c r="E74" s="13"/>
      <c r="F74" s="13"/>
      <c r="G74" s="13"/>
    </row>
    <row r="75" ht="15.75" customHeight="1">
      <c r="A75" s="12"/>
      <c r="B75" s="13"/>
      <c r="C75" s="13"/>
      <c r="D75" s="13"/>
      <c r="E75" s="13"/>
      <c r="F75" s="13"/>
      <c r="G75" s="13"/>
    </row>
    <row r="76" ht="15.75" customHeight="1">
      <c r="A76" s="12"/>
      <c r="B76" s="13"/>
      <c r="C76" s="13"/>
      <c r="D76" s="13"/>
      <c r="E76" s="13"/>
      <c r="F76" s="13"/>
      <c r="G76" s="13"/>
    </row>
    <row r="77" ht="15.75" customHeight="1">
      <c r="A77" s="12"/>
      <c r="B77" s="13"/>
      <c r="C77" s="13"/>
      <c r="D77" s="13"/>
      <c r="E77" s="13"/>
      <c r="F77" s="13"/>
      <c r="G77" s="13"/>
    </row>
    <row r="78" ht="15.75" customHeight="1">
      <c r="A78" s="12"/>
      <c r="B78" s="13"/>
      <c r="C78" s="13"/>
      <c r="D78" s="13"/>
      <c r="E78" s="13"/>
      <c r="F78" s="13"/>
      <c r="G78" s="13"/>
    </row>
    <row r="79" ht="15.75" customHeight="1">
      <c r="A79" s="12"/>
      <c r="B79" s="13"/>
      <c r="C79" s="13"/>
      <c r="D79" s="13"/>
      <c r="E79" s="13"/>
      <c r="F79" s="13"/>
      <c r="G79" s="13"/>
    </row>
    <row r="80" ht="15.75" customHeight="1">
      <c r="A80" s="12"/>
      <c r="B80" s="13"/>
      <c r="C80" s="13"/>
      <c r="D80" s="13"/>
      <c r="E80" s="13"/>
      <c r="F80" s="13"/>
      <c r="G80" s="13"/>
    </row>
    <row r="81" ht="15.75" customHeight="1">
      <c r="A81" s="12"/>
      <c r="B81" s="13"/>
      <c r="C81" s="13"/>
      <c r="D81" s="13"/>
      <c r="E81" s="13"/>
      <c r="F81" s="13"/>
      <c r="G81" s="13"/>
    </row>
    <row r="82" ht="15.75" customHeight="1">
      <c r="A82" s="12"/>
      <c r="B82" s="13"/>
      <c r="C82" s="13"/>
      <c r="D82" s="13"/>
      <c r="E82" s="13"/>
      <c r="F82" s="13"/>
      <c r="G82" s="13"/>
    </row>
    <row r="83" ht="15.75" customHeight="1">
      <c r="A83" s="12"/>
      <c r="B83" s="13"/>
      <c r="C83" s="13"/>
      <c r="D83" s="13"/>
      <c r="E83" s="13"/>
      <c r="F83" s="13"/>
      <c r="G83" s="13"/>
    </row>
    <row r="84" ht="15.75" customHeight="1">
      <c r="A84" s="12"/>
      <c r="B84" s="13"/>
      <c r="C84" s="13"/>
      <c r="D84" s="13"/>
      <c r="E84" s="13"/>
      <c r="F84" s="13"/>
      <c r="G84" s="13"/>
    </row>
    <row r="85" ht="15.75" customHeight="1">
      <c r="A85" s="12"/>
      <c r="B85" s="13"/>
      <c r="C85" s="13"/>
      <c r="D85" s="13"/>
      <c r="E85" s="13"/>
      <c r="F85" s="13"/>
      <c r="G85" s="13"/>
    </row>
    <row r="86" ht="15.75" customHeight="1">
      <c r="A86" s="12"/>
      <c r="B86" s="13"/>
      <c r="C86" s="13"/>
      <c r="D86" s="13"/>
      <c r="E86" s="13"/>
      <c r="F86" s="13"/>
      <c r="G86" s="13"/>
    </row>
    <row r="87" ht="15.75" customHeight="1">
      <c r="A87" s="12"/>
      <c r="B87" s="13"/>
      <c r="C87" s="13"/>
      <c r="D87" s="13"/>
      <c r="E87" s="13"/>
      <c r="F87" s="13"/>
      <c r="G87" s="13"/>
    </row>
    <row r="88" ht="15.75" customHeight="1">
      <c r="A88" s="12"/>
      <c r="B88" s="13"/>
      <c r="C88" s="13"/>
      <c r="D88" s="13"/>
      <c r="E88" s="13"/>
      <c r="F88" s="13"/>
      <c r="G88" s="13"/>
    </row>
    <row r="89" ht="15.75" customHeight="1">
      <c r="A89" s="12"/>
      <c r="B89" s="13"/>
      <c r="C89" s="13"/>
      <c r="D89" s="13"/>
      <c r="E89" s="13"/>
      <c r="F89" s="13"/>
      <c r="G89" s="13"/>
    </row>
    <row r="90" ht="15.75" customHeight="1">
      <c r="A90" s="12"/>
      <c r="B90" s="13"/>
      <c r="C90" s="13"/>
      <c r="D90" s="13"/>
      <c r="E90" s="13"/>
      <c r="F90" s="13"/>
      <c r="G90" s="13"/>
    </row>
    <row r="91" ht="15.75" customHeight="1">
      <c r="A91" s="12"/>
      <c r="B91" s="13"/>
      <c r="C91" s="13"/>
      <c r="D91" s="13"/>
      <c r="E91" s="13"/>
      <c r="F91" s="13"/>
      <c r="G91" s="13"/>
    </row>
    <row r="92" ht="15.75" customHeight="1">
      <c r="A92" s="12"/>
      <c r="B92" s="13"/>
      <c r="C92" s="13"/>
      <c r="D92" s="13"/>
      <c r="E92" s="13"/>
      <c r="F92" s="13"/>
      <c r="G92" s="13"/>
    </row>
    <row r="93" ht="15.75" customHeight="1">
      <c r="A93" s="12"/>
      <c r="B93" s="13"/>
      <c r="C93" s="13"/>
      <c r="D93" s="13"/>
      <c r="E93" s="13"/>
      <c r="F93" s="13"/>
      <c r="G93" s="13"/>
    </row>
    <row r="94" ht="15.75" customHeight="1">
      <c r="A94" s="12"/>
      <c r="B94" s="13"/>
      <c r="C94" s="13"/>
      <c r="D94" s="13"/>
      <c r="E94" s="13"/>
      <c r="F94" s="13"/>
      <c r="G94" s="13"/>
    </row>
    <row r="95" ht="15.75" customHeight="1">
      <c r="A95" s="12"/>
      <c r="B95" s="13"/>
      <c r="C95" s="13"/>
      <c r="D95" s="13"/>
      <c r="E95" s="13"/>
      <c r="F95" s="13"/>
      <c r="G95" s="13"/>
    </row>
    <row r="96" ht="15.75" customHeight="1">
      <c r="A96" s="12"/>
      <c r="B96" s="13"/>
      <c r="C96" s="13"/>
      <c r="D96" s="13"/>
      <c r="E96" s="13"/>
      <c r="F96" s="13"/>
      <c r="G96" s="13"/>
    </row>
    <row r="97" ht="15.75" customHeight="1">
      <c r="A97" s="12"/>
      <c r="B97" s="13"/>
      <c r="C97" s="13"/>
      <c r="D97" s="13"/>
      <c r="E97" s="13"/>
      <c r="F97" s="13"/>
      <c r="G97" s="13"/>
    </row>
    <row r="98" ht="15.75" customHeight="1">
      <c r="A98" s="12"/>
      <c r="B98" s="13"/>
      <c r="C98" s="13"/>
      <c r="D98" s="13"/>
      <c r="E98" s="13"/>
      <c r="F98" s="13"/>
      <c r="G98" s="13"/>
    </row>
    <row r="99" ht="15.75" customHeight="1">
      <c r="A99" s="12"/>
      <c r="B99" s="13"/>
      <c r="C99" s="13"/>
      <c r="D99" s="13"/>
      <c r="E99" s="13"/>
      <c r="F99" s="13"/>
      <c r="G99" s="13"/>
    </row>
    <row r="100" ht="15.75" customHeight="1">
      <c r="A100" s="12"/>
      <c r="B100" s="13"/>
      <c r="C100" s="13"/>
      <c r="D100" s="13"/>
      <c r="E100" s="13"/>
      <c r="F100" s="13"/>
      <c r="G100" s="13"/>
    </row>
    <row r="101" ht="15.75" customHeight="1">
      <c r="A101" s="12"/>
      <c r="B101" s="13"/>
      <c r="C101" s="13"/>
      <c r="D101" s="13"/>
      <c r="E101" s="13"/>
      <c r="F101" s="13"/>
      <c r="G101" s="13"/>
    </row>
    <row r="102" ht="15.75" customHeight="1">
      <c r="A102" s="12"/>
      <c r="B102" s="13"/>
      <c r="C102" s="13"/>
      <c r="D102" s="13"/>
      <c r="E102" s="13"/>
      <c r="F102" s="13"/>
      <c r="G102" s="13"/>
    </row>
    <row r="103" ht="15.75" customHeight="1">
      <c r="A103" s="12"/>
      <c r="B103" s="13"/>
      <c r="C103" s="13"/>
      <c r="D103" s="13"/>
      <c r="E103" s="13"/>
      <c r="F103" s="13"/>
      <c r="G103" s="13"/>
    </row>
    <row r="104" ht="15.75" customHeight="1">
      <c r="A104" s="12"/>
      <c r="B104" s="13"/>
      <c r="C104" s="13"/>
      <c r="D104" s="13"/>
      <c r="E104" s="13"/>
      <c r="F104" s="13"/>
      <c r="G104" s="13"/>
    </row>
    <row r="105" ht="15.75" customHeight="1">
      <c r="A105" s="12"/>
      <c r="B105" s="13"/>
      <c r="C105" s="13"/>
      <c r="D105" s="13"/>
      <c r="E105" s="13"/>
      <c r="F105" s="13"/>
      <c r="G105" s="13"/>
    </row>
    <row r="106" ht="15.75" customHeight="1">
      <c r="A106" s="12"/>
      <c r="B106" s="13"/>
      <c r="C106" s="13"/>
      <c r="D106" s="13"/>
      <c r="E106" s="13"/>
      <c r="F106" s="13"/>
      <c r="G106" s="13"/>
    </row>
    <row r="107" ht="15.75" customHeight="1">
      <c r="A107" s="12"/>
      <c r="B107" s="13"/>
      <c r="C107" s="13"/>
      <c r="D107" s="13"/>
      <c r="E107" s="13"/>
      <c r="F107" s="13"/>
      <c r="G107" s="13"/>
    </row>
    <row r="108" ht="15.75" customHeight="1">
      <c r="A108" s="12"/>
      <c r="B108" s="13"/>
      <c r="C108" s="13"/>
      <c r="D108" s="13"/>
      <c r="E108" s="13"/>
      <c r="F108" s="13"/>
      <c r="G108" s="13"/>
    </row>
    <row r="109" ht="15.75" customHeight="1">
      <c r="A109" s="12"/>
      <c r="B109" s="13"/>
      <c r="C109" s="13"/>
      <c r="D109" s="13"/>
      <c r="E109" s="13"/>
      <c r="F109" s="13"/>
      <c r="G109" s="13"/>
    </row>
    <row r="110" ht="15.75" customHeight="1">
      <c r="A110" s="12"/>
      <c r="B110" s="13"/>
      <c r="C110" s="13"/>
      <c r="D110" s="13"/>
      <c r="E110" s="13"/>
      <c r="F110" s="13"/>
      <c r="G110" s="13"/>
    </row>
    <row r="111" ht="15.75" customHeight="1">
      <c r="A111" s="12"/>
      <c r="B111" s="13"/>
      <c r="C111" s="13"/>
      <c r="D111" s="13"/>
      <c r="E111" s="13"/>
      <c r="F111" s="13"/>
      <c r="G111" s="13"/>
    </row>
    <row r="112" ht="15.75" customHeight="1">
      <c r="A112" s="12"/>
      <c r="B112" s="13"/>
      <c r="C112" s="13"/>
      <c r="D112" s="13"/>
      <c r="E112" s="13"/>
      <c r="F112" s="13"/>
      <c r="G112" s="13"/>
    </row>
    <row r="113" ht="15.75" customHeight="1">
      <c r="A113" s="12"/>
      <c r="B113" s="13"/>
      <c r="C113" s="13"/>
      <c r="D113" s="13"/>
      <c r="E113" s="13"/>
      <c r="F113" s="13"/>
      <c r="G113" s="13"/>
    </row>
    <row r="114" ht="15.75" customHeight="1">
      <c r="A114" s="12"/>
      <c r="B114" s="13"/>
      <c r="C114" s="13"/>
      <c r="D114" s="13"/>
      <c r="E114" s="13"/>
      <c r="F114" s="13"/>
      <c r="G114" s="13"/>
    </row>
    <row r="115" ht="15.75" customHeight="1">
      <c r="A115" s="12"/>
      <c r="B115" s="13"/>
      <c r="C115" s="13"/>
      <c r="D115" s="13"/>
      <c r="E115" s="13"/>
      <c r="F115" s="13"/>
      <c r="G115" s="13"/>
    </row>
    <row r="116" ht="15.75" customHeight="1">
      <c r="A116" s="12"/>
      <c r="B116" s="13"/>
      <c r="C116" s="13"/>
      <c r="D116" s="13"/>
      <c r="E116" s="13"/>
      <c r="F116" s="13"/>
      <c r="G116" s="13"/>
    </row>
    <row r="117" ht="15.75" customHeight="1">
      <c r="A117" s="12"/>
      <c r="B117" s="13"/>
      <c r="C117" s="13"/>
      <c r="D117" s="13"/>
      <c r="E117" s="13"/>
      <c r="F117" s="13"/>
      <c r="G117" s="13"/>
    </row>
    <row r="118" ht="15.75" customHeight="1">
      <c r="A118" s="12"/>
      <c r="B118" s="13"/>
      <c r="C118" s="13"/>
      <c r="D118" s="13"/>
      <c r="E118" s="13"/>
      <c r="F118" s="13"/>
      <c r="G118" s="13"/>
    </row>
    <row r="119" ht="15.75" customHeight="1">
      <c r="A119" s="12"/>
      <c r="B119" s="13"/>
      <c r="C119" s="13"/>
      <c r="D119" s="13"/>
      <c r="E119" s="13"/>
      <c r="F119" s="13"/>
      <c r="G119" s="13"/>
    </row>
    <row r="120" ht="15.75" customHeight="1">
      <c r="A120" s="12"/>
      <c r="B120" s="13"/>
      <c r="C120" s="13"/>
      <c r="D120" s="13"/>
      <c r="E120" s="13"/>
      <c r="F120" s="13"/>
      <c r="G120" s="13"/>
    </row>
    <row r="121" ht="15.75" customHeight="1">
      <c r="A121" s="12"/>
      <c r="B121" s="13"/>
      <c r="C121" s="13"/>
      <c r="D121" s="13"/>
      <c r="E121" s="13"/>
      <c r="F121" s="13"/>
      <c r="G121" s="13"/>
    </row>
    <row r="122" ht="15.75" customHeight="1">
      <c r="A122" s="12"/>
      <c r="B122" s="13"/>
      <c r="C122" s="13"/>
      <c r="D122" s="13"/>
      <c r="E122" s="13"/>
      <c r="F122" s="13"/>
      <c r="G122" s="13"/>
    </row>
    <row r="123" ht="15.75" customHeight="1">
      <c r="A123" s="12"/>
      <c r="B123" s="13"/>
      <c r="C123" s="13"/>
      <c r="D123" s="13"/>
      <c r="E123" s="13"/>
      <c r="F123" s="13"/>
      <c r="G123" s="13"/>
    </row>
    <row r="124" ht="15.75" customHeight="1">
      <c r="A124" s="12"/>
      <c r="B124" s="13"/>
      <c r="C124" s="13"/>
      <c r="D124" s="13"/>
      <c r="E124" s="13"/>
      <c r="F124" s="13"/>
      <c r="G124" s="13"/>
    </row>
    <row r="125" ht="15.75" customHeight="1">
      <c r="A125" s="12"/>
      <c r="B125" s="13"/>
      <c r="C125" s="13"/>
      <c r="D125" s="13"/>
      <c r="E125" s="13"/>
      <c r="F125" s="13"/>
      <c r="G125" s="13"/>
    </row>
    <row r="126" ht="15.75" customHeight="1">
      <c r="A126" s="12"/>
      <c r="B126" s="13"/>
      <c r="C126" s="13"/>
      <c r="D126" s="13"/>
      <c r="E126" s="13"/>
      <c r="F126" s="13"/>
      <c r="G126" s="13"/>
    </row>
    <row r="127" ht="15.75" customHeight="1">
      <c r="A127" s="12"/>
      <c r="B127" s="13"/>
      <c r="C127" s="13"/>
      <c r="D127" s="13"/>
      <c r="E127" s="13"/>
      <c r="F127" s="13"/>
      <c r="G127" s="13"/>
    </row>
    <row r="128" ht="15.75" customHeight="1">
      <c r="A128" s="12"/>
      <c r="B128" s="13"/>
      <c r="C128" s="13"/>
      <c r="D128" s="13"/>
      <c r="E128" s="13"/>
      <c r="F128" s="13"/>
      <c r="G128" s="13"/>
    </row>
    <row r="129" ht="15.75" customHeight="1">
      <c r="A129" s="12"/>
      <c r="B129" s="13"/>
      <c r="C129" s="13"/>
      <c r="D129" s="13"/>
      <c r="E129" s="13"/>
      <c r="F129" s="13"/>
      <c r="G129" s="13"/>
    </row>
    <row r="130" ht="15.75" customHeight="1">
      <c r="A130" s="12"/>
      <c r="B130" s="13"/>
      <c r="C130" s="13"/>
      <c r="D130" s="13"/>
      <c r="E130" s="13"/>
      <c r="F130" s="13"/>
      <c r="G130" s="13"/>
    </row>
    <row r="131" ht="15.75" customHeight="1">
      <c r="A131" s="12"/>
      <c r="B131" s="13"/>
      <c r="C131" s="13"/>
      <c r="D131" s="13"/>
      <c r="E131" s="13"/>
      <c r="F131" s="13"/>
      <c r="G131" s="13"/>
    </row>
    <row r="132" ht="15.75" customHeight="1">
      <c r="A132" s="12"/>
      <c r="B132" s="13"/>
      <c r="C132" s="13"/>
      <c r="D132" s="13"/>
      <c r="E132" s="13"/>
      <c r="F132" s="13"/>
      <c r="G132" s="13"/>
    </row>
    <row r="133" ht="15.75" customHeight="1">
      <c r="A133" s="12"/>
      <c r="B133" s="13"/>
      <c r="C133" s="13"/>
      <c r="D133" s="13"/>
      <c r="E133" s="13"/>
      <c r="F133" s="13"/>
      <c r="G133" s="13"/>
    </row>
    <row r="134" ht="15.75" customHeight="1">
      <c r="A134" s="12"/>
      <c r="B134" s="13"/>
      <c r="C134" s="13"/>
      <c r="D134" s="13"/>
      <c r="E134" s="13"/>
      <c r="F134" s="13"/>
      <c r="G134" s="13"/>
    </row>
    <row r="135" ht="15.75" customHeight="1">
      <c r="A135" s="12"/>
      <c r="B135" s="13"/>
      <c r="C135" s="13"/>
      <c r="D135" s="13"/>
      <c r="E135" s="13"/>
      <c r="F135" s="13"/>
      <c r="G135" s="13"/>
    </row>
    <row r="136" ht="15.75" customHeight="1">
      <c r="A136" s="12"/>
      <c r="B136" s="13"/>
      <c r="C136" s="13"/>
      <c r="D136" s="13"/>
      <c r="E136" s="13"/>
      <c r="F136" s="13"/>
      <c r="G136" s="13"/>
    </row>
    <row r="137" ht="15.75" customHeight="1">
      <c r="A137" s="12"/>
      <c r="B137" s="13"/>
      <c r="C137" s="13"/>
      <c r="D137" s="13"/>
      <c r="E137" s="13"/>
      <c r="F137" s="13"/>
      <c r="G137" s="13"/>
    </row>
    <row r="138" ht="15.75" customHeight="1">
      <c r="A138" s="12"/>
      <c r="B138" s="13"/>
      <c r="C138" s="13"/>
      <c r="D138" s="13"/>
      <c r="E138" s="13"/>
      <c r="F138" s="13"/>
      <c r="G138" s="13"/>
    </row>
    <row r="139" ht="15.75" customHeight="1">
      <c r="A139" s="12"/>
      <c r="B139" s="13"/>
      <c r="C139" s="13"/>
      <c r="D139" s="13"/>
      <c r="E139" s="13"/>
      <c r="F139" s="13"/>
      <c r="G139" s="13"/>
    </row>
    <row r="140" ht="15.75" customHeight="1">
      <c r="A140" s="12"/>
      <c r="B140" s="13"/>
      <c r="C140" s="13"/>
      <c r="D140" s="13"/>
      <c r="E140" s="13"/>
      <c r="F140" s="13"/>
      <c r="G140" s="13"/>
    </row>
    <row r="141" ht="15.75" customHeight="1">
      <c r="A141" s="12"/>
      <c r="B141" s="13"/>
      <c r="C141" s="13"/>
      <c r="D141" s="13"/>
      <c r="E141" s="13"/>
      <c r="F141" s="13"/>
      <c r="G141" s="13"/>
    </row>
    <row r="142" ht="15.75" customHeight="1">
      <c r="A142" s="12"/>
      <c r="B142" s="13"/>
      <c r="C142" s="13"/>
      <c r="D142" s="13"/>
      <c r="E142" s="13"/>
      <c r="F142" s="13"/>
      <c r="G142" s="13"/>
    </row>
    <row r="143" ht="15.75" customHeight="1">
      <c r="A143" s="12"/>
      <c r="B143" s="13"/>
      <c r="C143" s="13"/>
      <c r="D143" s="13"/>
      <c r="E143" s="13"/>
      <c r="F143" s="13"/>
      <c r="G143" s="13"/>
    </row>
    <row r="144" ht="15.75" customHeight="1">
      <c r="A144" s="12"/>
      <c r="B144" s="13"/>
      <c r="C144" s="13"/>
      <c r="D144" s="13"/>
      <c r="E144" s="13"/>
      <c r="F144" s="13"/>
      <c r="G144" s="13"/>
    </row>
    <row r="145" ht="15.75" customHeight="1">
      <c r="A145" s="12"/>
      <c r="B145" s="13"/>
      <c r="C145" s="13"/>
      <c r="D145" s="13"/>
      <c r="E145" s="13"/>
      <c r="F145" s="13"/>
      <c r="G145" s="13"/>
    </row>
    <row r="146" ht="15.75" customHeight="1">
      <c r="A146" s="12"/>
      <c r="B146" s="13"/>
      <c r="C146" s="13"/>
      <c r="D146" s="13"/>
      <c r="E146" s="13"/>
      <c r="F146" s="13"/>
      <c r="G146" s="13"/>
    </row>
    <row r="147" ht="15.75" customHeight="1">
      <c r="A147" s="12"/>
      <c r="B147" s="13"/>
      <c r="C147" s="13"/>
      <c r="D147" s="13"/>
      <c r="E147" s="13"/>
      <c r="F147" s="13"/>
      <c r="G147" s="13"/>
    </row>
    <row r="148" ht="15.75" customHeight="1">
      <c r="A148" s="12"/>
      <c r="B148" s="13"/>
      <c r="C148" s="13"/>
      <c r="D148" s="13"/>
      <c r="E148" s="13"/>
      <c r="F148" s="13"/>
      <c r="G148" s="13"/>
    </row>
    <row r="149" ht="15.75" customHeight="1">
      <c r="A149" s="12"/>
      <c r="B149" s="13"/>
      <c r="C149" s="13"/>
      <c r="D149" s="13"/>
      <c r="E149" s="13"/>
      <c r="F149" s="13"/>
      <c r="G149" s="13"/>
    </row>
    <row r="150" ht="15.75" customHeight="1">
      <c r="A150" s="12"/>
      <c r="B150" s="13"/>
      <c r="C150" s="13"/>
      <c r="D150" s="13"/>
      <c r="E150" s="13"/>
      <c r="F150" s="13"/>
      <c r="G150" s="13"/>
    </row>
    <row r="151" ht="15.75" customHeight="1">
      <c r="A151" s="12"/>
      <c r="B151" s="13"/>
      <c r="C151" s="13"/>
      <c r="D151" s="13"/>
      <c r="E151" s="13"/>
      <c r="F151" s="13"/>
      <c r="G151" s="13"/>
    </row>
    <row r="152" ht="15.75" customHeight="1">
      <c r="A152" s="12"/>
      <c r="B152" s="13"/>
      <c r="C152" s="13"/>
      <c r="D152" s="13"/>
      <c r="E152" s="13"/>
      <c r="F152" s="13"/>
      <c r="G152" s="13"/>
    </row>
    <row r="153" ht="15.75" customHeight="1">
      <c r="A153" s="12"/>
      <c r="B153" s="13"/>
      <c r="C153" s="13"/>
      <c r="D153" s="13"/>
      <c r="E153" s="13"/>
      <c r="F153" s="13"/>
      <c r="G153" s="13"/>
    </row>
    <row r="154" ht="15.75" customHeight="1">
      <c r="A154" s="12"/>
      <c r="B154" s="13"/>
      <c r="C154" s="13"/>
      <c r="D154" s="13"/>
      <c r="E154" s="13"/>
      <c r="F154" s="13"/>
      <c r="G154" s="13"/>
    </row>
    <row r="155" ht="15.75" customHeight="1">
      <c r="A155" s="12"/>
      <c r="B155" s="13"/>
      <c r="C155" s="13"/>
      <c r="D155" s="13"/>
      <c r="E155" s="13"/>
      <c r="F155" s="13"/>
      <c r="G155" s="13"/>
    </row>
    <row r="156" ht="15.75" customHeight="1">
      <c r="A156" s="12"/>
      <c r="B156" s="13"/>
      <c r="C156" s="13"/>
      <c r="D156" s="13"/>
      <c r="E156" s="13"/>
      <c r="F156" s="13"/>
      <c r="G156" s="13"/>
    </row>
    <row r="157" ht="15.75" customHeight="1">
      <c r="A157" s="12"/>
      <c r="B157" s="13"/>
      <c r="C157" s="13"/>
      <c r="D157" s="13"/>
      <c r="E157" s="13"/>
      <c r="F157" s="13"/>
      <c r="G157" s="13"/>
    </row>
    <row r="158" ht="15.75" customHeight="1">
      <c r="A158" s="12"/>
      <c r="B158" s="13"/>
      <c r="C158" s="13"/>
      <c r="D158" s="13"/>
      <c r="E158" s="13"/>
      <c r="F158" s="13"/>
      <c r="G158" s="13"/>
    </row>
    <row r="159" ht="15.75" customHeight="1">
      <c r="A159" s="12"/>
      <c r="B159" s="13"/>
      <c r="C159" s="13"/>
      <c r="D159" s="13"/>
      <c r="E159" s="13"/>
      <c r="F159" s="13"/>
      <c r="G159" s="13"/>
    </row>
    <row r="160" ht="15.75" customHeight="1">
      <c r="A160" s="12"/>
      <c r="B160" s="13"/>
      <c r="C160" s="13"/>
      <c r="D160" s="13"/>
      <c r="E160" s="13"/>
      <c r="F160" s="13"/>
      <c r="G160" s="13"/>
    </row>
    <row r="161" ht="15.75" customHeight="1">
      <c r="A161" s="12"/>
      <c r="B161" s="13"/>
      <c r="C161" s="13"/>
      <c r="D161" s="13"/>
      <c r="E161" s="13"/>
      <c r="F161" s="13"/>
      <c r="G161" s="13"/>
    </row>
    <row r="162" ht="15.75" customHeight="1">
      <c r="A162" s="12"/>
      <c r="B162" s="13"/>
      <c r="C162" s="13"/>
      <c r="D162" s="13"/>
      <c r="E162" s="13"/>
      <c r="F162" s="13"/>
      <c r="G162" s="13"/>
    </row>
    <row r="163" ht="15.75" customHeight="1">
      <c r="A163" s="12"/>
      <c r="B163" s="13"/>
      <c r="C163" s="13"/>
      <c r="D163" s="13"/>
      <c r="E163" s="13"/>
      <c r="F163" s="13"/>
      <c r="G163" s="13"/>
    </row>
    <row r="164" ht="15.75" customHeight="1">
      <c r="A164" s="12"/>
      <c r="B164" s="13"/>
      <c r="C164" s="13"/>
      <c r="D164" s="13"/>
      <c r="E164" s="13"/>
      <c r="F164" s="13"/>
      <c r="G164" s="13"/>
    </row>
    <row r="165" ht="15.75" customHeight="1">
      <c r="A165" s="12"/>
      <c r="B165" s="13"/>
      <c r="C165" s="13"/>
      <c r="D165" s="13"/>
      <c r="E165" s="13"/>
      <c r="F165" s="13"/>
      <c r="G165" s="13"/>
    </row>
    <row r="166" ht="15.75" customHeight="1">
      <c r="A166" s="12"/>
      <c r="B166" s="13"/>
      <c r="C166" s="13"/>
      <c r="D166" s="13"/>
      <c r="E166" s="13"/>
      <c r="F166" s="13"/>
      <c r="G166" s="13"/>
    </row>
    <row r="167" ht="15.75" customHeight="1">
      <c r="A167" s="12"/>
      <c r="B167" s="13"/>
      <c r="C167" s="13"/>
      <c r="D167" s="13"/>
      <c r="E167" s="13"/>
      <c r="F167" s="13"/>
      <c r="G167" s="13"/>
    </row>
    <row r="168" ht="15.75" customHeight="1">
      <c r="A168" s="12"/>
      <c r="B168" s="13"/>
      <c r="C168" s="13"/>
      <c r="D168" s="13"/>
      <c r="E168" s="13"/>
      <c r="F168" s="13"/>
      <c r="G168" s="13"/>
    </row>
    <row r="169" ht="15.75" customHeight="1">
      <c r="A169" s="12"/>
      <c r="B169" s="13"/>
      <c r="C169" s="13"/>
      <c r="D169" s="13"/>
      <c r="E169" s="13"/>
      <c r="F169" s="13"/>
      <c r="G169" s="13"/>
    </row>
    <row r="170" ht="15.75" customHeight="1">
      <c r="A170" s="12"/>
      <c r="B170" s="13"/>
      <c r="C170" s="13"/>
      <c r="D170" s="13"/>
      <c r="E170" s="13"/>
      <c r="F170" s="13"/>
      <c r="G170" s="13"/>
    </row>
    <row r="171" ht="15.75" customHeight="1">
      <c r="A171" s="12"/>
      <c r="B171" s="13"/>
      <c r="C171" s="13"/>
      <c r="D171" s="13"/>
      <c r="E171" s="13"/>
      <c r="F171" s="13"/>
      <c r="G171" s="13"/>
    </row>
    <row r="172" ht="15.75" customHeight="1">
      <c r="A172" s="12"/>
      <c r="B172" s="13"/>
      <c r="C172" s="13"/>
      <c r="D172" s="13"/>
      <c r="E172" s="13"/>
      <c r="F172" s="13"/>
      <c r="G172" s="13"/>
    </row>
    <row r="173" ht="15.75" customHeight="1">
      <c r="A173" s="12"/>
      <c r="B173" s="13"/>
      <c r="C173" s="13"/>
      <c r="D173" s="13"/>
      <c r="E173" s="13"/>
      <c r="F173" s="13"/>
      <c r="G173" s="13"/>
    </row>
    <row r="174" ht="15.75" customHeight="1">
      <c r="A174" s="12"/>
      <c r="B174" s="13"/>
      <c r="C174" s="13"/>
      <c r="D174" s="13"/>
      <c r="E174" s="13"/>
      <c r="F174" s="13"/>
      <c r="G174" s="13"/>
    </row>
    <row r="175" ht="15.75" customHeight="1">
      <c r="A175" s="12"/>
      <c r="B175" s="13"/>
      <c r="C175" s="13"/>
      <c r="D175" s="13"/>
      <c r="E175" s="13"/>
      <c r="F175" s="13"/>
      <c r="G175" s="13"/>
    </row>
    <row r="176" ht="15.75" customHeight="1">
      <c r="A176" s="12"/>
      <c r="B176" s="13"/>
      <c r="C176" s="13"/>
      <c r="D176" s="13"/>
      <c r="E176" s="13"/>
      <c r="F176" s="13"/>
      <c r="G176" s="13"/>
    </row>
    <row r="177" ht="15.75" customHeight="1">
      <c r="A177" s="12"/>
      <c r="B177" s="13"/>
      <c r="C177" s="13"/>
      <c r="D177" s="13"/>
      <c r="E177" s="13"/>
      <c r="F177" s="13"/>
      <c r="G177" s="13"/>
    </row>
    <row r="178" ht="15.75" customHeight="1">
      <c r="A178" s="12"/>
      <c r="B178" s="13"/>
      <c r="C178" s="13"/>
      <c r="D178" s="13"/>
      <c r="E178" s="13"/>
      <c r="F178" s="13"/>
      <c r="G178" s="13"/>
    </row>
    <row r="179" ht="15.75" customHeight="1">
      <c r="A179" s="12"/>
      <c r="B179" s="13"/>
      <c r="C179" s="13"/>
      <c r="D179" s="13"/>
      <c r="E179" s="13"/>
      <c r="F179" s="13"/>
      <c r="G179" s="13"/>
    </row>
    <row r="180" ht="15.75" customHeight="1">
      <c r="A180" s="12"/>
      <c r="B180" s="13"/>
      <c r="C180" s="13"/>
      <c r="D180" s="13"/>
      <c r="E180" s="13"/>
      <c r="F180" s="13"/>
      <c r="G180" s="13"/>
    </row>
    <row r="181" ht="15.75" customHeight="1">
      <c r="A181" s="12"/>
      <c r="B181" s="13"/>
      <c r="C181" s="13"/>
      <c r="D181" s="13"/>
      <c r="E181" s="13"/>
      <c r="F181" s="13"/>
      <c r="G181" s="13"/>
    </row>
    <row r="182" ht="15.75" customHeight="1">
      <c r="A182" s="12"/>
      <c r="B182" s="13"/>
      <c r="C182" s="13"/>
      <c r="D182" s="13"/>
      <c r="E182" s="13"/>
      <c r="F182" s="13"/>
      <c r="G182" s="13"/>
    </row>
    <row r="183" ht="15.75" customHeight="1">
      <c r="A183" s="12"/>
      <c r="B183" s="13"/>
      <c r="C183" s="13"/>
      <c r="D183" s="13"/>
      <c r="E183" s="13"/>
      <c r="F183" s="13"/>
      <c r="G183" s="13"/>
    </row>
    <row r="184" ht="15.75" customHeight="1">
      <c r="A184" s="12"/>
      <c r="B184" s="13"/>
      <c r="C184" s="13"/>
      <c r="D184" s="13"/>
      <c r="E184" s="13"/>
      <c r="F184" s="13"/>
      <c r="G184" s="13"/>
    </row>
    <row r="185" ht="15.75" customHeight="1">
      <c r="A185" s="12"/>
      <c r="B185" s="13"/>
      <c r="C185" s="13"/>
      <c r="D185" s="13"/>
      <c r="E185" s="13"/>
      <c r="F185" s="13"/>
      <c r="G185" s="13"/>
    </row>
    <row r="186" ht="15.75" customHeight="1">
      <c r="A186" s="12"/>
      <c r="B186" s="13"/>
      <c r="C186" s="13"/>
      <c r="D186" s="13"/>
      <c r="E186" s="13"/>
      <c r="F186" s="13"/>
      <c r="G186" s="13"/>
    </row>
    <row r="187" ht="15.75" customHeight="1">
      <c r="A187" s="12"/>
      <c r="B187" s="13"/>
      <c r="C187" s="13"/>
      <c r="D187" s="13"/>
      <c r="E187" s="13"/>
      <c r="F187" s="13"/>
      <c r="G187" s="13"/>
    </row>
    <row r="188" ht="15.75" customHeight="1">
      <c r="A188" s="12"/>
      <c r="B188" s="13"/>
      <c r="C188" s="13"/>
      <c r="D188" s="13"/>
      <c r="E188" s="13"/>
      <c r="F188" s="13"/>
      <c r="G188" s="13"/>
    </row>
    <row r="189" ht="15.75" customHeight="1">
      <c r="A189" s="12"/>
      <c r="B189" s="13"/>
      <c r="C189" s="13"/>
      <c r="D189" s="13"/>
      <c r="E189" s="13"/>
      <c r="F189" s="13"/>
      <c r="G189" s="13"/>
    </row>
    <row r="190" ht="15.75" customHeight="1">
      <c r="A190" s="12"/>
      <c r="B190" s="13"/>
      <c r="C190" s="13"/>
      <c r="D190" s="13"/>
      <c r="E190" s="13"/>
      <c r="F190" s="13"/>
      <c r="G190" s="13"/>
    </row>
    <row r="191" ht="15.75" customHeight="1">
      <c r="A191" s="12"/>
      <c r="B191" s="13"/>
      <c r="C191" s="13"/>
      <c r="D191" s="13"/>
      <c r="E191" s="13"/>
      <c r="F191" s="13"/>
      <c r="G191" s="13"/>
    </row>
    <row r="192" ht="15.75" customHeight="1">
      <c r="A192" s="12"/>
      <c r="B192" s="13"/>
      <c r="C192" s="13"/>
      <c r="D192" s="13"/>
      <c r="E192" s="13"/>
      <c r="F192" s="13"/>
      <c r="G192" s="13"/>
    </row>
    <row r="193" ht="15.75" customHeight="1">
      <c r="A193" s="12"/>
      <c r="B193" s="13"/>
      <c r="C193" s="13"/>
      <c r="D193" s="13"/>
      <c r="E193" s="13"/>
      <c r="F193" s="13"/>
      <c r="G193" s="13"/>
    </row>
    <row r="194" ht="15.75" customHeight="1">
      <c r="A194" s="12"/>
      <c r="B194" s="13"/>
      <c r="C194" s="13"/>
      <c r="D194" s="13"/>
      <c r="E194" s="13"/>
      <c r="F194" s="13"/>
      <c r="G194" s="13"/>
    </row>
    <row r="195" ht="15.75" customHeight="1">
      <c r="A195" s="12"/>
      <c r="B195" s="13"/>
      <c r="C195" s="13"/>
      <c r="D195" s="13"/>
      <c r="E195" s="13"/>
      <c r="F195" s="13"/>
      <c r="G195" s="13"/>
    </row>
    <row r="196" ht="15.75" customHeight="1">
      <c r="A196" s="12"/>
      <c r="B196" s="13"/>
      <c r="C196" s="13"/>
      <c r="D196" s="13"/>
      <c r="E196" s="13"/>
      <c r="F196" s="13"/>
      <c r="G196" s="13"/>
    </row>
    <row r="197" ht="15.75" customHeight="1">
      <c r="A197" s="12"/>
      <c r="B197" s="13"/>
      <c r="C197" s="13"/>
      <c r="D197" s="13"/>
      <c r="E197" s="13"/>
      <c r="F197" s="13"/>
      <c r="G197" s="13"/>
    </row>
    <row r="198" ht="15.75" customHeight="1">
      <c r="A198" s="12"/>
      <c r="B198" s="13"/>
      <c r="C198" s="13"/>
      <c r="D198" s="13"/>
      <c r="E198" s="13"/>
      <c r="F198" s="13"/>
      <c r="G198" s="13"/>
    </row>
    <row r="199" ht="15.75" customHeight="1">
      <c r="A199" s="12"/>
      <c r="B199" s="13"/>
      <c r="C199" s="13"/>
      <c r="D199" s="13"/>
      <c r="E199" s="13"/>
      <c r="F199" s="13"/>
      <c r="G199" s="13"/>
    </row>
    <row r="200" ht="15.75" customHeight="1">
      <c r="A200" s="12"/>
      <c r="B200" s="13"/>
      <c r="C200" s="13"/>
      <c r="D200" s="13"/>
      <c r="E200" s="13"/>
      <c r="F200" s="13"/>
      <c r="G200" s="13"/>
    </row>
    <row r="201" ht="15.75" customHeight="1">
      <c r="A201" s="12"/>
      <c r="B201" s="13"/>
      <c r="C201" s="13"/>
      <c r="D201" s="13"/>
      <c r="E201" s="13"/>
      <c r="F201" s="13"/>
      <c r="G201" s="13"/>
    </row>
    <row r="202" ht="15.75" customHeight="1">
      <c r="A202" s="12"/>
      <c r="B202" s="13"/>
      <c r="C202" s="13"/>
      <c r="D202" s="13"/>
      <c r="E202" s="13"/>
      <c r="F202" s="13"/>
      <c r="G202" s="13"/>
    </row>
    <row r="203" ht="15.75" customHeight="1">
      <c r="A203" s="12"/>
      <c r="B203" s="13"/>
      <c r="C203" s="13"/>
      <c r="D203" s="13"/>
      <c r="E203" s="13"/>
      <c r="F203" s="13"/>
      <c r="G203" s="13"/>
    </row>
    <row r="204" ht="15.75" customHeight="1">
      <c r="A204" s="12"/>
      <c r="B204" s="13"/>
      <c r="C204" s="13"/>
      <c r="D204" s="13"/>
      <c r="E204" s="13"/>
      <c r="F204" s="13"/>
      <c r="G204" s="13"/>
    </row>
    <row r="205" ht="15.75" customHeight="1">
      <c r="A205" s="12"/>
      <c r="B205" s="13"/>
      <c r="C205" s="13"/>
      <c r="D205" s="13"/>
      <c r="E205" s="13"/>
      <c r="F205" s="13"/>
      <c r="G205" s="13"/>
    </row>
    <row r="206" ht="15.75" customHeight="1">
      <c r="A206" s="12"/>
      <c r="B206" s="13"/>
      <c r="C206" s="13"/>
      <c r="D206" s="13"/>
      <c r="E206" s="13"/>
      <c r="F206" s="13"/>
      <c r="G206" s="13"/>
    </row>
    <row r="207" ht="15.75" customHeight="1">
      <c r="A207" s="12"/>
      <c r="B207" s="13"/>
      <c r="C207" s="13"/>
      <c r="D207" s="13"/>
      <c r="E207" s="13"/>
      <c r="F207" s="13"/>
      <c r="G207" s="13"/>
    </row>
    <row r="208" ht="15.75" customHeight="1">
      <c r="A208" s="12"/>
      <c r="B208" s="13"/>
      <c r="C208" s="13"/>
      <c r="D208" s="13"/>
      <c r="E208" s="13"/>
      <c r="F208" s="13"/>
      <c r="G208" s="13"/>
    </row>
    <row r="209" ht="15.75" customHeight="1">
      <c r="A209" s="12"/>
      <c r="B209" s="13"/>
      <c r="C209" s="13"/>
      <c r="D209" s="13"/>
      <c r="E209" s="13"/>
      <c r="F209" s="13"/>
      <c r="G209" s="13"/>
    </row>
    <row r="210" ht="15.75" customHeight="1">
      <c r="A210" s="12"/>
      <c r="B210" s="13"/>
      <c r="C210" s="13"/>
      <c r="D210" s="13"/>
      <c r="E210" s="13"/>
      <c r="F210" s="13"/>
      <c r="G210" s="13"/>
    </row>
    <row r="211" ht="15.75" customHeight="1">
      <c r="A211" s="12"/>
      <c r="B211" s="13"/>
      <c r="C211" s="13"/>
      <c r="D211" s="13"/>
      <c r="E211" s="13"/>
      <c r="F211" s="13"/>
      <c r="G211" s="13"/>
    </row>
    <row r="212" ht="15.75" customHeight="1">
      <c r="A212" s="12"/>
      <c r="B212" s="13"/>
      <c r="C212" s="13"/>
      <c r="D212" s="13"/>
      <c r="E212" s="13"/>
      <c r="F212" s="13"/>
      <c r="G212" s="13"/>
    </row>
    <row r="213" ht="15.75" customHeight="1">
      <c r="A213" s="12"/>
      <c r="B213" s="13"/>
      <c r="C213" s="13"/>
      <c r="D213" s="13"/>
      <c r="E213" s="13"/>
      <c r="F213" s="13"/>
      <c r="G213" s="13"/>
    </row>
    <row r="214" ht="15.75" customHeight="1">
      <c r="A214" s="12"/>
      <c r="B214" s="13"/>
      <c r="C214" s="13"/>
      <c r="D214" s="13"/>
      <c r="E214" s="13"/>
      <c r="F214" s="13"/>
      <c r="G214" s="13"/>
    </row>
    <row r="215" ht="15.75" customHeight="1">
      <c r="A215" s="12"/>
      <c r="B215" s="13"/>
      <c r="C215" s="13"/>
      <c r="D215" s="13"/>
      <c r="E215" s="13"/>
      <c r="F215" s="13"/>
      <c r="G215" s="13"/>
    </row>
    <row r="216" ht="15.75" customHeight="1">
      <c r="A216" s="12"/>
      <c r="B216" s="13"/>
      <c r="C216" s="13"/>
      <c r="D216" s="13"/>
      <c r="E216" s="13"/>
      <c r="F216" s="13"/>
      <c r="G216" s="13"/>
    </row>
    <row r="217" ht="15.75" customHeight="1">
      <c r="A217" s="12"/>
      <c r="B217" s="13"/>
      <c r="C217" s="13"/>
      <c r="D217" s="13"/>
      <c r="E217" s="13"/>
      <c r="F217" s="13"/>
      <c r="G217" s="13"/>
    </row>
    <row r="218" ht="15.75" customHeight="1">
      <c r="A218" s="12"/>
      <c r="B218" s="13"/>
      <c r="C218" s="13"/>
      <c r="D218" s="13"/>
      <c r="E218" s="13"/>
      <c r="F218" s="13"/>
      <c r="G218" s="13"/>
    </row>
    <row r="219" ht="15.75" customHeight="1">
      <c r="A219" s="12"/>
      <c r="B219" s="13"/>
      <c r="C219" s="13"/>
      <c r="D219" s="13"/>
      <c r="E219" s="13"/>
      <c r="F219" s="13"/>
      <c r="G219" s="13"/>
    </row>
    <row r="220" ht="15.75" customHeight="1">
      <c r="A220" s="12"/>
      <c r="B220" s="13"/>
      <c r="C220" s="13"/>
      <c r="D220" s="13"/>
      <c r="E220" s="13"/>
      <c r="F220" s="13"/>
      <c r="G220" s="13"/>
    </row>
    <row r="221" ht="15.75" customHeight="1">
      <c r="A221" s="12"/>
      <c r="B221" s="5"/>
      <c r="F221" s="5"/>
      <c r="G221" s="5"/>
    </row>
    <row r="222" ht="15.75" customHeight="1">
      <c r="A222" s="12"/>
      <c r="B222" s="5"/>
      <c r="F222" s="5"/>
      <c r="G222" s="5"/>
    </row>
    <row r="223" ht="15.75" customHeight="1">
      <c r="A223" s="12"/>
      <c r="B223" s="5"/>
      <c r="F223" s="5"/>
      <c r="G223" s="5"/>
    </row>
    <row r="224" ht="15.75" customHeight="1">
      <c r="A224" s="12"/>
      <c r="B224" s="5"/>
      <c r="F224" s="5"/>
      <c r="G224" s="5"/>
    </row>
    <row r="225" ht="15.75" customHeight="1">
      <c r="A225" s="12"/>
      <c r="B225" s="5"/>
      <c r="F225" s="5"/>
      <c r="G225" s="5"/>
    </row>
    <row r="226" ht="15.75" customHeight="1">
      <c r="A226" s="12"/>
      <c r="B226" s="5"/>
      <c r="F226" s="5"/>
      <c r="G226" s="5"/>
    </row>
    <row r="227" ht="15.75" customHeight="1">
      <c r="A227" s="12"/>
      <c r="B227" s="5"/>
      <c r="F227" s="5"/>
      <c r="G227" s="5"/>
    </row>
    <row r="228" ht="15.75" customHeight="1">
      <c r="A228" s="12"/>
      <c r="B228" s="5"/>
      <c r="F228" s="5"/>
      <c r="G228" s="5"/>
    </row>
    <row r="229" ht="15.75" customHeight="1">
      <c r="A229" s="12"/>
      <c r="B229" s="5"/>
      <c r="F229" s="5"/>
      <c r="G229" s="5"/>
    </row>
    <row r="230" ht="15.75" customHeight="1">
      <c r="A230" s="12"/>
      <c r="B230" s="5"/>
      <c r="F230" s="5"/>
      <c r="G230" s="5"/>
    </row>
    <row r="231" ht="15.75" customHeight="1">
      <c r="A231" s="12"/>
      <c r="B231" s="5"/>
      <c r="F231" s="5"/>
      <c r="G231" s="5"/>
    </row>
    <row r="232" ht="15.75" customHeight="1">
      <c r="A232" s="12"/>
      <c r="B232" s="5"/>
      <c r="F232" s="5"/>
      <c r="G232" s="5"/>
    </row>
    <row r="233" ht="15.75" customHeight="1">
      <c r="A233" s="12"/>
      <c r="B233" s="5"/>
      <c r="F233" s="5"/>
      <c r="G233" s="5"/>
    </row>
    <row r="234" ht="15.75" customHeight="1">
      <c r="A234" s="12"/>
      <c r="B234" s="5"/>
      <c r="F234" s="5"/>
      <c r="G234" s="5"/>
    </row>
    <row r="235" ht="15.75" customHeight="1">
      <c r="A235" s="12"/>
      <c r="B235" s="5"/>
      <c r="F235" s="5"/>
      <c r="G235" s="5"/>
    </row>
    <row r="236" ht="15.75" customHeight="1">
      <c r="A236" s="12"/>
      <c r="B236" s="5"/>
      <c r="F236" s="5"/>
      <c r="G236" s="5"/>
    </row>
    <row r="237" ht="15.75" customHeight="1">
      <c r="A237" s="12"/>
      <c r="B237" s="5"/>
      <c r="F237" s="5"/>
      <c r="G237" s="5"/>
    </row>
    <row r="238" ht="15.75" customHeight="1">
      <c r="A238" s="12"/>
      <c r="B238" s="5"/>
      <c r="F238" s="5"/>
      <c r="G238" s="5"/>
    </row>
    <row r="239" ht="15.75" customHeight="1">
      <c r="A239" s="12"/>
      <c r="B239" s="5"/>
      <c r="F239" s="5"/>
      <c r="G239" s="5"/>
    </row>
    <row r="240" ht="15.75" customHeight="1">
      <c r="A240" s="12"/>
      <c r="B240" s="5"/>
      <c r="F240" s="5"/>
      <c r="G240" s="5"/>
    </row>
    <row r="241" ht="15.75" customHeight="1">
      <c r="A241" s="12"/>
      <c r="B241" s="5"/>
      <c r="F241" s="5"/>
      <c r="G241" s="5"/>
    </row>
    <row r="242" ht="15.75" customHeight="1">
      <c r="A242" s="12"/>
      <c r="B242" s="5"/>
      <c r="F242" s="5"/>
      <c r="G242" s="5"/>
    </row>
    <row r="243" ht="15.75" customHeight="1">
      <c r="A243" s="12"/>
      <c r="B243" s="5"/>
      <c r="F243" s="5"/>
      <c r="G243" s="5"/>
    </row>
    <row r="244" ht="15.75" customHeight="1">
      <c r="A244" s="12"/>
      <c r="B244" s="5"/>
      <c r="F244" s="5"/>
      <c r="G244" s="5"/>
    </row>
    <row r="245" ht="15.75" customHeight="1">
      <c r="A245" s="12"/>
      <c r="B245" s="5"/>
      <c r="F245" s="5"/>
      <c r="G245" s="5"/>
    </row>
    <row r="246" ht="15.75" customHeight="1">
      <c r="A246" s="12"/>
      <c r="B246" s="5"/>
      <c r="F246" s="5"/>
      <c r="G246" s="5"/>
    </row>
    <row r="247" ht="15.75" customHeight="1">
      <c r="A247" s="12"/>
      <c r="B247" s="5"/>
      <c r="F247" s="5"/>
      <c r="G247" s="5"/>
    </row>
    <row r="248" ht="15.75" customHeight="1">
      <c r="A248" s="12"/>
      <c r="B248" s="5"/>
      <c r="F248" s="5"/>
      <c r="G248" s="5"/>
    </row>
    <row r="249" ht="15.75" customHeight="1">
      <c r="A249" s="12"/>
      <c r="B249" s="5"/>
      <c r="F249" s="5"/>
      <c r="G249" s="5"/>
    </row>
    <row r="250" ht="15.75" customHeight="1">
      <c r="A250" s="12"/>
      <c r="B250" s="5"/>
      <c r="F250" s="5"/>
      <c r="G250" s="5"/>
    </row>
    <row r="251" ht="15.75" customHeight="1">
      <c r="A251" s="12"/>
      <c r="B251" s="5"/>
      <c r="F251" s="5"/>
      <c r="G251" s="5"/>
    </row>
    <row r="252" ht="15.75" customHeight="1">
      <c r="A252" s="12"/>
      <c r="B252" s="5"/>
      <c r="F252" s="5"/>
      <c r="G252" s="5"/>
    </row>
    <row r="253" ht="15.75" customHeight="1">
      <c r="A253" s="12"/>
      <c r="B253" s="5"/>
      <c r="F253" s="5"/>
      <c r="G253" s="5"/>
    </row>
    <row r="254" ht="15.75" customHeight="1">
      <c r="A254" s="12"/>
      <c r="B254" s="5"/>
      <c r="F254" s="5"/>
      <c r="G254" s="5"/>
    </row>
    <row r="255" ht="15.75" customHeight="1">
      <c r="A255" s="12"/>
      <c r="B255" s="5"/>
      <c r="F255" s="5"/>
      <c r="G255" s="5"/>
    </row>
    <row r="256" ht="15.75" customHeight="1">
      <c r="A256" s="12"/>
      <c r="B256" s="5"/>
      <c r="F256" s="5"/>
      <c r="G256" s="5"/>
    </row>
    <row r="257" ht="15.75" customHeight="1">
      <c r="A257" s="12"/>
      <c r="B257" s="5"/>
      <c r="F257" s="5"/>
      <c r="G257" s="5"/>
    </row>
    <row r="258" ht="15.75" customHeight="1">
      <c r="A258" s="12"/>
      <c r="B258" s="5"/>
      <c r="F258" s="5"/>
      <c r="G258" s="5"/>
    </row>
    <row r="259" ht="15.75" customHeight="1">
      <c r="A259" s="12"/>
      <c r="B259" s="5"/>
      <c r="F259" s="5"/>
      <c r="G259" s="5"/>
    </row>
    <row r="260" ht="15.75" customHeight="1">
      <c r="A260" s="12"/>
      <c r="B260" s="5"/>
      <c r="F260" s="5"/>
      <c r="G260" s="5"/>
    </row>
    <row r="261" ht="15.75" customHeight="1">
      <c r="A261" s="12"/>
      <c r="B261" s="5"/>
      <c r="F261" s="5"/>
      <c r="G261" s="5"/>
    </row>
    <row r="262" ht="15.75" customHeight="1">
      <c r="A262" s="12"/>
      <c r="B262" s="5"/>
      <c r="F262" s="5"/>
      <c r="G262" s="5"/>
    </row>
    <row r="263" ht="15.75" customHeight="1">
      <c r="A263" s="12"/>
      <c r="B263" s="5"/>
      <c r="F263" s="5"/>
      <c r="G263" s="5"/>
    </row>
    <row r="264" ht="15.75" customHeight="1">
      <c r="A264" s="12"/>
      <c r="B264" s="5"/>
      <c r="F264" s="5"/>
      <c r="G264" s="5"/>
    </row>
    <row r="265" ht="15.75" customHeight="1">
      <c r="A265" s="12"/>
      <c r="B265" s="5"/>
      <c r="F265" s="5"/>
      <c r="G265" s="5"/>
    </row>
    <row r="266" ht="15.75" customHeight="1">
      <c r="A266" s="12"/>
      <c r="B266" s="5"/>
      <c r="F266" s="5"/>
      <c r="G266" s="5"/>
    </row>
    <row r="267" ht="15.75" customHeight="1">
      <c r="A267" s="12"/>
      <c r="B267" s="5"/>
      <c r="F267" s="5"/>
      <c r="G267" s="5"/>
    </row>
    <row r="268" ht="15.75" customHeight="1">
      <c r="A268" s="12"/>
      <c r="B268" s="5"/>
      <c r="F268" s="5"/>
      <c r="G268" s="5"/>
    </row>
    <row r="269" ht="15.75" customHeight="1">
      <c r="A269" s="12"/>
      <c r="B269" s="5"/>
      <c r="F269" s="5"/>
      <c r="G269" s="5"/>
    </row>
    <row r="270" ht="15.75" customHeight="1">
      <c r="A270" s="12"/>
      <c r="B270" s="5"/>
      <c r="F270" s="5"/>
      <c r="G270" s="5"/>
    </row>
    <row r="271" ht="15.75" customHeight="1">
      <c r="A271" s="12"/>
      <c r="B271" s="5"/>
      <c r="F271" s="5"/>
      <c r="G271" s="5"/>
    </row>
    <row r="272" ht="15.75" customHeight="1">
      <c r="A272" s="12"/>
      <c r="B272" s="5"/>
      <c r="F272" s="5"/>
      <c r="G272" s="5"/>
    </row>
    <row r="273" ht="15.75" customHeight="1">
      <c r="A273" s="12"/>
      <c r="B273" s="5"/>
      <c r="F273" s="5"/>
      <c r="G273" s="5"/>
    </row>
    <row r="274" ht="15.75" customHeight="1">
      <c r="A274" s="12"/>
      <c r="B274" s="5"/>
      <c r="F274" s="5"/>
      <c r="G274" s="5"/>
    </row>
    <row r="275" ht="15.75" customHeight="1">
      <c r="A275" s="12"/>
      <c r="B275" s="5"/>
      <c r="F275" s="5"/>
      <c r="G275" s="5"/>
    </row>
    <row r="276" ht="15.75" customHeight="1">
      <c r="A276" s="12"/>
      <c r="B276" s="5"/>
      <c r="F276" s="5"/>
      <c r="G276" s="5"/>
    </row>
    <row r="277" ht="15.75" customHeight="1">
      <c r="A277" s="12"/>
      <c r="B277" s="5"/>
      <c r="F277" s="5"/>
      <c r="G277" s="5"/>
    </row>
    <row r="278" ht="15.75" customHeight="1">
      <c r="A278" s="12"/>
      <c r="B278" s="5"/>
      <c r="F278" s="5"/>
      <c r="G278" s="5"/>
    </row>
    <row r="279" ht="15.75" customHeight="1">
      <c r="A279" s="12"/>
      <c r="B279" s="5"/>
      <c r="F279" s="5"/>
      <c r="G279" s="5"/>
    </row>
    <row r="280" ht="15.75" customHeight="1">
      <c r="A280" s="12"/>
      <c r="B280" s="5"/>
      <c r="F280" s="5"/>
      <c r="G280" s="5"/>
    </row>
    <row r="281" ht="15.75" customHeight="1">
      <c r="A281" s="12"/>
      <c r="B281" s="5"/>
      <c r="F281" s="5"/>
      <c r="G281" s="5"/>
    </row>
    <row r="282" ht="15.75" customHeight="1">
      <c r="A282" s="12"/>
      <c r="B282" s="5"/>
      <c r="F282" s="5"/>
      <c r="G282" s="5"/>
    </row>
    <row r="283" ht="15.75" customHeight="1">
      <c r="A283" s="12"/>
      <c r="B283" s="5"/>
      <c r="F283" s="5"/>
      <c r="G283" s="5"/>
    </row>
    <row r="284" ht="15.75" customHeight="1">
      <c r="A284" s="12"/>
      <c r="B284" s="5"/>
      <c r="F284" s="5"/>
      <c r="G284" s="5"/>
    </row>
    <row r="285" ht="15.75" customHeight="1">
      <c r="A285" s="12"/>
      <c r="B285" s="5"/>
      <c r="F285" s="5"/>
      <c r="G285" s="5"/>
    </row>
    <row r="286" ht="15.75" customHeight="1">
      <c r="A286" s="12"/>
      <c r="B286" s="5"/>
      <c r="F286" s="5"/>
      <c r="G286" s="5"/>
    </row>
    <row r="287" ht="15.75" customHeight="1">
      <c r="A287" s="12"/>
      <c r="B287" s="5"/>
      <c r="F287" s="5"/>
      <c r="G287" s="5"/>
    </row>
    <row r="288" ht="15.75" customHeight="1">
      <c r="A288" s="12"/>
      <c r="B288" s="5"/>
      <c r="F288" s="5"/>
      <c r="G288" s="5"/>
    </row>
    <row r="289" ht="15.75" customHeight="1">
      <c r="A289" s="12"/>
      <c r="B289" s="5"/>
      <c r="F289" s="5"/>
      <c r="G289" s="5"/>
    </row>
    <row r="290" ht="15.75" customHeight="1">
      <c r="A290" s="12"/>
      <c r="B290" s="5"/>
      <c r="F290" s="5"/>
      <c r="G290" s="5"/>
    </row>
    <row r="291" ht="15.75" customHeight="1">
      <c r="A291" s="12"/>
      <c r="B291" s="5"/>
      <c r="F291" s="5"/>
      <c r="G291" s="5"/>
    </row>
    <row r="292" ht="15.75" customHeight="1">
      <c r="A292" s="12"/>
      <c r="B292" s="5"/>
      <c r="F292" s="5"/>
      <c r="G292" s="5"/>
    </row>
    <row r="293" ht="15.75" customHeight="1">
      <c r="A293" s="12"/>
      <c r="B293" s="5"/>
      <c r="F293" s="5"/>
      <c r="G293" s="5"/>
    </row>
    <row r="294" ht="15.75" customHeight="1">
      <c r="A294" s="12"/>
      <c r="B294" s="5"/>
      <c r="F294" s="5"/>
      <c r="G294" s="5"/>
    </row>
    <row r="295" ht="15.75" customHeight="1">
      <c r="A295" s="12"/>
      <c r="B295" s="5"/>
      <c r="F295" s="5"/>
      <c r="G295" s="5"/>
    </row>
    <row r="296" ht="15.75" customHeight="1">
      <c r="A296" s="12"/>
      <c r="B296" s="5"/>
      <c r="F296" s="5"/>
      <c r="G296" s="5"/>
    </row>
    <row r="297" ht="15.75" customHeight="1">
      <c r="A297" s="12"/>
      <c r="B297" s="5"/>
      <c r="F297" s="5"/>
      <c r="G297" s="5"/>
    </row>
    <row r="298" ht="15.75" customHeight="1">
      <c r="A298" s="12"/>
      <c r="B298" s="5"/>
      <c r="F298" s="5"/>
      <c r="G298" s="5"/>
    </row>
    <row r="299" ht="15.75" customHeight="1">
      <c r="A299" s="12"/>
      <c r="B299" s="5"/>
      <c r="F299" s="5"/>
      <c r="G299" s="5"/>
    </row>
    <row r="300" ht="15.75" customHeight="1">
      <c r="A300" s="12"/>
      <c r="B300" s="5"/>
      <c r="F300" s="5"/>
      <c r="G300" s="5"/>
    </row>
    <row r="301" ht="15.75" customHeight="1">
      <c r="A301" s="12"/>
      <c r="B301" s="5"/>
      <c r="F301" s="5"/>
      <c r="G301" s="5"/>
    </row>
    <row r="302" ht="15.75" customHeight="1">
      <c r="A302" s="12"/>
      <c r="B302" s="5"/>
      <c r="F302" s="5"/>
      <c r="G302" s="5"/>
    </row>
    <row r="303" ht="15.75" customHeight="1">
      <c r="A303" s="12"/>
      <c r="B303" s="5"/>
      <c r="F303" s="5"/>
      <c r="G303" s="5"/>
    </row>
    <row r="304" ht="15.75" customHeight="1">
      <c r="A304" s="12"/>
      <c r="B304" s="5"/>
      <c r="F304" s="5"/>
      <c r="G304" s="5"/>
    </row>
    <row r="305" ht="15.75" customHeight="1">
      <c r="A305" s="12"/>
      <c r="B305" s="5"/>
      <c r="F305" s="5"/>
      <c r="G305" s="5"/>
    </row>
    <row r="306" ht="15.75" customHeight="1">
      <c r="A306" s="12"/>
      <c r="B306" s="5"/>
      <c r="F306" s="5"/>
      <c r="G306" s="5"/>
    </row>
    <row r="307" ht="15.75" customHeight="1">
      <c r="A307" s="12"/>
      <c r="B307" s="5"/>
      <c r="F307" s="5"/>
      <c r="G307" s="5"/>
    </row>
    <row r="308" ht="15.75" customHeight="1">
      <c r="A308" s="12"/>
      <c r="B308" s="5"/>
      <c r="F308" s="5"/>
      <c r="G308" s="5"/>
    </row>
    <row r="309" ht="15.75" customHeight="1">
      <c r="A309" s="12"/>
      <c r="B309" s="5"/>
      <c r="F309" s="5"/>
      <c r="G309" s="5"/>
    </row>
    <row r="310" ht="15.75" customHeight="1">
      <c r="A310" s="12"/>
      <c r="B310" s="5"/>
      <c r="F310" s="5"/>
      <c r="G310" s="5"/>
    </row>
    <row r="311" ht="15.75" customHeight="1">
      <c r="A311" s="12"/>
      <c r="B311" s="5"/>
      <c r="F311" s="5"/>
      <c r="G311" s="5"/>
    </row>
    <row r="312" ht="15.75" customHeight="1">
      <c r="A312" s="12"/>
      <c r="B312" s="5"/>
      <c r="F312" s="5"/>
      <c r="G312" s="5"/>
    </row>
    <row r="313" ht="15.75" customHeight="1">
      <c r="A313" s="12"/>
      <c r="B313" s="5"/>
      <c r="F313" s="5"/>
      <c r="G313" s="5"/>
    </row>
    <row r="314" ht="15.75" customHeight="1">
      <c r="A314" s="12"/>
      <c r="B314" s="5"/>
      <c r="F314" s="5"/>
      <c r="G314" s="5"/>
    </row>
    <row r="315" ht="15.75" customHeight="1">
      <c r="A315" s="12"/>
      <c r="B315" s="5"/>
      <c r="F315" s="5"/>
      <c r="G315" s="5"/>
    </row>
    <row r="316" ht="15.75" customHeight="1">
      <c r="A316" s="12"/>
      <c r="B316" s="5"/>
      <c r="F316" s="5"/>
      <c r="G316" s="5"/>
    </row>
    <row r="317" ht="15.75" customHeight="1">
      <c r="A317" s="12"/>
      <c r="B317" s="5"/>
      <c r="F317" s="5"/>
      <c r="G317" s="5"/>
    </row>
    <row r="318" ht="15.75" customHeight="1">
      <c r="A318" s="12"/>
      <c r="B318" s="5"/>
      <c r="F318" s="5"/>
      <c r="G318" s="5"/>
    </row>
    <row r="319" ht="15.75" customHeight="1">
      <c r="A319" s="12"/>
      <c r="B319" s="5"/>
      <c r="F319" s="5"/>
      <c r="G319" s="5"/>
    </row>
    <row r="320" ht="15.75" customHeight="1">
      <c r="A320" s="12"/>
      <c r="B320" s="5"/>
      <c r="F320" s="5"/>
      <c r="G320" s="5"/>
    </row>
    <row r="321" ht="15.75" customHeight="1">
      <c r="A321" s="12"/>
      <c r="B321" s="5"/>
      <c r="F321" s="5"/>
      <c r="G321" s="5"/>
    </row>
    <row r="322" ht="15.75" customHeight="1">
      <c r="A322" s="12"/>
      <c r="B322" s="5"/>
      <c r="F322" s="5"/>
      <c r="G322" s="5"/>
    </row>
    <row r="323" ht="15.75" customHeight="1">
      <c r="A323" s="12"/>
      <c r="B323" s="5"/>
      <c r="F323" s="5"/>
      <c r="G323" s="5"/>
    </row>
    <row r="324" ht="15.75" customHeight="1">
      <c r="A324" s="12"/>
      <c r="B324" s="5"/>
      <c r="F324" s="5"/>
      <c r="G324" s="5"/>
    </row>
    <row r="325" ht="15.75" customHeight="1">
      <c r="A325" s="12"/>
      <c r="B325" s="5"/>
      <c r="F325" s="5"/>
      <c r="G325" s="5"/>
    </row>
    <row r="326" ht="15.75" customHeight="1">
      <c r="A326" s="12"/>
      <c r="B326" s="5"/>
      <c r="F326" s="5"/>
      <c r="G326" s="5"/>
    </row>
    <row r="327" ht="15.75" customHeight="1">
      <c r="A327" s="12"/>
      <c r="B327" s="5"/>
      <c r="F327" s="5"/>
      <c r="G327" s="5"/>
    </row>
    <row r="328" ht="15.75" customHeight="1">
      <c r="A328" s="12"/>
      <c r="B328" s="5"/>
      <c r="F328" s="5"/>
      <c r="G328" s="5"/>
    </row>
    <row r="329" ht="15.75" customHeight="1">
      <c r="A329" s="12"/>
      <c r="B329" s="5"/>
      <c r="F329" s="5"/>
      <c r="G329" s="5"/>
    </row>
    <row r="330" ht="15.75" customHeight="1">
      <c r="A330" s="12"/>
      <c r="B330" s="5"/>
      <c r="F330" s="5"/>
      <c r="G330" s="5"/>
    </row>
    <row r="331" ht="15.75" customHeight="1">
      <c r="A331" s="12"/>
      <c r="B331" s="5"/>
      <c r="F331" s="5"/>
      <c r="G331" s="5"/>
    </row>
    <row r="332" ht="15.75" customHeight="1">
      <c r="A332" s="12"/>
      <c r="B332" s="5"/>
      <c r="F332" s="5"/>
      <c r="G332" s="5"/>
    </row>
    <row r="333" ht="15.75" customHeight="1">
      <c r="A333" s="12"/>
      <c r="B333" s="5"/>
      <c r="F333" s="5"/>
      <c r="G333" s="5"/>
    </row>
    <row r="334" ht="15.75" customHeight="1">
      <c r="A334" s="12"/>
      <c r="B334" s="5"/>
      <c r="F334" s="5"/>
      <c r="G334" s="5"/>
    </row>
    <row r="335" ht="15.75" customHeight="1">
      <c r="A335" s="12"/>
      <c r="B335" s="5"/>
      <c r="F335" s="5"/>
      <c r="G335" s="5"/>
    </row>
    <row r="336" ht="15.75" customHeight="1">
      <c r="A336" s="12"/>
      <c r="B336" s="5"/>
      <c r="F336" s="5"/>
      <c r="G336" s="5"/>
    </row>
    <row r="337" ht="15.75" customHeight="1">
      <c r="A337" s="12"/>
      <c r="B337" s="5"/>
      <c r="F337" s="5"/>
      <c r="G337" s="5"/>
    </row>
    <row r="338" ht="15.75" customHeight="1">
      <c r="A338" s="12"/>
      <c r="B338" s="5"/>
      <c r="F338" s="5"/>
      <c r="G338" s="5"/>
    </row>
    <row r="339" ht="15.75" customHeight="1">
      <c r="A339" s="12"/>
      <c r="B339" s="5"/>
      <c r="F339" s="5"/>
      <c r="G339" s="5"/>
    </row>
    <row r="340" ht="15.75" customHeight="1">
      <c r="A340" s="12"/>
      <c r="B340" s="5"/>
      <c r="F340" s="5"/>
      <c r="G340" s="5"/>
    </row>
    <row r="341" ht="15.75" customHeight="1">
      <c r="A341" s="12"/>
      <c r="B341" s="5"/>
      <c r="F341" s="5"/>
      <c r="G341" s="5"/>
    </row>
    <row r="342" ht="15.75" customHeight="1">
      <c r="A342" s="12"/>
      <c r="B342" s="5"/>
      <c r="F342" s="5"/>
      <c r="G342" s="5"/>
    </row>
    <row r="343" ht="15.75" customHeight="1">
      <c r="A343" s="12"/>
      <c r="B343" s="5"/>
      <c r="F343" s="5"/>
      <c r="G343" s="5"/>
    </row>
    <row r="344" ht="15.75" customHeight="1">
      <c r="A344" s="12"/>
      <c r="B344" s="5"/>
      <c r="F344" s="5"/>
      <c r="G344" s="5"/>
    </row>
    <row r="345" ht="15.75" customHeight="1">
      <c r="A345" s="12"/>
      <c r="B345" s="5"/>
      <c r="F345" s="5"/>
      <c r="G345" s="5"/>
    </row>
    <row r="346" ht="15.75" customHeight="1">
      <c r="A346" s="12"/>
      <c r="B346" s="5"/>
      <c r="F346" s="5"/>
      <c r="G346" s="5"/>
    </row>
    <row r="347" ht="15.75" customHeight="1">
      <c r="A347" s="12"/>
      <c r="B347" s="5"/>
      <c r="F347" s="5"/>
      <c r="G347" s="5"/>
    </row>
    <row r="348" ht="15.75" customHeight="1">
      <c r="A348" s="12"/>
      <c r="B348" s="5"/>
      <c r="F348" s="5"/>
      <c r="G348" s="5"/>
    </row>
    <row r="349" ht="15.75" customHeight="1">
      <c r="A349" s="12"/>
      <c r="B349" s="5"/>
      <c r="F349" s="5"/>
      <c r="G349" s="5"/>
    </row>
    <row r="350" ht="15.75" customHeight="1">
      <c r="A350" s="12"/>
      <c r="B350" s="5"/>
      <c r="F350" s="5"/>
      <c r="G350" s="5"/>
    </row>
    <row r="351" ht="15.75" customHeight="1">
      <c r="A351" s="12"/>
      <c r="B351" s="5"/>
      <c r="F351" s="5"/>
      <c r="G351" s="5"/>
    </row>
    <row r="352" ht="15.75" customHeight="1">
      <c r="A352" s="12"/>
      <c r="B352" s="5"/>
      <c r="F352" s="5"/>
      <c r="G352" s="5"/>
    </row>
    <row r="353" ht="15.75" customHeight="1">
      <c r="A353" s="12"/>
      <c r="B353" s="5"/>
      <c r="F353" s="5"/>
      <c r="G353" s="5"/>
    </row>
    <row r="354" ht="15.75" customHeight="1">
      <c r="A354" s="12"/>
      <c r="B354" s="5"/>
      <c r="F354" s="5"/>
      <c r="G354" s="5"/>
    </row>
    <row r="355" ht="15.75" customHeight="1">
      <c r="A355" s="12"/>
      <c r="B355" s="5"/>
      <c r="F355" s="5"/>
      <c r="G355" s="5"/>
    </row>
    <row r="356" ht="15.75" customHeight="1">
      <c r="A356" s="12"/>
      <c r="B356" s="5"/>
      <c r="F356" s="5"/>
      <c r="G356" s="5"/>
    </row>
    <row r="357" ht="15.75" customHeight="1">
      <c r="A357" s="12"/>
      <c r="B357" s="5"/>
      <c r="F357" s="5"/>
      <c r="G357" s="5"/>
    </row>
    <row r="358" ht="15.75" customHeight="1">
      <c r="A358" s="12"/>
      <c r="B358" s="5"/>
      <c r="F358" s="5"/>
      <c r="G358" s="5"/>
    </row>
    <row r="359" ht="15.75" customHeight="1">
      <c r="A359" s="12"/>
      <c r="B359" s="5"/>
      <c r="F359" s="5"/>
      <c r="G359" s="5"/>
    </row>
    <row r="360" ht="15.75" customHeight="1">
      <c r="A360" s="12"/>
      <c r="B360" s="5"/>
      <c r="F360" s="5"/>
      <c r="G360" s="5"/>
    </row>
    <row r="361" ht="15.75" customHeight="1">
      <c r="A361" s="12"/>
      <c r="B361" s="5"/>
      <c r="F361" s="5"/>
      <c r="G361" s="5"/>
    </row>
    <row r="362" ht="15.75" customHeight="1">
      <c r="A362" s="12"/>
      <c r="B362" s="5"/>
      <c r="F362" s="5"/>
      <c r="G362" s="5"/>
    </row>
    <row r="363" ht="15.75" customHeight="1">
      <c r="A363" s="12"/>
      <c r="B363" s="5"/>
      <c r="F363" s="5"/>
      <c r="G363" s="5"/>
    </row>
    <row r="364" ht="15.75" customHeight="1">
      <c r="A364" s="12"/>
      <c r="B364" s="5"/>
      <c r="F364" s="5"/>
      <c r="G364" s="5"/>
    </row>
    <row r="365" ht="15.75" customHeight="1">
      <c r="A365" s="12"/>
      <c r="B365" s="5"/>
      <c r="F365" s="5"/>
      <c r="G365" s="5"/>
    </row>
    <row r="366" ht="15.75" customHeight="1">
      <c r="A366" s="12"/>
      <c r="B366" s="5"/>
      <c r="F366" s="5"/>
      <c r="G366" s="5"/>
    </row>
    <row r="367" ht="15.75" customHeight="1">
      <c r="A367" s="12"/>
      <c r="B367" s="5"/>
      <c r="F367" s="5"/>
      <c r="G367" s="5"/>
    </row>
    <row r="368" ht="15.75" customHeight="1">
      <c r="A368" s="12"/>
      <c r="B368" s="5"/>
      <c r="F368" s="5"/>
      <c r="G368" s="5"/>
    </row>
    <row r="369" ht="15.75" customHeight="1">
      <c r="A369" s="12"/>
      <c r="B369" s="5"/>
      <c r="F369" s="5"/>
      <c r="G369" s="5"/>
    </row>
    <row r="370" ht="15.75" customHeight="1">
      <c r="A370" s="12"/>
      <c r="B370" s="5"/>
      <c r="F370" s="5"/>
      <c r="G370" s="5"/>
    </row>
    <row r="371" ht="15.75" customHeight="1">
      <c r="A371" s="12"/>
      <c r="B371" s="5"/>
      <c r="F371" s="5"/>
      <c r="G371" s="5"/>
    </row>
    <row r="372" ht="15.75" customHeight="1">
      <c r="A372" s="12"/>
      <c r="B372" s="5"/>
      <c r="F372" s="5"/>
      <c r="G372" s="5"/>
    </row>
    <row r="373" ht="15.75" customHeight="1">
      <c r="A373" s="12"/>
      <c r="B373" s="5"/>
      <c r="F373" s="5"/>
      <c r="G373" s="5"/>
    </row>
    <row r="374" ht="15.75" customHeight="1">
      <c r="A374" s="12"/>
      <c r="B374" s="5"/>
      <c r="F374" s="5"/>
      <c r="G374" s="5"/>
    </row>
    <row r="375" ht="15.75" customHeight="1">
      <c r="A375" s="12"/>
      <c r="B375" s="5"/>
      <c r="F375" s="5"/>
      <c r="G375" s="5"/>
    </row>
    <row r="376" ht="15.75" customHeight="1">
      <c r="A376" s="12"/>
      <c r="B376" s="5"/>
      <c r="F376" s="5"/>
      <c r="G376" s="5"/>
    </row>
    <row r="377" ht="15.75" customHeight="1">
      <c r="A377" s="12"/>
      <c r="B377" s="5"/>
      <c r="F377" s="5"/>
      <c r="G377" s="5"/>
    </row>
    <row r="378" ht="15.75" customHeight="1">
      <c r="A378" s="12"/>
      <c r="B378" s="5"/>
      <c r="F378" s="5"/>
      <c r="G378" s="5"/>
    </row>
    <row r="379" ht="15.75" customHeight="1">
      <c r="A379" s="12"/>
      <c r="B379" s="5"/>
      <c r="F379" s="5"/>
      <c r="G379" s="5"/>
    </row>
    <row r="380" ht="15.75" customHeight="1">
      <c r="A380" s="12"/>
      <c r="B380" s="5"/>
      <c r="F380" s="5"/>
      <c r="G380" s="5"/>
    </row>
    <row r="381" ht="15.75" customHeight="1">
      <c r="A381" s="12"/>
      <c r="B381" s="5"/>
      <c r="F381" s="5"/>
      <c r="G381" s="5"/>
    </row>
    <row r="382" ht="15.75" customHeight="1">
      <c r="A382" s="12"/>
      <c r="B382" s="5"/>
      <c r="F382" s="5"/>
      <c r="G382" s="5"/>
    </row>
    <row r="383" ht="15.75" customHeight="1">
      <c r="A383" s="12"/>
      <c r="B383" s="5"/>
      <c r="F383" s="5"/>
      <c r="G383" s="5"/>
    </row>
    <row r="384" ht="15.75" customHeight="1">
      <c r="A384" s="12"/>
      <c r="B384" s="5"/>
      <c r="F384" s="5"/>
      <c r="G384" s="5"/>
    </row>
    <row r="385" ht="15.75" customHeight="1">
      <c r="A385" s="12"/>
      <c r="B385" s="5"/>
      <c r="F385" s="5"/>
      <c r="G385" s="5"/>
    </row>
    <row r="386" ht="15.75" customHeight="1">
      <c r="A386" s="12"/>
      <c r="B386" s="5"/>
      <c r="F386" s="5"/>
      <c r="G386" s="5"/>
    </row>
    <row r="387" ht="15.75" customHeight="1">
      <c r="A387" s="12"/>
      <c r="B387" s="5"/>
      <c r="F387" s="5"/>
      <c r="G387" s="5"/>
    </row>
    <row r="388" ht="15.75" customHeight="1">
      <c r="A388" s="12"/>
      <c r="B388" s="5"/>
      <c r="F388" s="5"/>
      <c r="G388" s="5"/>
    </row>
    <row r="389" ht="15.75" customHeight="1">
      <c r="A389" s="12"/>
      <c r="B389" s="5"/>
      <c r="F389" s="5"/>
      <c r="G389" s="5"/>
    </row>
    <row r="390" ht="15.75" customHeight="1">
      <c r="A390" s="12"/>
      <c r="B390" s="5"/>
      <c r="F390" s="5"/>
      <c r="G390" s="5"/>
    </row>
    <row r="391" ht="15.75" customHeight="1">
      <c r="A391" s="12"/>
      <c r="B391" s="5"/>
      <c r="F391" s="5"/>
      <c r="G391" s="5"/>
    </row>
    <row r="392" ht="15.75" customHeight="1">
      <c r="A392" s="12"/>
      <c r="B392" s="5"/>
      <c r="F392" s="5"/>
      <c r="G392" s="5"/>
    </row>
    <row r="393" ht="15.75" customHeight="1">
      <c r="A393" s="12"/>
      <c r="B393" s="5"/>
      <c r="F393" s="5"/>
      <c r="G393" s="5"/>
    </row>
    <row r="394" ht="15.75" customHeight="1">
      <c r="A394" s="12"/>
      <c r="B394" s="5"/>
      <c r="F394" s="5"/>
      <c r="G394" s="5"/>
    </row>
    <row r="395" ht="15.75" customHeight="1">
      <c r="A395" s="12"/>
      <c r="B395" s="5"/>
      <c r="F395" s="5"/>
      <c r="G395" s="5"/>
    </row>
    <row r="396" ht="15.75" customHeight="1">
      <c r="A396" s="12"/>
      <c r="B396" s="5"/>
      <c r="F396" s="5"/>
      <c r="G396" s="5"/>
    </row>
    <row r="397" ht="15.75" customHeight="1">
      <c r="A397" s="12"/>
      <c r="B397" s="5"/>
      <c r="F397" s="5"/>
      <c r="G397" s="5"/>
    </row>
    <row r="398" ht="15.75" customHeight="1">
      <c r="A398" s="12"/>
      <c r="B398" s="5"/>
      <c r="F398" s="5"/>
      <c r="G398" s="5"/>
    </row>
    <row r="399" ht="15.75" customHeight="1">
      <c r="A399" s="12"/>
      <c r="B399" s="5"/>
      <c r="F399" s="5"/>
      <c r="G399" s="5"/>
    </row>
    <row r="400" ht="15.75" customHeight="1">
      <c r="A400" s="12"/>
      <c r="B400" s="5"/>
      <c r="F400" s="5"/>
      <c r="G400" s="5"/>
    </row>
    <row r="401" ht="15.75" customHeight="1">
      <c r="A401" s="12"/>
      <c r="B401" s="5"/>
      <c r="F401" s="5"/>
      <c r="G401" s="5"/>
    </row>
    <row r="402" ht="15.75" customHeight="1">
      <c r="A402" s="12"/>
      <c r="B402" s="5"/>
      <c r="F402" s="5"/>
      <c r="G402" s="5"/>
    </row>
    <row r="403" ht="15.75" customHeight="1">
      <c r="A403" s="12"/>
      <c r="B403" s="5"/>
      <c r="F403" s="5"/>
      <c r="G403" s="5"/>
    </row>
    <row r="404" ht="15.75" customHeight="1">
      <c r="A404" s="12"/>
      <c r="B404" s="5"/>
      <c r="F404" s="5"/>
      <c r="G404" s="5"/>
    </row>
    <row r="405" ht="15.75" customHeight="1">
      <c r="A405" s="12"/>
      <c r="B405" s="5"/>
      <c r="F405" s="5"/>
      <c r="G405" s="5"/>
    </row>
    <row r="406" ht="15.75" customHeight="1">
      <c r="A406" s="12"/>
      <c r="B406" s="5"/>
      <c r="F406" s="5"/>
      <c r="G406" s="5"/>
    </row>
    <row r="407" ht="15.75" customHeight="1">
      <c r="A407" s="12"/>
      <c r="B407" s="5"/>
      <c r="F407" s="5"/>
      <c r="G407" s="5"/>
    </row>
    <row r="408" ht="15.75" customHeight="1">
      <c r="A408" s="12"/>
      <c r="B408" s="5"/>
      <c r="F408" s="5"/>
      <c r="G408" s="5"/>
    </row>
    <row r="409" ht="15.75" customHeight="1">
      <c r="A409" s="12"/>
      <c r="B409" s="5"/>
      <c r="F409" s="5"/>
      <c r="G409" s="5"/>
    </row>
    <row r="410" ht="15.75" customHeight="1">
      <c r="A410" s="12"/>
      <c r="B410" s="5"/>
      <c r="F410" s="5"/>
      <c r="G410" s="5"/>
    </row>
    <row r="411" ht="15.75" customHeight="1">
      <c r="A411" s="12"/>
      <c r="B411" s="5"/>
      <c r="F411" s="5"/>
      <c r="G411" s="5"/>
    </row>
    <row r="412" ht="15.75" customHeight="1">
      <c r="A412" s="12"/>
      <c r="B412" s="5"/>
      <c r="F412" s="5"/>
      <c r="G412" s="5"/>
    </row>
    <row r="413" ht="15.75" customHeight="1">
      <c r="A413" s="12"/>
      <c r="B413" s="5"/>
      <c r="F413" s="5"/>
      <c r="G413" s="5"/>
    </row>
    <row r="414" ht="15.75" customHeight="1">
      <c r="A414" s="12"/>
      <c r="B414" s="5"/>
      <c r="F414" s="5"/>
      <c r="G414" s="5"/>
    </row>
    <row r="415" ht="15.75" customHeight="1">
      <c r="A415" s="12"/>
      <c r="B415" s="5"/>
      <c r="F415" s="5"/>
      <c r="G415" s="5"/>
    </row>
    <row r="416" ht="15.75" customHeight="1">
      <c r="A416" s="12"/>
      <c r="B416" s="5"/>
      <c r="F416" s="5"/>
      <c r="G416" s="5"/>
    </row>
    <row r="417" ht="15.75" customHeight="1">
      <c r="A417" s="12"/>
      <c r="B417" s="5"/>
      <c r="F417" s="5"/>
      <c r="G417" s="5"/>
    </row>
    <row r="418" ht="15.75" customHeight="1">
      <c r="A418" s="12"/>
      <c r="B418" s="5"/>
      <c r="F418" s="5"/>
      <c r="G418" s="5"/>
    </row>
    <row r="419" ht="15.75" customHeight="1">
      <c r="A419" s="12"/>
      <c r="B419" s="5"/>
      <c r="F419" s="5"/>
      <c r="G419" s="5"/>
    </row>
    <row r="420" ht="15.75" customHeight="1">
      <c r="A420" s="12"/>
      <c r="B420" s="5"/>
      <c r="F420" s="5"/>
      <c r="G420" s="5"/>
    </row>
    <row r="421" ht="15.75" customHeight="1">
      <c r="A421" s="12"/>
      <c r="B421" s="5"/>
      <c r="F421" s="5"/>
      <c r="G421" s="5"/>
    </row>
    <row r="422" ht="15.75" customHeight="1">
      <c r="A422" s="12"/>
      <c r="B422" s="5"/>
      <c r="F422" s="5"/>
      <c r="G422" s="5"/>
    </row>
    <row r="423" ht="15.75" customHeight="1">
      <c r="A423" s="12"/>
      <c r="B423" s="5"/>
      <c r="F423" s="5"/>
      <c r="G423" s="5"/>
    </row>
    <row r="424" ht="15.75" customHeight="1">
      <c r="A424" s="12"/>
      <c r="B424" s="5"/>
      <c r="F424" s="5"/>
      <c r="G424" s="5"/>
    </row>
    <row r="425" ht="15.75" customHeight="1">
      <c r="A425" s="12"/>
      <c r="B425" s="5"/>
      <c r="F425" s="5"/>
      <c r="G425" s="5"/>
    </row>
    <row r="426" ht="15.75" customHeight="1">
      <c r="A426" s="12"/>
      <c r="B426" s="5"/>
      <c r="F426" s="5"/>
      <c r="G426" s="5"/>
    </row>
    <row r="427" ht="15.75" customHeight="1">
      <c r="A427" s="12"/>
      <c r="B427" s="5"/>
      <c r="F427" s="5"/>
      <c r="G427" s="5"/>
    </row>
    <row r="428" ht="15.75" customHeight="1">
      <c r="A428" s="12"/>
      <c r="B428" s="5"/>
      <c r="F428" s="5"/>
      <c r="G428" s="5"/>
    </row>
    <row r="429" ht="15.75" customHeight="1">
      <c r="A429" s="12"/>
      <c r="B429" s="5"/>
      <c r="F429" s="5"/>
      <c r="G429" s="5"/>
    </row>
    <row r="430" ht="15.75" customHeight="1">
      <c r="A430" s="12"/>
      <c r="B430" s="5"/>
      <c r="F430" s="5"/>
      <c r="G430" s="5"/>
    </row>
    <row r="431" ht="15.75" customHeight="1">
      <c r="A431" s="12"/>
      <c r="B431" s="5"/>
      <c r="F431" s="5"/>
      <c r="G431" s="5"/>
    </row>
    <row r="432" ht="15.75" customHeight="1">
      <c r="A432" s="12"/>
      <c r="B432" s="5"/>
      <c r="F432" s="5"/>
      <c r="G432" s="5"/>
    </row>
    <row r="433" ht="15.75" customHeight="1">
      <c r="A433" s="12"/>
      <c r="B433" s="5"/>
      <c r="F433" s="5"/>
      <c r="G433" s="5"/>
    </row>
    <row r="434" ht="15.75" customHeight="1">
      <c r="A434" s="12"/>
      <c r="B434" s="5"/>
      <c r="F434" s="5"/>
      <c r="G434" s="5"/>
    </row>
    <row r="435" ht="15.75" customHeight="1">
      <c r="A435" s="12"/>
      <c r="B435" s="5"/>
      <c r="F435" s="5"/>
      <c r="G435" s="5"/>
    </row>
    <row r="436" ht="15.75" customHeight="1">
      <c r="A436" s="12"/>
      <c r="B436" s="5"/>
      <c r="F436" s="5"/>
      <c r="G436" s="5"/>
    </row>
    <row r="437" ht="15.75" customHeight="1">
      <c r="A437" s="12"/>
      <c r="B437" s="5"/>
      <c r="F437" s="5"/>
      <c r="G437" s="5"/>
    </row>
    <row r="438" ht="15.75" customHeight="1">
      <c r="A438" s="12"/>
      <c r="B438" s="5"/>
      <c r="F438" s="5"/>
      <c r="G438" s="5"/>
    </row>
    <row r="439" ht="15.75" customHeight="1">
      <c r="A439" s="12"/>
      <c r="B439" s="5"/>
      <c r="F439" s="5"/>
      <c r="G439" s="5"/>
    </row>
    <row r="440" ht="15.75" customHeight="1">
      <c r="A440" s="12"/>
      <c r="B440" s="5"/>
      <c r="F440" s="5"/>
      <c r="G440" s="5"/>
    </row>
    <row r="441" ht="15.75" customHeight="1">
      <c r="A441" s="12"/>
      <c r="B441" s="5"/>
      <c r="F441" s="5"/>
      <c r="G441" s="5"/>
    </row>
    <row r="442" ht="15.75" customHeight="1">
      <c r="A442" s="12"/>
      <c r="B442" s="5"/>
      <c r="F442" s="5"/>
      <c r="G442" s="5"/>
    </row>
    <row r="443" ht="15.75" customHeight="1">
      <c r="A443" s="12"/>
      <c r="B443" s="5"/>
      <c r="F443" s="5"/>
      <c r="G443" s="5"/>
    </row>
    <row r="444" ht="15.75" customHeight="1">
      <c r="A444" s="12"/>
      <c r="B444" s="5"/>
      <c r="F444" s="5"/>
      <c r="G444" s="5"/>
    </row>
    <row r="445" ht="15.75" customHeight="1">
      <c r="A445" s="12"/>
      <c r="B445" s="5"/>
      <c r="F445" s="5"/>
      <c r="G445" s="5"/>
    </row>
    <row r="446" ht="15.75" customHeight="1">
      <c r="A446" s="12"/>
      <c r="B446" s="5"/>
      <c r="F446" s="5"/>
      <c r="G446" s="5"/>
    </row>
    <row r="447" ht="15.75" customHeight="1">
      <c r="A447" s="12"/>
      <c r="B447" s="5"/>
      <c r="F447" s="5"/>
      <c r="G447" s="5"/>
    </row>
    <row r="448" ht="15.75" customHeight="1">
      <c r="A448" s="12"/>
      <c r="B448" s="5"/>
      <c r="F448" s="5"/>
      <c r="G448" s="5"/>
    </row>
    <row r="449" ht="15.75" customHeight="1">
      <c r="A449" s="12"/>
      <c r="B449" s="5"/>
      <c r="F449" s="5"/>
      <c r="G449" s="5"/>
    </row>
    <row r="450" ht="15.75" customHeight="1">
      <c r="A450" s="12"/>
      <c r="B450" s="5"/>
      <c r="F450" s="5"/>
      <c r="G450" s="5"/>
    </row>
    <row r="451" ht="15.75" customHeight="1">
      <c r="A451" s="12"/>
      <c r="B451" s="5"/>
      <c r="F451" s="5"/>
      <c r="G451" s="5"/>
    </row>
    <row r="452" ht="15.75" customHeight="1">
      <c r="A452" s="12"/>
      <c r="B452" s="5"/>
      <c r="F452" s="5"/>
      <c r="G452" s="5"/>
    </row>
    <row r="453" ht="15.75" customHeight="1">
      <c r="A453" s="12"/>
      <c r="B453" s="5"/>
      <c r="F453" s="5"/>
      <c r="G453" s="5"/>
    </row>
    <row r="454" ht="15.75" customHeight="1">
      <c r="A454" s="12"/>
      <c r="B454" s="5"/>
      <c r="F454" s="5"/>
      <c r="G454" s="5"/>
    </row>
    <row r="455" ht="15.75" customHeight="1">
      <c r="A455" s="12"/>
      <c r="B455" s="5"/>
      <c r="F455" s="5"/>
      <c r="G455" s="5"/>
    </row>
    <row r="456" ht="15.75" customHeight="1">
      <c r="A456" s="12"/>
      <c r="B456" s="5"/>
      <c r="F456" s="5"/>
      <c r="G456" s="5"/>
    </row>
    <row r="457" ht="15.75" customHeight="1">
      <c r="A457" s="12"/>
      <c r="B457" s="5"/>
      <c r="F457" s="5"/>
      <c r="G457" s="5"/>
    </row>
    <row r="458" ht="15.75" customHeight="1">
      <c r="A458" s="12"/>
      <c r="B458" s="5"/>
      <c r="F458" s="5"/>
      <c r="G458" s="5"/>
    </row>
    <row r="459" ht="15.75" customHeight="1">
      <c r="A459" s="12"/>
      <c r="B459" s="5"/>
      <c r="F459" s="5"/>
      <c r="G459" s="5"/>
    </row>
    <row r="460" ht="15.75" customHeight="1">
      <c r="A460" s="12"/>
      <c r="B460" s="5"/>
      <c r="F460" s="5"/>
      <c r="G460" s="5"/>
    </row>
    <row r="461" ht="15.75" customHeight="1">
      <c r="A461" s="12"/>
      <c r="B461" s="5"/>
      <c r="F461" s="5"/>
      <c r="G461" s="5"/>
    </row>
    <row r="462" ht="15.75" customHeight="1">
      <c r="A462" s="12"/>
      <c r="B462" s="5"/>
      <c r="F462" s="5"/>
      <c r="G462" s="5"/>
    </row>
    <row r="463" ht="15.75" customHeight="1">
      <c r="A463" s="12"/>
      <c r="B463" s="5"/>
      <c r="F463" s="5"/>
      <c r="G463" s="5"/>
    </row>
    <row r="464" ht="15.75" customHeight="1">
      <c r="A464" s="12"/>
      <c r="B464" s="5"/>
      <c r="F464" s="5"/>
      <c r="G464" s="5"/>
    </row>
    <row r="465" ht="15.75" customHeight="1">
      <c r="A465" s="12"/>
      <c r="B465" s="5"/>
      <c r="F465" s="5"/>
      <c r="G465" s="5"/>
    </row>
    <row r="466" ht="15.75" customHeight="1">
      <c r="A466" s="12"/>
      <c r="B466" s="5"/>
      <c r="F466" s="5"/>
      <c r="G466" s="5"/>
    </row>
    <row r="467" ht="15.75" customHeight="1">
      <c r="A467" s="12"/>
      <c r="B467" s="5"/>
      <c r="F467" s="5"/>
      <c r="G467" s="5"/>
    </row>
    <row r="468" ht="15.75" customHeight="1">
      <c r="A468" s="12"/>
      <c r="B468" s="5"/>
      <c r="F468" s="5"/>
      <c r="G468" s="5"/>
    </row>
    <row r="469" ht="15.75" customHeight="1">
      <c r="A469" s="12"/>
      <c r="B469" s="5"/>
      <c r="F469" s="5"/>
      <c r="G469" s="5"/>
    </row>
    <row r="470" ht="15.75" customHeight="1">
      <c r="A470" s="12"/>
      <c r="B470" s="5"/>
      <c r="F470" s="5"/>
      <c r="G470" s="5"/>
    </row>
    <row r="471" ht="15.75" customHeight="1">
      <c r="A471" s="12"/>
      <c r="B471" s="5"/>
      <c r="F471" s="5"/>
      <c r="G471" s="5"/>
    </row>
    <row r="472" ht="15.75" customHeight="1">
      <c r="A472" s="12"/>
      <c r="B472" s="5"/>
      <c r="F472" s="5"/>
      <c r="G472" s="5"/>
    </row>
    <row r="473" ht="15.75" customHeight="1">
      <c r="A473" s="12"/>
      <c r="B473" s="5"/>
      <c r="F473" s="5"/>
      <c r="G473" s="5"/>
    </row>
    <row r="474" ht="15.75" customHeight="1">
      <c r="A474" s="12"/>
      <c r="B474" s="5"/>
      <c r="F474" s="5"/>
      <c r="G474" s="5"/>
    </row>
    <row r="475" ht="15.75" customHeight="1">
      <c r="A475" s="12"/>
      <c r="B475" s="5"/>
      <c r="F475" s="5"/>
      <c r="G475" s="5"/>
    </row>
    <row r="476" ht="15.75" customHeight="1">
      <c r="A476" s="12"/>
      <c r="B476" s="5"/>
      <c r="F476" s="5"/>
      <c r="G476" s="5"/>
    </row>
    <row r="477" ht="15.75" customHeight="1">
      <c r="A477" s="12"/>
      <c r="B477" s="5"/>
      <c r="F477" s="5"/>
      <c r="G477" s="5"/>
    </row>
    <row r="478" ht="15.75" customHeight="1">
      <c r="A478" s="12"/>
      <c r="B478" s="5"/>
      <c r="F478" s="5"/>
      <c r="G478" s="5"/>
    </row>
    <row r="479" ht="15.75" customHeight="1">
      <c r="A479" s="12"/>
      <c r="B479" s="5"/>
      <c r="F479" s="5"/>
      <c r="G479" s="5"/>
    </row>
    <row r="480" ht="15.75" customHeight="1">
      <c r="A480" s="12"/>
      <c r="B480" s="5"/>
      <c r="F480" s="5"/>
      <c r="G480" s="5"/>
    </row>
    <row r="481" ht="15.75" customHeight="1">
      <c r="A481" s="12"/>
      <c r="B481" s="5"/>
      <c r="F481" s="5"/>
      <c r="G481" s="5"/>
    </row>
    <row r="482" ht="15.75" customHeight="1">
      <c r="A482" s="12"/>
      <c r="B482" s="5"/>
      <c r="F482" s="5"/>
      <c r="G482" s="5"/>
    </row>
    <row r="483" ht="15.75" customHeight="1">
      <c r="A483" s="12"/>
      <c r="B483" s="5"/>
      <c r="F483" s="5"/>
      <c r="G483" s="5"/>
    </row>
    <row r="484" ht="15.75" customHeight="1">
      <c r="A484" s="12"/>
      <c r="B484" s="5"/>
      <c r="F484" s="5"/>
      <c r="G484" s="5"/>
    </row>
    <row r="485" ht="15.75" customHeight="1">
      <c r="A485" s="12"/>
      <c r="B485" s="5"/>
      <c r="F485" s="5"/>
      <c r="G485" s="5"/>
    </row>
    <row r="486" ht="15.75" customHeight="1">
      <c r="A486" s="12"/>
      <c r="B486" s="5"/>
      <c r="F486" s="5"/>
      <c r="G486" s="5"/>
    </row>
    <row r="487" ht="15.75" customHeight="1">
      <c r="A487" s="12"/>
      <c r="B487" s="5"/>
      <c r="F487" s="5"/>
      <c r="G487" s="5"/>
    </row>
    <row r="488" ht="15.75" customHeight="1">
      <c r="A488" s="12"/>
      <c r="B488" s="5"/>
      <c r="F488" s="5"/>
      <c r="G488" s="5"/>
    </row>
    <row r="489" ht="15.75" customHeight="1">
      <c r="A489" s="12"/>
      <c r="B489" s="5"/>
      <c r="F489" s="5"/>
      <c r="G489" s="5"/>
    </row>
    <row r="490" ht="15.75" customHeight="1">
      <c r="A490" s="12"/>
      <c r="B490" s="5"/>
      <c r="F490" s="5"/>
      <c r="G490" s="5"/>
    </row>
    <row r="491" ht="15.75" customHeight="1">
      <c r="A491" s="12"/>
      <c r="B491" s="5"/>
      <c r="F491" s="5"/>
      <c r="G491" s="5"/>
    </row>
    <row r="492" ht="15.75" customHeight="1">
      <c r="A492" s="12"/>
      <c r="B492" s="5"/>
      <c r="F492" s="5"/>
      <c r="G492" s="5"/>
    </row>
    <row r="493" ht="15.75" customHeight="1">
      <c r="A493" s="12"/>
      <c r="B493" s="5"/>
      <c r="F493" s="5"/>
      <c r="G493" s="5"/>
    </row>
    <row r="494" ht="15.75" customHeight="1">
      <c r="A494" s="12"/>
      <c r="B494" s="5"/>
      <c r="F494" s="5"/>
      <c r="G494" s="5"/>
    </row>
    <row r="495" ht="15.75" customHeight="1">
      <c r="A495" s="12"/>
      <c r="B495" s="5"/>
      <c r="F495" s="5"/>
      <c r="G495" s="5"/>
    </row>
    <row r="496" ht="15.75" customHeight="1">
      <c r="A496" s="12"/>
      <c r="B496" s="5"/>
      <c r="F496" s="5"/>
      <c r="G496" s="5"/>
    </row>
    <row r="497" ht="15.75" customHeight="1">
      <c r="A497" s="12"/>
      <c r="B497" s="5"/>
      <c r="F497" s="5"/>
      <c r="G497" s="5"/>
    </row>
    <row r="498" ht="15.75" customHeight="1">
      <c r="A498" s="12"/>
      <c r="B498" s="5"/>
      <c r="F498" s="5"/>
      <c r="G498" s="5"/>
    </row>
    <row r="499" ht="15.75" customHeight="1">
      <c r="A499" s="12"/>
      <c r="B499" s="5"/>
      <c r="F499" s="5"/>
      <c r="G499" s="5"/>
    </row>
    <row r="500" ht="15.75" customHeight="1">
      <c r="A500" s="12"/>
      <c r="B500" s="5"/>
      <c r="F500" s="5"/>
      <c r="G500" s="5"/>
    </row>
    <row r="501" ht="15.75" customHeight="1">
      <c r="A501" s="12"/>
      <c r="B501" s="5"/>
      <c r="F501" s="5"/>
      <c r="G501" s="5"/>
    </row>
    <row r="502" ht="15.75" customHeight="1">
      <c r="A502" s="12"/>
      <c r="B502" s="5"/>
      <c r="F502" s="5"/>
      <c r="G502" s="5"/>
    </row>
    <row r="503" ht="15.75" customHeight="1">
      <c r="A503" s="12"/>
      <c r="B503" s="5"/>
      <c r="F503" s="5"/>
      <c r="G503" s="5"/>
    </row>
    <row r="504" ht="15.75" customHeight="1">
      <c r="A504" s="12"/>
      <c r="B504" s="5"/>
      <c r="F504" s="5"/>
      <c r="G504" s="5"/>
    </row>
    <row r="505" ht="15.75" customHeight="1">
      <c r="A505" s="12"/>
      <c r="B505" s="5"/>
      <c r="F505" s="5"/>
      <c r="G505" s="5"/>
    </row>
    <row r="506" ht="15.75" customHeight="1">
      <c r="A506" s="12"/>
      <c r="B506" s="5"/>
      <c r="F506" s="5"/>
      <c r="G506" s="5"/>
    </row>
    <row r="507" ht="15.75" customHeight="1">
      <c r="A507" s="12"/>
      <c r="B507" s="5"/>
      <c r="F507" s="5"/>
      <c r="G507" s="5"/>
    </row>
    <row r="508" ht="15.75" customHeight="1">
      <c r="A508" s="12"/>
      <c r="B508" s="5"/>
      <c r="F508" s="5"/>
      <c r="G508" s="5"/>
    </row>
    <row r="509" ht="15.75" customHeight="1">
      <c r="A509" s="12"/>
      <c r="B509" s="5"/>
      <c r="F509" s="5"/>
      <c r="G509" s="5"/>
    </row>
    <row r="510" ht="15.75" customHeight="1">
      <c r="A510" s="12"/>
      <c r="B510" s="5"/>
      <c r="F510" s="5"/>
      <c r="G510" s="5"/>
    </row>
    <row r="511" ht="15.75" customHeight="1">
      <c r="A511" s="12"/>
      <c r="B511" s="5"/>
      <c r="F511" s="5"/>
      <c r="G511" s="5"/>
    </row>
    <row r="512" ht="15.75" customHeight="1">
      <c r="A512" s="12"/>
      <c r="B512" s="5"/>
      <c r="F512" s="5"/>
      <c r="G512" s="5"/>
    </row>
    <row r="513" ht="15.75" customHeight="1">
      <c r="A513" s="12"/>
      <c r="B513" s="5"/>
      <c r="F513" s="5"/>
      <c r="G513" s="5"/>
    </row>
    <row r="514" ht="15.75" customHeight="1">
      <c r="A514" s="12"/>
      <c r="B514" s="5"/>
      <c r="F514" s="5"/>
      <c r="G514" s="5"/>
    </row>
    <row r="515" ht="15.75" customHeight="1">
      <c r="A515" s="12"/>
      <c r="B515" s="5"/>
      <c r="F515" s="5"/>
      <c r="G515" s="5"/>
    </row>
    <row r="516" ht="15.75" customHeight="1">
      <c r="A516" s="12"/>
      <c r="B516" s="5"/>
      <c r="F516" s="5"/>
      <c r="G516" s="5"/>
    </row>
    <row r="517" ht="15.75" customHeight="1">
      <c r="A517" s="12"/>
      <c r="B517" s="5"/>
      <c r="F517" s="5"/>
      <c r="G517" s="5"/>
    </row>
    <row r="518" ht="15.75" customHeight="1">
      <c r="A518" s="12"/>
      <c r="B518" s="5"/>
      <c r="F518" s="5"/>
      <c r="G518" s="5"/>
    </row>
    <row r="519" ht="15.75" customHeight="1">
      <c r="A519" s="12"/>
      <c r="B519" s="5"/>
      <c r="F519" s="5"/>
      <c r="G519" s="5"/>
    </row>
    <row r="520" ht="15.75" customHeight="1">
      <c r="A520" s="12"/>
      <c r="B520" s="5"/>
      <c r="F520" s="5"/>
      <c r="G520" s="5"/>
    </row>
    <row r="521" ht="15.75" customHeight="1">
      <c r="A521" s="12"/>
      <c r="B521" s="5"/>
      <c r="F521" s="5"/>
      <c r="G521" s="5"/>
    </row>
    <row r="522" ht="15.75" customHeight="1">
      <c r="A522" s="12"/>
      <c r="B522" s="5"/>
      <c r="F522" s="5"/>
      <c r="G522" s="5"/>
    </row>
    <row r="523" ht="15.75" customHeight="1">
      <c r="A523" s="12"/>
      <c r="B523" s="5"/>
      <c r="F523" s="5"/>
      <c r="G523" s="5"/>
    </row>
    <row r="524" ht="15.75" customHeight="1">
      <c r="A524" s="12"/>
      <c r="B524" s="5"/>
      <c r="F524" s="5"/>
      <c r="G524" s="5"/>
    </row>
    <row r="525" ht="15.75" customHeight="1">
      <c r="A525" s="12"/>
      <c r="B525" s="5"/>
      <c r="F525" s="5"/>
      <c r="G525" s="5"/>
    </row>
    <row r="526" ht="15.75" customHeight="1">
      <c r="A526" s="12"/>
      <c r="B526" s="5"/>
      <c r="F526" s="5"/>
      <c r="G526" s="5"/>
    </row>
    <row r="527" ht="15.75" customHeight="1">
      <c r="A527" s="12"/>
      <c r="B527" s="5"/>
      <c r="F527" s="5"/>
      <c r="G527" s="5"/>
    </row>
    <row r="528" ht="15.75" customHeight="1">
      <c r="A528" s="12"/>
      <c r="B528" s="5"/>
      <c r="F528" s="5"/>
      <c r="G528" s="5"/>
    </row>
    <row r="529" ht="15.75" customHeight="1">
      <c r="A529" s="12"/>
      <c r="B529" s="5"/>
      <c r="F529" s="5"/>
      <c r="G529" s="5"/>
    </row>
    <row r="530" ht="15.75" customHeight="1">
      <c r="A530" s="12"/>
      <c r="B530" s="5"/>
      <c r="F530" s="5"/>
      <c r="G530" s="5"/>
    </row>
    <row r="531" ht="15.75" customHeight="1">
      <c r="A531" s="12"/>
      <c r="B531" s="5"/>
      <c r="F531" s="5"/>
      <c r="G531" s="5"/>
    </row>
    <row r="532" ht="15.75" customHeight="1">
      <c r="A532" s="12"/>
      <c r="B532" s="5"/>
      <c r="F532" s="5"/>
      <c r="G532" s="5"/>
    </row>
    <row r="533" ht="15.75" customHeight="1">
      <c r="A533" s="12"/>
      <c r="B533" s="5"/>
      <c r="F533" s="5"/>
      <c r="G533" s="5"/>
    </row>
    <row r="534" ht="15.75" customHeight="1">
      <c r="A534" s="12"/>
      <c r="B534" s="5"/>
      <c r="F534" s="5"/>
      <c r="G534" s="5"/>
    </row>
    <row r="535" ht="15.75" customHeight="1">
      <c r="A535" s="12"/>
      <c r="B535" s="5"/>
      <c r="F535" s="5"/>
      <c r="G535" s="5"/>
    </row>
    <row r="536" ht="15.75" customHeight="1">
      <c r="A536" s="12"/>
      <c r="B536" s="5"/>
      <c r="F536" s="5"/>
      <c r="G536" s="5"/>
    </row>
    <row r="537" ht="15.75" customHeight="1">
      <c r="A537" s="12"/>
      <c r="B537" s="5"/>
      <c r="F537" s="5"/>
      <c r="G537" s="5"/>
    </row>
    <row r="538" ht="15.75" customHeight="1">
      <c r="A538" s="12"/>
      <c r="B538" s="5"/>
      <c r="F538" s="5"/>
      <c r="G538" s="5"/>
    </row>
    <row r="539" ht="15.75" customHeight="1">
      <c r="A539" s="12"/>
      <c r="B539" s="5"/>
      <c r="F539" s="5"/>
      <c r="G539" s="5"/>
    </row>
    <row r="540" ht="15.75" customHeight="1">
      <c r="A540" s="12"/>
      <c r="B540" s="5"/>
      <c r="F540" s="5"/>
      <c r="G540" s="5"/>
    </row>
    <row r="541" ht="15.75" customHeight="1">
      <c r="A541" s="12"/>
      <c r="B541" s="5"/>
      <c r="F541" s="5"/>
      <c r="G541" s="5"/>
    </row>
    <row r="542" ht="15.75" customHeight="1">
      <c r="A542" s="12"/>
      <c r="B542" s="5"/>
      <c r="F542" s="5"/>
      <c r="G542" s="5"/>
    </row>
    <row r="543" ht="15.75" customHeight="1">
      <c r="A543" s="12"/>
      <c r="B543" s="5"/>
      <c r="F543" s="5"/>
      <c r="G543" s="5"/>
    </row>
    <row r="544" ht="15.75" customHeight="1">
      <c r="A544" s="12"/>
      <c r="B544" s="5"/>
      <c r="F544" s="5"/>
      <c r="G544" s="5"/>
    </row>
    <row r="545" ht="15.75" customHeight="1">
      <c r="A545" s="12"/>
      <c r="B545" s="5"/>
      <c r="F545" s="5"/>
      <c r="G545" s="5"/>
    </row>
    <row r="546" ht="15.75" customHeight="1">
      <c r="A546" s="12"/>
      <c r="B546" s="5"/>
      <c r="F546" s="5"/>
      <c r="G546" s="5"/>
    </row>
    <row r="547" ht="15.75" customHeight="1">
      <c r="A547" s="12"/>
      <c r="B547" s="5"/>
      <c r="F547" s="5"/>
      <c r="G547" s="5"/>
    </row>
    <row r="548" ht="15.75" customHeight="1">
      <c r="A548" s="12"/>
      <c r="B548" s="5"/>
      <c r="F548" s="5"/>
      <c r="G548" s="5"/>
    </row>
    <row r="549" ht="15.75" customHeight="1">
      <c r="A549" s="12"/>
      <c r="B549" s="5"/>
      <c r="F549" s="5"/>
      <c r="G549" s="5"/>
    </row>
    <row r="550" ht="15.75" customHeight="1">
      <c r="A550" s="12"/>
      <c r="B550" s="5"/>
      <c r="F550" s="5"/>
      <c r="G550" s="5"/>
    </row>
    <row r="551" ht="15.75" customHeight="1">
      <c r="A551" s="12"/>
      <c r="B551" s="5"/>
      <c r="F551" s="5"/>
      <c r="G551" s="5"/>
    </row>
    <row r="552" ht="15.75" customHeight="1">
      <c r="A552" s="12"/>
      <c r="B552" s="5"/>
      <c r="F552" s="5"/>
      <c r="G552" s="5"/>
    </row>
    <row r="553" ht="15.75" customHeight="1">
      <c r="A553" s="12"/>
      <c r="B553" s="5"/>
      <c r="F553" s="5"/>
      <c r="G553" s="5"/>
    </row>
    <row r="554" ht="15.75" customHeight="1">
      <c r="A554" s="12"/>
      <c r="B554" s="5"/>
      <c r="F554" s="5"/>
      <c r="G554" s="5"/>
    </row>
    <row r="555" ht="15.75" customHeight="1">
      <c r="A555" s="12"/>
      <c r="B555" s="5"/>
      <c r="F555" s="5"/>
      <c r="G555" s="5"/>
    </row>
    <row r="556" ht="15.75" customHeight="1">
      <c r="A556" s="12"/>
      <c r="B556" s="5"/>
      <c r="F556" s="5"/>
      <c r="G556" s="5"/>
    </row>
    <row r="557" ht="15.75" customHeight="1">
      <c r="A557" s="12"/>
      <c r="B557" s="5"/>
      <c r="F557" s="5"/>
      <c r="G557" s="5"/>
    </row>
    <row r="558" ht="15.75" customHeight="1">
      <c r="A558" s="12"/>
      <c r="B558" s="5"/>
      <c r="F558" s="5"/>
      <c r="G558" s="5"/>
    </row>
    <row r="559" ht="15.75" customHeight="1">
      <c r="A559" s="12"/>
      <c r="B559" s="5"/>
      <c r="F559" s="5"/>
      <c r="G559" s="5"/>
    </row>
    <row r="560" ht="15.75" customHeight="1">
      <c r="A560" s="12"/>
      <c r="B560" s="5"/>
      <c r="F560" s="5"/>
      <c r="G560" s="5"/>
    </row>
    <row r="561" ht="15.75" customHeight="1">
      <c r="A561" s="12"/>
      <c r="B561" s="5"/>
      <c r="F561" s="5"/>
      <c r="G561" s="5"/>
    </row>
    <row r="562" ht="15.75" customHeight="1">
      <c r="A562" s="12"/>
      <c r="B562" s="5"/>
      <c r="F562" s="5"/>
      <c r="G562" s="5"/>
    </row>
    <row r="563" ht="15.75" customHeight="1">
      <c r="A563" s="12"/>
      <c r="B563" s="5"/>
      <c r="F563" s="5"/>
      <c r="G563" s="5"/>
    </row>
    <row r="564" ht="15.75" customHeight="1">
      <c r="A564" s="12"/>
      <c r="B564" s="5"/>
      <c r="F564" s="5"/>
      <c r="G564" s="5"/>
    </row>
    <row r="565" ht="15.75" customHeight="1">
      <c r="A565" s="12"/>
      <c r="B565" s="5"/>
      <c r="F565" s="5"/>
      <c r="G565" s="5"/>
    </row>
    <row r="566" ht="15.75" customHeight="1">
      <c r="A566" s="12"/>
      <c r="B566" s="5"/>
      <c r="F566" s="5"/>
      <c r="G566" s="5"/>
    </row>
    <row r="567" ht="15.75" customHeight="1">
      <c r="A567" s="12"/>
      <c r="B567" s="5"/>
      <c r="F567" s="5"/>
      <c r="G567" s="5"/>
    </row>
    <row r="568" ht="15.75" customHeight="1">
      <c r="A568" s="12"/>
      <c r="B568" s="5"/>
      <c r="F568" s="5"/>
      <c r="G568" s="5"/>
    </row>
    <row r="569" ht="15.75" customHeight="1">
      <c r="A569" s="12"/>
      <c r="B569" s="5"/>
      <c r="F569" s="5"/>
      <c r="G569" s="5"/>
    </row>
    <row r="570" ht="15.75" customHeight="1">
      <c r="A570" s="12"/>
      <c r="B570" s="5"/>
      <c r="F570" s="5"/>
      <c r="G570" s="5"/>
    </row>
    <row r="571" ht="15.75" customHeight="1">
      <c r="A571" s="12"/>
      <c r="B571" s="5"/>
      <c r="F571" s="5"/>
      <c r="G571" s="5"/>
    </row>
    <row r="572" ht="15.75" customHeight="1">
      <c r="A572" s="12"/>
      <c r="B572" s="5"/>
      <c r="F572" s="5"/>
      <c r="G572" s="5"/>
    </row>
    <row r="573" ht="15.75" customHeight="1">
      <c r="A573" s="12"/>
      <c r="B573" s="5"/>
      <c r="F573" s="5"/>
      <c r="G573" s="5"/>
    </row>
    <row r="574" ht="15.75" customHeight="1">
      <c r="A574" s="12"/>
      <c r="B574" s="5"/>
      <c r="F574" s="5"/>
      <c r="G574" s="5"/>
    </row>
    <row r="575" ht="15.75" customHeight="1">
      <c r="A575" s="12"/>
      <c r="B575" s="5"/>
      <c r="F575" s="5"/>
      <c r="G575" s="5"/>
    </row>
    <row r="576" ht="15.75" customHeight="1">
      <c r="A576" s="12"/>
      <c r="B576" s="5"/>
      <c r="F576" s="5"/>
      <c r="G576" s="5"/>
    </row>
    <row r="577" ht="15.75" customHeight="1">
      <c r="A577" s="12"/>
      <c r="B577" s="5"/>
      <c r="F577" s="5"/>
      <c r="G577" s="5"/>
    </row>
    <row r="578" ht="15.75" customHeight="1">
      <c r="A578" s="12"/>
      <c r="B578" s="5"/>
      <c r="F578" s="5"/>
      <c r="G578" s="5"/>
    </row>
    <row r="579" ht="15.75" customHeight="1">
      <c r="A579" s="12"/>
      <c r="B579" s="5"/>
      <c r="F579" s="5"/>
      <c r="G579" s="5"/>
    </row>
    <row r="580" ht="15.75" customHeight="1">
      <c r="A580" s="12"/>
      <c r="B580" s="5"/>
      <c r="F580" s="5"/>
      <c r="G580" s="5"/>
    </row>
    <row r="581" ht="15.75" customHeight="1">
      <c r="A581" s="12"/>
      <c r="B581" s="5"/>
      <c r="F581" s="5"/>
      <c r="G581" s="5"/>
    </row>
    <row r="582" ht="15.75" customHeight="1">
      <c r="A582" s="12"/>
      <c r="B582" s="5"/>
      <c r="F582" s="5"/>
      <c r="G582" s="5"/>
    </row>
    <row r="583" ht="15.75" customHeight="1">
      <c r="A583" s="12"/>
      <c r="B583" s="5"/>
      <c r="F583" s="5"/>
      <c r="G583" s="5"/>
    </row>
    <row r="584" ht="15.75" customHeight="1">
      <c r="A584" s="12"/>
      <c r="B584" s="5"/>
      <c r="F584" s="5"/>
      <c r="G584" s="5"/>
    </row>
    <row r="585" ht="15.75" customHeight="1">
      <c r="A585" s="12"/>
      <c r="B585" s="5"/>
      <c r="F585" s="5"/>
      <c r="G585" s="5"/>
    </row>
    <row r="586" ht="15.75" customHeight="1">
      <c r="A586" s="12"/>
      <c r="B586" s="5"/>
      <c r="F586" s="5"/>
      <c r="G586" s="5"/>
    </row>
    <row r="587" ht="15.75" customHeight="1">
      <c r="A587" s="12"/>
      <c r="B587" s="5"/>
      <c r="F587" s="5"/>
      <c r="G587" s="5"/>
    </row>
    <row r="588" ht="15.75" customHeight="1">
      <c r="A588" s="12"/>
      <c r="B588" s="5"/>
      <c r="F588" s="5"/>
      <c r="G588" s="5"/>
    </row>
    <row r="589" ht="15.75" customHeight="1">
      <c r="A589" s="12"/>
      <c r="B589" s="5"/>
      <c r="F589" s="5"/>
      <c r="G589" s="5"/>
    </row>
    <row r="590" ht="15.75" customHeight="1">
      <c r="A590" s="12"/>
      <c r="B590" s="5"/>
      <c r="F590" s="5"/>
      <c r="G590" s="5"/>
    </row>
    <row r="591" ht="15.75" customHeight="1">
      <c r="A591" s="12"/>
      <c r="B591" s="5"/>
      <c r="F591" s="5"/>
      <c r="G591" s="5"/>
    </row>
    <row r="592" ht="15.75" customHeight="1">
      <c r="A592" s="12"/>
      <c r="B592" s="5"/>
      <c r="F592" s="5"/>
      <c r="G592" s="5"/>
    </row>
    <row r="593" ht="15.75" customHeight="1">
      <c r="A593" s="12"/>
      <c r="B593" s="5"/>
      <c r="F593" s="5"/>
      <c r="G593" s="5"/>
    </row>
    <row r="594" ht="15.75" customHeight="1">
      <c r="A594" s="12"/>
      <c r="B594" s="5"/>
      <c r="F594" s="5"/>
      <c r="G594" s="5"/>
    </row>
    <row r="595" ht="15.75" customHeight="1">
      <c r="A595" s="12"/>
      <c r="B595" s="5"/>
      <c r="F595" s="5"/>
      <c r="G595" s="5"/>
    </row>
    <row r="596" ht="15.75" customHeight="1">
      <c r="A596" s="12"/>
      <c r="B596" s="5"/>
      <c r="F596" s="5"/>
      <c r="G596" s="5"/>
    </row>
    <row r="597" ht="15.75" customHeight="1">
      <c r="A597" s="12"/>
      <c r="B597" s="5"/>
      <c r="F597" s="5"/>
      <c r="G597" s="5"/>
    </row>
    <row r="598" ht="15.75" customHeight="1">
      <c r="A598" s="12"/>
      <c r="B598" s="5"/>
      <c r="F598" s="5"/>
      <c r="G598" s="5"/>
    </row>
    <row r="599" ht="15.75" customHeight="1">
      <c r="A599" s="12"/>
      <c r="B599" s="5"/>
      <c r="F599" s="5"/>
      <c r="G599" s="5"/>
    </row>
    <row r="600" ht="15.75" customHeight="1">
      <c r="A600" s="12"/>
      <c r="B600" s="5"/>
      <c r="F600" s="5"/>
      <c r="G600" s="5"/>
    </row>
    <row r="601" ht="15.75" customHeight="1">
      <c r="A601" s="12"/>
      <c r="B601" s="5"/>
      <c r="F601" s="5"/>
      <c r="G601" s="5"/>
    </row>
    <row r="602" ht="15.75" customHeight="1">
      <c r="A602" s="12"/>
      <c r="B602" s="5"/>
      <c r="F602" s="5"/>
      <c r="G602" s="5"/>
    </row>
    <row r="603" ht="15.75" customHeight="1">
      <c r="A603" s="12"/>
      <c r="B603" s="5"/>
      <c r="F603" s="5"/>
      <c r="G603" s="5"/>
    </row>
    <row r="604" ht="15.75" customHeight="1">
      <c r="A604" s="12"/>
      <c r="B604" s="5"/>
      <c r="F604" s="5"/>
      <c r="G604" s="5"/>
    </row>
    <row r="605" ht="15.75" customHeight="1">
      <c r="A605" s="12"/>
      <c r="B605" s="5"/>
      <c r="F605" s="5"/>
      <c r="G605" s="5"/>
    </row>
    <row r="606" ht="15.75" customHeight="1">
      <c r="A606" s="12"/>
      <c r="B606" s="5"/>
      <c r="F606" s="5"/>
      <c r="G606" s="5"/>
    </row>
    <row r="607" ht="15.75" customHeight="1">
      <c r="A607" s="12"/>
      <c r="B607" s="5"/>
      <c r="F607" s="5"/>
      <c r="G607" s="5"/>
    </row>
    <row r="608" ht="15.75" customHeight="1">
      <c r="A608" s="12"/>
      <c r="B608" s="5"/>
      <c r="F608" s="5"/>
      <c r="G608" s="5"/>
    </row>
    <row r="609" ht="15.75" customHeight="1">
      <c r="A609" s="12"/>
      <c r="B609" s="5"/>
      <c r="F609" s="5"/>
      <c r="G609" s="5"/>
    </row>
    <row r="610" ht="15.75" customHeight="1">
      <c r="A610" s="12"/>
      <c r="B610" s="5"/>
      <c r="F610" s="5"/>
      <c r="G610" s="5"/>
    </row>
    <row r="611" ht="15.75" customHeight="1">
      <c r="A611" s="12"/>
      <c r="B611" s="5"/>
      <c r="F611" s="5"/>
      <c r="G611" s="5"/>
    </row>
    <row r="612" ht="15.75" customHeight="1">
      <c r="A612" s="12"/>
      <c r="B612" s="5"/>
      <c r="F612" s="5"/>
      <c r="G612" s="5"/>
    </row>
    <row r="613" ht="15.75" customHeight="1">
      <c r="A613" s="12"/>
      <c r="B613" s="5"/>
      <c r="F613" s="5"/>
      <c r="G613" s="5"/>
    </row>
    <row r="614" ht="15.75" customHeight="1">
      <c r="A614" s="12"/>
      <c r="B614" s="5"/>
      <c r="F614" s="5"/>
      <c r="G614" s="5"/>
    </row>
    <row r="615" ht="15.75" customHeight="1">
      <c r="A615" s="12"/>
      <c r="B615" s="5"/>
      <c r="F615" s="5"/>
      <c r="G615" s="5"/>
    </row>
    <row r="616" ht="15.75" customHeight="1">
      <c r="A616" s="12"/>
      <c r="B616" s="5"/>
      <c r="F616" s="5"/>
      <c r="G616" s="5"/>
    </row>
    <row r="617" ht="15.75" customHeight="1">
      <c r="A617" s="12"/>
      <c r="B617" s="5"/>
      <c r="F617" s="5"/>
      <c r="G617" s="5"/>
    </row>
    <row r="618" ht="15.75" customHeight="1">
      <c r="A618" s="12"/>
      <c r="B618" s="5"/>
      <c r="F618" s="5"/>
      <c r="G618" s="5"/>
    </row>
    <row r="619" ht="15.75" customHeight="1">
      <c r="A619" s="12"/>
      <c r="B619" s="5"/>
      <c r="F619" s="5"/>
      <c r="G619" s="5"/>
    </row>
    <row r="620" ht="15.75" customHeight="1">
      <c r="A620" s="12"/>
      <c r="B620" s="5"/>
      <c r="F620" s="5"/>
      <c r="G620" s="5"/>
    </row>
    <row r="621" ht="15.75" customHeight="1">
      <c r="A621" s="12"/>
      <c r="B621" s="5"/>
      <c r="F621" s="5"/>
      <c r="G621" s="5"/>
    </row>
    <row r="622" ht="15.75" customHeight="1">
      <c r="A622" s="12"/>
      <c r="B622" s="5"/>
      <c r="F622" s="5"/>
      <c r="G622" s="5"/>
    </row>
    <row r="623" ht="15.75" customHeight="1">
      <c r="A623" s="12"/>
      <c r="B623" s="5"/>
      <c r="F623" s="5"/>
      <c r="G623" s="5"/>
    </row>
    <row r="624" ht="15.75" customHeight="1">
      <c r="A624" s="12"/>
      <c r="B624" s="5"/>
      <c r="F624" s="5"/>
      <c r="G624" s="5"/>
    </row>
    <row r="625" ht="15.75" customHeight="1">
      <c r="A625" s="12"/>
      <c r="B625" s="5"/>
      <c r="F625" s="5"/>
      <c r="G625" s="5"/>
    </row>
    <row r="626" ht="15.75" customHeight="1">
      <c r="A626" s="12"/>
      <c r="B626" s="5"/>
      <c r="F626" s="5"/>
      <c r="G626" s="5"/>
    </row>
    <row r="627" ht="15.75" customHeight="1">
      <c r="A627" s="12"/>
      <c r="B627" s="5"/>
      <c r="F627" s="5"/>
      <c r="G627" s="5"/>
    </row>
    <row r="628" ht="15.75" customHeight="1">
      <c r="A628" s="12"/>
      <c r="B628" s="5"/>
      <c r="F628" s="5"/>
      <c r="G628" s="5"/>
    </row>
    <row r="629" ht="15.75" customHeight="1">
      <c r="A629" s="12"/>
      <c r="B629" s="5"/>
      <c r="F629" s="5"/>
      <c r="G629" s="5"/>
    </row>
    <row r="630" ht="15.75" customHeight="1">
      <c r="A630" s="12"/>
      <c r="B630" s="5"/>
      <c r="F630" s="5"/>
      <c r="G630" s="5"/>
    </row>
    <row r="631" ht="15.75" customHeight="1">
      <c r="A631" s="12"/>
      <c r="B631" s="5"/>
      <c r="F631" s="5"/>
      <c r="G631" s="5"/>
    </row>
    <row r="632" ht="15.75" customHeight="1">
      <c r="A632" s="12"/>
      <c r="B632" s="5"/>
      <c r="F632" s="5"/>
      <c r="G632" s="5"/>
    </row>
    <row r="633" ht="15.75" customHeight="1">
      <c r="A633" s="12"/>
      <c r="B633" s="5"/>
      <c r="F633" s="5"/>
      <c r="G633" s="5"/>
    </row>
    <row r="634" ht="15.75" customHeight="1">
      <c r="A634" s="12"/>
      <c r="B634" s="5"/>
      <c r="F634" s="5"/>
      <c r="G634" s="5"/>
    </row>
    <row r="635" ht="15.75" customHeight="1">
      <c r="A635" s="12"/>
      <c r="B635" s="5"/>
      <c r="F635" s="5"/>
      <c r="G635" s="5"/>
    </row>
    <row r="636" ht="15.75" customHeight="1">
      <c r="A636" s="12"/>
      <c r="B636" s="5"/>
      <c r="F636" s="5"/>
      <c r="G636" s="5"/>
    </row>
    <row r="637" ht="15.75" customHeight="1">
      <c r="A637" s="12"/>
      <c r="B637" s="5"/>
      <c r="F637" s="5"/>
      <c r="G637" s="5"/>
    </row>
    <row r="638" ht="15.75" customHeight="1">
      <c r="A638" s="12"/>
      <c r="B638" s="5"/>
      <c r="F638" s="5"/>
      <c r="G638" s="5"/>
    </row>
    <row r="639" ht="15.75" customHeight="1">
      <c r="A639" s="12"/>
      <c r="B639" s="5"/>
      <c r="F639" s="5"/>
      <c r="G639" s="5"/>
    </row>
    <row r="640" ht="15.75" customHeight="1">
      <c r="A640" s="12"/>
      <c r="B640" s="5"/>
      <c r="F640" s="5"/>
      <c r="G640" s="5"/>
    </row>
    <row r="641" ht="15.75" customHeight="1">
      <c r="A641" s="12"/>
      <c r="B641" s="5"/>
      <c r="F641" s="5"/>
      <c r="G641" s="5"/>
    </row>
    <row r="642" ht="15.75" customHeight="1">
      <c r="A642" s="12"/>
      <c r="B642" s="5"/>
      <c r="F642" s="5"/>
      <c r="G642" s="5"/>
    </row>
    <row r="643" ht="15.75" customHeight="1">
      <c r="A643" s="12"/>
      <c r="B643" s="5"/>
      <c r="F643" s="5"/>
      <c r="G643" s="5"/>
    </row>
    <row r="644" ht="15.75" customHeight="1">
      <c r="A644" s="12"/>
      <c r="B644" s="5"/>
      <c r="F644" s="5"/>
      <c r="G644" s="5"/>
    </row>
    <row r="645" ht="15.75" customHeight="1">
      <c r="A645" s="12"/>
      <c r="B645" s="5"/>
      <c r="F645" s="5"/>
      <c r="G645" s="5"/>
    </row>
    <row r="646" ht="15.75" customHeight="1">
      <c r="A646" s="12"/>
      <c r="B646" s="5"/>
      <c r="F646" s="5"/>
      <c r="G646" s="5"/>
    </row>
    <row r="647" ht="15.75" customHeight="1">
      <c r="A647" s="12"/>
      <c r="B647" s="5"/>
      <c r="F647" s="5"/>
      <c r="G647" s="5"/>
    </row>
    <row r="648" ht="15.75" customHeight="1">
      <c r="A648" s="12"/>
      <c r="B648" s="5"/>
      <c r="F648" s="5"/>
      <c r="G648" s="5"/>
    </row>
    <row r="649" ht="15.75" customHeight="1">
      <c r="A649" s="12"/>
      <c r="B649" s="5"/>
      <c r="F649" s="5"/>
      <c r="G649" s="5"/>
    </row>
    <row r="650" ht="15.75" customHeight="1">
      <c r="A650" s="12"/>
      <c r="B650" s="5"/>
      <c r="F650" s="5"/>
      <c r="G650" s="5"/>
    </row>
    <row r="651" ht="15.75" customHeight="1">
      <c r="A651" s="12"/>
      <c r="B651" s="5"/>
      <c r="F651" s="5"/>
      <c r="G651" s="5"/>
    </row>
    <row r="652" ht="15.75" customHeight="1">
      <c r="A652" s="12"/>
      <c r="B652" s="5"/>
      <c r="F652" s="5"/>
      <c r="G652" s="5"/>
    </row>
    <row r="653" ht="15.75" customHeight="1">
      <c r="A653" s="12"/>
      <c r="B653" s="5"/>
      <c r="F653" s="5"/>
      <c r="G653" s="5"/>
    </row>
    <row r="654" ht="15.75" customHeight="1">
      <c r="A654" s="12"/>
      <c r="B654" s="5"/>
      <c r="F654" s="5"/>
      <c r="G654" s="5"/>
    </row>
    <row r="655" ht="15.75" customHeight="1">
      <c r="A655" s="12"/>
      <c r="B655" s="5"/>
      <c r="F655" s="5"/>
      <c r="G655" s="5"/>
    </row>
    <row r="656" ht="15.75" customHeight="1">
      <c r="A656" s="12"/>
      <c r="B656" s="5"/>
      <c r="F656" s="5"/>
      <c r="G656" s="5"/>
    </row>
    <row r="657" ht="15.75" customHeight="1">
      <c r="A657" s="12"/>
      <c r="B657" s="5"/>
      <c r="F657" s="5"/>
      <c r="G657" s="5"/>
    </row>
    <row r="658" ht="15.75" customHeight="1">
      <c r="A658" s="12"/>
      <c r="B658" s="5"/>
      <c r="F658" s="5"/>
      <c r="G658" s="5"/>
    </row>
    <row r="659" ht="15.75" customHeight="1">
      <c r="A659" s="12"/>
      <c r="B659" s="5"/>
      <c r="F659" s="5"/>
      <c r="G659" s="5"/>
    </row>
    <row r="660" ht="15.75" customHeight="1">
      <c r="A660" s="12"/>
      <c r="B660" s="5"/>
      <c r="F660" s="5"/>
      <c r="G660" s="5"/>
    </row>
    <row r="661" ht="15.75" customHeight="1">
      <c r="A661" s="12"/>
      <c r="B661" s="5"/>
      <c r="F661" s="5"/>
      <c r="G661" s="5"/>
    </row>
    <row r="662" ht="15.75" customHeight="1">
      <c r="A662" s="12"/>
      <c r="B662" s="5"/>
      <c r="F662" s="5"/>
      <c r="G662" s="5"/>
    </row>
    <row r="663" ht="15.75" customHeight="1">
      <c r="A663" s="12"/>
      <c r="B663" s="5"/>
      <c r="F663" s="5"/>
      <c r="G663" s="5"/>
    </row>
    <row r="664" ht="15.75" customHeight="1">
      <c r="A664" s="12"/>
      <c r="B664" s="5"/>
      <c r="F664" s="5"/>
      <c r="G664" s="5"/>
    </row>
    <row r="665" ht="15.75" customHeight="1">
      <c r="A665" s="12"/>
      <c r="B665" s="5"/>
      <c r="F665" s="5"/>
      <c r="G665" s="5"/>
    </row>
    <row r="666" ht="15.75" customHeight="1">
      <c r="A666" s="12"/>
      <c r="B666" s="5"/>
      <c r="F666" s="5"/>
      <c r="G666" s="5"/>
    </row>
    <row r="667" ht="15.75" customHeight="1">
      <c r="A667" s="12"/>
      <c r="B667" s="5"/>
      <c r="F667" s="5"/>
      <c r="G667" s="5"/>
    </row>
    <row r="668" ht="15.75" customHeight="1">
      <c r="A668" s="12"/>
      <c r="B668" s="5"/>
      <c r="F668" s="5"/>
      <c r="G668" s="5"/>
    </row>
    <row r="669" ht="15.75" customHeight="1">
      <c r="A669" s="12"/>
      <c r="B669" s="5"/>
      <c r="F669" s="5"/>
      <c r="G669" s="5"/>
    </row>
    <row r="670" ht="15.75" customHeight="1">
      <c r="A670" s="12"/>
      <c r="B670" s="5"/>
      <c r="F670" s="5"/>
      <c r="G670" s="5"/>
    </row>
    <row r="671" ht="15.75" customHeight="1">
      <c r="A671" s="12"/>
      <c r="B671" s="5"/>
      <c r="F671" s="5"/>
      <c r="G671" s="5"/>
    </row>
    <row r="672" ht="15.75" customHeight="1">
      <c r="A672" s="12"/>
      <c r="B672" s="5"/>
      <c r="F672" s="5"/>
      <c r="G672" s="5"/>
    </row>
    <row r="673" ht="15.75" customHeight="1">
      <c r="A673" s="12"/>
      <c r="B673" s="5"/>
      <c r="F673" s="5"/>
      <c r="G673" s="5"/>
    </row>
    <row r="674" ht="15.75" customHeight="1">
      <c r="A674" s="12"/>
      <c r="B674" s="5"/>
      <c r="F674" s="5"/>
      <c r="G674" s="5"/>
    </row>
    <row r="675" ht="15.75" customHeight="1">
      <c r="A675" s="12"/>
      <c r="B675" s="5"/>
      <c r="F675" s="5"/>
      <c r="G675" s="5"/>
    </row>
    <row r="676" ht="15.75" customHeight="1">
      <c r="A676" s="12"/>
      <c r="B676" s="5"/>
      <c r="F676" s="5"/>
      <c r="G676" s="5"/>
    </row>
    <row r="677" ht="15.75" customHeight="1">
      <c r="A677" s="12"/>
      <c r="B677" s="5"/>
      <c r="F677" s="5"/>
      <c r="G677" s="5"/>
    </row>
    <row r="678" ht="15.75" customHeight="1">
      <c r="A678" s="12"/>
      <c r="B678" s="5"/>
      <c r="F678" s="5"/>
      <c r="G678" s="5"/>
    </row>
    <row r="679" ht="15.75" customHeight="1">
      <c r="A679" s="12"/>
      <c r="B679" s="5"/>
      <c r="F679" s="5"/>
      <c r="G679" s="5"/>
    </row>
    <row r="680" ht="15.75" customHeight="1">
      <c r="A680" s="12"/>
      <c r="B680" s="5"/>
      <c r="F680" s="5"/>
      <c r="G680" s="5"/>
    </row>
    <row r="681" ht="15.75" customHeight="1">
      <c r="A681" s="12"/>
      <c r="B681" s="5"/>
      <c r="F681" s="5"/>
      <c r="G681" s="5"/>
    </row>
    <row r="682" ht="15.75" customHeight="1">
      <c r="A682" s="12"/>
      <c r="B682" s="5"/>
      <c r="F682" s="5"/>
      <c r="G682" s="5"/>
    </row>
    <row r="683" ht="15.75" customHeight="1">
      <c r="A683" s="12"/>
      <c r="B683" s="5"/>
      <c r="F683" s="5"/>
      <c r="G683" s="5"/>
    </row>
    <row r="684" ht="15.75" customHeight="1">
      <c r="A684" s="12"/>
      <c r="B684" s="5"/>
      <c r="F684" s="5"/>
      <c r="G684" s="5"/>
    </row>
    <row r="685" ht="15.75" customHeight="1">
      <c r="A685" s="12"/>
      <c r="B685" s="5"/>
      <c r="F685" s="5"/>
      <c r="G685" s="5"/>
    </row>
    <row r="686" ht="15.75" customHeight="1">
      <c r="A686" s="12"/>
      <c r="B686" s="5"/>
      <c r="F686" s="5"/>
      <c r="G686" s="5"/>
    </row>
    <row r="687" ht="15.75" customHeight="1">
      <c r="A687" s="12"/>
      <c r="B687" s="5"/>
      <c r="F687" s="5"/>
      <c r="G687" s="5"/>
    </row>
    <row r="688" ht="15.75" customHeight="1">
      <c r="A688" s="12"/>
      <c r="B688" s="5"/>
      <c r="F688" s="5"/>
      <c r="G688" s="5"/>
    </row>
    <row r="689" ht="15.75" customHeight="1">
      <c r="A689" s="12"/>
      <c r="B689" s="5"/>
      <c r="F689" s="5"/>
      <c r="G689" s="5"/>
    </row>
    <row r="690" ht="15.75" customHeight="1">
      <c r="A690" s="12"/>
      <c r="B690" s="5"/>
      <c r="F690" s="5"/>
      <c r="G690" s="5"/>
    </row>
    <row r="691" ht="15.75" customHeight="1">
      <c r="A691" s="12"/>
      <c r="B691" s="5"/>
      <c r="F691" s="5"/>
      <c r="G691" s="5"/>
    </row>
    <row r="692" ht="15.75" customHeight="1">
      <c r="A692" s="12"/>
      <c r="B692" s="5"/>
      <c r="F692" s="5"/>
      <c r="G692" s="5"/>
    </row>
    <row r="693" ht="15.75" customHeight="1">
      <c r="A693" s="12"/>
      <c r="B693" s="5"/>
      <c r="F693" s="5"/>
      <c r="G693" s="5"/>
    </row>
    <row r="694" ht="15.75" customHeight="1">
      <c r="A694" s="12"/>
      <c r="B694" s="5"/>
      <c r="F694" s="5"/>
      <c r="G694" s="5"/>
    </row>
    <row r="695" ht="15.75" customHeight="1">
      <c r="A695" s="12"/>
      <c r="B695" s="5"/>
      <c r="F695" s="5"/>
      <c r="G695" s="5"/>
    </row>
    <row r="696" ht="15.75" customHeight="1">
      <c r="A696" s="12"/>
      <c r="B696" s="5"/>
      <c r="F696" s="5"/>
      <c r="G696" s="5"/>
    </row>
    <row r="697" ht="15.75" customHeight="1">
      <c r="A697" s="12"/>
      <c r="B697" s="5"/>
      <c r="F697" s="5"/>
      <c r="G697" s="5"/>
    </row>
    <row r="698" ht="15.75" customHeight="1">
      <c r="A698" s="12"/>
      <c r="B698" s="5"/>
      <c r="F698" s="5"/>
      <c r="G698" s="5"/>
    </row>
    <row r="699" ht="15.75" customHeight="1">
      <c r="A699" s="12"/>
      <c r="B699" s="5"/>
      <c r="F699" s="5"/>
      <c r="G699" s="5"/>
    </row>
    <row r="700" ht="15.75" customHeight="1">
      <c r="A700" s="12"/>
      <c r="B700" s="5"/>
      <c r="F700" s="5"/>
      <c r="G700" s="5"/>
    </row>
    <row r="701" ht="15.75" customHeight="1">
      <c r="A701" s="12"/>
      <c r="B701" s="5"/>
      <c r="F701" s="5"/>
      <c r="G701" s="5"/>
    </row>
    <row r="702" ht="15.75" customHeight="1">
      <c r="A702" s="12"/>
      <c r="B702" s="5"/>
      <c r="F702" s="5"/>
      <c r="G702" s="5"/>
    </row>
    <row r="703" ht="15.75" customHeight="1">
      <c r="A703" s="12"/>
      <c r="B703" s="5"/>
      <c r="F703" s="5"/>
      <c r="G703" s="5"/>
    </row>
    <row r="704" ht="15.75" customHeight="1">
      <c r="A704" s="12"/>
      <c r="B704" s="5"/>
      <c r="F704" s="5"/>
      <c r="G704" s="5"/>
    </row>
    <row r="705" ht="15.75" customHeight="1">
      <c r="A705" s="12"/>
      <c r="B705" s="5"/>
      <c r="F705" s="5"/>
      <c r="G705" s="5"/>
    </row>
    <row r="706" ht="15.75" customHeight="1">
      <c r="A706" s="12"/>
      <c r="B706" s="5"/>
      <c r="F706" s="5"/>
      <c r="G706" s="5"/>
    </row>
    <row r="707" ht="15.75" customHeight="1">
      <c r="A707" s="12"/>
      <c r="B707" s="5"/>
      <c r="F707" s="5"/>
      <c r="G707" s="5"/>
    </row>
    <row r="708" ht="15.75" customHeight="1">
      <c r="A708" s="12"/>
      <c r="B708" s="5"/>
      <c r="F708" s="5"/>
      <c r="G708" s="5"/>
    </row>
    <row r="709" ht="15.75" customHeight="1">
      <c r="A709" s="12"/>
      <c r="B709" s="5"/>
      <c r="F709" s="5"/>
      <c r="G709" s="5"/>
    </row>
    <row r="710" ht="15.75" customHeight="1">
      <c r="A710" s="12"/>
      <c r="B710" s="5"/>
      <c r="F710" s="5"/>
      <c r="G710" s="5"/>
    </row>
    <row r="711" ht="15.75" customHeight="1">
      <c r="A711" s="12"/>
      <c r="B711" s="5"/>
      <c r="F711" s="5"/>
      <c r="G711" s="5"/>
    </row>
    <row r="712" ht="15.75" customHeight="1">
      <c r="A712" s="12"/>
      <c r="B712" s="5"/>
      <c r="F712" s="5"/>
      <c r="G712" s="5"/>
    </row>
    <row r="713" ht="15.75" customHeight="1">
      <c r="A713" s="12"/>
      <c r="B713" s="5"/>
      <c r="F713" s="5"/>
      <c r="G713" s="5"/>
    </row>
    <row r="714" ht="15.75" customHeight="1">
      <c r="A714" s="12"/>
      <c r="B714" s="5"/>
      <c r="F714" s="5"/>
      <c r="G714" s="5"/>
    </row>
    <row r="715" ht="15.75" customHeight="1">
      <c r="A715" s="12"/>
      <c r="B715" s="5"/>
      <c r="F715" s="5"/>
      <c r="G715" s="5"/>
    </row>
    <row r="716" ht="15.75" customHeight="1">
      <c r="A716" s="12"/>
      <c r="B716" s="5"/>
      <c r="F716" s="5"/>
      <c r="G716" s="5"/>
    </row>
    <row r="717" ht="15.75" customHeight="1">
      <c r="A717" s="12"/>
      <c r="B717" s="5"/>
      <c r="F717" s="5"/>
      <c r="G717" s="5"/>
    </row>
    <row r="718" ht="15.75" customHeight="1">
      <c r="A718" s="12"/>
      <c r="B718" s="5"/>
      <c r="F718" s="5"/>
      <c r="G718" s="5"/>
    </row>
    <row r="719" ht="15.75" customHeight="1">
      <c r="A719" s="12"/>
      <c r="B719" s="5"/>
      <c r="F719" s="5"/>
      <c r="G719" s="5"/>
    </row>
    <row r="720" ht="15.75" customHeight="1">
      <c r="A720" s="12"/>
      <c r="B720" s="5"/>
      <c r="F720" s="5"/>
      <c r="G720" s="5"/>
    </row>
    <row r="721" ht="15.75" customHeight="1">
      <c r="A721" s="12"/>
      <c r="B721" s="5"/>
      <c r="F721" s="5"/>
      <c r="G721" s="5"/>
    </row>
    <row r="722" ht="15.75" customHeight="1">
      <c r="A722" s="12"/>
      <c r="B722" s="5"/>
      <c r="F722" s="5"/>
      <c r="G722" s="5"/>
    </row>
    <row r="723" ht="15.75" customHeight="1">
      <c r="A723" s="12"/>
      <c r="B723" s="5"/>
      <c r="F723" s="5"/>
      <c r="G723" s="5"/>
    </row>
    <row r="724" ht="15.75" customHeight="1">
      <c r="A724" s="12"/>
      <c r="B724" s="5"/>
      <c r="F724" s="5"/>
      <c r="G724" s="5"/>
    </row>
    <row r="725" ht="15.75" customHeight="1">
      <c r="A725" s="12"/>
      <c r="B725" s="5"/>
      <c r="F725" s="5"/>
      <c r="G725" s="5"/>
    </row>
    <row r="726" ht="15.75" customHeight="1">
      <c r="A726" s="12"/>
      <c r="B726" s="5"/>
      <c r="F726" s="5"/>
      <c r="G726" s="5"/>
    </row>
    <row r="727" ht="15.75" customHeight="1">
      <c r="A727" s="12"/>
      <c r="B727" s="5"/>
      <c r="F727" s="5"/>
      <c r="G727" s="5"/>
    </row>
    <row r="728" ht="15.75" customHeight="1">
      <c r="A728" s="12"/>
      <c r="B728" s="5"/>
      <c r="F728" s="5"/>
      <c r="G728" s="5"/>
    </row>
    <row r="729" ht="15.75" customHeight="1">
      <c r="A729" s="12"/>
      <c r="B729" s="5"/>
      <c r="F729" s="5"/>
      <c r="G729" s="5"/>
    </row>
    <row r="730" ht="15.75" customHeight="1">
      <c r="A730" s="12"/>
      <c r="B730" s="5"/>
      <c r="F730" s="5"/>
      <c r="G730" s="5"/>
    </row>
    <row r="731" ht="15.75" customHeight="1">
      <c r="A731" s="12"/>
      <c r="B731" s="5"/>
      <c r="F731" s="5"/>
      <c r="G731" s="5"/>
    </row>
    <row r="732" ht="15.75" customHeight="1">
      <c r="A732" s="12"/>
      <c r="B732" s="5"/>
      <c r="F732" s="5"/>
      <c r="G732" s="5"/>
    </row>
    <row r="733" ht="15.75" customHeight="1">
      <c r="A733" s="12"/>
      <c r="B733" s="5"/>
      <c r="F733" s="5"/>
      <c r="G733" s="5"/>
    </row>
    <row r="734" ht="15.75" customHeight="1">
      <c r="A734" s="12"/>
      <c r="B734" s="5"/>
      <c r="F734" s="5"/>
      <c r="G734" s="5"/>
    </row>
    <row r="735" ht="15.75" customHeight="1">
      <c r="A735" s="12"/>
      <c r="B735" s="5"/>
      <c r="F735" s="5"/>
      <c r="G735" s="5"/>
    </row>
    <row r="736" ht="15.75" customHeight="1">
      <c r="A736" s="12"/>
      <c r="B736" s="5"/>
      <c r="F736" s="5"/>
      <c r="G736" s="5"/>
    </row>
    <row r="737" ht="15.75" customHeight="1">
      <c r="A737" s="12"/>
      <c r="B737" s="5"/>
      <c r="F737" s="5"/>
      <c r="G737" s="5"/>
    </row>
    <row r="738" ht="15.75" customHeight="1">
      <c r="A738" s="12"/>
      <c r="B738" s="5"/>
      <c r="F738" s="5"/>
      <c r="G738" s="5"/>
    </row>
    <row r="739" ht="15.75" customHeight="1">
      <c r="A739" s="12"/>
      <c r="B739" s="5"/>
      <c r="F739" s="5"/>
      <c r="G739" s="5"/>
    </row>
    <row r="740" ht="15.75" customHeight="1">
      <c r="A740" s="12"/>
      <c r="B740" s="5"/>
      <c r="F740" s="5"/>
      <c r="G740" s="5"/>
    </row>
    <row r="741" ht="15.75" customHeight="1">
      <c r="A741" s="12"/>
      <c r="B741" s="5"/>
      <c r="F741" s="5"/>
      <c r="G741" s="5"/>
    </row>
    <row r="742" ht="15.75" customHeight="1">
      <c r="A742" s="12"/>
      <c r="B742" s="5"/>
      <c r="F742" s="5"/>
      <c r="G742" s="5"/>
    </row>
    <row r="743" ht="15.75" customHeight="1">
      <c r="A743" s="12"/>
      <c r="B743" s="5"/>
      <c r="F743" s="5"/>
      <c r="G743" s="5"/>
    </row>
    <row r="744" ht="15.75" customHeight="1">
      <c r="A744" s="12"/>
      <c r="B744" s="5"/>
      <c r="F744" s="5"/>
      <c r="G744" s="5"/>
    </row>
    <row r="745" ht="15.75" customHeight="1">
      <c r="A745" s="12"/>
      <c r="B745" s="5"/>
      <c r="F745" s="5"/>
      <c r="G745" s="5"/>
    </row>
    <row r="746" ht="15.75" customHeight="1">
      <c r="A746" s="12"/>
      <c r="B746" s="5"/>
      <c r="F746" s="5"/>
      <c r="G746" s="5"/>
    </row>
    <row r="747" ht="15.75" customHeight="1">
      <c r="A747" s="12"/>
      <c r="B747" s="5"/>
      <c r="F747" s="5"/>
      <c r="G747" s="5"/>
    </row>
    <row r="748" ht="15.75" customHeight="1">
      <c r="A748" s="12"/>
      <c r="B748" s="5"/>
      <c r="F748" s="5"/>
      <c r="G748" s="5"/>
    </row>
    <row r="749" ht="15.75" customHeight="1">
      <c r="A749" s="12"/>
      <c r="B749" s="5"/>
      <c r="F749" s="5"/>
      <c r="G749" s="5"/>
    </row>
    <row r="750" ht="15.75" customHeight="1">
      <c r="A750" s="12"/>
      <c r="B750" s="5"/>
      <c r="F750" s="5"/>
      <c r="G750" s="5"/>
    </row>
    <row r="751" ht="15.75" customHeight="1">
      <c r="A751" s="12"/>
      <c r="B751" s="5"/>
      <c r="F751" s="5"/>
      <c r="G751" s="5"/>
    </row>
    <row r="752" ht="15.75" customHeight="1">
      <c r="A752" s="12"/>
      <c r="B752" s="5"/>
      <c r="F752" s="5"/>
      <c r="G752" s="5"/>
    </row>
    <row r="753" ht="15.75" customHeight="1">
      <c r="A753" s="12"/>
      <c r="B753" s="5"/>
      <c r="F753" s="5"/>
      <c r="G753" s="5"/>
    </row>
    <row r="754" ht="15.75" customHeight="1">
      <c r="A754" s="12"/>
      <c r="B754" s="5"/>
      <c r="F754" s="5"/>
      <c r="G754" s="5"/>
    </row>
    <row r="755" ht="15.75" customHeight="1">
      <c r="A755" s="12"/>
      <c r="B755" s="5"/>
      <c r="F755" s="5"/>
      <c r="G755" s="5"/>
    </row>
    <row r="756" ht="15.75" customHeight="1">
      <c r="A756" s="12"/>
      <c r="B756" s="5"/>
      <c r="F756" s="5"/>
      <c r="G756" s="5"/>
    </row>
    <row r="757" ht="15.75" customHeight="1">
      <c r="A757" s="12"/>
      <c r="B757" s="5"/>
      <c r="F757" s="5"/>
      <c r="G757" s="5"/>
    </row>
    <row r="758" ht="15.75" customHeight="1">
      <c r="A758" s="12"/>
      <c r="B758" s="5"/>
      <c r="F758" s="5"/>
      <c r="G758" s="5"/>
    </row>
    <row r="759" ht="15.75" customHeight="1">
      <c r="A759" s="12"/>
      <c r="B759" s="5"/>
      <c r="F759" s="5"/>
      <c r="G759" s="5"/>
    </row>
    <row r="760" ht="15.75" customHeight="1">
      <c r="A760" s="12"/>
      <c r="B760" s="5"/>
      <c r="F760" s="5"/>
      <c r="G760" s="5"/>
    </row>
    <row r="761" ht="15.75" customHeight="1">
      <c r="A761" s="12"/>
      <c r="B761" s="5"/>
      <c r="F761" s="5"/>
      <c r="G761" s="5"/>
    </row>
    <row r="762" ht="15.75" customHeight="1">
      <c r="A762" s="12"/>
      <c r="B762" s="5"/>
      <c r="F762" s="5"/>
      <c r="G762" s="5"/>
    </row>
    <row r="763" ht="15.75" customHeight="1">
      <c r="A763" s="12"/>
      <c r="B763" s="5"/>
      <c r="F763" s="5"/>
      <c r="G763" s="5"/>
    </row>
    <row r="764" ht="15.75" customHeight="1">
      <c r="A764" s="12"/>
      <c r="B764" s="5"/>
      <c r="F764" s="5"/>
      <c r="G764" s="5"/>
    </row>
    <row r="765" ht="15.75" customHeight="1">
      <c r="A765" s="12"/>
      <c r="B765" s="5"/>
      <c r="F765" s="5"/>
      <c r="G765" s="5"/>
    </row>
    <row r="766" ht="15.75" customHeight="1">
      <c r="A766" s="12"/>
      <c r="B766" s="5"/>
      <c r="F766" s="5"/>
      <c r="G766" s="5"/>
    </row>
    <row r="767" ht="15.75" customHeight="1">
      <c r="A767" s="12"/>
      <c r="B767" s="5"/>
      <c r="F767" s="5"/>
      <c r="G767" s="5"/>
    </row>
    <row r="768" ht="15.75" customHeight="1">
      <c r="A768" s="12"/>
      <c r="B768" s="5"/>
      <c r="F768" s="5"/>
      <c r="G768" s="5"/>
    </row>
    <row r="769" ht="15.75" customHeight="1">
      <c r="A769" s="12"/>
      <c r="B769" s="5"/>
      <c r="F769" s="5"/>
      <c r="G769" s="5"/>
    </row>
    <row r="770" ht="15.75" customHeight="1">
      <c r="A770" s="12"/>
      <c r="B770" s="5"/>
      <c r="F770" s="5"/>
      <c r="G770" s="5"/>
    </row>
    <row r="771" ht="15.75" customHeight="1">
      <c r="A771" s="12"/>
      <c r="B771" s="5"/>
      <c r="F771" s="5"/>
      <c r="G771" s="5"/>
    </row>
    <row r="772" ht="15.75" customHeight="1">
      <c r="A772" s="12"/>
      <c r="B772" s="5"/>
      <c r="F772" s="5"/>
      <c r="G772" s="5"/>
    </row>
    <row r="773" ht="15.75" customHeight="1">
      <c r="A773" s="12"/>
      <c r="B773" s="5"/>
      <c r="F773" s="5"/>
      <c r="G773" s="5"/>
    </row>
    <row r="774" ht="15.75" customHeight="1">
      <c r="A774" s="12"/>
      <c r="B774" s="5"/>
      <c r="F774" s="5"/>
      <c r="G774" s="5"/>
    </row>
    <row r="775" ht="15.75" customHeight="1">
      <c r="A775" s="12"/>
      <c r="B775" s="5"/>
      <c r="F775" s="5"/>
      <c r="G775" s="5"/>
    </row>
    <row r="776" ht="15.75" customHeight="1">
      <c r="A776" s="12"/>
      <c r="B776" s="5"/>
      <c r="F776" s="5"/>
      <c r="G776" s="5"/>
    </row>
    <row r="777" ht="15.75" customHeight="1">
      <c r="A777" s="12"/>
      <c r="B777" s="5"/>
      <c r="F777" s="5"/>
      <c r="G777" s="5"/>
    </row>
    <row r="778" ht="15.75" customHeight="1">
      <c r="A778" s="12"/>
      <c r="B778" s="5"/>
      <c r="F778" s="5"/>
      <c r="G778" s="5"/>
    </row>
    <row r="779" ht="15.75" customHeight="1">
      <c r="A779" s="12"/>
      <c r="B779" s="5"/>
      <c r="F779" s="5"/>
      <c r="G779" s="5"/>
    </row>
    <row r="780" ht="15.75" customHeight="1">
      <c r="A780" s="12"/>
      <c r="B780" s="5"/>
      <c r="F780" s="5"/>
      <c r="G780" s="5"/>
    </row>
    <row r="781" ht="15.75" customHeight="1">
      <c r="A781" s="12"/>
      <c r="B781" s="5"/>
      <c r="F781" s="5"/>
      <c r="G781" s="5"/>
    </row>
    <row r="782" ht="15.75" customHeight="1">
      <c r="A782" s="12"/>
      <c r="B782" s="5"/>
      <c r="F782" s="5"/>
      <c r="G782" s="5"/>
    </row>
    <row r="783" ht="15.75" customHeight="1">
      <c r="A783" s="12"/>
      <c r="B783" s="5"/>
      <c r="F783" s="5"/>
      <c r="G783" s="5"/>
    </row>
    <row r="784" ht="15.75" customHeight="1">
      <c r="A784" s="12"/>
      <c r="B784" s="5"/>
      <c r="F784" s="5"/>
      <c r="G784" s="5"/>
    </row>
    <row r="785" ht="15.75" customHeight="1">
      <c r="A785" s="12"/>
      <c r="B785" s="5"/>
      <c r="F785" s="5"/>
      <c r="G785" s="5"/>
    </row>
    <row r="786" ht="15.75" customHeight="1">
      <c r="A786" s="12"/>
      <c r="B786" s="5"/>
      <c r="F786" s="5"/>
      <c r="G786" s="5"/>
    </row>
    <row r="787" ht="15.75" customHeight="1">
      <c r="A787" s="12"/>
      <c r="B787" s="5"/>
      <c r="F787" s="5"/>
      <c r="G787" s="5"/>
    </row>
    <row r="788" ht="15.75" customHeight="1">
      <c r="A788" s="12"/>
      <c r="B788" s="5"/>
      <c r="F788" s="5"/>
      <c r="G788" s="5"/>
    </row>
    <row r="789" ht="15.75" customHeight="1">
      <c r="A789" s="12"/>
      <c r="B789" s="5"/>
      <c r="F789" s="5"/>
      <c r="G789" s="5"/>
    </row>
    <row r="790" ht="15.75" customHeight="1">
      <c r="A790" s="12"/>
      <c r="B790" s="5"/>
      <c r="F790" s="5"/>
      <c r="G790" s="5"/>
    </row>
    <row r="791" ht="15.75" customHeight="1">
      <c r="A791" s="12"/>
      <c r="B791" s="5"/>
      <c r="F791" s="5"/>
      <c r="G791" s="5"/>
    </row>
    <row r="792" ht="15.75" customHeight="1">
      <c r="A792" s="12"/>
      <c r="B792" s="5"/>
      <c r="F792" s="5"/>
      <c r="G792" s="5"/>
    </row>
    <row r="793" ht="15.75" customHeight="1">
      <c r="A793" s="12"/>
      <c r="B793" s="5"/>
      <c r="F793" s="5"/>
      <c r="G793" s="5"/>
    </row>
    <row r="794" ht="15.75" customHeight="1">
      <c r="A794" s="12"/>
      <c r="B794" s="5"/>
      <c r="F794" s="5"/>
      <c r="G794" s="5"/>
    </row>
    <row r="795" ht="15.75" customHeight="1">
      <c r="A795" s="12"/>
      <c r="B795" s="5"/>
      <c r="F795" s="5"/>
      <c r="G795" s="5"/>
    </row>
    <row r="796" ht="15.75" customHeight="1">
      <c r="A796" s="12"/>
      <c r="B796" s="5"/>
      <c r="F796" s="5"/>
      <c r="G796" s="5"/>
    </row>
    <row r="797" ht="15.75" customHeight="1">
      <c r="A797" s="12"/>
      <c r="B797" s="5"/>
      <c r="F797" s="5"/>
      <c r="G797" s="5"/>
    </row>
    <row r="798" ht="15.75" customHeight="1">
      <c r="A798" s="12"/>
      <c r="B798" s="5"/>
      <c r="F798" s="5"/>
      <c r="G798" s="5"/>
    </row>
    <row r="799" ht="15.75" customHeight="1">
      <c r="A799" s="12"/>
      <c r="B799" s="5"/>
      <c r="F799" s="5"/>
      <c r="G799" s="5"/>
    </row>
    <row r="800" ht="15.75" customHeight="1">
      <c r="A800" s="12"/>
      <c r="B800" s="5"/>
      <c r="F800" s="5"/>
      <c r="G800" s="5"/>
    </row>
    <row r="801" ht="15.75" customHeight="1">
      <c r="A801" s="12"/>
      <c r="B801" s="5"/>
      <c r="F801" s="5"/>
      <c r="G801" s="5"/>
    </row>
    <row r="802" ht="15.75" customHeight="1">
      <c r="A802" s="12"/>
      <c r="B802" s="5"/>
      <c r="F802" s="5"/>
      <c r="G802" s="5"/>
    </row>
    <row r="803" ht="15.75" customHeight="1">
      <c r="A803" s="12"/>
      <c r="B803" s="5"/>
      <c r="F803" s="5"/>
      <c r="G803" s="5"/>
    </row>
    <row r="804" ht="15.75" customHeight="1">
      <c r="A804" s="12"/>
      <c r="B804" s="5"/>
      <c r="F804" s="5"/>
      <c r="G804" s="5"/>
    </row>
    <row r="805" ht="15.75" customHeight="1">
      <c r="A805" s="12"/>
      <c r="B805" s="5"/>
      <c r="F805" s="5"/>
      <c r="G805" s="5"/>
    </row>
    <row r="806" ht="15.75" customHeight="1">
      <c r="A806" s="12"/>
      <c r="B806" s="5"/>
      <c r="F806" s="5"/>
      <c r="G806" s="5"/>
    </row>
    <row r="807" ht="15.75" customHeight="1">
      <c r="A807" s="12"/>
      <c r="B807" s="5"/>
      <c r="F807" s="5"/>
      <c r="G807" s="5"/>
    </row>
    <row r="808" ht="15.75" customHeight="1">
      <c r="A808" s="12"/>
      <c r="B808" s="5"/>
      <c r="F808" s="5"/>
      <c r="G808" s="5"/>
    </row>
    <row r="809" ht="15.75" customHeight="1">
      <c r="A809" s="12"/>
      <c r="B809" s="5"/>
      <c r="F809" s="5"/>
      <c r="G809" s="5"/>
    </row>
    <row r="810" ht="15.75" customHeight="1">
      <c r="A810" s="12"/>
      <c r="B810" s="5"/>
      <c r="F810" s="5"/>
      <c r="G810" s="5"/>
    </row>
    <row r="811" ht="15.75" customHeight="1">
      <c r="A811" s="12"/>
      <c r="B811" s="5"/>
      <c r="F811" s="5"/>
      <c r="G811" s="5"/>
    </row>
    <row r="812" ht="15.75" customHeight="1">
      <c r="A812" s="12"/>
      <c r="B812" s="5"/>
      <c r="F812" s="5"/>
      <c r="G812" s="5"/>
    </row>
    <row r="813" ht="15.75" customHeight="1">
      <c r="A813" s="12"/>
      <c r="B813" s="5"/>
      <c r="F813" s="5"/>
      <c r="G813" s="5"/>
    </row>
    <row r="814" ht="15.75" customHeight="1">
      <c r="A814" s="12"/>
      <c r="B814" s="5"/>
      <c r="F814" s="5"/>
      <c r="G814" s="5"/>
    </row>
    <row r="815" ht="15.75" customHeight="1">
      <c r="A815" s="12"/>
      <c r="B815" s="5"/>
      <c r="F815" s="5"/>
      <c r="G815" s="5"/>
    </row>
    <row r="816" ht="15.75" customHeight="1">
      <c r="A816" s="12"/>
      <c r="B816" s="5"/>
      <c r="F816" s="5"/>
      <c r="G816" s="5"/>
    </row>
    <row r="817" ht="15.75" customHeight="1">
      <c r="A817" s="12"/>
      <c r="B817" s="5"/>
      <c r="F817" s="5"/>
      <c r="G817" s="5"/>
    </row>
    <row r="818" ht="15.75" customHeight="1">
      <c r="A818" s="12"/>
      <c r="B818" s="5"/>
      <c r="F818" s="5"/>
      <c r="G818" s="5"/>
    </row>
    <row r="819" ht="15.75" customHeight="1">
      <c r="A819" s="12"/>
      <c r="B819" s="5"/>
      <c r="F819" s="5"/>
      <c r="G819" s="5"/>
    </row>
    <row r="820" ht="15.75" customHeight="1">
      <c r="A820" s="12"/>
      <c r="B820" s="5"/>
      <c r="F820" s="5"/>
      <c r="G820" s="5"/>
    </row>
    <row r="821" ht="15.75" customHeight="1">
      <c r="A821" s="12"/>
      <c r="B821" s="5"/>
      <c r="F821" s="5"/>
      <c r="G821" s="5"/>
    </row>
    <row r="822" ht="15.75" customHeight="1">
      <c r="A822" s="12"/>
      <c r="B822" s="5"/>
      <c r="F822" s="5"/>
      <c r="G822" s="5"/>
    </row>
    <row r="823" ht="15.75" customHeight="1">
      <c r="A823" s="12"/>
      <c r="B823" s="5"/>
      <c r="F823" s="5"/>
      <c r="G823" s="5"/>
    </row>
    <row r="824" ht="15.75" customHeight="1">
      <c r="A824" s="12"/>
      <c r="B824" s="5"/>
      <c r="F824" s="5"/>
      <c r="G824" s="5"/>
    </row>
    <row r="825" ht="15.75" customHeight="1">
      <c r="A825" s="12"/>
      <c r="B825" s="5"/>
      <c r="F825" s="5"/>
      <c r="G825" s="5"/>
    </row>
    <row r="826" ht="15.75" customHeight="1">
      <c r="A826" s="12"/>
      <c r="B826" s="5"/>
      <c r="F826" s="5"/>
      <c r="G826" s="5"/>
    </row>
    <row r="827" ht="15.75" customHeight="1">
      <c r="A827" s="12"/>
      <c r="B827" s="5"/>
      <c r="F827" s="5"/>
      <c r="G827" s="5"/>
    </row>
    <row r="828" ht="15.75" customHeight="1">
      <c r="A828" s="12"/>
      <c r="B828" s="5"/>
      <c r="F828" s="5"/>
      <c r="G828" s="5"/>
    </row>
    <row r="829" ht="15.75" customHeight="1">
      <c r="A829" s="12"/>
      <c r="B829" s="5"/>
      <c r="F829" s="5"/>
      <c r="G829" s="5"/>
    </row>
    <row r="830" ht="15.75" customHeight="1">
      <c r="A830" s="12"/>
      <c r="B830" s="5"/>
      <c r="F830" s="5"/>
      <c r="G830" s="5"/>
    </row>
    <row r="831" ht="15.75" customHeight="1">
      <c r="A831" s="12"/>
      <c r="B831" s="5"/>
      <c r="F831" s="5"/>
      <c r="G831" s="5"/>
    </row>
    <row r="832" ht="15.75" customHeight="1">
      <c r="A832" s="12"/>
      <c r="B832" s="5"/>
      <c r="F832" s="5"/>
      <c r="G832" s="5"/>
    </row>
    <row r="833" ht="15.75" customHeight="1">
      <c r="A833" s="12"/>
      <c r="B833" s="5"/>
      <c r="F833" s="5"/>
      <c r="G833" s="5"/>
    </row>
    <row r="834" ht="15.75" customHeight="1">
      <c r="A834" s="12"/>
      <c r="B834" s="5"/>
      <c r="F834" s="5"/>
      <c r="G834" s="5"/>
    </row>
    <row r="835" ht="15.75" customHeight="1">
      <c r="A835" s="12"/>
      <c r="B835" s="5"/>
      <c r="F835" s="5"/>
      <c r="G835" s="5"/>
    </row>
    <row r="836" ht="15.75" customHeight="1">
      <c r="A836" s="12"/>
      <c r="B836" s="5"/>
      <c r="F836" s="5"/>
      <c r="G836" s="5"/>
    </row>
    <row r="837" ht="15.75" customHeight="1">
      <c r="A837" s="12"/>
      <c r="B837" s="5"/>
      <c r="F837" s="5"/>
      <c r="G837" s="5"/>
    </row>
    <row r="838" ht="15.75" customHeight="1">
      <c r="A838" s="12"/>
      <c r="B838" s="5"/>
      <c r="F838" s="5"/>
      <c r="G838" s="5"/>
    </row>
    <row r="839" ht="15.75" customHeight="1">
      <c r="A839" s="12"/>
      <c r="B839" s="5"/>
      <c r="F839" s="5"/>
      <c r="G839" s="5"/>
    </row>
    <row r="840" ht="15.75" customHeight="1">
      <c r="A840" s="12"/>
      <c r="B840" s="5"/>
      <c r="F840" s="5"/>
      <c r="G840" s="5"/>
    </row>
    <row r="841" ht="15.75" customHeight="1">
      <c r="A841" s="12"/>
      <c r="B841" s="5"/>
      <c r="F841" s="5"/>
      <c r="G841" s="5"/>
    </row>
    <row r="842" ht="15.75" customHeight="1">
      <c r="A842" s="12"/>
      <c r="B842" s="5"/>
      <c r="F842" s="5"/>
      <c r="G842" s="5"/>
    </row>
    <row r="843" ht="15.75" customHeight="1">
      <c r="A843" s="12"/>
      <c r="B843" s="5"/>
      <c r="F843" s="5"/>
      <c r="G843" s="5"/>
    </row>
    <row r="844" ht="15.75" customHeight="1">
      <c r="A844" s="12"/>
      <c r="B844" s="5"/>
      <c r="F844" s="5"/>
      <c r="G844" s="5"/>
    </row>
    <row r="845" ht="15.75" customHeight="1">
      <c r="A845" s="12"/>
      <c r="B845" s="5"/>
      <c r="F845" s="5"/>
      <c r="G845" s="5"/>
    </row>
    <row r="846" ht="15.75" customHeight="1">
      <c r="A846" s="12"/>
      <c r="B846" s="5"/>
      <c r="F846" s="5"/>
      <c r="G846" s="5"/>
    </row>
    <row r="847" ht="15.75" customHeight="1">
      <c r="A847" s="12"/>
      <c r="B847" s="5"/>
      <c r="F847" s="5"/>
      <c r="G847" s="5"/>
    </row>
    <row r="848" ht="15.75" customHeight="1">
      <c r="A848" s="12"/>
      <c r="B848" s="5"/>
      <c r="F848" s="5"/>
      <c r="G848" s="5"/>
    </row>
    <row r="849" ht="15.75" customHeight="1">
      <c r="A849" s="12"/>
      <c r="B849" s="5"/>
      <c r="F849" s="5"/>
      <c r="G849" s="5"/>
    </row>
    <row r="850" ht="15.75" customHeight="1">
      <c r="A850" s="12"/>
      <c r="B850" s="5"/>
      <c r="F850" s="5"/>
      <c r="G850" s="5"/>
    </row>
    <row r="851" ht="15.75" customHeight="1">
      <c r="A851" s="12"/>
      <c r="B851" s="5"/>
      <c r="F851" s="5"/>
      <c r="G851" s="5"/>
    </row>
    <row r="852" ht="15.75" customHeight="1">
      <c r="A852" s="12"/>
      <c r="B852" s="5"/>
      <c r="F852" s="5"/>
      <c r="G852" s="5"/>
    </row>
    <row r="853" ht="15.75" customHeight="1">
      <c r="A853" s="12"/>
      <c r="B853" s="5"/>
      <c r="F853" s="5"/>
      <c r="G853" s="5"/>
    </row>
    <row r="854" ht="15.75" customHeight="1">
      <c r="A854" s="12"/>
      <c r="B854" s="5"/>
      <c r="F854" s="5"/>
      <c r="G854" s="5"/>
    </row>
    <row r="855" ht="15.75" customHeight="1">
      <c r="A855" s="12"/>
      <c r="B855" s="5"/>
      <c r="F855" s="5"/>
      <c r="G855" s="5"/>
    </row>
    <row r="856" ht="15.75" customHeight="1">
      <c r="A856" s="12"/>
      <c r="B856" s="5"/>
      <c r="F856" s="5"/>
      <c r="G856" s="5"/>
    </row>
    <row r="857" ht="15.75" customHeight="1">
      <c r="A857" s="12"/>
      <c r="B857" s="5"/>
      <c r="F857" s="5"/>
      <c r="G857" s="5"/>
    </row>
    <row r="858" ht="15.75" customHeight="1">
      <c r="A858" s="12"/>
      <c r="B858" s="5"/>
      <c r="F858" s="5"/>
      <c r="G858" s="5"/>
    </row>
    <row r="859" ht="15.75" customHeight="1">
      <c r="A859" s="12"/>
      <c r="B859" s="5"/>
      <c r="F859" s="5"/>
      <c r="G859" s="5"/>
    </row>
    <row r="860" ht="15.75" customHeight="1">
      <c r="A860" s="12"/>
      <c r="B860" s="5"/>
      <c r="F860" s="5"/>
      <c r="G860" s="5"/>
    </row>
    <row r="861" ht="15.75" customHeight="1">
      <c r="A861" s="12"/>
      <c r="B861" s="5"/>
      <c r="F861" s="5"/>
      <c r="G861" s="5"/>
    </row>
    <row r="862" ht="15.75" customHeight="1">
      <c r="A862" s="12"/>
      <c r="B862" s="5"/>
      <c r="F862" s="5"/>
      <c r="G862" s="5"/>
    </row>
    <row r="863" ht="15.75" customHeight="1">
      <c r="A863" s="12"/>
      <c r="B863" s="5"/>
      <c r="F863" s="5"/>
      <c r="G863" s="5"/>
    </row>
    <row r="864" ht="15.75" customHeight="1">
      <c r="A864" s="12"/>
      <c r="B864" s="5"/>
      <c r="F864" s="5"/>
      <c r="G864" s="5"/>
    </row>
    <row r="865" ht="15.75" customHeight="1">
      <c r="A865" s="12"/>
      <c r="B865" s="5"/>
      <c r="F865" s="5"/>
      <c r="G865" s="5"/>
    </row>
    <row r="866" ht="15.75" customHeight="1">
      <c r="A866" s="12"/>
      <c r="B866" s="5"/>
      <c r="F866" s="5"/>
      <c r="G866" s="5"/>
    </row>
    <row r="867" ht="15.75" customHeight="1">
      <c r="A867" s="12"/>
      <c r="B867" s="5"/>
      <c r="F867" s="5"/>
      <c r="G867" s="5"/>
    </row>
    <row r="868" ht="15.75" customHeight="1">
      <c r="A868" s="12"/>
      <c r="B868" s="5"/>
      <c r="F868" s="5"/>
      <c r="G868" s="5"/>
    </row>
    <row r="869" ht="15.75" customHeight="1">
      <c r="A869" s="12"/>
      <c r="B869" s="5"/>
      <c r="F869" s="5"/>
      <c r="G869" s="5"/>
    </row>
    <row r="870" ht="15.75" customHeight="1">
      <c r="A870" s="12"/>
      <c r="B870" s="5"/>
      <c r="F870" s="5"/>
      <c r="G870" s="5"/>
    </row>
    <row r="871" ht="15.75" customHeight="1">
      <c r="A871" s="12"/>
      <c r="B871" s="5"/>
      <c r="F871" s="5"/>
      <c r="G871" s="5"/>
    </row>
    <row r="872" ht="15.75" customHeight="1">
      <c r="A872" s="12"/>
      <c r="B872" s="5"/>
      <c r="F872" s="5"/>
      <c r="G872" s="5"/>
    </row>
    <row r="873" ht="15.75" customHeight="1">
      <c r="A873" s="12"/>
      <c r="B873" s="5"/>
      <c r="F873" s="5"/>
      <c r="G873" s="5"/>
    </row>
    <row r="874" ht="15.75" customHeight="1">
      <c r="A874" s="12"/>
      <c r="B874" s="5"/>
      <c r="F874" s="5"/>
      <c r="G874" s="5"/>
    </row>
    <row r="875" ht="15.75" customHeight="1">
      <c r="A875" s="12"/>
      <c r="B875" s="5"/>
      <c r="F875" s="5"/>
      <c r="G875" s="5"/>
    </row>
    <row r="876" ht="15.75" customHeight="1">
      <c r="A876" s="12"/>
      <c r="B876" s="5"/>
      <c r="F876" s="5"/>
      <c r="G876" s="5"/>
    </row>
    <row r="877" ht="15.75" customHeight="1">
      <c r="A877" s="12"/>
      <c r="B877" s="5"/>
      <c r="F877" s="5"/>
      <c r="G877" s="5"/>
    </row>
    <row r="878" ht="15.75" customHeight="1">
      <c r="A878" s="12"/>
      <c r="B878" s="5"/>
      <c r="F878" s="5"/>
      <c r="G878" s="5"/>
    </row>
    <row r="879" ht="15.75" customHeight="1">
      <c r="A879" s="12"/>
      <c r="B879" s="5"/>
      <c r="F879" s="5"/>
      <c r="G879" s="5"/>
    </row>
    <row r="880" ht="15.75" customHeight="1">
      <c r="A880" s="12"/>
      <c r="B880" s="5"/>
      <c r="F880" s="5"/>
      <c r="G880" s="5"/>
    </row>
    <row r="881" ht="15.75" customHeight="1">
      <c r="A881" s="12"/>
      <c r="B881" s="5"/>
      <c r="F881" s="5"/>
      <c r="G881" s="5"/>
    </row>
    <row r="882" ht="15.75" customHeight="1">
      <c r="A882" s="12"/>
      <c r="B882" s="5"/>
      <c r="F882" s="5"/>
      <c r="G882" s="5"/>
    </row>
    <row r="883" ht="15.75" customHeight="1">
      <c r="A883" s="12"/>
      <c r="B883" s="5"/>
      <c r="F883" s="5"/>
      <c r="G883" s="5"/>
    </row>
    <row r="884" ht="15.75" customHeight="1">
      <c r="A884" s="12"/>
      <c r="B884" s="5"/>
      <c r="F884" s="5"/>
      <c r="G884" s="5"/>
    </row>
    <row r="885" ht="15.75" customHeight="1">
      <c r="A885" s="12"/>
      <c r="B885" s="5"/>
      <c r="F885" s="5"/>
      <c r="G885" s="5"/>
    </row>
    <row r="886" ht="15.75" customHeight="1">
      <c r="A886" s="12"/>
      <c r="B886" s="5"/>
      <c r="F886" s="5"/>
      <c r="G886" s="5"/>
    </row>
    <row r="887" ht="15.75" customHeight="1">
      <c r="A887" s="12"/>
      <c r="B887" s="5"/>
      <c r="F887" s="5"/>
      <c r="G887" s="5"/>
    </row>
    <row r="888" ht="15.75" customHeight="1">
      <c r="A888" s="12"/>
      <c r="B888" s="5"/>
      <c r="F888" s="5"/>
      <c r="G888" s="5"/>
    </row>
    <row r="889" ht="15.75" customHeight="1">
      <c r="A889" s="12"/>
      <c r="B889" s="5"/>
      <c r="F889" s="5"/>
      <c r="G889" s="5"/>
    </row>
    <row r="890" ht="15.75" customHeight="1">
      <c r="A890" s="12"/>
      <c r="B890" s="5"/>
      <c r="F890" s="5"/>
      <c r="G890" s="5"/>
    </row>
    <row r="891" ht="15.75" customHeight="1">
      <c r="A891" s="12"/>
      <c r="B891" s="5"/>
      <c r="F891" s="5"/>
      <c r="G891" s="5"/>
    </row>
    <row r="892" ht="15.75" customHeight="1">
      <c r="A892" s="12"/>
      <c r="B892" s="5"/>
      <c r="F892" s="5"/>
      <c r="G892" s="5"/>
    </row>
    <row r="893" ht="15.75" customHeight="1">
      <c r="A893" s="12"/>
      <c r="B893" s="5"/>
      <c r="F893" s="5"/>
      <c r="G893" s="5"/>
    </row>
    <row r="894" ht="15.75" customHeight="1">
      <c r="A894" s="12"/>
      <c r="B894" s="5"/>
      <c r="F894" s="5"/>
      <c r="G894" s="5"/>
    </row>
    <row r="895" ht="15.75" customHeight="1">
      <c r="A895" s="12"/>
      <c r="B895" s="5"/>
      <c r="F895" s="5"/>
      <c r="G895" s="5"/>
    </row>
    <row r="896" ht="15.75" customHeight="1">
      <c r="A896" s="12"/>
      <c r="B896" s="5"/>
      <c r="F896" s="5"/>
      <c r="G896" s="5"/>
    </row>
    <row r="897" ht="15.75" customHeight="1">
      <c r="A897" s="12"/>
      <c r="B897" s="5"/>
      <c r="F897" s="5"/>
      <c r="G897" s="5"/>
    </row>
    <row r="898" ht="15.75" customHeight="1">
      <c r="A898" s="12"/>
      <c r="B898" s="5"/>
      <c r="F898" s="5"/>
      <c r="G898" s="5"/>
    </row>
    <row r="899" ht="15.75" customHeight="1">
      <c r="A899" s="12"/>
      <c r="B899" s="5"/>
      <c r="F899" s="5"/>
      <c r="G899" s="5"/>
    </row>
    <row r="900" ht="15.75" customHeight="1">
      <c r="A900" s="12"/>
      <c r="B900" s="5"/>
      <c r="F900" s="5"/>
      <c r="G900" s="5"/>
    </row>
    <row r="901" ht="15.75" customHeight="1">
      <c r="A901" s="12"/>
      <c r="B901" s="5"/>
      <c r="F901" s="5"/>
      <c r="G901" s="5"/>
    </row>
    <row r="902" ht="15.75" customHeight="1">
      <c r="A902" s="12"/>
      <c r="B902" s="5"/>
      <c r="F902" s="5"/>
      <c r="G902" s="5"/>
    </row>
    <row r="903" ht="15.75" customHeight="1">
      <c r="A903" s="12"/>
      <c r="B903" s="5"/>
      <c r="F903" s="5"/>
      <c r="G903" s="5"/>
    </row>
    <row r="904" ht="15.75" customHeight="1">
      <c r="A904" s="12"/>
      <c r="B904" s="5"/>
      <c r="F904" s="5"/>
      <c r="G904" s="5"/>
    </row>
    <row r="905" ht="15.75" customHeight="1">
      <c r="A905" s="12"/>
      <c r="B905" s="5"/>
      <c r="F905" s="5"/>
      <c r="G905" s="5"/>
    </row>
    <row r="906" ht="15.75" customHeight="1">
      <c r="A906" s="12"/>
      <c r="B906" s="5"/>
      <c r="F906" s="5"/>
      <c r="G906" s="5"/>
    </row>
    <row r="907" ht="15.75" customHeight="1">
      <c r="A907" s="12"/>
      <c r="B907" s="5"/>
      <c r="F907" s="5"/>
      <c r="G907" s="5"/>
    </row>
    <row r="908" ht="15.75" customHeight="1">
      <c r="A908" s="12"/>
      <c r="B908" s="5"/>
      <c r="F908" s="5"/>
      <c r="G908" s="5"/>
    </row>
    <row r="909" ht="15.75" customHeight="1">
      <c r="A909" s="12"/>
      <c r="B909" s="5"/>
      <c r="F909" s="5"/>
      <c r="G909" s="5"/>
    </row>
    <row r="910" ht="15.75" customHeight="1">
      <c r="A910" s="12"/>
      <c r="B910" s="5"/>
      <c r="F910" s="5"/>
      <c r="G910" s="5"/>
    </row>
    <row r="911" ht="15.75" customHeight="1">
      <c r="A911" s="12"/>
      <c r="B911" s="5"/>
      <c r="F911" s="5"/>
      <c r="G911" s="5"/>
    </row>
    <row r="912" ht="15.75" customHeight="1">
      <c r="A912" s="12"/>
      <c r="B912" s="5"/>
      <c r="F912" s="5"/>
      <c r="G912" s="5"/>
    </row>
    <row r="913" ht="15.75" customHeight="1">
      <c r="A913" s="12"/>
      <c r="B913" s="5"/>
      <c r="F913" s="5"/>
      <c r="G913" s="5"/>
    </row>
    <row r="914" ht="15.75" customHeight="1">
      <c r="A914" s="12"/>
      <c r="B914" s="5"/>
      <c r="F914" s="5"/>
      <c r="G914" s="5"/>
    </row>
    <row r="915" ht="15.75" customHeight="1">
      <c r="A915" s="12"/>
      <c r="B915" s="5"/>
      <c r="F915" s="5"/>
      <c r="G915" s="5"/>
    </row>
    <row r="916" ht="15.75" customHeight="1">
      <c r="A916" s="12"/>
      <c r="B916" s="5"/>
      <c r="F916" s="5"/>
      <c r="G916" s="5"/>
    </row>
    <row r="917" ht="15.75" customHeight="1">
      <c r="A917" s="12"/>
      <c r="B917" s="5"/>
      <c r="F917" s="5"/>
      <c r="G917" s="5"/>
    </row>
    <row r="918" ht="15.75" customHeight="1">
      <c r="A918" s="12"/>
      <c r="B918" s="5"/>
      <c r="F918" s="5"/>
      <c r="G918" s="5"/>
    </row>
    <row r="919" ht="15.75" customHeight="1">
      <c r="A919" s="12"/>
      <c r="B919" s="5"/>
      <c r="F919" s="5"/>
      <c r="G919" s="5"/>
    </row>
    <row r="920" ht="15.75" customHeight="1">
      <c r="A920" s="12"/>
      <c r="B920" s="5"/>
      <c r="F920" s="5"/>
      <c r="G920" s="5"/>
    </row>
    <row r="921" ht="15.75" customHeight="1">
      <c r="A921" s="12"/>
      <c r="B921" s="5"/>
      <c r="F921" s="5"/>
      <c r="G921" s="5"/>
    </row>
    <row r="922" ht="15.75" customHeight="1">
      <c r="A922" s="12"/>
      <c r="B922" s="5"/>
      <c r="F922" s="5"/>
      <c r="G922" s="5"/>
    </row>
    <row r="923" ht="15.75" customHeight="1">
      <c r="A923" s="12"/>
      <c r="B923" s="5"/>
      <c r="F923" s="5"/>
      <c r="G923" s="5"/>
    </row>
    <row r="924" ht="15.75" customHeight="1">
      <c r="A924" s="12"/>
      <c r="B924" s="5"/>
      <c r="F924" s="5"/>
      <c r="G924" s="5"/>
    </row>
    <row r="925" ht="15.75" customHeight="1">
      <c r="A925" s="12"/>
      <c r="B925" s="5"/>
      <c r="F925" s="5"/>
      <c r="G925" s="5"/>
    </row>
    <row r="926" ht="15.75" customHeight="1">
      <c r="A926" s="12"/>
      <c r="B926" s="5"/>
      <c r="F926" s="5"/>
      <c r="G926" s="5"/>
    </row>
    <row r="927" ht="15.75" customHeight="1">
      <c r="A927" s="12"/>
      <c r="B927" s="5"/>
      <c r="F927" s="5"/>
      <c r="G927" s="5"/>
    </row>
    <row r="928" ht="15.75" customHeight="1">
      <c r="A928" s="12"/>
      <c r="B928" s="5"/>
      <c r="F928" s="5"/>
      <c r="G928" s="5"/>
    </row>
    <row r="929" ht="15.75" customHeight="1">
      <c r="A929" s="12"/>
      <c r="B929" s="5"/>
      <c r="F929" s="5"/>
      <c r="G929" s="5"/>
    </row>
    <row r="930" ht="15.75" customHeight="1">
      <c r="A930" s="12"/>
      <c r="B930" s="5"/>
      <c r="F930" s="5"/>
      <c r="G930" s="5"/>
    </row>
    <row r="931" ht="15.75" customHeight="1">
      <c r="A931" s="12"/>
      <c r="B931" s="5"/>
      <c r="F931" s="5"/>
      <c r="G931" s="5"/>
    </row>
    <row r="932" ht="15.75" customHeight="1">
      <c r="A932" s="12"/>
      <c r="B932" s="5"/>
      <c r="F932" s="5"/>
      <c r="G932" s="5"/>
    </row>
    <row r="933" ht="15.75" customHeight="1">
      <c r="A933" s="12"/>
      <c r="B933" s="5"/>
      <c r="F933" s="5"/>
      <c r="G933" s="5"/>
    </row>
    <row r="934" ht="15.75" customHeight="1">
      <c r="A934" s="12"/>
      <c r="B934" s="5"/>
      <c r="F934" s="5"/>
      <c r="G934" s="5"/>
    </row>
    <row r="935" ht="15.75" customHeight="1">
      <c r="A935" s="12"/>
      <c r="B935" s="5"/>
      <c r="F935" s="5"/>
      <c r="G935" s="5"/>
    </row>
    <row r="936" ht="15.75" customHeight="1">
      <c r="A936" s="12"/>
      <c r="B936" s="5"/>
      <c r="F936" s="5"/>
      <c r="G936" s="5"/>
    </row>
    <row r="937" ht="15.75" customHeight="1">
      <c r="A937" s="12"/>
      <c r="B937" s="5"/>
      <c r="F937" s="5"/>
      <c r="G937" s="5"/>
    </row>
    <row r="938" ht="15.75" customHeight="1">
      <c r="A938" s="12"/>
      <c r="B938" s="5"/>
      <c r="F938" s="5"/>
      <c r="G938" s="5"/>
    </row>
    <row r="939" ht="15.75" customHeight="1">
      <c r="A939" s="12"/>
      <c r="B939" s="5"/>
      <c r="F939" s="5"/>
      <c r="G939" s="5"/>
    </row>
    <row r="940" ht="15.75" customHeight="1">
      <c r="A940" s="12"/>
      <c r="B940" s="5"/>
      <c r="F940" s="5"/>
      <c r="G940" s="5"/>
    </row>
    <row r="941" ht="15.75" customHeight="1">
      <c r="A941" s="12"/>
      <c r="B941" s="5"/>
      <c r="F941" s="5"/>
      <c r="G941" s="5"/>
    </row>
    <row r="942" ht="15.75" customHeight="1">
      <c r="A942" s="12"/>
      <c r="B942" s="5"/>
      <c r="F942" s="5"/>
      <c r="G942" s="5"/>
    </row>
    <row r="943" ht="15.75" customHeight="1">
      <c r="A943" s="12"/>
      <c r="B943" s="5"/>
      <c r="F943" s="5"/>
      <c r="G943" s="5"/>
    </row>
    <row r="944" ht="15.75" customHeight="1">
      <c r="A944" s="12"/>
      <c r="B944" s="5"/>
      <c r="F944" s="5"/>
      <c r="G944" s="5"/>
    </row>
    <row r="945" ht="15.75" customHeight="1">
      <c r="A945" s="12"/>
      <c r="B945" s="5"/>
      <c r="F945" s="5"/>
      <c r="G945" s="5"/>
    </row>
    <row r="946" ht="15.75" customHeight="1">
      <c r="A946" s="12"/>
      <c r="B946" s="5"/>
      <c r="F946" s="5"/>
      <c r="G946" s="5"/>
    </row>
    <row r="947" ht="15.75" customHeight="1">
      <c r="A947" s="12"/>
      <c r="B947" s="5"/>
      <c r="F947" s="5"/>
      <c r="G947" s="5"/>
    </row>
    <row r="948" ht="15.75" customHeight="1">
      <c r="A948" s="12"/>
      <c r="B948" s="5"/>
      <c r="F948" s="5"/>
      <c r="G948" s="5"/>
    </row>
    <row r="949" ht="15.75" customHeight="1">
      <c r="A949" s="12"/>
      <c r="B949" s="5"/>
      <c r="F949" s="5"/>
      <c r="G949" s="5"/>
    </row>
    <row r="950" ht="15.75" customHeight="1">
      <c r="A950" s="12"/>
      <c r="B950" s="5"/>
      <c r="F950" s="5"/>
      <c r="G950" s="5"/>
    </row>
    <row r="951" ht="15.75" customHeight="1">
      <c r="A951" s="12"/>
      <c r="B951" s="5"/>
      <c r="F951" s="5"/>
      <c r="G951" s="5"/>
    </row>
    <row r="952" ht="15.75" customHeight="1">
      <c r="A952" s="12"/>
      <c r="B952" s="5"/>
      <c r="F952" s="5"/>
      <c r="G952" s="5"/>
    </row>
    <row r="953" ht="15.75" customHeight="1">
      <c r="A953" s="12"/>
      <c r="B953" s="5"/>
      <c r="F953" s="5"/>
      <c r="G953" s="5"/>
    </row>
    <row r="954" ht="15.75" customHeight="1">
      <c r="A954" s="12"/>
      <c r="B954" s="5"/>
      <c r="F954" s="5"/>
      <c r="G954" s="5"/>
    </row>
    <row r="955" ht="15.75" customHeight="1">
      <c r="A955" s="12"/>
      <c r="B955" s="5"/>
      <c r="F955" s="5"/>
      <c r="G955" s="5"/>
    </row>
    <row r="956" ht="15.75" customHeight="1">
      <c r="A956" s="12"/>
      <c r="B956" s="5"/>
      <c r="F956" s="5"/>
      <c r="G956" s="5"/>
    </row>
    <row r="957" ht="15.75" customHeight="1">
      <c r="A957" s="12"/>
      <c r="B957" s="5"/>
      <c r="F957" s="5"/>
      <c r="G957" s="5"/>
    </row>
    <row r="958" ht="15.75" customHeight="1">
      <c r="A958" s="12"/>
      <c r="B958" s="5"/>
      <c r="F958" s="5"/>
      <c r="G958" s="5"/>
    </row>
    <row r="959" ht="15.75" customHeight="1">
      <c r="A959" s="12"/>
      <c r="B959" s="5"/>
      <c r="F959" s="5"/>
      <c r="G959" s="5"/>
    </row>
    <row r="960" ht="15.75" customHeight="1">
      <c r="A960" s="12"/>
      <c r="B960" s="5"/>
      <c r="F960" s="5"/>
      <c r="G960" s="5"/>
    </row>
    <row r="961" ht="15.75" customHeight="1">
      <c r="A961" s="12"/>
      <c r="B961" s="5"/>
      <c r="F961" s="5"/>
      <c r="G961" s="5"/>
    </row>
    <row r="962" ht="15.75" customHeight="1">
      <c r="A962" s="12"/>
      <c r="B962" s="5"/>
      <c r="F962" s="5"/>
      <c r="G962" s="5"/>
    </row>
    <row r="963" ht="15.75" customHeight="1">
      <c r="A963" s="12"/>
      <c r="B963" s="5"/>
      <c r="F963" s="5"/>
      <c r="G963" s="5"/>
    </row>
    <row r="964" ht="15.75" customHeight="1">
      <c r="A964" s="12"/>
      <c r="B964" s="5"/>
      <c r="F964" s="5"/>
      <c r="G964" s="5"/>
    </row>
    <row r="965" ht="15.75" customHeight="1">
      <c r="A965" s="12"/>
      <c r="B965" s="5"/>
      <c r="F965" s="5"/>
      <c r="G965" s="5"/>
    </row>
    <row r="966" ht="15.75" customHeight="1">
      <c r="A966" s="12"/>
      <c r="B966" s="5"/>
      <c r="F966" s="5"/>
      <c r="G966" s="5"/>
    </row>
    <row r="967" ht="15.75" customHeight="1">
      <c r="A967" s="12"/>
      <c r="B967" s="5"/>
      <c r="F967" s="5"/>
      <c r="G967" s="5"/>
    </row>
    <row r="968" ht="15.75" customHeight="1">
      <c r="A968" s="12"/>
      <c r="B968" s="5"/>
      <c r="F968" s="5"/>
      <c r="G968" s="5"/>
    </row>
    <row r="969" ht="15.75" customHeight="1">
      <c r="A969" s="12"/>
      <c r="B969" s="5"/>
      <c r="F969" s="5"/>
      <c r="G969" s="5"/>
    </row>
    <row r="970" ht="15.75" customHeight="1">
      <c r="A970" s="12"/>
      <c r="B970" s="5"/>
      <c r="F970" s="5"/>
      <c r="G970" s="5"/>
    </row>
    <row r="971" ht="15.75" customHeight="1">
      <c r="A971" s="12"/>
      <c r="B971" s="5"/>
      <c r="F971" s="5"/>
      <c r="G971" s="5"/>
    </row>
    <row r="972" ht="15.75" customHeight="1">
      <c r="A972" s="12"/>
      <c r="B972" s="5"/>
      <c r="F972" s="5"/>
      <c r="G972" s="5"/>
    </row>
    <row r="973" ht="15.75" customHeight="1">
      <c r="A973" s="12"/>
      <c r="B973" s="5"/>
      <c r="F973" s="5"/>
      <c r="G973" s="5"/>
    </row>
    <row r="974" ht="15.75" customHeight="1">
      <c r="A974" s="12"/>
      <c r="B974" s="5"/>
      <c r="F974" s="5"/>
      <c r="G974" s="5"/>
    </row>
    <row r="975" ht="15.75" customHeight="1">
      <c r="A975" s="12"/>
      <c r="B975" s="5"/>
      <c r="F975" s="5"/>
      <c r="G975" s="5"/>
    </row>
    <row r="976" ht="15.75" customHeight="1">
      <c r="A976" s="12"/>
      <c r="B976" s="5"/>
      <c r="F976" s="5"/>
      <c r="G976" s="5"/>
    </row>
    <row r="977" ht="15.75" customHeight="1">
      <c r="A977" s="12"/>
      <c r="B977" s="5"/>
      <c r="F977" s="5"/>
      <c r="G977" s="5"/>
    </row>
    <row r="978" ht="15.75" customHeight="1">
      <c r="A978" s="12"/>
      <c r="B978" s="5"/>
      <c r="F978" s="5"/>
      <c r="G978" s="5"/>
    </row>
    <row r="979" ht="15.75" customHeight="1">
      <c r="A979" s="12"/>
      <c r="B979" s="5"/>
      <c r="F979" s="5"/>
      <c r="G979" s="5"/>
    </row>
    <row r="980" ht="15.75" customHeight="1">
      <c r="A980" s="12"/>
      <c r="B980" s="5"/>
      <c r="F980" s="5"/>
      <c r="G980" s="5"/>
    </row>
    <row r="981" ht="15.75" customHeight="1">
      <c r="A981" s="12"/>
      <c r="B981" s="5"/>
      <c r="F981" s="5"/>
      <c r="G981" s="5"/>
    </row>
    <row r="982" ht="15.75" customHeight="1">
      <c r="A982" s="12"/>
      <c r="B982" s="5"/>
      <c r="F982" s="5"/>
      <c r="G982" s="5"/>
    </row>
    <row r="983" ht="15.75" customHeight="1">
      <c r="A983" s="12"/>
      <c r="B983" s="5"/>
      <c r="F983" s="5"/>
      <c r="G983" s="5"/>
    </row>
    <row r="984" ht="15.75" customHeight="1">
      <c r="A984" s="12"/>
      <c r="B984" s="5"/>
      <c r="F984" s="5"/>
      <c r="G984" s="5"/>
    </row>
    <row r="985" ht="15.75" customHeight="1">
      <c r="A985" s="12"/>
      <c r="B985" s="5"/>
      <c r="F985" s="5"/>
      <c r="G985" s="5"/>
    </row>
    <row r="986" ht="15.75" customHeight="1">
      <c r="A986" s="12"/>
      <c r="B986" s="5"/>
      <c r="F986" s="5"/>
      <c r="G986" s="5"/>
    </row>
    <row r="987" ht="15.75" customHeight="1">
      <c r="A987" s="12"/>
      <c r="B987" s="5"/>
      <c r="F987" s="5"/>
      <c r="G987" s="5"/>
    </row>
    <row r="988" ht="15.75" customHeight="1">
      <c r="A988" s="12"/>
      <c r="B988" s="5"/>
      <c r="F988" s="5"/>
      <c r="G988" s="5"/>
    </row>
    <row r="989" ht="15.75" customHeight="1">
      <c r="A989" s="12"/>
      <c r="B989" s="5"/>
      <c r="F989" s="5"/>
      <c r="G989" s="5"/>
    </row>
    <row r="990" ht="15.75" customHeight="1">
      <c r="A990" s="12"/>
      <c r="B990" s="5"/>
      <c r="F990" s="5"/>
      <c r="G990" s="5"/>
    </row>
    <row r="991" ht="15.75" customHeight="1">
      <c r="A991" s="12"/>
      <c r="B991" s="5"/>
      <c r="F991" s="5"/>
      <c r="G991" s="5"/>
    </row>
    <row r="992" ht="15.75" customHeight="1">
      <c r="A992" s="12"/>
      <c r="B992" s="5"/>
      <c r="F992" s="5"/>
      <c r="G992" s="5"/>
    </row>
    <row r="993" ht="15.75" customHeight="1">
      <c r="A993" s="12"/>
      <c r="B993" s="5"/>
      <c r="F993" s="5"/>
      <c r="G993" s="5"/>
    </row>
    <row r="994" ht="15.75" customHeight="1">
      <c r="A994" s="12"/>
      <c r="B994" s="5"/>
      <c r="F994" s="5"/>
      <c r="G994" s="5"/>
    </row>
    <row r="995" ht="15.75" customHeight="1">
      <c r="A995" s="12"/>
      <c r="B995" s="5"/>
      <c r="F995" s="5"/>
      <c r="G995" s="5"/>
    </row>
    <row r="996" ht="15.75" customHeight="1">
      <c r="A996" s="12"/>
      <c r="B996" s="5"/>
      <c r="F996" s="5"/>
      <c r="G996" s="5"/>
    </row>
    <row r="997" ht="15.75" customHeight="1">
      <c r="A997" s="12"/>
      <c r="B997" s="5"/>
      <c r="F997" s="5"/>
      <c r="G997" s="5"/>
    </row>
    <row r="998" ht="15.75" customHeight="1">
      <c r="A998" s="12"/>
      <c r="B998" s="5"/>
      <c r="F998" s="5"/>
      <c r="G998" s="5"/>
    </row>
    <row r="999" ht="15.75" customHeight="1">
      <c r="A999" s="12"/>
      <c r="B999" s="5"/>
      <c r="F999" s="5"/>
      <c r="G999" s="5"/>
    </row>
    <row r="1000" ht="15.75" customHeight="1">
      <c r="A1000" s="12"/>
      <c r="B1000" s="5"/>
      <c r="F1000" s="5"/>
      <c r="G1000" s="5"/>
    </row>
  </sheetData>
  <dataValidations>
    <dataValidation type="list" allowBlank="1" showInputMessage="1" showErrorMessage="1" prompt="Value not in codelist - You must use a code from the codelist.&#10;&#10;If no code is appropriate, please create an issue in the RDLS GitHub repository." sqref="G9:G1000">
      <formula1>'# Enums'!$AS$2:$AS$5</formula1>
    </dataValidation>
    <dataValidation type="list" allowBlank="1" showInputMessage="1" showErrorMessage="1" prompt="Value not in codelist - You must use a code from the codelist.&#10;&#10;If no code is appropriate, please create an issue in the RDLS GitHub repository." sqref="F9:F1000">
      <formula1>'# Enums'!$AR$2:$AR$3</formula1>
    </dataValidation>
    <dataValidation type="list" allowBlank="1" showErrorMessage="1" sqref="B9:B1000">
      <formula1>datasets!$B$9:$B$1000</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EFE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2" width="16.71"/>
    <col customWidth="1" min="3" max="3" width="18.71"/>
    <col customWidth="1" min="4" max="4" width="20.71"/>
    <col customWidth="1" min="5" max="5" width="27.71"/>
    <col customWidth="1" min="6" max="6" width="29.71"/>
    <col customWidth="1" min="7" max="8" width="19.71"/>
    <col customWidth="1" min="9" max="26" width="8.71"/>
  </cols>
  <sheetData>
    <row r="1">
      <c r="A1" s="6" t="s">
        <v>2896</v>
      </c>
      <c r="B1" s="6" t="s">
        <v>2897</v>
      </c>
      <c r="C1" s="6" t="s">
        <v>3110</v>
      </c>
      <c r="D1" s="6" t="s">
        <v>3111</v>
      </c>
      <c r="E1" s="6" t="s">
        <v>3112</v>
      </c>
      <c r="F1" s="6" t="s">
        <v>3113</v>
      </c>
      <c r="G1" s="6" t="s">
        <v>3114</v>
      </c>
      <c r="H1" s="6" t="s">
        <v>3115</v>
      </c>
      <c r="I1" s="6"/>
      <c r="J1" s="6"/>
      <c r="K1" s="6"/>
      <c r="L1" s="6"/>
      <c r="M1" s="6"/>
      <c r="N1" s="6"/>
      <c r="O1" s="6"/>
      <c r="P1" s="6"/>
      <c r="Q1" s="6"/>
      <c r="R1" s="6"/>
      <c r="S1" s="6"/>
      <c r="T1" s="6"/>
      <c r="U1" s="6"/>
      <c r="V1" s="6"/>
      <c r="W1" s="6"/>
      <c r="X1" s="6"/>
      <c r="Y1" s="6"/>
      <c r="Z1" s="6"/>
    </row>
    <row r="2">
      <c r="A2" s="7" t="s">
        <v>2932</v>
      </c>
      <c r="B2" s="7" t="s">
        <v>2933</v>
      </c>
      <c r="C2" s="7" t="s">
        <v>2933</v>
      </c>
      <c r="D2" s="7" t="s">
        <v>2937</v>
      </c>
      <c r="E2" s="7" t="s">
        <v>3116</v>
      </c>
      <c r="F2" s="7" t="s">
        <v>3117</v>
      </c>
      <c r="G2" s="7" t="s">
        <v>2939</v>
      </c>
      <c r="H2" s="7" t="s">
        <v>3118</v>
      </c>
      <c r="I2" s="7"/>
      <c r="J2" s="7"/>
      <c r="K2" s="7"/>
      <c r="L2" s="7"/>
      <c r="M2" s="7"/>
      <c r="N2" s="7"/>
      <c r="O2" s="7"/>
      <c r="P2" s="7"/>
      <c r="Q2" s="7"/>
      <c r="R2" s="7"/>
      <c r="S2" s="7"/>
      <c r="T2" s="7"/>
      <c r="U2" s="7"/>
      <c r="V2" s="7"/>
      <c r="W2" s="7"/>
      <c r="X2" s="7"/>
      <c r="Y2" s="7"/>
      <c r="Z2" s="7"/>
    </row>
    <row r="3" ht="30.0" customHeight="1">
      <c r="A3" s="8" t="s">
        <v>2988</v>
      </c>
      <c r="B3" s="8" t="s">
        <v>2989</v>
      </c>
      <c r="C3" s="8" t="s">
        <v>3119</v>
      </c>
      <c r="D3" s="8" t="s">
        <v>3120</v>
      </c>
      <c r="E3" s="8" t="s">
        <v>3121</v>
      </c>
      <c r="F3" s="8" t="s">
        <v>3122</v>
      </c>
      <c r="G3" s="8" t="s">
        <v>3123</v>
      </c>
      <c r="H3" s="8" t="s">
        <v>3124</v>
      </c>
      <c r="I3" s="8"/>
      <c r="J3" s="8"/>
      <c r="K3" s="8"/>
      <c r="L3" s="8"/>
      <c r="M3" s="8"/>
      <c r="N3" s="8"/>
      <c r="O3" s="8"/>
      <c r="P3" s="8"/>
      <c r="Q3" s="8"/>
      <c r="R3" s="8"/>
      <c r="S3" s="8"/>
      <c r="T3" s="8"/>
      <c r="U3" s="8"/>
      <c r="V3" s="8"/>
      <c r="W3" s="8"/>
      <c r="X3" s="8"/>
      <c r="Y3" s="8"/>
      <c r="Z3" s="8"/>
    </row>
    <row r="4">
      <c r="A4" s="9" t="s">
        <v>3048</v>
      </c>
      <c r="B4" s="9" t="s">
        <v>3049</v>
      </c>
      <c r="C4" s="9" t="s">
        <v>3049</v>
      </c>
      <c r="D4" s="9"/>
      <c r="E4" s="9"/>
      <c r="F4" s="9"/>
      <c r="G4" s="9"/>
      <c r="H4" s="9"/>
      <c r="I4" s="9"/>
      <c r="J4" s="9"/>
      <c r="K4" s="9"/>
      <c r="L4" s="9"/>
      <c r="M4" s="9"/>
      <c r="N4" s="9"/>
      <c r="O4" s="9"/>
      <c r="P4" s="9"/>
      <c r="Q4" s="9"/>
      <c r="R4" s="9"/>
      <c r="S4" s="9"/>
      <c r="T4" s="9"/>
      <c r="U4" s="9"/>
      <c r="V4" s="9"/>
      <c r="W4" s="9"/>
      <c r="X4" s="9"/>
      <c r="Y4" s="9"/>
      <c r="Z4" s="9"/>
    </row>
    <row r="5">
      <c r="A5" s="9" t="s">
        <v>3050</v>
      </c>
      <c r="B5" s="9" t="s">
        <v>3051</v>
      </c>
      <c r="C5" s="9" t="s">
        <v>3051</v>
      </c>
      <c r="D5" s="9" t="s">
        <v>3051</v>
      </c>
      <c r="E5" s="9" t="s">
        <v>3052</v>
      </c>
      <c r="F5" s="9" t="s">
        <v>3051</v>
      </c>
      <c r="G5" s="9" t="s">
        <v>3051</v>
      </c>
      <c r="H5" s="9" t="s">
        <v>3051</v>
      </c>
      <c r="I5" s="9"/>
      <c r="J5" s="9"/>
      <c r="K5" s="9"/>
      <c r="L5" s="9"/>
      <c r="M5" s="9"/>
      <c r="N5" s="9"/>
      <c r="O5" s="9"/>
      <c r="P5" s="9"/>
      <c r="Q5" s="9"/>
      <c r="R5" s="9"/>
      <c r="S5" s="9"/>
      <c r="T5" s="9"/>
      <c r="U5" s="9"/>
      <c r="V5" s="9"/>
      <c r="W5" s="9"/>
      <c r="X5" s="9"/>
      <c r="Y5" s="9"/>
      <c r="Z5" s="9"/>
    </row>
    <row r="6" ht="30.0" customHeight="1">
      <c r="A6" s="8" t="s">
        <v>3053</v>
      </c>
      <c r="B6" s="8"/>
      <c r="C6" s="8"/>
      <c r="D6" s="8"/>
      <c r="E6" s="8"/>
      <c r="F6" s="8" t="s">
        <v>3125</v>
      </c>
      <c r="G6" s="8" t="s">
        <v>3056</v>
      </c>
      <c r="H6" s="8"/>
      <c r="I6" s="8"/>
      <c r="J6" s="8"/>
      <c r="K6" s="8"/>
      <c r="L6" s="8"/>
      <c r="M6" s="8"/>
      <c r="N6" s="8"/>
      <c r="O6" s="8"/>
      <c r="P6" s="8"/>
      <c r="Q6" s="8"/>
      <c r="R6" s="8"/>
      <c r="S6" s="8"/>
      <c r="T6" s="8"/>
      <c r="U6" s="8"/>
      <c r="V6" s="8"/>
      <c r="W6" s="8"/>
      <c r="X6" s="8"/>
      <c r="Y6" s="8"/>
      <c r="Z6" s="8"/>
    </row>
    <row r="7">
      <c r="A7" s="10" t="s">
        <v>3070</v>
      </c>
      <c r="B7" s="10"/>
      <c r="C7" s="10"/>
      <c r="D7" s="10"/>
      <c r="E7" s="10"/>
      <c r="F7" s="10"/>
      <c r="G7" s="10"/>
      <c r="H7" s="10"/>
      <c r="I7" s="10"/>
      <c r="J7" s="10"/>
      <c r="K7" s="10"/>
      <c r="L7" s="10"/>
      <c r="M7" s="10"/>
      <c r="N7" s="10"/>
      <c r="O7" s="10"/>
      <c r="P7" s="10"/>
      <c r="Q7" s="10"/>
      <c r="R7" s="10"/>
      <c r="S7" s="10"/>
      <c r="T7" s="10"/>
      <c r="U7" s="10"/>
      <c r="V7" s="10"/>
      <c r="W7" s="10"/>
      <c r="X7" s="10"/>
      <c r="Y7" s="10"/>
      <c r="Z7" s="10"/>
    </row>
    <row r="8" ht="49.5" customHeight="1">
      <c r="A8" s="11" t="s">
        <v>3071</v>
      </c>
      <c r="B8" s="11"/>
      <c r="C8" s="11"/>
      <c r="D8" s="11"/>
      <c r="E8" s="11" t="s">
        <v>3073</v>
      </c>
      <c r="F8" s="11"/>
      <c r="G8" s="11"/>
      <c r="H8" s="11"/>
      <c r="I8" s="11"/>
      <c r="J8" s="11"/>
      <c r="K8" s="11"/>
      <c r="L8" s="11"/>
      <c r="M8" s="11"/>
      <c r="N8" s="11"/>
      <c r="O8" s="11"/>
      <c r="P8" s="11"/>
      <c r="Q8" s="11"/>
      <c r="R8" s="11"/>
      <c r="S8" s="11"/>
      <c r="T8" s="11"/>
      <c r="U8" s="11"/>
      <c r="V8" s="11"/>
      <c r="W8" s="11"/>
      <c r="X8" s="11"/>
      <c r="Y8" s="11"/>
      <c r="Z8" s="11"/>
    </row>
    <row r="9">
      <c r="A9" s="12"/>
      <c r="B9" s="13" t="s">
        <v>3074</v>
      </c>
      <c r="C9" s="13" t="s">
        <v>3074</v>
      </c>
      <c r="D9" s="13" t="s">
        <v>3126</v>
      </c>
      <c r="E9" s="13" t="s">
        <v>3127</v>
      </c>
      <c r="F9" s="16">
        <v>44927.0</v>
      </c>
      <c r="G9" s="17" t="s">
        <v>3079</v>
      </c>
      <c r="H9" s="15" t="s">
        <v>3128</v>
      </c>
    </row>
    <row r="10">
      <c r="A10" s="12"/>
      <c r="B10" s="13"/>
      <c r="C10" s="13"/>
      <c r="D10" s="13"/>
      <c r="E10" s="13"/>
      <c r="F10" s="18"/>
      <c r="G10" s="13"/>
      <c r="H10" s="13"/>
    </row>
    <row r="11">
      <c r="A11" s="12"/>
      <c r="B11" s="13"/>
      <c r="C11" s="13"/>
      <c r="D11" s="13"/>
      <c r="E11" s="13"/>
      <c r="F11" s="18"/>
      <c r="G11" s="13"/>
      <c r="H11" s="13"/>
    </row>
    <row r="12">
      <c r="A12" s="12"/>
      <c r="B12" s="13"/>
      <c r="C12" s="13"/>
      <c r="D12" s="13"/>
      <c r="E12" s="13"/>
      <c r="F12" s="18"/>
      <c r="G12" s="13"/>
      <c r="H12" s="13"/>
    </row>
    <row r="13">
      <c r="A13" s="12"/>
      <c r="B13" s="13"/>
      <c r="C13" s="13"/>
      <c r="D13" s="13"/>
      <c r="E13" s="13"/>
      <c r="F13" s="18"/>
      <c r="G13" s="13"/>
      <c r="H13" s="13"/>
    </row>
    <row r="14">
      <c r="A14" s="12"/>
      <c r="B14" s="13"/>
      <c r="C14" s="13"/>
      <c r="D14" s="13"/>
      <c r="E14" s="13"/>
      <c r="F14" s="18"/>
      <c r="G14" s="13"/>
      <c r="H14" s="13"/>
    </row>
    <row r="15">
      <c r="A15" s="12"/>
      <c r="B15" s="13"/>
      <c r="C15" s="13"/>
      <c r="D15" s="13"/>
      <c r="E15" s="13"/>
      <c r="F15" s="18"/>
      <c r="G15" s="13"/>
      <c r="H15" s="13"/>
    </row>
    <row r="16">
      <c r="A16" s="12"/>
      <c r="B16" s="13"/>
      <c r="C16" s="13"/>
      <c r="D16" s="13"/>
      <c r="E16" s="13"/>
      <c r="F16" s="18"/>
      <c r="G16" s="13"/>
      <c r="H16" s="13"/>
    </row>
    <row r="17">
      <c r="A17" s="12"/>
      <c r="B17" s="13"/>
      <c r="C17" s="13"/>
      <c r="D17" s="13"/>
      <c r="E17" s="13"/>
      <c r="F17" s="18"/>
      <c r="G17" s="13"/>
      <c r="H17" s="13"/>
    </row>
    <row r="18">
      <c r="A18" s="12"/>
      <c r="B18" s="13"/>
      <c r="C18" s="13"/>
      <c r="D18" s="13"/>
      <c r="E18" s="13"/>
      <c r="F18" s="18"/>
      <c r="G18" s="13"/>
      <c r="H18" s="13"/>
    </row>
    <row r="19">
      <c r="A19" s="12"/>
      <c r="B19" s="13"/>
      <c r="C19" s="13"/>
      <c r="D19" s="13"/>
      <c r="E19" s="13"/>
      <c r="F19" s="18"/>
      <c r="G19" s="13"/>
      <c r="H19" s="13"/>
    </row>
    <row r="20">
      <c r="A20" s="12"/>
      <c r="B20" s="13"/>
      <c r="C20" s="13"/>
      <c r="D20" s="13"/>
      <c r="E20" s="13"/>
      <c r="F20" s="18"/>
      <c r="G20" s="13"/>
      <c r="H20" s="13"/>
    </row>
    <row r="21" ht="15.75" customHeight="1">
      <c r="A21" s="12"/>
      <c r="B21" s="13"/>
      <c r="C21" s="13"/>
      <c r="D21" s="13"/>
      <c r="E21" s="13"/>
      <c r="F21" s="18"/>
      <c r="G21" s="13"/>
      <c r="H21" s="13"/>
    </row>
    <row r="22" ht="15.75" customHeight="1">
      <c r="A22" s="12"/>
      <c r="B22" s="13"/>
      <c r="C22" s="13"/>
      <c r="D22" s="13"/>
      <c r="E22" s="13"/>
      <c r="F22" s="18"/>
      <c r="G22" s="13"/>
      <c r="H22" s="13"/>
    </row>
    <row r="23" ht="15.75" customHeight="1">
      <c r="A23" s="12"/>
      <c r="B23" s="13"/>
      <c r="C23" s="13"/>
      <c r="D23" s="13"/>
      <c r="E23" s="13"/>
      <c r="F23" s="18"/>
      <c r="G23" s="13"/>
      <c r="H23" s="13"/>
    </row>
    <row r="24" ht="15.75" customHeight="1">
      <c r="A24" s="12"/>
      <c r="B24" s="13"/>
      <c r="C24" s="13"/>
      <c r="D24" s="13"/>
      <c r="E24" s="13"/>
      <c r="F24" s="18"/>
      <c r="G24" s="13"/>
      <c r="H24" s="13"/>
    </row>
    <row r="25" ht="15.75" customHeight="1">
      <c r="A25" s="12"/>
      <c r="B25" s="13"/>
      <c r="C25" s="13"/>
      <c r="D25" s="13"/>
      <c r="E25" s="13"/>
      <c r="F25" s="18"/>
      <c r="G25" s="13"/>
      <c r="H25" s="13"/>
    </row>
    <row r="26" ht="15.75" customHeight="1">
      <c r="A26" s="12"/>
      <c r="B26" s="13"/>
      <c r="C26" s="13"/>
      <c r="D26" s="13"/>
      <c r="E26" s="13"/>
      <c r="F26" s="18"/>
      <c r="G26" s="13"/>
      <c r="H26" s="13"/>
    </row>
    <row r="27" ht="15.75" customHeight="1">
      <c r="A27" s="12"/>
      <c r="B27" s="13"/>
      <c r="C27" s="13"/>
      <c r="D27" s="13"/>
      <c r="E27" s="13"/>
      <c r="F27" s="18"/>
      <c r="G27" s="13"/>
      <c r="H27" s="13"/>
    </row>
    <row r="28" ht="15.75" customHeight="1">
      <c r="A28" s="12"/>
      <c r="B28" s="13"/>
      <c r="C28" s="13"/>
      <c r="D28" s="13"/>
      <c r="E28" s="13"/>
      <c r="F28" s="18"/>
      <c r="G28" s="13"/>
      <c r="H28" s="13"/>
    </row>
    <row r="29" ht="15.75" customHeight="1">
      <c r="A29" s="12"/>
      <c r="B29" s="13"/>
      <c r="C29" s="13"/>
      <c r="D29" s="13"/>
      <c r="E29" s="13"/>
      <c r="F29" s="18"/>
      <c r="G29" s="13"/>
      <c r="H29" s="13"/>
    </row>
    <row r="30" ht="15.75" customHeight="1">
      <c r="A30" s="12"/>
      <c r="B30" s="13"/>
      <c r="C30" s="13"/>
      <c r="D30" s="13"/>
      <c r="E30" s="13"/>
      <c r="F30" s="18"/>
      <c r="G30" s="13"/>
      <c r="H30" s="13"/>
    </row>
    <row r="31" ht="15.75" customHeight="1">
      <c r="A31" s="12"/>
      <c r="B31" s="13"/>
      <c r="C31" s="13"/>
      <c r="D31" s="13"/>
      <c r="E31" s="13"/>
      <c r="F31" s="18"/>
      <c r="G31" s="13"/>
      <c r="H31" s="13"/>
    </row>
    <row r="32" ht="15.75" customHeight="1">
      <c r="A32" s="12"/>
      <c r="B32" s="13"/>
      <c r="C32" s="13"/>
      <c r="D32" s="13"/>
      <c r="E32" s="13"/>
      <c r="F32" s="18"/>
      <c r="G32" s="13"/>
      <c r="H32" s="13"/>
    </row>
    <row r="33" ht="15.75" customHeight="1">
      <c r="A33" s="12"/>
      <c r="B33" s="13"/>
      <c r="C33" s="13"/>
      <c r="D33" s="13"/>
      <c r="E33" s="13"/>
      <c r="F33" s="18"/>
      <c r="G33" s="13"/>
      <c r="H33" s="13"/>
    </row>
    <row r="34" ht="15.75" customHeight="1">
      <c r="A34" s="12"/>
      <c r="B34" s="13"/>
      <c r="C34" s="13"/>
      <c r="D34" s="13"/>
      <c r="E34" s="13"/>
      <c r="F34" s="18"/>
      <c r="G34" s="13"/>
      <c r="H34" s="13"/>
    </row>
    <row r="35" ht="15.75" customHeight="1">
      <c r="A35" s="12"/>
      <c r="B35" s="13"/>
      <c r="C35" s="13"/>
      <c r="D35" s="13"/>
      <c r="E35" s="13"/>
      <c r="F35" s="18"/>
      <c r="G35" s="13"/>
      <c r="H35" s="13"/>
    </row>
    <row r="36" ht="15.75" customHeight="1">
      <c r="A36" s="12"/>
      <c r="B36" s="13"/>
      <c r="C36" s="13"/>
      <c r="D36" s="13"/>
      <c r="E36" s="13"/>
      <c r="F36" s="18"/>
      <c r="G36" s="13"/>
      <c r="H36" s="13"/>
    </row>
    <row r="37" ht="15.75" customHeight="1">
      <c r="A37" s="12"/>
      <c r="B37" s="13"/>
      <c r="C37" s="13"/>
      <c r="D37" s="13"/>
      <c r="E37" s="13"/>
      <c r="F37" s="18"/>
      <c r="G37" s="13"/>
      <c r="H37" s="13"/>
    </row>
    <row r="38" ht="15.75" customHeight="1">
      <c r="A38" s="12"/>
      <c r="B38" s="13"/>
      <c r="C38" s="13"/>
      <c r="D38" s="13"/>
      <c r="E38" s="13"/>
      <c r="F38" s="18"/>
      <c r="G38" s="13"/>
      <c r="H38" s="13"/>
    </row>
    <row r="39" ht="15.75" customHeight="1">
      <c r="A39" s="12"/>
      <c r="B39" s="13"/>
      <c r="C39" s="13"/>
      <c r="D39" s="13"/>
      <c r="E39" s="13"/>
      <c r="F39" s="18"/>
      <c r="G39" s="13"/>
      <c r="H39" s="13"/>
    </row>
    <row r="40" ht="15.75" customHeight="1">
      <c r="A40" s="12"/>
      <c r="B40" s="13"/>
      <c r="C40" s="13"/>
      <c r="D40" s="13"/>
      <c r="E40" s="13"/>
      <c r="F40" s="18"/>
      <c r="G40" s="13"/>
      <c r="H40" s="13"/>
    </row>
    <row r="41" ht="15.75" customHeight="1">
      <c r="A41" s="12"/>
      <c r="B41" s="13"/>
      <c r="C41" s="13"/>
      <c r="D41" s="13"/>
      <c r="E41" s="13"/>
      <c r="F41" s="18"/>
      <c r="G41" s="13"/>
      <c r="H41" s="13"/>
    </row>
    <row r="42" ht="15.75" customHeight="1">
      <c r="A42" s="12"/>
      <c r="B42" s="13"/>
      <c r="C42" s="13"/>
      <c r="D42" s="13"/>
      <c r="E42" s="13"/>
      <c r="F42" s="18"/>
      <c r="G42" s="13"/>
      <c r="H42" s="13"/>
    </row>
    <row r="43" ht="15.75" customHeight="1">
      <c r="A43" s="12"/>
      <c r="B43" s="13"/>
      <c r="C43" s="13"/>
      <c r="D43" s="13"/>
      <c r="E43" s="13"/>
      <c r="F43" s="18"/>
      <c r="G43" s="13"/>
      <c r="H43" s="13"/>
    </row>
    <row r="44" ht="15.75" customHeight="1">
      <c r="A44" s="12"/>
      <c r="B44" s="13"/>
      <c r="C44" s="13"/>
      <c r="D44" s="13"/>
      <c r="E44" s="13"/>
      <c r="F44" s="18"/>
      <c r="G44" s="13"/>
      <c r="H44" s="13"/>
    </row>
    <row r="45" ht="15.75" customHeight="1">
      <c r="A45" s="12"/>
      <c r="B45" s="13"/>
      <c r="C45" s="13"/>
      <c r="D45" s="13"/>
      <c r="E45" s="13"/>
      <c r="F45" s="18"/>
      <c r="G45" s="13"/>
      <c r="H45" s="13"/>
    </row>
    <row r="46" ht="15.75" customHeight="1">
      <c r="A46" s="12"/>
      <c r="B46" s="13"/>
      <c r="C46" s="13"/>
      <c r="D46" s="13"/>
      <c r="E46" s="13"/>
      <c r="F46" s="18"/>
      <c r="G46" s="13"/>
      <c r="H46" s="13"/>
    </row>
    <row r="47" ht="15.75" customHeight="1">
      <c r="A47" s="12"/>
      <c r="B47" s="13"/>
      <c r="C47" s="13"/>
      <c r="D47" s="13"/>
      <c r="E47" s="13"/>
      <c r="F47" s="18"/>
      <c r="G47" s="13"/>
      <c r="H47" s="13"/>
    </row>
    <row r="48" ht="15.75" customHeight="1">
      <c r="A48" s="12"/>
      <c r="B48" s="13"/>
      <c r="C48" s="13"/>
      <c r="D48" s="13"/>
      <c r="E48" s="13"/>
      <c r="F48" s="18"/>
      <c r="G48" s="13"/>
      <c r="H48" s="13"/>
    </row>
    <row r="49" ht="15.75" customHeight="1">
      <c r="A49" s="12"/>
      <c r="B49" s="13"/>
      <c r="C49" s="13"/>
      <c r="D49" s="13"/>
      <c r="E49" s="13"/>
      <c r="F49" s="18"/>
      <c r="G49" s="13"/>
      <c r="H49" s="13"/>
    </row>
    <row r="50" ht="15.75" customHeight="1">
      <c r="A50" s="12"/>
      <c r="B50" s="13"/>
      <c r="C50" s="13"/>
      <c r="D50" s="13"/>
      <c r="E50" s="13"/>
      <c r="F50" s="18"/>
      <c r="G50" s="13"/>
      <c r="H50" s="13"/>
    </row>
    <row r="51" ht="15.75" customHeight="1">
      <c r="A51" s="12"/>
      <c r="B51" s="13"/>
      <c r="C51" s="13"/>
      <c r="D51" s="13"/>
      <c r="E51" s="13"/>
      <c r="F51" s="18"/>
      <c r="G51" s="13"/>
      <c r="H51" s="13"/>
    </row>
    <row r="52" ht="15.75" customHeight="1">
      <c r="A52" s="12"/>
      <c r="B52" s="13"/>
      <c r="C52" s="13"/>
      <c r="D52" s="13"/>
      <c r="E52" s="13"/>
      <c r="F52" s="18"/>
      <c r="G52" s="13"/>
      <c r="H52" s="13"/>
    </row>
    <row r="53" ht="15.75" customHeight="1">
      <c r="A53" s="12"/>
      <c r="B53" s="13"/>
      <c r="C53" s="13"/>
      <c r="D53" s="13"/>
      <c r="E53" s="13"/>
      <c r="F53" s="18"/>
      <c r="G53" s="13"/>
      <c r="H53" s="13"/>
    </row>
    <row r="54" ht="15.75" customHeight="1">
      <c r="A54" s="12"/>
      <c r="B54" s="13"/>
      <c r="C54" s="13"/>
      <c r="D54" s="13"/>
      <c r="E54" s="13"/>
      <c r="F54" s="18"/>
      <c r="G54" s="13"/>
      <c r="H54" s="13"/>
    </row>
    <row r="55" ht="15.75" customHeight="1">
      <c r="A55" s="12"/>
      <c r="B55" s="13"/>
      <c r="C55" s="13"/>
      <c r="D55" s="13"/>
      <c r="E55" s="13"/>
      <c r="F55" s="18"/>
      <c r="G55" s="13"/>
      <c r="H55" s="13"/>
    </row>
    <row r="56" ht="15.75" customHeight="1">
      <c r="A56" s="12"/>
      <c r="B56" s="13"/>
      <c r="C56" s="13"/>
      <c r="D56" s="13"/>
      <c r="E56" s="13"/>
      <c r="F56" s="18"/>
      <c r="G56" s="13"/>
      <c r="H56" s="13"/>
    </row>
    <row r="57" ht="15.75" customHeight="1">
      <c r="A57" s="12"/>
      <c r="B57" s="13"/>
      <c r="C57" s="13"/>
      <c r="D57" s="13"/>
      <c r="E57" s="13"/>
      <c r="F57" s="18"/>
      <c r="G57" s="13"/>
      <c r="H57" s="13"/>
    </row>
    <row r="58" ht="15.75" customHeight="1">
      <c r="A58" s="12"/>
      <c r="B58" s="13"/>
      <c r="C58" s="13"/>
      <c r="D58" s="13"/>
      <c r="E58" s="13"/>
      <c r="F58" s="18"/>
      <c r="G58" s="13"/>
      <c r="H58" s="13"/>
    </row>
    <row r="59" ht="15.75" customHeight="1">
      <c r="A59" s="12"/>
      <c r="B59" s="13"/>
      <c r="C59" s="13"/>
      <c r="D59" s="13"/>
      <c r="E59" s="13"/>
      <c r="F59" s="18"/>
      <c r="G59" s="13"/>
      <c r="H59" s="13"/>
    </row>
    <row r="60" ht="15.75" customHeight="1">
      <c r="A60" s="12"/>
      <c r="B60" s="13"/>
      <c r="C60" s="13"/>
      <c r="D60" s="13"/>
      <c r="E60" s="13"/>
      <c r="F60" s="18"/>
      <c r="G60" s="13"/>
      <c r="H60" s="13"/>
    </row>
    <row r="61" ht="15.75" customHeight="1">
      <c r="A61" s="12"/>
      <c r="B61" s="13"/>
      <c r="C61" s="13"/>
      <c r="D61" s="13"/>
      <c r="E61" s="13"/>
      <c r="F61" s="18"/>
      <c r="G61" s="13"/>
      <c r="H61" s="13"/>
    </row>
    <row r="62" ht="15.75" customHeight="1">
      <c r="A62" s="12"/>
      <c r="B62" s="13"/>
      <c r="C62" s="13"/>
      <c r="D62" s="13"/>
      <c r="E62" s="13"/>
      <c r="F62" s="18"/>
      <c r="G62" s="13"/>
      <c r="H62" s="13"/>
    </row>
    <row r="63" ht="15.75" customHeight="1">
      <c r="A63" s="12"/>
      <c r="B63" s="13"/>
      <c r="C63" s="13"/>
      <c r="D63" s="13"/>
      <c r="E63" s="13"/>
      <c r="F63" s="18"/>
      <c r="G63" s="13"/>
      <c r="H63" s="13"/>
    </row>
    <row r="64" ht="15.75" customHeight="1">
      <c r="A64" s="12"/>
      <c r="B64" s="13"/>
      <c r="C64" s="13"/>
      <c r="D64" s="13"/>
      <c r="E64" s="13"/>
      <c r="F64" s="18"/>
      <c r="G64" s="13"/>
      <c r="H64" s="13"/>
    </row>
    <row r="65" ht="15.75" customHeight="1">
      <c r="A65" s="12"/>
      <c r="B65" s="13"/>
      <c r="C65" s="13"/>
      <c r="D65" s="13"/>
      <c r="E65" s="13"/>
      <c r="F65" s="18"/>
      <c r="G65" s="13"/>
      <c r="H65" s="13"/>
    </row>
    <row r="66" ht="15.75" customHeight="1">
      <c r="A66" s="12"/>
      <c r="B66" s="13"/>
      <c r="C66" s="13"/>
      <c r="D66" s="13"/>
      <c r="E66" s="13"/>
      <c r="F66" s="18"/>
      <c r="G66" s="13"/>
      <c r="H66" s="13"/>
    </row>
    <row r="67" ht="15.75" customHeight="1">
      <c r="A67" s="12"/>
      <c r="B67" s="13"/>
      <c r="C67" s="13"/>
      <c r="D67" s="13"/>
      <c r="E67" s="13"/>
      <c r="F67" s="18"/>
      <c r="G67" s="13"/>
      <c r="H67" s="13"/>
    </row>
    <row r="68" ht="15.75" customHeight="1">
      <c r="A68" s="12"/>
      <c r="B68" s="13"/>
      <c r="C68" s="13"/>
      <c r="D68" s="13"/>
      <c r="E68" s="13"/>
      <c r="F68" s="18"/>
      <c r="G68" s="13"/>
      <c r="H68" s="13"/>
    </row>
    <row r="69" ht="15.75" customHeight="1">
      <c r="A69" s="12"/>
      <c r="B69" s="13"/>
      <c r="C69" s="13"/>
      <c r="D69" s="13"/>
      <c r="E69" s="13"/>
      <c r="F69" s="18"/>
      <c r="G69" s="13"/>
      <c r="H69" s="13"/>
    </row>
    <row r="70" ht="15.75" customHeight="1">
      <c r="A70" s="12"/>
      <c r="B70" s="13"/>
      <c r="C70" s="13"/>
      <c r="D70" s="13"/>
      <c r="E70" s="13"/>
      <c r="F70" s="18"/>
      <c r="G70" s="13"/>
      <c r="H70" s="13"/>
    </row>
    <row r="71" ht="15.75" customHeight="1">
      <c r="A71" s="12"/>
      <c r="B71" s="13"/>
      <c r="C71" s="13"/>
      <c r="D71" s="13"/>
      <c r="E71" s="13"/>
      <c r="F71" s="18"/>
      <c r="G71" s="13"/>
      <c r="H71" s="13"/>
    </row>
    <row r="72" ht="15.75" customHeight="1">
      <c r="A72" s="12"/>
      <c r="B72" s="13"/>
      <c r="C72" s="13"/>
      <c r="D72" s="13"/>
      <c r="E72" s="13"/>
      <c r="F72" s="18"/>
      <c r="G72" s="13"/>
      <c r="H72" s="13"/>
    </row>
    <row r="73" ht="15.75" customHeight="1">
      <c r="A73" s="12"/>
      <c r="B73" s="13"/>
      <c r="C73" s="13"/>
      <c r="D73" s="13"/>
      <c r="E73" s="13"/>
      <c r="F73" s="18"/>
      <c r="G73" s="13"/>
      <c r="H73" s="13"/>
    </row>
    <row r="74" ht="15.75" customHeight="1">
      <c r="A74" s="12"/>
      <c r="B74" s="13"/>
      <c r="C74" s="13"/>
      <c r="D74" s="13"/>
      <c r="E74" s="13"/>
      <c r="F74" s="18"/>
      <c r="G74" s="13"/>
      <c r="H74" s="13"/>
    </row>
    <row r="75" ht="15.75" customHeight="1">
      <c r="A75" s="12"/>
      <c r="B75" s="13"/>
      <c r="C75" s="13"/>
      <c r="D75" s="13"/>
      <c r="E75" s="13"/>
      <c r="F75" s="18"/>
      <c r="G75" s="13"/>
      <c r="H75" s="13"/>
    </row>
    <row r="76" ht="15.75" customHeight="1">
      <c r="A76" s="12"/>
      <c r="B76" s="13"/>
      <c r="C76" s="13"/>
      <c r="D76" s="13"/>
      <c r="E76" s="13"/>
      <c r="F76" s="18"/>
      <c r="G76" s="13"/>
      <c r="H76" s="13"/>
    </row>
    <row r="77" ht="15.75" customHeight="1">
      <c r="A77" s="12"/>
      <c r="B77" s="13"/>
      <c r="C77" s="13"/>
      <c r="D77" s="13"/>
      <c r="E77" s="13"/>
      <c r="F77" s="18"/>
      <c r="G77" s="13"/>
      <c r="H77" s="13"/>
    </row>
    <row r="78" ht="15.75" customHeight="1">
      <c r="A78" s="12"/>
      <c r="B78" s="13"/>
      <c r="C78" s="13"/>
      <c r="D78" s="13"/>
      <c r="E78" s="13"/>
      <c r="F78" s="18"/>
      <c r="G78" s="13"/>
      <c r="H78" s="13"/>
    </row>
    <row r="79" ht="15.75" customHeight="1">
      <c r="A79" s="12"/>
      <c r="B79" s="13"/>
      <c r="C79" s="13"/>
      <c r="D79" s="13"/>
      <c r="E79" s="13"/>
      <c r="F79" s="18"/>
      <c r="G79" s="13"/>
      <c r="H79" s="13"/>
    </row>
    <row r="80" ht="15.75" customHeight="1">
      <c r="A80" s="12"/>
      <c r="B80" s="13"/>
      <c r="C80" s="13"/>
      <c r="D80" s="13"/>
      <c r="E80" s="13"/>
      <c r="F80" s="18"/>
      <c r="G80" s="13"/>
      <c r="H80" s="13"/>
    </row>
    <row r="81" ht="15.75" customHeight="1">
      <c r="A81" s="12"/>
      <c r="B81" s="13"/>
      <c r="C81" s="13"/>
      <c r="D81" s="13"/>
      <c r="E81" s="13"/>
      <c r="F81" s="18"/>
      <c r="G81" s="13"/>
      <c r="H81" s="13"/>
    </row>
    <row r="82" ht="15.75" customHeight="1">
      <c r="A82" s="12"/>
      <c r="B82" s="13"/>
      <c r="C82" s="13"/>
      <c r="D82" s="13"/>
      <c r="E82" s="13"/>
      <c r="F82" s="18"/>
      <c r="G82" s="13"/>
      <c r="H82" s="13"/>
    </row>
    <row r="83" ht="15.75" customHeight="1">
      <c r="A83" s="12"/>
      <c r="B83" s="13"/>
      <c r="C83" s="13"/>
      <c r="D83" s="13"/>
      <c r="E83" s="13"/>
      <c r="F83" s="18"/>
      <c r="G83" s="13"/>
      <c r="H83" s="13"/>
    </row>
    <row r="84" ht="15.75" customHeight="1">
      <c r="A84" s="12"/>
      <c r="B84" s="13"/>
      <c r="C84" s="13"/>
      <c r="D84" s="13"/>
      <c r="E84" s="13"/>
      <c r="F84" s="18"/>
      <c r="G84" s="13"/>
      <c r="H84" s="13"/>
    </row>
    <row r="85" ht="15.75" customHeight="1">
      <c r="A85" s="12"/>
      <c r="B85" s="13"/>
      <c r="C85" s="13"/>
      <c r="D85" s="13"/>
      <c r="E85" s="13"/>
      <c r="F85" s="18"/>
      <c r="G85" s="13"/>
      <c r="H85" s="13"/>
    </row>
    <row r="86" ht="15.75" customHeight="1">
      <c r="A86" s="12"/>
      <c r="B86" s="13"/>
      <c r="C86" s="13"/>
      <c r="D86" s="13"/>
      <c r="E86" s="13"/>
      <c r="F86" s="18"/>
      <c r="G86" s="13"/>
      <c r="H86" s="13"/>
    </row>
    <row r="87" ht="15.75" customHeight="1">
      <c r="A87" s="12"/>
      <c r="B87" s="13"/>
      <c r="C87" s="13"/>
      <c r="D87" s="13"/>
      <c r="E87" s="13"/>
      <c r="F87" s="18"/>
      <c r="G87" s="13"/>
      <c r="H87" s="13"/>
    </row>
    <row r="88" ht="15.75" customHeight="1">
      <c r="A88" s="12"/>
      <c r="B88" s="13"/>
      <c r="C88" s="13"/>
      <c r="D88" s="13"/>
      <c r="E88" s="13"/>
      <c r="F88" s="18"/>
      <c r="G88" s="13"/>
      <c r="H88" s="13"/>
    </row>
    <row r="89" ht="15.75" customHeight="1">
      <c r="A89" s="12"/>
      <c r="B89" s="13"/>
      <c r="C89" s="13"/>
      <c r="D89" s="13"/>
      <c r="E89" s="13"/>
      <c r="F89" s="18"/>
      <c r="G89" s="13"/>
      <c r="H89" s="13"/>
    </row>
    <row r="90" ht="15.75" customHeight="1">
      <c r="A90" s="12"/>
      <c r="B90" s="13"/>
      <c r="C90" s="13"/>
      <c r="D90" s="13"/>
      <c r="E90" s="13"/>
      <c r="F90" s="18"/>
      <c r="G90" s="13"/>
      <c r="H90" s="13"/>
    </row>
    <row r="91" ht="15.75" customHeight="1">
      <c r="A91" s="12"/>
      <c r="B91" s="13"/>
      <c r="C91" s="13"/>
      <c r="D91" s="13"/>
      <c r="E91" s="13"/>
      <c r="F91" s="18"/>
      <c r="G91" s="13"/>
      <c r="H91" s="13"/>
    </row>
    <row r="92" ht="15.75" customHeight="1">
      <c r="A92" s="12"/>
      <c r="B92" s="13"/>
      <c r="C92" s="13"/>
      <c r="D92" s="13"/>
      <c r="E92" s="13"/>
      <c r="F92" s="18"/>
      <c r="G92" s="13"/>
      <c r="H92" s="13"/>
    </row>
    <row r="93" ht="15.75" customHeight="1">
      <c r="A93" s="12"/>
      <c r="B93" s="13"/>
      <c r="C93" s="13"/>
      <c r="D93" s="13"/>
      <c r="E93" s="13"/>
      <c r="F93" s="18"/>
      <c r="G93" s="13"/>
      <c r="H93" s="13"/>
    </row>
    <row r="94" ht="15.75" customHeight="1">
      <c r="A94" s="12"/>
      <c r="B94" s="13"/>
      <c r="C94" s="13"/>
      <c r="D94" s="13"/>
      <c r="E94" s="13"/>
      <c r="F94" s="18"/>
      <c r="G94" s="13"/>
      <c r="H94" s="13"/>
    </row>
    <row r="95" ht="15.75" customHeight="1">
      <c r="A95" s="12"/>
      <c r="B95" s="13"/>
      <c r="C95" s="13"/>
      <c r="D95" s="13"/>
      <c r="E95" s="13"/>
      <c r="F95" s="18"/>
      <c r="G95" s="13"/>
      <c r="H95" s="13"/>
    </row>
    <row r="96" ht="15.75" customHeight="1">
      <c r="A96" s="12"/>
      <c r="B96" s="13"/>
      <c r="C96" s="13"/>
      <c r="D96" s="13"/>
      <c r="E96" s="13"/>
      <c r="F96" s="18"/>
      <c r="G96" s="13"/>
      <c r="H96" s="13"/>
    </row>
    <row r="97" ht="15.75" customHeight="1">
      <c r="A97" s="12"/>
      <c r="B97" s="13"/>
      <c r="C97" s="13"/>
      <c r="D97" s="13"/>
      <c r="E97" s="13"/>
      <c r="F97" s="18"/>
      <c r="G97" s="13"/>
      <c r="H97" s="13"/>
    </row>
    <row r="98" ht="15.75" customHeight="1">
      <c r="A98" s="12"/>
      <c r="B98" s="13"/>
      <c r="C98" s="13"/>
      <c r="D98" s="13"/>
      <c r="E98" s="13"/>
      <c r="F98" s="18"/>
      <c r="G98" s="13"/>
      <c r="H98" s="13"/>
    </row>
    <row r="99" ht="15.75" customHeight="1">
      <c r="A99" s="12"/>
      <c r="B99" s="13"/>
      <c r="C99" s="13"/>
      <c r="D99" s="13"/>
      <c r="E99" s="13"/>
      <c r="F99" s="18"/>
      <c r="G99" s="13"/>
      <c r="H99" s="13"/>
    </row>
    <row r="100" ht="15.75" customHeight="1">
      <c r="A100" s="12"/>
      <c r="B100" s="13"/>
      <c r="C100" s="13"/>
      <c r="D100" s="13"/>
      <c r="E100" s="13"/>
      <c r="F100" s="18"/>
      <c r="G100" s="13"/>
      <c r="H100" s="13"/>
    </row>
    <row r="101" ht="15.75" customHeight="1">
      <c r="A101" s="12"/>
      <c r="B101" s="13"/>
      <c r="C101" s="13"/>
      <c r="D101" s="13"/>
      <c r="E101" s="13"/>
      <c r="F101" s="18"/>
      <c r="G101" s="13"/>
      <c r="H101" s="13"/>
    </row>
    <row r="102" ht="15.75" customHeight="1">
      <c r="A102" s="12"/>
      <c r="B102" s="13"/>
      <c r="C102" s="13"/>
      <c r="D102" s="13"/>
      <c r="E102" s="13"/>
      <c r="F102" s="18"/>
      <c r="G102" s="13"/>
      <c r="H102" s="13"/>
    </row>
    <row r="103" ht="15.75" customHeight="1">
      <c r="A103" s="12"/>
      <c r="B103" s="13"/>
      <c r="C103" s="13"/>
      <c r="D103" s="13"/>
      <c r="E103" s="13"/>
      <c r="F103" s="18"/>
      <c r="G103" s="13"/>
      <c r="H103" s="13"/>
    </row>
    <row r="104" ht="15.75" customHeight="1">
      <c r="A104" s="12"/>
      <c r="B104" s="13"/>
      <c r="C104" s="13"/>
      <c r="D104" s="13"/>
      <c r="E104" s="13"/>
      <c r="F104" s="18"/>
      <c r="G104" s="13"/>
      <c r="H104" s="13"/>
    </row>
    <row r="105" ht="15.75" customHeight="1">
      <c r="A105" s="12"/>
      <c r="B105" s="13"/>
      <c r="C105" s="13"/>
      <c r="D105" s="13"/>
      <c r="E105" s="13"/>
      <c r="F105" s="18"/>
      <c r="G105" s="13"/>
      <c r="H105" s="13"/>
    </row>
    <row r="106" ht="15.75" customHeight="1">
      <c r="A106" s="12"/>
      <c r="B106" s="13"/>
      <c r="C106" s="13"/>
      <c r="D106" s="13"/>
      <c r="E106" s="13"/>
      <c r="F106" s="18"/>
      <c r="G106" s="13"/>
      <c r="H106" s="13"/>
    </row>
    <row r="107" ht="15.75" customHeight="1">
      <c r="A107" s="12"/>
      <c r="B107" s="13"/>
      <c r="C107" s="13"/>
      <c r="D107" s="13"/>
      <c r="E107" s="13"/>
      <c r="F107" s="18"/>
      <c r="G107" s="13"/>
      <c r="H107" s="13"/>
    </row>
    <row r="108" ht="15.75" customHeight="1">
      <c r="A108" s="12"/>
      <c r="B108" s="13"/>
      <c r="C108" s="13"/>
      <c r="D108" s="13"/>
      <c r="E108" s="13"/>
      <c r="F108" s="18"/>
      <c r="G108" s="13"/>
      <c r="H108" s="13"/>
    </row>
    <row r="109" ht="15.75" customHeight="1">
      <c r="A109" s="12"/>
      <c r="B109" s="13"/>
      <c r="C109" s="13"/>
      <c r="D109" s="13"/>
      <c r="E109" s="13"/>
      <c r="F109" s="18"/>
      <c r="G109" s="13"/>
      <c r="H109" s="13"/>
    </row>
    <row r="110" ht="15.75" customHeight="1">
      <c r="A110" s="12"/>
      <c r="B110" s="13"/>
      <c r="C110" s="13"/>
      <c r="D110" s="13"/>
      <c r="E110" s="13"/>
      <c r="F110" s="18"/>
      <c r="G110" s="13"/>
      <c r="H110" s="13"/>
    </row>
    <row r="111" ht="15.75" customHeight="1">
      <c r="A111" s="12"/>
      <c r="B111" s="13"/>
      <c r="C111" s="13"/>
      <c r="D111" s="13"/>
      <c r="E111" s="13"/>
      <c r="F111" s="18"/>
      <c r="G111" s="13"/>
      <c r="H111" s="13"/>
    </row>
    <row r="112" ht="15.75" customHeight="1">
      <c r="A112" s="12"/>
      <c r="B112" s="13"/>
      <c r="C112" s="13"/>
      <c r="D112" s="13"/>
      <c r="E112" s="13"/>
      <c r="F112" s="18"/>
      <c r="G112" s="13"/>
      <c r="H112" s="13"/>
    </row>
    <row r="113" ht="15.75" customHeight="1">
      <c r="A113" s="12"/>
      <c r="B113" s="13"/>
      <c r="C113" s="13"/>
      <c r="D113" s="13"/>
      <c r="E113" s="13"/>
      <c r="F113" s="18"/>
      <c r="G113" s="13"/>
      <c r="H113" s="13"/>
    </row>
    <row r="114" ht="15.75" customHeight="1">
      <c r="A114" s="12"/>
      <c r="B114" s="13"/>
      <c r="C114" s="13"/>
      <c r="D114" s="13"/>
      <c r="E114" s="13"/>
      <c r="F114" s="18"/>
      <c r="G114" s="13"/>
      <c r="H114" s="13"/>
    </row>
    <row r="115" ht="15.75" customHeight="1">
      <c r="A115" s="12"/>
      <c r="B115" s="13"/>
      <c r="C115" s="13"/>
      <c r="D115" s="13"/>
      <c r="E115" s="13"/>
      <c r="F115" s="18"/>
      <c r="G115" s="13"/>
      <c r="H115" s="13"/>
    </row>
    <row r="116" ht="15.75" customHeight="1">
      <c r="A116" s="12"/>
      <c r="B116" s="13"/>
      <c r="C116" s="13"/>
      <c r="D116" s="13"/>
      <c r="E116" s="13"/>
      <c r="F116" s="18"/>
      <c r="G116" s="13"/>
      <c r="H116" s="13"/>
    </row>
    <row r="117" ht="15.75" customHeight="1">
      <c r="A117" s="12"/>
      <c r="B117" s="13"/>
      <c r="C117" s="13"/>
      <c r="D117" s="13"/>
      <c r="E117" s="13"/>
      <c r="F117" s="18"/>
      <c r="G117" s="13"/>
      <c r="H117" s="13"/>
    </row>
    <row r="118" ht="15.75" customHeight="1">
      <c r="A118" s="12"/>
      <c r="B118" s="13"/>
      <c r="C118" s="13"/>
      <c r="D118" s="13"/>
      <c r="E118" s="13"/>
      <c r="F118" s="18"/>
      <c r="G118" s="13"/>
      <c r="H118" s="13"/>
    </row>
    <row r="119" ht="15.75" customHeight="1">
      <c r="A119" s="12"/>
      <c r="B119" s="13"/>
      <c r="C119" s="13"/>
      <c r="D119" s="13"/>
      <c r="E119" s="13"/>
      <c r="F119" s="18"/>
      <c r="G119" s="13"/>
      <c r="H119" s="13"/>
    </row>
    <row r="120" ht="15.75" customHeight="1">
      <c r="A120" s="12"/>
      <c r="B120" s="13"/>
      <c r="C120" s="13"/>
      <c r="D120" s="13"/>
      <c r="E120" s="13"/>
      <c r="F120" s="18"/>
      <c r="G120" s="13"/>
      <c r="H120" s="13"/>
    </row>
    <row r="121" ht="15.75" customHeight="1">
      <c r="A121" s="12"/>
      <c r="B121" s="13"/>
      <c r="C121" s="13"/>
      <c r="D121" s="13"/>
      <c r="E121" s="13"/>
      <c r="F121" s="18"/>
      <c r="G121" s="13"/>
      <c r="H121" s="13"/>
    </row>
    <row r="122" ht="15.75" customHeight="1">
      <c r="A122" s="12"/>
      <c r="B122" s="13"/>
      <c r="C122" s="13"/>
      <c r="D122" s="13"/>
      <c r="E122" s="13"/>
      <c r="F122" s="18"/>
      <c r="G122" s="13"/>
      <c r="H122" s="13"/>
    </row>
    <row r="123" ht="15.75" customHeight="1">
      <c r="A123" s="12"/>
      <c r="B123" s="13"/>
      <c r="C123" s="13"/>
      <c r="D123" s="13"/>
      <c r="E123" s="13"/>
      <c r="F123" s="18"/>
      <c r="G123" s="13"/>
      <c r="H123" s="13"/>
    </row>
    <row r="124" ht="15.75" customHeight="1">
      <c r="A124" s="12"/>
      <c r="B124" s="13"/>
      <c r="C124" s="13"/>
      <c r="D124" s="13"/>
      <c r="E124" s="13"/>
      <c r="F124" s="18"/>
      <c r="G124" s="13"/>
      <c r="H124" s="13"/>
    </row>
    <row r="125" ht="15.75" customHeight="1">
      <c r="A125" s="12"/>
      <c r="B125" s="13"/>
      <c r="C125" s="13"/>
      <c r="D125" s="13"/>
      <c r="E125" s="13"/>
      <c r="F125" s="18"/>
      <c r="G125" s="13"/>
      <c r="H125" s="13"/>
    </row>
    <row r="126" ht="15.75" customHeight="1">
      <c r="A126" s="12"/>
      <c r="B126" s="13"/>
      <c r="C126" s="13"/>
      <c r="D126" s="13"/>
      <c r="E126" s="13"/>
      <c r="F126" s="18"/>
      <c r="G126" s="13"/>
      <c r="H126" s="13"/>
    </row>
    <row r="127" ht="15.75" customHeight="1">
      <c r="A127" s="12"/>
      <c r="B127" s="13"/>
      <c r="C127" s="13"/>
      <c r="D127" s="13"/>
      <c r="E127" s="13"/>
      <c r="F127" s="18"/>
      <c r="G127" s="13"/>
      <c r="H127" s="13"/>
    </row>
    <row r="128" ht="15.75" customHeight="1">
      <c r="A128" s="12"/>
      <c r="B128" s="13"/>
      <c r="C128" s="13"/>
      <c r="D128" s="13"/>
      <c r="E128" s="13"/>
      <c r="F128" s="18"/>
      <c r="G128" s="13"/>
      <c r="H128" s="13"/>
    </row>
    <row r="129" ht="15.75" customHeight="1">
      <c r="A129" s="12"/>
      <c r="B129" s="13"/>
      <c r="C129" s="13"/>
      <c r="D129" s="13"/>
      <c r="E129" s="13"/>
      <c r="F129" s="18"/>
      <c r="G129" s="13"/>
      <c r="H129" s="13"/>
    </row>
    <row r="130" ht="15.75" customHeight="1">
      <c r="A130" s="12"/>
      <c r="B130" s="13"/>
      <c r="C130" s="13"/>
      <c r="D130" s="13"/>
      <c r="E130" s="13"/>
      <c r="F130" s="18"/>
      <c r="G130" s="13"/>
      <c r="H130" s="13"/>
    </row>
    <row r="131" ht="15.75" customHeight="1">
      <c r="A131" s="12"/>
      <c r="B131" s="13"/>
      <c r="C131" s="13"/>
      <c r="D131" s="13"/>
      <c r="E131" s="13"/>
      <c r="F131" s="18"/>
      <c r="G131" s="13"/>
      <c r="H131" s="13"/>
    </row>
    <row r="132" ht="15.75" customHeight="1">
      <c r="A132" s="12"/>
      <c r="B132" s="13"/>
      <c r="C132" s="13"/>
      <c r="D132" s="13"/>
      <c r="E132" s="13"/>
      <c r="F132" s="18"/>
      <c r="G132" s="13"/>
      <c r="H132" s="13"/>
    </row>
    <row r="133" ht="15.75" customHeight="1">
      <c r="A133" s="12"/>
      <c r="B133" s="13"/>
      <c r="C133" s="13"/>
      <c r="D133" s="13"/>
      <c r="E133" s="13"/>
      <c r="F133" s="18"/>
      <c r="G133" s="13"/>
      <c r="H133" s="13"/>
    </row>
    <row r="134" ht="15.75" customHeight="1">
      <c r="A134" s="12"/>
      <c r="B134" s="13"/>
      <c r="C134" s="13"/>
      <c r="D134" s="13"/>
      <c r="E134" s="13"/>
      <c r="F134" s="18"/>
      <c r="G134" s="13"/>
      <c r="H134" s="13"/>
    </row>
    <row r="135" ht="15.75" customHeight="1">
      <c r="A135" s="12"/>
      <c r="B135" s="13"/>
      <c r="C135" s="13"/>
      <c r="D135" s="13"/>
      <c r="E135" s="13"/>
      <c r="F135" s="18"/>
      <c r="G135" s="13"/>
      <c r="H135" s="13"/>
    </row>
    <row r="136" ht="15.75" customHeight="1">
      <c r="A136" s="12"/>
      <c r="B136" s="13"/>
      <c r="C136" s="13"/>
      <c r="D136" s="13"/>
      <c r="E136" s="13"/>
      <c r="F136" s="18"/>
      <c r="G136" s="13"/>
      <c r="H136" s="13"/>
    </row>
    <row r="137" ht="15.75" customHeight="1">
      <c r="A137" s="12"/>
      <c r="B137" s="13"/>
      <c r="C137" s="13"/>
      <c r="D137" s="13"/>
      <c r="E137" s="13"/>
      <c r="F137" s="18"/>
      <c r="G137" s="13"/>
      <c r="H137" s="13"/>
    </row>
    <row r="138" ht="15.75" customHeight="1">
      <c r="A138" s="12"/>
      <c r="B138" s="13"/>
      <c r="C138" s="13"/>
      <c r="D138" s="13"/>
      <c r="E138" s="13"/>
      <c r="F138" s="18"/>
      <c r="G138" s="13"/>
      <c r="H138" s="13"/>
    </row>
    <row r="139" ht="15.75" customHeight="1">
      <c r="A139" s="12"/>
      <c r="B139" s="13"/>
      <c r="C139" s="13"/>
      <c r="D139" s="13"/>
      <c r="E139" s="13"/>
      <c r="F139" s="18"/>
      <c r="G139" s="13"/>
      <c r="H139" s="13"/>
    </row>
    <row r="140" ht="15.75" customHeight="1">
      <c r="A140" s="12"/>
      <c r="B140" s="13"/>
      <c r="C140" s="13"/>
      <c r="D140" s="13"/>
      <c r="E140" s="13"/>
      <c r="F140" s="18"/>
      <c r="G140" s="13"/>
      <c r="H140" s="13"/>
    </row>
    <row r="141" ht="15.75" customHeight="1">
      <c r="A141" s="12"/>
      <c r="B141" s="13"/>
      <c r="C141" s="13"/>
      <c r="D141" s="13"/>
      <c r="E141" s="13"/>
      <c r="F141" s="18"/>
      <c r="G141" s="13"/>
      <c r="H141" s="13"/>
    </row>
    <row r="142" ht="15.75" customHeight="1">
      <c r="A142" s="12"/>
      <c r="B142" s="13"/>
      <c r="C142" s="13"/>
      <c r="D142" s="13"/>
      <c r="E142" s="13"/>
      <c r="F142" s="18"/>
      <c r="G142" s="13"/>
      <c r="H142" s="13"/>
    </row>
    <row r="143" ht="15.75" customHeight="1">
      <c r="A143" s="12"/>
      <c r="B143" s="13"/>
      <c r="C143" s="13"/>
      <c r="D143" s="13"/>
      <c r="E143" s="13"/>
      <c r="F143" s="18"/>
      <c r="G143" s="13"/>
      <c r="H143" s="13"/>
    </row>
    <row r="144" ht="15.75" customHeight="1">
      <c r="A144" s="12"/>
      <c r="B144" s="13"/>
      <c r="C144" s="13"/>
      <c r="D144" s="13"/>
      <c r="E144" s="13"/>
      <c r="F144" s="18"/>
      <c r="G144" s="13"/>
      <c r="H144" s="13"/>
    </row>
    <row r="145" ht="15.75" customHeight="1">
      <c r="A145" s="12"/>
      <c r="B145" s="13"/>
      <c r="C145" s="13"/>
      <c r="D145" s="13"/>
      <c r="E145" s="13"/>
      <c r="F145" s="18"/>
      <c r="G145" s="13"/>
      <c r="H145" s="13"/>
    </row>
    <row r="146" ht="15.75" customHeight="1">
      <c r="A146" s="12"/>
      <c r="B146" s="13"/>
      <c r="C146" s="13"/>
      <c r="D146" s="13"/>
      <c r="E146" s="13"/>
      <c r="F146" s="18"/>
      <c r="G146" s="13"/>
      <c r="H146" s="13"/>
    </row>
    <row r="147" ht="15.75" customHeight="1">
      <c r="A147" s="12"/>
      <c r="B147" s="13"/>
      <c r="C147" s="13"/>
      <c r="D147" s="13"/>
      <c r="E147" s="13"/>
      <c r="F147" s="18"/>
      <c r="G147" s="13"/>
      <c r="H147" s="13"/>
    </row>
    <row r="148" ht="15.75" customHeight="1">
      <c r="A148" s="12"/>
      <c r="B148" s="13"/>
      <c r="C148" s="13"/>
      <c r="D148" s="13"/>
      <c r="E148" s="13"/>
      <c r="F148" s="18"/>
      <c r="G148" s="13"/>
      <c r="H148" s="13"/>
    </row>
    <row r="149" ht="15.75" customHeight="1">
      <c r="A149" s="12"/>
      <c r="B149" s="13"/>
      <c r="C149" s="13"/>
      <c r="D149" s="13"/>
      <c r="E149" s="13"/>
      <c r="F149" s="18"/>
      <c r="G149" s="13"/>
      <c r="H149" s="13"/>
    </row>
    <row r="150" ht="15.75" customHeight="1">
      <c r="A150" s="12"/>
      <c r="B150" s="13"/>
      <c r="C150" s="13"/>
      <c r="D150" s="13"/>
      <c r="E150" s="13"/>
      <c r="F150" s="18"/>
      <c r="G150" s="13"/>
      <c r="H150" s="13"/>
    </row>
    <row r="151" ht="15.75" customHeight="1">
      <c r="A151" s="12"/>
      <c r="B151" s="13"/>
      <c r="C151" s="13"/>
      <c r="D151" s="13"/>
      <c r="E151" s="13"/>
      <c r="F151" s="18"/>
      <c r="G151" s="13"/>
      <c r="H151" s="13"/>
    </row>
    <row r="152" ht="15.75" customHeight="1">
      <c r="A152" s="12"/>
      <c r="B152" s="13"/>
      <c r="C152" s="13"/>
      <c r="D152" s="13"/>
      <c r="E152" s="13"/>
      <c r="F152" s="18"/>
      <c r="G152" s="13"/>
      <c r="H152" s="13"/>
    </row>
    <row r="153" ht="15.75" customHeight="1">
      <c r="A153" s="12"/>
      <c r="B153" s="13"/>
      <c r="C153" s="13"/>
      <c r="D153" s="13"/>
      <c r="E153" s="13"/>
      <c r="F153" s="18"/>
      <c r="G153" s="13"/>
      <c r="H153" s="13"/>
    </row>
    <row r="154" ht="15.75" customHeight="1">
      <c r="A154" s="12"/>
      <c r="B154" s="13"/>
      <c r="C154" s="13"/>
      <c r="D154" s="13"/>
      <c r="E154" s="13"/>
      <c r="F154" s="18"/>
      <c r="G154" s="13"/>
      <c r="H154" s="13"/>
    </row>
    <row r="155" ht="15.75" customHeight="1">
      <c r="A155" s="12"/>
      <c r="B155" s="13"/>
      <c r="C155" s="13"/>
      <c r="D155" s="13"/>
      <c r="E155" s="13"/>
      <c r="F155" s="18"/>
      <c r="G155" s="13"/>
      <c r="H155" s="13"/>
    </row>
    <row r="156" ht="15.75" customHeight="1">
      <c r="A156" s="12"/>
      <c r="B156" s="13"/>
      <c r="C156" s="13"/>
      <c r="D156" s="13"/>
      <c r="E156" s="13"/>
      <c r="F156" s="18"/>
      <c r="G156" s="13"/>
      <c r="H156" s="13"/>
    </row>
    <row r="157" ht="15.75" customHeight="1">
      <c r="A157" s="12"/>
      <c r="B157" s="13"/>
      <c r="C157" s="13"/>
      <c r="D157" s="13"/>
      <c r="E157" s="13"/>
      <c r="F157" s="18"/>
      <c r="G157" s="13"/>
      <c r="H157" s="13"/>
    </row>
    <row r="158" ht="15.75" customHeight="1">
      <c r="A158" s="12"/>
      <c r="B158" s="13"/>
      <c r="C158" s="13"/>
      <c r="D158" s="13"/>
      <c r="E158" s="13"/>
      <c r="F158" s="18"/>
      <c r="G158" s="13"/>
      <c r="H158" s="13"/>
    </row>
    <row r="159" ht="15.75" customHeight="1">
      <c r="A159" s="12"/>
      <c r="B159" s="13"/>
      <c r="C159" s="13"/>
      <c r="D159" s="13"/>
      <c r="E159" s="13"/>
      <c r="F159" s="18"/>
      <c r="G159" s="13"/>
      <c r="H159" s="13"/>
    </row>
    <row r="160" ht="15.75" customHeight="1">
      <c r="A160" s="12"/>
      <c r="B160" s="13"/>
      <c r="C160" s="13"/>
      <c r="D160" s="13"/>
      <c r="E160" s="13"/>
      <c r="F160" s="18"/>
      <c r="G160" s="13"/>
      <c r="H160" s="13"/>
    </row>
    <row r="161" ht="15.75" customHeight="1">
      <c r="A161" s="12"/>
      <c r="B161" s="13"/>
      <c r="C161" s="13"/>
      <c r="D161" s="13"/>
      <c r="E161" s="13"/>
      <c r="F161" s="18"/>
      <c r="G161" s="13"/>
      <c r="H161" s="13"/>
    </row>
    <row r="162" ht="15.75" customHeight="1">
      <c r="A162" s="12"/>
      <c r="B162" s="13"/>
      <c r="C162" s="13"/>
      <c r="D162" s="13"/>
      <c r="E162" s="13"/>
      <c r="F162" s="18"/>
      <c r="G162" s="13"/>
      <c r="H162" s="13"/>
    </row>
    <row r="163" ht="15.75" customHeight="1">
      <c r="A163" s="12"/>
      <c r="B163" s="13"/>
      <c r="C163" s="13"/>
      <c r="D163" s="13"/>
      <c r="E163" s="13"/>
      <c r="F163" s="18"/>
      <c r="G163" s="13"/>
      <c r="H163" s="13"/>
    </row>
    <row r="164" ht="15.75" customHeight="1">
      <c r="A164" s="12"/>
      <c r="B164" s="13"/>
      <c r="C164" s="13"/>
      <c r="D164" s="13"/>
      <c r="E164" s="13"/>
      <c r="F164" s="18"/>
      <c r="G164" s="13"/>
      <c r="H164" s="13"/>
    </row>
    <row r="165" ht="15.75" customHeight="1">
      <c r="A165" s="12"/>
      <c r="B165" s="13"/>
      <c r="C165" s="13"/>
      <c r="D165" s="13"/>
      <c r="E165" s="13"/>
      <c r="F165" s="18"/>
      <c r="G165" s="13"/>
      <c r="H165" s="13"/>
    </row>
    <row r="166" ht="15.75" customHeight="1">
      <c r="A166" s="12"/>
      <c r="B166" s="13"/>
      <c r="C166" s="13"/>
      <c r="D166" s="13"/>
      <c r="E166" s="13"/>
      <c r="F166" s="18"/>
      <c r="G166" s="13"/>
      <c r="H166" s="13"/>
    </row>
    <row r="167" ht="15.75" customHeight="1">
      <c r="A167" s="12"/>
      <c r="B167" s="13"/>
      <c r="C167" s="13"/>
      <c r="D167" s="13"/>
      <c r="E167" s="13"/>
      <c r="F167" s="18"/>
      <c r="G167" s="13"/>
      <c r="H167" s="13"/>
    </row>
    <row r="168" ht="15.75" customHeight="1">
      <c r="A168" s="12"/>
      <c r="B168" s="13"/>
      <c r="C168" s="13"/>
      <c r="D168" s="13"/>
      <c r="E168" s="13"/>
      <c r="F168" s="18"/>
      <c r="G168" s="13"/>
      <c r="H168" s="13"/>
    </row>
    <row r="169" ht="15.75" customHeight="1">
      <c r="A169" s="12"/>
      <c r="B169" s="13"/>
      <c r="C169" s="13"/>
      <c r="D169" s="13"/>
      <c r="E169" s="13"/>
      <c r="F169" s="18"/>
      <c r="G169" s="13"/>
      <c r="H169" s="13"/>
    </row>
    <row r="170" ht="15.75" customHeight="1">
      <c r="A170" s="12"/>
      <c r="B170" s="13"/>
      <c r="C170" s="13"/>
      <c r="D170" s="13"/>
      <c r="E170" s="13"/>
      <c r="F170" s="18"/>
      <c r="G170" s="13"/>
      <c r="H170" s="13"/>
    </row>
    <row r="171" ht="15.75" customHeight="1">
      <c r="A171" s="12"/>
      <c r="B171" s="13"/>
      <c r="C171" s="13"/>
      <c r="D171" s="13"/>
      <c r="E171" s="13"/>
      <c r="F171" s="18"/>
      <c r="G171" s="13"/>
      <c r="H171" s="13"/>
    </row>
    <row r="172" ht="15.75" customHeight="1">
      <c r="A172" s="12"/>
      <c r="B172" s="13"/>
      <c r="C172" s="13"/>
      <c r="D172" s="13"/>
      <c r="E172" s="13"/>
      <c r="F172" s="18"/>
      <c r="G172" s="13"/>
      <c r="H172" s="13"/>
    </row>
    <row r="173" ht="15.75" customHeight="1">
      <c r="A173" s="12"/>
      <c r="B173" s="13"/>
      <c r="C173" s="13"/>
      <c r="D173" s="13"/>
      <c r="E173" s="13"/>
      <c r="F173" s="18"/>
      <c r="G173" s="13"/>
      <c r="H173" s="13"/>
    </row>
    <row r="174" ht="15.75" customHeight="1">
      <c r="A174" s="12"/>
      <c r="B174" s="13"/>
      <c r="C174" s="13"/>
      <c r="D174" s="13"/>
      <c r="E174" s="13"/>
      <c r="F174" s="18"/>
      <c r="G174" s="13"/>
      <c r="H174" s="13"/>
    </row>
    <row r="175" ht="15.75" customHeight="1">
      <c r="A175" s="12"/>
      <c r="B175" s="13"/>
      <c r="C175" s="13"/>
      <c r="D175" s="13"/>
      <c r="E175" s="13"/>
      <c r="F175" s="18"/>
      <c r="G175" s="13"/>
      <c r="H175" s="13"/>
    </row>
    <row r="176" ht="15.75" customHeight="1">
      <c r="A176" s="12"/>
      <c r="B176" s="13"/>
      <c r="C176" s="13"/>
      <c r="D176" s="13"/>
      <c r="E176" s="13"/>
      <c r="F176" s="18"/>
      <c r="G176" s="13"/>
      <c r="H176" s="13"/>
    </row>
    <row r="177" ht="15.75" customHeight="1">
      <c r="A177" s="12"/>
      <c r="B177" s="13"/>
      <c r="C177" s="13"/>
      <c r="D177" s="13"/>
      <c r="E177" s="13"/>
      <c r="F177" s="18"/>
      <c r="G177" s="13"/>
      <c r="H177" s="13"/>
    </row>
    <row r="178" ht="15.75" customHeight="1">
      <c r="A178" s="12"/>
      <c r="B178" s="13"/>
      <c r="C178" s="13"/>
      <c r="D178" s="13"/>
      <c r="E178" s="13"/>
      <c r="F178" s="18"/>
      <c r="G178" s="13"/>
      <c r="H178" s="13"/>
    </row>
    <row r="179" ht="15.75" customHeight="1">
      <c r="A179" s="12"/>
      <c r="B179" s="13"/>
      <c r="C179" s="13"/>
      <c r="D179" s="13"/>
      <c r="E179" s="13"/>
      <c r="F179" s="18"/>
      <c r="G179" s="13"/>
      <c r="H179" s="13"/>
    </row>
    <row r="180" ht="15.75" customHeight="1">
      <c r="A180" s="12"/>
      <c r="B180" s="13"/>
      <c r="C180" s="13"/>
      <c r="D180" s="13"/>
      <c r="E180" s="13"/>
      <c r="F180" s="18"/>
      <c r="G180" s="13"/>
      <c r="H180" s="13"/>
    </row>
    <row r="181" ht="15.75" customHeight="1">
      <c r="A181" s="12"/>
      <c r="B181" s="13"/>
      <c r="C181" s="13"/>
      <c r="D181" s="13"/>
      <c r="E181" s="13"/>
      <c r="F181" s="18"/>
      <c r="G181" s="13"/>
      <c r="H181" s="13"/>
    </row>
    <row r="182" ht="15.75" customHeight="1">
      <c r="A182" s="12"/>
      <c r="B182" s="13"/>
      <c r="C182" s="13"/>
      <c r="D182" s="13"/>
      <c r="E182" s="13"/>
      <c r="F182" s="18"/>
      <c r="G182" s="13"/>
      <c r="H182" s="13"/>
    </row>
    <row r="183" ht="15.75" customHeight="1">
      <c r="A183" s="12"/>
      <c r="B183" s="13"/>
      <c r="C183" s="13"/>
      <c r="D183" s="13"/>
      <c r="E183" s="13"/>
      <c r="F183" s="18"/>
      <c r="G183" s="13"/>
      <c r="H183" s="13"/>
    </row>
    <row r="184" ht="15.75" customHeight="1">
      <c r="A184" s="12"/>
      <c r="B184" s="13"/>
      <c r="C184" s="13"/>
      <c r="D184" s="13"/>
      <c r="E184" s="13"/>
      <c r="F184" s="18"/>
      <c r="G184" s="13"/>
      <c r="H184" s="13"/>
    </row>
    <row r="185" ht="15.75" customHeight="1">
      <c r="A185" s="12"/>
      <c r="B185" s="13"/>
      <c r="C185" s="13"/>
      <c r="D185" s="13"/>
      <c r="E185" s="13"/>
      <c r="F185" s="18"/>
      <c r="G185" s="13"/>
      <c r="H185" s="13"/>
    </row>
    <row r="186" ht="15.75" customHeight="1">
      <c r="A186" s="12"/>
      <c r="B186" s="13"/>
      <c r="C186" s="13"/>
      <c r="D186" s="13"/>
      <c r="E186" s="13"/>
      <c r="F186" s="18"/>
      <c r="G186" s="13"/>
      <c r="H186" s="13"/>
    </row>
    <row r="187" ht="15.75" customHeight="1">
      <c r="A187" s="12"/>
      <c r="B187" s="13"/>
      <c r="C187" s="13"/>
      <c r="D187" s="13"/>
      <c r="E187" s="13"/>
      <c r="F187" s="18"/>
      <c r="G187" s="13"/>
      <c r="H187" s="13"/>
    </row>
    <row r="188" ht="15.75" customHeight="1">
      <c r="A188" s="12"/>
      <c r="B188" s="13"/>
      <c r="C188" s="13"/>
      <c r="D188" s="13"/>
      <c r="E188" s="13"/>
      <c r="F188" s="18"/>
      <c r="G188" s="13"/>
      <c r="H188" s="13"/>
    </row>
    <row r="189" ht="15.75" customHeight="1">
      <c r="A189" s="12"/>
      <c r="B189" s="13"/>
      <c r="C189" s="13"/>
      <c r="D189" s="13"/>
      <c r="E189" s="13"/>
      <c r="F189" s="18"/>
      <c r="G189" s="13"/>
      <c r="H189" s="13"/>
    </row>
    <row r="190" ht="15.75" customHeight="1">
      <c r="A190" s="12"/>
      <c r="B190" s="13"/>
      <c r="C190" s="13"/>
      <c r="D190" s="13"/>
      <c r="E190" s="13"/>
      <c r="F190" s="18"/>
      <c r="G190" s="13"/>
      <c r="H190" s="13"/>
    </row>
    <row r="191" ht="15.75" customHeight="1">
      <c r="A191" s="12"/>
      <c r="B191" s="13"/>
      <c r="C191" s="13"/>
      <c r="D191" s="13"/>
      <c r="E191" s="13"/>
      <c r="F191" s="18"/>
      <c r="G191" s="13"/>
      <c r="H191" s="13"/>
    </row>
    <row r="192" ht="15.75" customHeight="1">
      <c r="A192" s="12"/>
      <c r="B192" s="13"/>
      <c r="C192" s="13"/>
      <c r="D192" s="13"/>
      <c r="E192" s="13"/>
      <c r="F192" s="18"/>
      <c r="G192" s="13"/>
      <c r="H192" s="13"/>
    </row>
    <row r="193" ht="15.75" customHeight="1">
      <c r="A193" s="12"/>
      <c r="B193" s="13"/>
      <c r="C193" s="13"/>
      <c r="D193" s="13"/>
      <c r="E193" s="13"/>
      <c r="F193" s="18"/>
      <c r="G193" s="13"/>
      <c r="H193" s="13"/>
    </row>
    <row r="194" ht="15.75" customHeight="1">
      <c r="A194" s="12"/>
      <c r="B194" s="13"/>
      <c r="C194" s="13"/>
      <c r="D194" s="13"/>
      <c r="E194" s="13"/>
      <c r="F194" s="18"/>
      <c r="G194" s="13"/>
      <c r="H194" s="13"/>
    </row>
    <row r="195" ht="15.75" customHeight="1">
      <c r="A195" s="12"/>
      <c r="B195" s="13"/>
      <c r="C195" s="13"/>
      <c r="D195" s="13"/>
      <c r="E195" s="13"/>
      <c r="F195" s="18"/>
      <c r="G195" s="13"/>
      <c r="H195" s="13"/>
    </row>
    <row r="196" ht="15.75" customHeight="1">
      <c r="A196" s="12"/>
      <c r="B196" s="13"/>
      <c r="C196" s="13"/>
      <c r="D196" s="13"/>
      <c r="E196" s="13"/>
      <c r="F196" s="18"/>
      <c r="G196" s="13"/>
      <c r="H196" s="13"/>
    </row>
    <row r="197" ht="15.75" customHeight="1">
      <c r="A197" s="12"/>
      <c r="B197" s="13"/>
      <c r="C197" s="13"/>
      <c r="D197" s="13"/>
      <c r="E197" s="13"/>
      <c r="F197" s="18"/>
      <c r="G197" s="13"/>
      <c r="H197" s="13"/>
    </row>
    <row r="198" ht="15.75" customHeight="1">
      <c r="A198" s="12"/>
      <c r="B198" s="13"/>
      <c r="C198" s="13"/>
      <c r="D198" s="13"/>
      <c r="E198" s="13"/>
      <c r="F198" s="18"/>
      <c r="G198" s="13"/>
      <c r="H198" s="13"/>
    </row>
    <row r="199" ht="15.75" customHeight="1">
      <c r="A199" s="12"/>
      <c r="B199" s="13"/>
      <c r="C199" s="13"/>
      <c r="D199" s="13"/>
      <c r="E199" s="13"/>
      <c r="F199" s="18"/>
      <c r="G199" s="13"/>
      <c r="H199" s="13"/>
    </row>
    <row r="200" ht="15.75" customHeight="1">
      <c r="A200" s="12"/>
      <c r="B200" s="13"/>
      <c r="C200" s="13"/>
      <c r="D200" s="13"/>
      <c r="E200" s="13"/>
      <c r="F200" s="18"/>
      <c r="G200" s="13"/>
      <c r="H200" s="13"/>
    </row>
    <row r="201" ht="15.75" customHeight="1">
      <c r="A201" s="12"/>
      <c r="B201" s="13"/>
      <c r="C201" s="13"/>
      <c r="D201" s="13"/>
      <c r="E201" s="13"/>
      <c r="F201" s="18"/>
      <c r="G201" s="13"/>
      <c r="H201" s="13"/>
    </row>
    <row r="202" ht="15.75" customHeight="1">
      <c r="A202" s="12"/>
      <c r="B202" s="13"/>
      <c r="C202" s="13"/>
      <c r="D202" s="13"/>
      <c r="E202" s="13"/>
      <c r="F202" s="18"/>
      <c r="G202" s="13"/>
      <c r="H202" s="13"/>
    </row>
    <row r="203" ht="15.75" customHeight="1">
      <c r="A203" s="12"/>
      <c r="B203" s="13"/>
      <c r="C203" s="13"/>
      <c r="D203" s="13"/>
      <c r="E203" s="13"/>
      <c r="F203" s="18"/>
      <c r="G203" s="13"/>
      <c r="H203" s="13"/>
    </row>
    <row r="204" ht="15.75" customHeight="1">
      <c r="A204" s="12"/>
      <c r="B204" s="13"/>
      <c r="C204" s="13"/>
      <c r="D204" s="13"/>
      <c r="E204" s="13"/>
      <c r="F204" s="18"/>
      <c r="G204" s="13"/>
      <c r="H204" s="13"/>
    </row>
    <row r="205" ht="15.75" customHeight="1">
      <c r="A205" s="12"/>
      <c r="B205" s="13"/>
      <c r="C205" s="13"/>
      <c r="D205" s="13"/>
      <c r="E205" s="13"/>
      <c r="F205" s="18"/>
      <c r="G205" s="13"/>
      <c r="H205" s="13"/>
    </row>
    <row r="206" ht="15.75" customHeight="1">
      <c r="A206" s="12"/>
      <c r="B206" s="13"/>
      <c r="C206" s="13"/>
      <c r="D206" s="13"/>
      <c r="E206" s="13"/>
      <c r="F206" s="18"/>
      <c r="G206" s="13"/>
      <c r="H206" s="13"/>
    </row>
    <row r="207" ht="15.75" customHeight="1">
      <c r="A207" s="12"/>
      <c r="B207" s="13"/>
      <c r="C207" s="13"/>
      <c r="D207" s="13"/>
      <c r="E207" s="13"/>
      <c r="F207" s="18"/>
      <c r="G207" s="13"/>
      <c r="H207" s="13"/>
    </row>
    <row r="208" ht="15.75" customHeight="1">
      <c r="A208" s="12"/>
      <c r="B208" s="13"/>
      <c r="C208" s="13"/>
      <c r="D208" s="13"/>
      <c r="E208" s="13"/>
      <c r="F208" s="18"/>
      <c r="G208" s="13"/>
      <c r="H208" s="13"/>
    </row>
    <row r="209" ht="15.75" customHeight="1">
      <c r="A209" s="12"/>
      <c r="B209" s="13"/>
      <c r="C209" s="13"/>
      <c r="D209" s="13"/>
      <c r="E209" s="13"/>
      <c r="F209" s="18"/>
      <c r="G209" s="13"/>
      <c r="H209" s="13"/>
    </row>
    <row r="210" ht="15.75" customHeight="1">
      <c r="A210" s="12"/>
      <c r="B210" s="13"/>
      <c r="C210" s="13"/>
      <c r="D210" s="13"/>
      <c r="E210" s="13"/>
      <c r="F210" s="18"/>
      <c r="G210" s="13"/>
      <c r="H210" s="13"/>
    </row>
    <row r="211" ht="15.75" customHeight="1">
      <c r="A211" s="12"/>
      <c r="B211" s="13"/>
      <c r="C211" s="13"/>
      <c r="D211" s="13"/>
      <c r="E211" s="13"/>
      <c r="F211" s="18"/>
      <c r="G211" s="13"/>
      <c r="H211" s="13"/>
    </row>
    <row r="212" ht="15.75" customHeight="1">
      <c r="A212" s="12"/>
      <c r="B212" s="13"/>
      <c r="C212" s="13"/>
      <c r="D212" s="13"/>
      <c r="E212" s="13"/>
      <c r="F212" s="18"/>
      <c r="G212" s="13"/>
      <c r="H212" s="13"/>
    </row>
    <row r="213" ht="15.75" customHeight="1">
      <c r="A213" s="12"/>
      <c r="B213" s="13"/>
      <c r="C213" s="13"/>
      <c r="D213" s="13"/>
      <c r="E213" s="13"/>
      <c r="F213" s="18"/>
      <c r="G213" s="13"/>
      <c r="H213" s="13"/>
    </row>
    <row r="214" ht="15.75" customHeight="1">
      <c r="A214" s="12"/>
      <c r="B214" s="13"/>
      <c r="C214" s="13"/>
      <c r="D214" s="13"/>
      <c r="E214" s="13"/>
      <c r="F214" s="18"/>
      <c r="G214" s="13"/>
      <c r="H214" s="13"/>
    </row>
    <row r="215" ht="15.75" customHeight="1">
      <c r="A215" s="12"/>
      <c r="B215" s="13"/>
      <c r="C215" s="13"/>
      <c r="D215" s="13"/>
      <c r="E215" s="13"/>
      <c r="F215" s="18"/>
      <c r="G215" s="13"/>
      <c r="H215" s="13"/>
    </row>
    <row r="216" ht="15.75" customHeight="1">
      <c r="A216" s="12"/>
      <c r="B216" s="13"/>
      <c r="C216" s="13"/>
      <c r="D216" s="13"/>
      <c r="E216" s="13"/>
      <c r="F216" s="18"/>
      <c r="G216" s="13"/>
      <c r="H216" s="13"/>
    </row>
    <row r="217" ht="15.75" customHeight="1">
      <c r="A217" s="12"/>
      <c r="B217" s="13"/>
      <c r="C217" s="13"/>
      <c r="D217" s="13"/>
      <c r="E217" s="13"/>
      <c r="F217" s="18"/>
      <c r="G217" s="13"/>
      <c r="H217" s="13"/>
    </row>
    <row r="218" ht="15.75" customHeight="1">
      <c r="A218" s="12"/>
      <c r="B218" s="13"/>
      <c r="C218" s="13"/>
      <c r="D218" s="13"/>
      <c r="E218" s="13"/>
      <c r="F218" s="18"/>
      <c r="G218" s="13"/>
      <c r="H218" s="13"/>
    </row>
    <row r="219" ht="15.75" customHeight="1">
      <c r="A219" s="12"/>
      <c r="B219" s="13"/>
      <c r="C219" s="13"/>
      <c r="D219" s="13"/>
      <c r="E219" s="13"/>
      <c r="F219" s="18"/>
      <c r="G219" s="13"/>
      <c r="H219" s="13"/>
    </row>
    <row r="220" ht="15.75" customHeight="1">
      <c r="A220" s="12"/>
      <c r="B220" s="13"/>
      <c r="C220" s="13"/>
      <c r="D220" s="13"/>
      <c r="E220" s="13"/>
      <c r="F220" s="18"/>
      <c r="G220" s="13"/>
      <c r="H220" s="13"/>
    </row>
    <row r="221" ht="15.75" customHeight="1">
      <c r="A221" s="12"/>
      <c r="B221" s="5"/>
      <c r="F221" s="5"/>
    </row>
    <row r="222" ht="15.75" customHeight="1">
      <c r="A222" s="12"/>
      <c r="B222" s="5"/>
      <c r="F222" s="5"/>
    </row>
    <row r="223" ht="15.75" customHeight="1">
      <c r="A223" s="12"/>
      <c r="B223" s="5"/>
      <c r="F223" s="5"/>
    </row>
    <row r="224" ht="15.75" customHeight="1">
      <c r="A224" s="12"/>
      <c r="B224" s="5"/>
      <c r="F224" s="5"/>
    </row>
    <row r="225" ht="15.75" customHeight="1">
      <c r="A225" s="12"/>
      <c r="B225" s="5"/>
      <c r="F225" s="5"/>
    </row>
    <row r="226" ht="15.75" customHeight="1">
      <c r="A226" s="12"/>
      <c r="B226" s="5"/>
      <c r="F226" s="5"/>
    </row>
    <row r="227" ht="15.75" customHeight="1">
      <c r="A227" s="12"/>
      <c r="B227" s="5"/>
      <c r="F227" s="5"/>
    </row>
    <row r="228" ht="15.75" customHeight="1">
      <c r="A228" s="12"/>
      <c r="B228" s="5"/>
      <c r="F228" s="5"/>
    </row>
    <row r="229" ht="15.75" customHeight="1">
      <c r="A229" s="12"/>
      <c r="B229" s="5"/>
      <c r="F229" s="5"/>
    </row>
    <row r="230" ht="15.75" customHeight="1">
      <c r="A230" s="12"/>
      <c r="B230" s="5"/>
      <c r="F230" s="5"/>
    </row>
    <row r="231" ht="15.75" customHeight="1">
      <c r="A231" s="12"/>
      <c r="B231" s="5"/>
      <c r="F231" s="5"/>
    </row>
    <row r="232" ht="15.75" customHeight="1">
      <c r="A232" s="12"/>
      <c r="B232" s="5"/>
      <c r="F232" s="5"/>
    </row>
    <row r="233" ht="15.75" customHeight="1">
      <c r="A233" s="12"/>
      <c r="B233" s="5"/>
      <c r="F233" s="5"/>
    </row>
    <row r="234" ht="15.75" customHeight="1">
      <c r="A234" s="12"/>
      <c r="B234" s="5"/>
      <c r="F234" s="5"/>
    </row>
    <row r="235" ht="15.75" customHeight="1">
      <c r="A235" s="12"/>
      <c r="B235" s="5"/>
      <c r="F235" s="5"/>
    </row>
    <row r="236" ht="15.75" customHeight="1">
      <c r="A236" s="12"/>
      <c r="B236" s="5"/>
      <c r="F236" s="5"/>
    </row>
    <row r="237" ht="15.75" customHeight="1">
      <c r="A237" s="12"/>
      <c r="B237" s="5"/>
      <c r="F237" s="5"/>
    </row>
    <row r="238" ht="15.75" customHeight="1">
      <c r="A238" s="12"/>
      <c r="B238" s="5"/>
      <c r="F238" s="5"/>
    </row>
    <row r="239" ht="15.75" customHeight="1">
      <c r="A239" s="12"/>
      <c r="B239" s="5"/>
      <c r="F239" s="5"/>
    </row>
    <row r="240" ht="15.75" customHeight="1">
      <c r="A240" s="12"/>
      <c r="B240" s="5"/>
      <c r="F240" s="5"/>
    </row>
    <row r="241" ht="15.75" customHeight="1">
      <c r="A241" s="12"/>
      <c r="B241" s="5"/>
      <c r="F241" s="5"/>
    </row>
    <row r="242" ht="15.75" customHeight="1">
      <c r="A242" s="12"/>
      <c r="B242" s="5"/>
      <c r="F242" s="5"/>
    </row>
    <row r="243" ht="15.75" customHeight="1">
      <c r="A243" s="12"/>
      <c r="B243" s="5"/>
      <c r="F243" s="5"/>
    </row>
    <row r="244" ht="15.75" customHeight="1">
      <c r="A244" s="12"/>
      <c r="B244" s="5"/>
      <c r="F244" s="5"/>
    </row>
    <row r="245" ht="15.75" customHeight="1">
      <c r="A245" s="12"/>
      <c r="B245" s="5"/>
      <c r="F245" s="5"/>
    </row>
    <row r="246" ht="15.75" customHeight="1">
      <c r="A246" s="12"/>
      <c r="B246" s="5"/>
      <c r="F246" s="5"/>
    </row>
    <row r="247" ht="15.75" customHeight="1">
      <c r="A247" s="12"/>
      <c r="B247" s="5"/>
      <c r="F247" s="5"/>
    </row>
    <row r="248" ht="15.75" customHeight="1">
      <c r="A248" s="12"/>
      <c r="B248" s="5"/>
      <c r="F248" s="5"/>
    </row>
    <row r="249" ht="15.75" customHeight="1">
      <c r="A249" s="12"/>
      <c r="B249" s="5"/>
      <c r="F249" s="5"/>
    </row>
    <row r="250" ht="15.75" customHeight="1">
      <c r="A250" s="12"/>
      <c r="B250" s="5"/>
      <c r="F250" s="5"/>
    </row>
    <row r="251" ht="15.75" customHeight="1">
      <c r="A251" s="12"/>
      <c r="B251" s="5"/>
      <c r="F251" s="5"/>
    </row>
    <row r="252" ht="15.75" customHeight="1">
      <c r="A252" s="12"/>
      <c r="B252" s="5"/>
      <c r="F252" s="5"/>
    </row>
    <row r="253" ht="15.75" customHeight="1">
      <c r="A253" s="12"/>
      <c r="B253" s="5"/>
      <c r="F253" s="5"/>
    </row>
    <row r="254" ht="15.75" customHeight="1">
      <c r="A254" s="12"/>
      <c r="B254" s="5"/>
      <c r="F254" s="5"/>
    </row>
    <row r="255" ht="15.75" customHeight="1">
      <c r="A255" s="12"/>
      <c r="B255" s="5"/>
      <c r="F255" s="5"/>
    </row>
    <row r="256" ht="15.75" customHeight="1">
      <c r="A256" s="12"/>
      <c r="B256" s="5"/>
      <c r="F256" s="5"/>
    </row>
    <row r="257" ht="15.75" customHeight="1">
      <c r="A257" s="12"/>
      <c r="B257" s="5"/>
      <c r="F257" s="5"/>
    </row>
    <row r="258" ht="15.75" customHeight="1">
      <c r="A258" s="12"/>
      <c r="B258" s="5"/>
      <c r="F258" s="5"/>
    </row>
    <row r="259" ht="15.75" customHeight="1">
      <c r="A259" s="12"/>
      <c r="B259" s="5"/>
      <c r="F259" s="5"/>
    </row>
    <row r="260" ht="15.75" customHeight="1">
      <c r="A260" s="12"/>
      <c r="B260" s="5"/>
      <c r="F260" s="5"/>
    </row>
    <row r="261" ht="15.75" customHeight="1">
      <c r="A261" s="12"/>
      <c r="B261" s="5"/>
      <c r="F261" s="5"/>
    </row>
    <row r="262" ht="15.75" customHeight="1">
      <c r="A262" s="12"/>
      <c r="B262" s="5"/>
      <c r="F262" s="5"/>
    </row>
    <row r="263" ht="15.75" customHeight="1">
      <c r="A263" s="12"/>
      <c r="B263" s="5"/>
      <c r="F263" s="5"/>
    </row>
    <row r="264" ht="15.75" customHeight="1">
      <c r="A264" s="12"/>
      <c r="B264" s="5"/>
      <c r="F264" s="5"/>
    </row>
    <row r="265" ht="15.75" customHeight="1">
      <c r="A265" s="12"/>
      <c r="B265" s="5"/>
      <c r="F265" s="5"/>
    </row>
    <row r="266" ht="15.75" customHeight="1">
      <c r="A266" s="12"/>
      <c r="B266" s="5"/>
      <c r="F266" s="5"/>
    </row>
    <row r="267" ht="15.75" customHeight="1">
      <c r="A267" s="12"/>
      <c r="B267" s="5"/>
      <c r="F267" s="5"/>
    </row>
    <row r="268" ht="15.75" customHeight="1">
      <c r="A268" s="12"/>
      <c r="B268" s="5"/>
      <c r="F268" s="5"/>
    </row>
    <row r="269" ht="15.75" customHeight="1">
      <c r="A269" s="12"/>
      <c r="B269" s="5"/>
      <c r="F269" s="5"/>
    </row>
    <row r="270" ht="15.75" customHeight="1">
      <c r="A270" s="12"/>
      <c r="B270" s="5"/>
      <c r="F270" s="5"/>
    </row>
    <row r="271" ht="15.75" customHeight="1">
      <c r="A271" s="12"/>
      <c r="B271" s="5"/>
      <c r="F271" s="5"/>
    </row>
    <row r="272" ht="15.75" customHeight="1">
      <c r="A272" s="12"/>
      <c r="B272" s="5"/>
      <c r="F272" s="5"/>
    </row>
    <row r="273" ht="15.75" customHeight="1">
      <c r="A273" s="12"/>
      <c r="B273" s="5"/>
      <c r="F273" s="5"/>
    </row>
    <row r="274" ht="15.75" customHeight="1">
      <c r="A274" s="12"/>
      <c r="B274" s="5"/>
      <c r="F274" s="5"/>
    </row>
    <row r="275" ht="15.75" customHeight="1">
      <c r="A275" s="12"/>
      <c r="B275" s="5"/>
      <c r="F275" s="5"/>
    </row>
    <row r="276" ht="15.75" customHeight="1">
      <c r="A276" s="12"/>
      <c r="B276" s="5"/>
      <c r="F276" s="5"/>
    </row>
    <row r="277" ht="15.75" customHeight="1">
      <c r="A277" s="12"/>
      <c r="B277" s="5"/>
      <c r="F277" s="5"/>
    </row>
    <row r="278" ht="15.75" customHeight="1">
      <c r="A278" s="12"/>
      <c r="B278" s="5"/>
      <c r="F278" s="5"/>
    </row>
    <row r="279" ht="15.75" customHeight="1">
      <c r="A279" s="12"/>
      <c r="B279" s="5"/>
      <c r="F279" s="5"/>
    </row>
    <row r="280" ht="15.75" customHeight="1">
      <c r="A280" s="12"/>
      <c r="B280" s="5"/>
      <c r="F280" s="5"/>
    </row>
    <row r="281" ht="15.75" customHeight="1">
      <c r="A281" s="12"/>
      <c r="B281" s="5"/>
      <c r="F281" s="5"/>
    </row>
    <row r="282" ht="15.75" customHeight="1">
      <c r="A282" s="12"/>
      <c r="B282" s="5"/>
      <c r="F282" s="5"/>
    </row>
    <row r="283" ht="15.75" customHeight="1">
      <c r="A283" s="12"/>
      <c r="B283" s="5"/>
      <c r="F283" s="5"/>
    </row>
    <row r="284" ht="15.75" customHeight="1">
      <c r="A284" s="12"/>
      <c r="B284" s="5"/>
      <c r="F284" s="5"/>
    </row>
    <row r="285" ht="15.75" customHeight="1">
      <c r="A285" s="12"/>
      <c r="B285" s="5"/>
      <c r="F285" s="5"/>
    </row>
    <row r="286" ht="15.75" customHeight="1">
      <c r="A286" s="12"/>
      <c r="B286" s="5"/>
      <c r="F286" s="5"/>
    </row>
    <row r="287" ht="15.75" customHeight="1">
      <c r="A287" s="12"/>
      <c r="B287" s="5"/>
      <c r="F287" s="5"/>
    </row>
    <row r="288" ht="15.75" customHeight="1">
      <c r="A288" s="12"/>
      <c r="B288" s="5"/>
      <c r="F288" s="5"/>
    </row>
    <row r="289" ht="15.75" customHeight="1">
      <c r="A289" s="12"/>
      <c r="B289" s="5"/>
      <c r="F289" s="5"/>
    </row>
    <row r="290" ht="15.75" customHeight="1">
      <c r="A290" s="12"/>
      <c r="B290" s="5"/>
      <c r="F290" s="5"/>
    </row>
    <row r="291" ht="15.75" customHeight="1">
      <c r="A291" s="12"/>
      <c r="B291" s="5"/>
      <c r="F291" s="5"/>
    </row>
    <row r="292" ht="15.75" customHeight="1">
      <c r="A292" s="12"/>
      <c r="B292" s="5"/>
      <c r="F292" s="5"/>
    </row>
    <row r="293" ht="15.75" customHeight="1">
      <c r="A293" s="12"/>
      <c r="B293" s="5"/>
      <c r="F293" s="5"/>
    </row>
    <row r="294" ht="15.75" customHeight="1">
      <c r="A294" s="12"/>
      <c r="B294" s="5"/>
      <c r="F294" s="5"/>
    </row>
    <row r="295" ht="15.75" customHeight="1">
      <c r="A295" s="12"/>
      <c r="B295" s="5"/>
      <c r="F295" s="5"/>
    </row>
    <row r="296" ht="15.75" customHeight="1">
      <c r="A296" s="12"/>
      <c r="B296" s="5"/>
      <c r="F296" s="5"/>
    </row>
    <row r="297" ht="15.75" customHeight="1">
      <c r="A297" s="12"/>
      <c r="B297" s="5"/>
      <c r="F297" s="5"/>
    </row>
    <row r="298" ht="15.75" customHeight="1">
      <c r="A298" s="12"/>
      <c r="B298" s="5"/>
      <c r="F298" s="5"/>
    </row>
    <row r="299" ht="15.75" customHeight="1">
      <c r="A299" s="12"/>
      <c r="B299" s="5"/>
      <c r="F299" s="5"/>
    </row>
    <row r="300" ht="15.75" customHeight="1">
      <c r="A300" s="12"/>
      <c r="B300" s="5"/>
      <c r="F300" s="5"/>
    </row>
    <row r="301" ht="15.75" customHeight="1">
      <c r="A301" s="12"/>
      <c r="B301" s="5"/>
      <c r="F301" s="5"/>
    </row>
    <row r="302" ht="15.75" customHeight="1">
      <c r="A302" s="12"/>
      <c r="B302" s="5"/>
      <c r="F302" s="5"/>
    </row>
    <row r="303" ht="15.75" customHeight="1">
      <c r="A303" s="12"/>
      <c r="B303" s="5"/>
      <c r="F303" s="5"/>
    </row>
    <row r="304" ht="15.75" customHeight="1">
      <c r="A304" s="12"/>
      <c r="B304" s="5"/>
      <c r="F304" s="5"/>
    </row>
    <row r="305" ht="15.75" customHeight="1">
      <c r="A305" s="12"/>
      <c r="B305" s="5"/>
      <c r="F305" s="5"/>
    </row>
    <row r="306" ht="15.75" customHeight="1">
      <c r="A306" s="12"/>
      <c r="B306" s="5"/>
      <c r="F306" s="5"/>
    </row>
    <row r="307" ht="15.75" customHeight="1">
      <c r="A307" s="12"/>
      <c r="B307" s="5"/>
      <c r="F307" s="5"/>
    </row>
    <row r="308" ht="15.75" customHeight="1">
      <c r="A308" s="12"/>
      <c r="B308" s="5"/>
      <c r="F308" s="5"/>
    </row>
    <row r="309" ht="15.75" customHeight="1">
      <c r="A309" s="12"/>
      <c r="B309" s="5"/>
      <c r="F309" s="5"/>
    </row>
    <row r="310" ht="15.75" customHeight="1">
      <c r="A310" s="12"/>
      <c r="B310" s="5"/>
      <c r="F310" s="5"/>
    </row>
    <row r="311" ht="15.75" customHeight="1">
      <c r="A311" s="12"/>
      <c r="B311" s="5"/>
      <c r="F311" s="5"/>
    </row>
    <row r="312" ht="15.75" customHeight="1">
      <c r="A312" s="12"/>
      <c r="B312" s="5"/>
      <c r="F312" s="5"/>
    </row>
    <row r="313" ht="15.75" customHeight="1">
      <c r="A313" s="12"/>
      <c r="B313" s="5"/>
      <c r="F313" s="5"/>
    </row>
    <row r="314" ht="15.75" customHeight="1">
      <c r="A314" s="12"/>
      <c r="B314" s="5"/>
      <c r="F314" s="5"/>
    </row>
    <row r="315" ht="15.75" customHeight="1">
      <c r="A315" s="12"/>
      <c r="B315" s="5"/>
      <c r="F315" s="5"/>
    </row>
    <row r="316" ht="15.75" customHeight="1">
      <c r="A316" s="12"/>
      <c r="B316" s="5"/>
      <c r="F316" s="5"/>
    </row>
    <row r="317" ht="15.75" customHeight="1">
      <c r="A317" s="12"/>
      <c r="B317" s="5"/>
      <c r="F317" s="5"/>
    </row>
    <row r="318" ht="15.75" customHeight="1">
      <c r="A318" s="12"/>
      <c r="B318" s="5"/>
      <c r="F318" s="5"/>
    </row>
    <row r="319" ht="15.75" customHeight="1">
      <c r="A319" s="12"/>
      <c r="B319" s="5"/>
      <c r="F319" s="5"/>
    </row>
    <row r="320" ht="15.75" customHeight="1">
      <c r="A320" s="12"/>
      <c r="B320" s="5"/>
      <c r="F320" s="5"/>
    </row>
    <row r="321" ht="15.75" customHeight="1">
      <c r="A321" s="12"/>
      <c r="B321" s="5"/>
      <c r="F321" s="5"/>
    </row>
    <row r="322" ht="15.75" customHeight="1">
      <c r="A322" s="12"/>
      <c r="B322" s="5"/>
      <c r="F322" s="5"/>
    </row>
    <row r="323" ht="15.75" customHeight="1">
      <c r="A323" s="12"/>
      <c r="B323" s="5"/>
      <c r="F323" s="5"/>
    </row>
    <row r="324" ht="15.75" customHeight="1">
      <c r="A324" s="12"/>
      <c r="B324" s="5"/>
      <c r="F324" s="5"/>
    </row>
    <row r="325" ht="15.75" customHeight="1">
      <c r="A325" s="12"/>
      <c r="B325" s="5"/>
      <c r="F325" s="5"/>
    </row>
    <row r="326" ht="15.75" customHeight="1">
      <c r="A326" s="12"/>
      <c r="B326" s="5"/>
      <c r="F326" s="5"/>
    </row>
    <row r="327" ht="15.75" customHeight="1">
      <c r="A327" s="12"/>
      <c r="B327" s="5"/>
      <c r="F327" s="5"/>
    </row>
    <row r="328" ht="15.75" customHeight="1">
      <c r="A328" s="12"/>
      <c r="B328" s="5"/>
      <c r="F328" s="5"/>
    </row>
    <row r="329" ht="15.75" customHeight="1">
      <c r="A329" s="12"/>
      <c r="B329" s="5"/>
      <c r="F329" s="5"/>
    </row>
    <row r="330" ht="15.75" customHeight="1">
      <c r="A330" s="12"/>
      <c r="B330" s="5"/>
      <c r="F330" s="5"/>
    </row>
    <row r="331" ht="15.75" customHeight="1">
      <c r="A331" s="12"/>
      <c r="B331" s="5"/>
      <c r="F331" s="5"/>
    </row>
    <row r="332" ht="15.75" customHeight="1">
      <c r="A332" s="12"/>
      <c r="B332" s="5"/>
      <c r="F332" s="5"/>
    </row>
    <row r="333" ht="15.75" customHeight="1">
      <c r="A333" s="12"/>
      <c r="B333" s="5"/>
      <c r="F333" s="5"/>
    </row>
    <row r="334" ht="15.75" customHeight="1">
      <c r="A334" s="12"/>
      <c r="B334" s="5"/>
      <c r="F334" s="5"/>
    </row>
    <row r="335" ht="15.75" customHeight="1">
      <c r="A335" s="12"/>
      <c r="B335" s="5"/>
      <c r="F335" s="5"/>
    </row>
    <row r="336" ht="15.75" customHeight="1">
      <c r="A336" s="12"/>
      <c r="B336" s="5"/>
      <c r="F336" s="5"/>
    </row>
    <row r="337" ht="15.75" customHeight="1">
      <c r="A337" s="12"/>
      <c r="B337" s="5"/>
      <c r="F337" s="5"/>
    </row>
    <row r="338" ht="15.75" customHeight="1">
      <c r="A338" s="12"/>
      <c r="B338" s="5"/>
      <c r="F338" s="5"/>
    </row>
    <row r="339" ht="15.75" customHeight="1">
      <c r="A339" s="12"/>
      <c r="B339" s="5"/>
      <c r="F339" s="5"/>
    </row>
    <row r="340" ht="15.75" customHeight="1">
      <c r="A340" s="12"/>
      <c r="B340" s="5"/>
      <c r="F340" s="5"/>
    </row>
    <row r="341" ht="15.75" customHeight="1">
      <c r="A341" s="12"/>
      <c r="B341" s="5"/>
      <c r="F341" s="5"/>
    </row>
    <row r="342" ht="15.75" customHeight="1">
      <c r="A342" s="12"/>
      <c r="B342" s="5"/>
      <c r="F342" s="5"/>
    </row>
    <row r="343" ht="15.75" customHeight="1">
      <c r="A343" s="12"/>
      <c r="B343" s="5"/>
      <c r="F343" s="5"/>
    </row>
    <row r="344" ht="15.75" customHeight="1">
      <c r="A344" s="12"/>
      <c r="B344" s="5"/>
      <c r="F344" s="5"/>
    </row>
    <row r="345" ht="15.75" customHeight="1">
      <c r="A345" s="12"/>
      <c r="B345" s="5"/>
      <c r="F345" s="5"/>
    </row>
    <row r="346" ht="15.75" customHeight="1">
      <c r="A346" s="12"/>
      <c r="B346" s="5"/>
      <c r="F346" s="5"/>
    </row>
    <row r="347" ht="15.75" customHeight="1">
      <c r="A347" s="12"/>
      <c r="B347" s="5"/>
      <c r="F347" s="5"/>
    </row>
    <row r="348" ht="15.75" customHeight="1">
      <c r="A348" s="12"/>
      <c r="B348" s="5"/>
      <c r="F348" s="5"/>
    </row>
    <row r="349" ht="15.75" customHeight="1">
      <c r="A349" s="12"/>
      <c r="B349" s="5"/>
      <c r="F349" s="5"/>
    </row>
    <row r="350" ht="15.75" customHeight="1">
      <c r="A350" s="12"/>
      <c r="B350" s="5"/>
      <c r="F350" s="5"/>
    </row>
    <row r="351" ht="15.75" customHeight="1">
      <c r="A351" s="12"/>
      <c r="B351" s="5"/>
      <c r="F351" s="5"/>
    </row>
    <row r="352" ht="15.75" customHeight="1">
      <c r="A352" s="12"/>
      <c r="B352" s="5"/>
      <c r="F352" s="5"/>
    </row>
    <row r="353" ht="15.75" customHeight="1">
      <c r="A353" s="12"/>
      <c r="B353" s="5"/>
      <c r="F353" s="5"/>
    </row>
    <row r="354" ht="15.75" customHeight="1">
      <c r="A354" s="12"/>
      <c r="B354" s="5"/>
      <c r="F354" s="5"/>
    </row>
    <row r="355" ht="15.75" customHeight="1">
      <c r="A355" s="12"/>
      <c r="B355" s="5"/>
      <c r="F355" s="5"/>
    </row>
    <row r="356" ht="15.75" customHeight="1">
      <c r="A356" s="12"/>
      <c r="B356" s="5"/>
      <c r="F356" s="5"/>
    </row>
    <row r="357" ht="15.75" customHeight="1">
      <c r="A357" s="12"/>
      <c r="B357" s="5"/>
      <c r="F357" s="5"/>
    </row>
    <row r="358" ht="15.75" customHeight="1">
      <c r="A358" s="12"/>
      <c r="B358" s="5"/>
      <c r="F358" s="5"/>
    </row>
    <row r="359" ht="15.75" customHeight="1">
      <c r="A359" s="12"/>
      <c r="B359" s="5"/>
      <c r="F359" s="5"/>
    </row>
    <row r="360" ht="15.75" customHeight="1">
      <c r="A360" s="12"/>
      <c r="B360" s="5"/>
      <c r="F360" s="5"/>
    </row>
    <row r="361" ht="15.75" customHeight="1">
      <c r="A361" s="12"/>
      <c r="B361" s="5"/>
      <c r="F361" s="5"/>
    </row>
    <row r="362" ht="15.75" customHeight="1">
      <c r="A362" s="12"/>
      <c r="B362" s="5"/>
      <c r="F362" s="5"/>
    </row>
    <row r="363" ht="15.75" customHeight="1">
      <c r="A363" s="12"/>
      <c r="B363" s="5"/>
      <c r="F363" s="5"/>
    </row>
    <row r="364" ht="15.75" customHeight="1">
      <c r="A364" s="12"/>
      <c r="B364" s="5"/>
      <c r="F364" s="5"/>
    </row>
    <row r="365" ht="15.75" customHeight="1">
      <c r="A365" s="12"/>
      <c r="B365" s="5"/>
      <c r="F365" s="5"/>
    </row>
    <row r="366" ht="15.75" customHeight="1">
      <c r="A366" s="12"/>
      <c r="B366" s="5"/>
      <c r="F366" s="5"/>
    </row>
    <row r="367" ht="15.75" customHeight="1">
      <c r="A367" s="12"/>
      <c r="B367" s="5"/>
      <c r="F367" s="5"/>
    </row>
    <row r="368" ht="15.75" customHeight="1">
      <c r="A368" s="12"/>
      <c r="B368" s="5"/>
      <c r="F368" s="5"/>
    </row>
    <row r="369" ht="15.75" customHeight="1">
      <c r="A369" s="12"/>
      <c r="B369" s="5"/>
      <c r="F369" s="5"/>
    </row>
    <row r="370" ht="15.75" customHeight="1">
      <c r="A370" s="12"/>
      <c r="B370" s="5"/>
      <c r="F370" s="5"/>
    </row>
    <row r="371" ht="15.75" customHeight="1">
      <c r="A371" s="12"/>
      <c r="B371" s="5"/>
      <c r="F371" s="5"/>
    </row>
    <row r="372" ht="15.75" customHeight="1">
      <c r="A372" s="12"/>
      <c r="B372" s="5"/>
      <c r="F372" s="5"/>
    </row>
    <row r="373" ht="15.75" customHeight="1">
      <c r="A373" s="12"/>
      <c r="B373" s="5"/>
      <c r="F373" s="5"/>
    </row>
    <row r="374" ht="15.75" customHeight="1">
      <c r="A374" s="12"/>
      <c r="B374" s="5"/>
      <c r="F374" s="5"/>
    </row>
    <row r="375" ht="15.75" customHeight="1">
      <c r="A375" s="12"/>
      <c r="B375" s="5"/>
      <c r="F375" s="5"/>
    </row>
    <row r="376" ht="15.75" customHeight="1">
      <c r="A376" s="12"/>
      <c r="B376" s="5"/>
      <c r="F376" s="5"/>
    </row>
    <row r="377" ht="15.75" customHeight="1">
      <c r="A377" s="12"/>
      <c r="B377" s="5"/>
      <c r="F377" s="5"/>
    </row>
    <row r="378" ht="15.75" customHeight="1">
      <c r="A378" s="12"/>
      <c r="B378" s="5"/>
      <c r="F378" s="5"/>
    </row>
    <row r="379" ht="15.75" customHeight="1">
      <c r="A379" s="12"/>
      <c r="B379" s="5"/>
      <c r="F379" s="5"/>
    </row>
    <row r="380" ht="15.75" customHeight="1">
      <c r="A380" s="12"/>
      <c r="B380" s="5"/>
      <c r="F380" s="5"/>
    </row>
    <row r="381" ht="15.75" customHeight="1">
      <c r="A381" s="12"/>
      <c r="B381" s="5"/>
      <c r="F381" s="5"/>
    </row>
    <row r="382" ht="15.75" customHeight="1">
      <c r="A382" s="12"/>
      <c r="B382" s="5"/>
      <c r="F382" s="5"/>
    </row>
    <row r="383" ht="15.75" customHeight="1">
      <c r="A383" s="12"/>
      <c r="B383" s="5"/>
      <c r="F383" s="5"/>
    </row>
    <row r="384" ht="15.75" customHeight="1">
      <c r="A384" s="12"/>
      <c r="B384" s="5"/>
      <c r="F384" s="5"/>
    </row>
    <row r="385" ht="15.75" customHeight="1">
      <c r="A385" s="12"/>
      <c r="B385" s="5"/>
      <c r="F385" s="5"/>
    </row>
    <row r="386" ht="15.75" customHeight="1">
      <c r="A386" s="12"/>
      <c r="B386" s="5"/>
      <c r="F386" s="5"/>
    </row>
    <row r="387" ht="15.75" customHeight="1">
      <c r="A387" s="12"/>
      <c r="B387" s="5"/>
      <c r="F387" s="5"/>
    </row>
    <row r="388" ht="15.75" customHeight="1">
      <c r="A388" s="12"/>
      <c r="B388" s="5"/>
      <c r="F388" s="5"/>
    </row>
    <row r="389" ht="15.75" customHeight="1">
      <c r="A389" s="12"/>
      <c r="B389" s="5"/>
      <c r="F389" s="5"/>
    </row>
    <row r="390" ht="15.75" customHeight="1">
      <c r="A390" s="12"/>
      <c r="B390" s="5"/>
      <c r="F390" s="5"/>
    </row>
    <row r="391" ht="15.75" customHeight="1">
      <c r="A391" s="12"/>
      <c r="B391" s="5"/>
      <c r="F391" s="5"/>
    </row>
    <row r="392" ht="15.75" customHeight="1">
      <c r="A392" s="12"/>
      <c r="B392" s="5"/>
      <c r="F392" s="5"/>
    </row>
    <row r="393" ht="15.75" customHeight="1">
      <c r="A393" s="12"/>
      <c r="B393" s="5"/>
      <c r="F393" s="5"/>
    </row>
    <row r="394" ht="15.75" customHeight="1">
      <c r="A394" s="12"/>
      <c r="B394" s="5"/>
      <c r="F394" s="5"/>
    </row>
    <row r="395" ht="15.75" customHeight="1">
      <c r="A395" s="12"/>
      <c r="B395" s="5"/>
      <c r="F395" s="5"/>
    </row>
    <row r="396" ht="15.75" customHeight="1">
      <c r="A396" s="12"/>
      <c r="B396" s="5"/>
      <c r="F396" s="5"/>
    </row>
    <row r="397" ht="15.75" customHeight="1">
      <c r="A397" s="12"/>
      <c r="B397" s="5"/>
      <c r="F397" s="5"/>
    </row>
    <row r="398" ht="15.75" customHeight="1">
      <c r="A398" s="12"/>
      <c r="B398" s="5"/>
      <c r="F398" s="5"/>
    </row>
    <row r="399" ht="15.75" customHeight="1">
      <c r="A399" s="12"/>
      <c r="B399" s="5"/>
      <c r="F399" s="5"/>
    </row>
    <row r="400" ht="15.75" customHeight="1">
      <c r="A400" s="12"/>
      <c r="B400" s="5"/>
      <c r="F400" s="5"/>
    </row>
    <row r="401" ht="15.75" customHeight="1">
      <c r="A401" s="12"/>
      <c r="B401" s="5"/>
      <c r="F401" s="5"/>
    </row>
    <row r="402" ht="15.75" customHeight="1">
      <c r="A402" s="12"/>
      <c r="B402" s="5"/>
      <c r="F402" s="5"/>
    </row>
    <row r="403" ht="15.75" customHeight="1">
      <c r="A403" s="12"/>
      <c r="B403" s="5"/>
      <c r="F403" s="5"/>
    </row>
    <row r="404" ht="15.75" customHeight="1">
      <c r="A404" s="12"/>
      <c r="B404" s="5"/>
      <c r="F404" s="5"/>
    </row>
    <row r="405" ht="15.75" customHeight="1">
      <c r="A405" s="12"/>
      <c r="B405" s="5"/>
      <c r="F405" s="5"/>
    </row>
    <row r="406" ht="15.75" customHeight="1">
      <c r="A406" s="12"/>
      <c r="B406" s="5"/>
      <c r="F406" s="5"/>
    </row>
    <row r="407" ht="15.75" customHeight="1">
      <c r="A407" s="12"/>
      <c r="B407" s="5"/>
      <c r="F407" s="5"/>
    </row>
    <row r="408" ht="15.75" customHeight="1">
      <c r="A408" s="12"/>
      <c r="B408" s="5"/>
      <c r="F408" s="5"/>
    </row>
    <row r="409" ht="15.75" customHeight="1">
      <c r="A409" s="12"/>
      <c r="B409" s="5"/>
      <c r="F409" s="5"/>
    </row>
    <row r="410" ht="15.75" customHeight="1">
      <c r="A410" s="12"/>
      <c r="B410" s="5"/>
      <c r="F410" s="5"/>
    </row>
    <row r="411" ht="15.75" customHeight="1">
      <c r="A411" s="12"/>
      <c r="B411" s="5"/>
      <c r="F411" s="5"/>
    </row>
    <row r="412" ht="15.75" customHeight="1">
      <c r="A412" s="12"/>
      <c r="B412" s="5"/>
      <c r="F412" s="5"/>
    </row>
    <row r="413" ht="15.75" customHeight="1">
      <c r="A413" s="12"/>
      <c r="B413" s="5"/>
      <c r="F413" s="5"/>
    </row>
    <row r="414" ht="15.75" customHeight="1">
      <c r="A414" s="12"/>
      <c r="B414" s="5"/>
      <c r="F414" s="5"/>
    </row>
    <row r="415" ht="15.75" customHeight="1">
      <c r="A415" s="12"/>
      <c r="B415" s="5"/>
      <c r="F415" s="5"/>
    </row>
    <row r="416" ht="15.75" customHeight="1">
      <c r="A416" s="12"/>
      <c r="B416" s="5"/>
      <c r="F416" s="5"/>
    </row>
    <row r="417" ht="15.75" customHeight="1">
      <c r="A417" s="12"/>
      <c r="B417" s="5"/>
      <c r="F417" s="5"/>
    </row>
    <row r="418" ht="15.75" customHeight="1">
      <c r="A418" s="12"/>
      <c r="B418" s="5"/>
      <c r="F418" s="5"/>
    </row>
    <row r="419" ht="15.75" customHeight="1">
      <c r="A419" s="12"/>
      <c r="B419" s="5"/>
      <c r="F419" s="5"/>
    </row>
    <row r="420" ht="15.75" customHeight="1">
      <c r="A420" s="12"/>
      <c r="B420" s="5"/>
      <c r="F420" s="5"/>
    </row>
    <row r="421" ht="15.75" customHeight="1">
      <c r="A421" s="12"/>
      <c r="B421" s="5"/>
      <c r="F421" s="5"/>
    </row>
    <row r="422" ht="15.75" customHeight="1">
      <c r="A422" s="12"/>
      <c r="B422" s="5"/>
      <c r="F422" s="5"/>
    </row>
    <row r="423" ht="15.75" customHeight="1">
      <c r="A423" s="12"/>
      <c r="B423" s="5"/>
      <c r="F423" s="5"/>
    </row>
    <row r="424" ht="15.75" customHeight="1">
      <c r="A424" s="12"/>
      <c r="B424" s="5"/>
      <c r="F424" s="5"/>
    </row>
    <row r="425" ht="15.75" customHeight="1">
      <c r="A425" s="12"/>
      <c r="B425" s="5"/>
      <c r="F425" s="5"/>
    </row>
    <row r="426" ht="15.75" customHeight="1">
      <c r="A426" s="12"/>
      <c r="B426" s="5"/>
      <c r="F426" s="5"/>
    </row>
    <row r="427" ht="15.75" customHeight="1">
      <c r="A427" s="12"/>
      <c r="B427" s="5"/>
      <c r="F427" s="5"/>
    </row>
    <row r="428" ht="15.75" customHeight="1">
      <c r="A428" s="12"/>
      <c r="B428" s="5"/>
      <c r="F428" s="5"/>
    </row>
    <row r="429" ht="15.75" customHeight="1">
      <c r="A429" s="12"/>
      <c r="B429" s="5"/>
      <c r="F429" s="5"/>
    </row>
    <row r="430" ht="15.75" customHeight="1">
      <c r="A430" s="12"/>
      <c r="B430" s="5"/>
      <c r="F430" s="5"/>
    </row>
    <row r="431" ht="15.75" customHeight="1">
      <c r="A431" s="12"/>
      <c r="B431" s="5"/>
      <c r="F431" s="5"/>
    </row>
    <row r="432" ht="15.75" customHeight="1">
      <c r="A432" s="12"/>
      <c r="B432" s="5"/>
      <c r="F432" s="5"/>
    </row>
    <row r="433" ht="15.75" customHeight="1">
      <c r="A433" s="12"/>
      <c r="B433" s="5"/>
      <c r="F433" s="5"/>
    </row>
    <row r="434" ht="15.75" customHeight="1">
      <c r="A434" s="12"/>
      <c r="B434" s="5"/>
      <c r="F434" s="5"/>
    </row>
    <row r="435" ht="15.75" customHeight="1">
      <c r="A435" s="12"/>
      <c r="B435" s="5"/>
      <c r="F435" s="5"/>
    </row>
    <row r="436" ht="15.75" customHeight="1">
      <c r="A436" s="12"/>
      <c r="B436" s="5"/>
      <c r="F436" s="5"/>
    </row>
    <row r="437" ht="15.75" customHeight="1">
      <c r="A437" s="12"/>
      <c r="B437" s="5"/>
      <c r="F437" s="5"/>
    </row>
    <row r="438" ht="15.75" customHeight="1">
      <c r="A438" s="12"/>
      <c r="B438" s="5"/>
      <c r="F438" s="5"/>
    </row>
    <row r="439" ht="15.75" customHeight="1">
      <c r="A439" s="12"/>
      <c r="B439" s="5"/>
      <c r="F439" s="5"/>
    </row>
    <row r="440" ht="15.75" customHeight="1">
      <c r="A440" s="12"/>
      <c r="B440" s="5"/>
      <c r="F440" s="5"/>
    </row>
    <row r="441" ht="15.75" customHeight="1">
      <c r="A441" s="12"/>
      <c r="B441" s="5"/>
      <c r="F441" s="5"/>
    </row>
    <row r="442" ht="15.75" customHeight="1">
      <c r="A442" s="12"/>
      <c r="B442" s="5"/>
      <c r="F442" s="5"/>
    </row>
    <row r="443" ht="15.75" customHeight="1">
      <c r="A443" s="12"/>
      <c r="B443" s="5"/>
      <c r="F443" s="5"/>
    </row>
    <row r="444" ht="15.75" customHeight="1">
      <c r="A444" s="12"/>
      <c r="B444" s="5"/>
      <c r="F444" s="5"/>
    </row>
    <row r="445" ht="15.75" customHeight="1">
      <c r="A445" s="12"/>
      <c r="B445" s="5"/>
      <c r="F445" s="5"/>
    </row>
    <row r="446" ht="15.75" customHeight="1">
      <c r="A446" s="12"/>
      <c r="B446" s="5"/>
      <c r="F446" s="5"/>
    </row>
    <row r="447" ht="15.75" customHeight="1">
      <c r="A447" s="12"/>
      <c r="B447" s="5"/>
      <c r="F447" s="5"/>
    </row>
    <row r="448" ht="15.75" customHeight="1">
      <c r="A448" s="12"/>
      <c r="B448" s="5"/>
      <c r="F448" s="5"/>
    </row>
    <row r="449" ht="15.75" customHeight="1">
      <c r="A449" s="12"/>
      <c r="B449" s="5"/>
      <c r="F449" s="5"/>
    </row>
    <row r="450" ht="15.75" customHeight="1">
      <c r="A450" s="12"/>
      <c r="B450" s="5"/>
      <c r="F450" s="5"/>
    </row>
    <row r="451" ht="15.75" customHeight="1">
      <c r="A451" s="12"/>
      <c r="B451" s="5"/>
      <c r="F451" s="5"/>
    </row>
    <row r="452" ht="15.75" customHeight="1">
      <c r="A452" s="12"/>
      <c r="B452" s="5"/>
      <c r="F452" s="5"/>
    </row>
    <row r="453" ht="15.75" customHeight="1">
      <c r="A453" s="12"/>
      <c r="B453" s="5"/>
      <c r="F453" s="5"/>
    </row>
    <row r="454" ht="15.75" customHeight="1">
      <c r="A454" s="12"/>
      <c r="B454" s="5"/>
      <c r="F454" s="5"/>
    </row>
    <row r="455" ht="15.75" customHeight="1">
      <c r="A455" s="12"/>
      <c r="B455" s="5"/>
      <c r="F455" s="5"/>
    </row>
    <row r="456" ht="15.75" customHeight="1">
      <c r="A456" s="12"/>
      <c r="B456" s="5"/>
      <c r="F456" s="5"/>
    </row>
    <row r="457" ht="15.75" customHeight="1">
      <c r="A457" s="12"/>
      <c r="B457" s="5"/>
      <c r="F457" s="5"/>
    </row>
    <row r="458" ht="15.75" customHeight="1">
      <c r="A458" s="12"/>
      <c r="B458" s="5"/>
      <c r="F458" s="5"/>
    </row>
    <row r="459" ht="15.75" customHeight="1">
      <c r="A459" s="12"/>
      <c r="B459" s="5"/>
      <c r="F459" s="5"/>
    </row>
    <row r="460" ht="15.75" customHeight="1">
      <c r="A460" s="12"/>
      <c r="B460" s="5"/>
      <c r="F460" s="5"/>
    </row>
    <row r="461" ht="15.75" customHeight="1">
      <c r="A461" s="12"/>
      <c r="B461" s="5"/>
      <c r="F461" s="5"/>
    </row>
    <row r="462" ht="15.75" customHeight="1">
      <c r="A462" s="12"/>
      <c r="B462" s="5"/>
      <c r="F462" s="5"/>
    </row>
    <row r="463" ht="15.75" customHeight="1">
      <c r="A463" s="12"/>
      <c r="B463" s="5"/>
      <c r="F463" s="5"/>
    </row>
    <row r="464" ht="15.75" customHeight="1">
      <c r="A464" s="12"/>
      <c r="B464" s="5"/>
      <c r="F464" s="5"/>
    </row>
    <row r="465" ht="15.75" customHeight="1">
      <c r="A465" s="12"/>
      <c r="B465" s="5"/>
      <c r="F465" s="5"/>
    </row>
    <row r="466" ht="15.75" customHeight="1">
      <c r="A466" s="12"/>
      <c r="B466" s="5"/>
      <c r="F466" s="5"/>
    </row>
    <row r="467" ht="15.75" customHeight="1">
      <c r="A467" s="12"/>
      <c r="B467" s="5"/>
      <c r="F467" s="5"/>
    </row>
    <row r="468" ht="15.75" customHeight="1">
      <c r="A468" s="12"/>
      <c r="B468" s="5"/>
      <c r="F468" s="5"/>
    </row>
    <row r="469" ht="15.75" customHeight="1">
      <c r="A469" s="12"/>
      <c r="B469" s="5"/>
      <c r="F469" s="5"/>
    </row>
    <row r="470" ht="15.75" customHeight="1">
      <c r="A470" s="12"/>
      <c r="B470" s="5"/>
      <c r="F470" s="5"/>
    </row>
    <row r="471" ht="15.75" customHeight="1">
      <c r="A471" s="12"/>
      <c r="B471" s="5"/>
      <c r="F471" s="5"/>
    </row>
    <row r="472" ht="15.75" customHeight="1">
      <c r="A472" s="12"/>
      <c r="B472" s="5"/>
      <c r="F472" s="5"/>
    </row>
    <row r="473" ht="15.75" customHeight="1">
      <c r="A473" s="12"/>
      <c r="B473" s="5"/>
      <c r="F473" s="5"/>
    </row>
    <row r="474" ht="15.75" customHeight="1">
      <c r="A474" s="12"/>
      <c r="B474" s="5"/>
      <c r="F474" s="5"/>
    </row>
    <row r="475" ht="15.75" customHeight="1">
      <c r="A475" s="12"/>
      <c r="B475" s="5"/>
      <c r="F475" s="5"/>
    </row>
    <row r="476" ht="15.75" customHeight="1">
      <c r="A476" s="12"/>
      <c r="B476" s="5"/>
      <c r="F476" s="5"/>
    </row>
    <row r="477" ht="15.75" customHeight="1">
      <c r="A477" s="12"/>
      <c r="B477" s="5"/>
      <c r="F477" s="5"/>
    </row>
    <row r="478" ht="15.75" customHeight="1">
      <c r="A478" s="12"/>
      <c r="B478" s="5"/>
      <c r="F478" s="5"/>
    </row>
    <row r="479" ht="15.75" customHeight="1">
      <c r="A479" s="12"/>
      <c r="B479" s="5"/>
      <c r="F479" s="5"/>
    </row>
    <row r="480" ht="15.75" customHeight="1">
      <c r="A480" s="12"/>
      <c r="B480" s="5"/>
      <c r="F480" s="5"/>
    </row>
    <row r="481" ht="15.75" customHeight="1">
      <c r="A481" s="12"/>
      <c r="B481" s="5"/>
      <c r="F481" s="5"/>
    </row>
    <row r="482" ht="15.75" customHeight="1">
      <c r="A482" s="12"/>
      <c r="B482" s="5"/>
      <c r="F482" s="5"/>
    </row>
    <row r="483" ht="15.75" customHeight="1">
      <c r="A483" s="12"/>
      <c r="B483" s="5"/>
      <c r="F483" s="5"/>
    </row>
    <row r="484" ht="15.75" customHeight="1">
      <c r="A484" s="12"/>
      <c r="B484" s="5"/>
      <c r="F484" s="5"/>
    </row>
    <row r="485" ht="15.75" customHeight="1">
      <c r="A485" s="12"/>
      <c r="B485" s="5"/>
      <c r="F485" s="5"/>
    </row>
    <row r="486" ht="15.75" customHeight="1">
      <c r="A486" s="12"/>
      <c r="B486" s="5"/>
      <c r="F486" s="5"/>
    </row>
    <row r="487" ht="15.75" customHeight="1">
      <c r="A487" s="12"/>
      <c r="B487" s="5"/>
      <c r="F487" s="5"/>
    </row>
    <row r="488" ht="15.75" customHeight="1">
      <c r="A488" s="12"/>
      <c r="B488" s="5"/>
      <c r="F488" s="5"/>
    </row>
    <row r="489" ht="15.75" customHeight="1">
      <c r="A489" s="12"/>
      <c r="B489" s="5"/>
      <c r="F489" s="5"/>
    </row>
    <row r="490" ht="15.75" customHeight="1">
      <c r="A490" s="12"/>
      <c r="B490" s="5"/>
      <c r="F490" s="5"/>
    </row>
    <row r="491" ht="15.75" customHeight="1">
      <c r="A491" s="12"/>
      <c r="B491" s="5"/>
      <c r="F491" s="5"/>
    </row>
    <row r="492" ht="15.75" customHeight="1">
      <c r="A492" s="12"/>
      <c r="B492" s="5"/>
      <c r="F492" s="5"/>
    </row>
    <row r="493" ht="15.75" customHeight="1">
      <c r="A493" s="12"/>
      <c r="B493" s="5"/>
      <c r="F493" s="5"/>
    </row>
    <row r="494" ht="15.75" customHeight="1">
      <c r="A494" s="12"/>
      <c r="B494" s="5"/>
      <c r="F494" s="5"/>
    </row>
    <row r="495" ht="15.75" customHeight="1">
      <c r="A495" s="12"/>
      <c r="B495" s="5"/>
      <c r="F495" s="5"/>
    </row>
    <row r="496" ht="15.75" customHeight="1">
      <c r="A496" s="12"/>
      <c r="B496" s="5"/>
      <c r="F496" s="5"/>
    </row>
    <row r="497" ht="15.75" customHeight="1">
      <c r="A497" s="12"/>
      <c r="B497" s="5"/>
      <c r="F497" s="5"/>
    </row>
    <row r="498" ht="15.75" customHeight="1">
      <c r="A498" s="12"/>
      <c r="B498" s="5"/>
      <c r="F498" s="5"/>
    </row>
    <row r="499" ht="15.75" customHeight="1">
      <c r="A499" s="12"/>
      <c r="B499" s="5"/>
      <c r="F499" s="5"/>
    </row>
    <row r="500" ht="15.75" customHeight="1">
      <c r="A500" s="12"/>
      <c r="B500" s="5"/>
      <c r="F500" s="5"/>
    </row>
    <row r="501" ht="15.75" customHeight="1">
      <c r="A501" s="12"/>
      <c r="B501" s="5"/>
      <c r="F501" s="5"/>
    </row>
    <row r="502" ht="15.75" customHeight="1">
      <c r="A502" s="12"/>
      <c r="B502" s="5"/>
      <c r="F502" s="5"/>
    </row>
    <row r="503" ht="15.75" customHeight="1">
      <c r="A503" s="12"/>
      <c r="B503" s="5"/>
      <c r="F503" s="5"/>
    </row>
    <row r="504" ht="15.75" customHeight="1">
      <c r="A504" s="12"/>
      <c r="B504" s="5"/>
      <c r="F504" s="5"/>
    </row>
    <row r="505" ht="15.75" customHeight="1">
      <c r="A505" s="12"/>
      <c r="B505" s="5"/>
      <c r="F505" s="5"/>
    </row>
    <row r="506" ht="15.75" customHeight="1">
      <c r="A506" s="12"/>
      <c r="B506" s="5"/>
      <c r="F506" s="5"/>
    </row>
    <row r="507" ht="15.75" customHeight="1">
      <c r="A507" s="12"/>
      <c r="B507" s="5"/>
      <c r="F507" s="5"/>
    </row>
    <row r="508" ht="15.75" customHeight="1">
      <c r="A508" s="12"/>
      <c r="B508" s="5"/>
      <c r="F508" s="5"/>
    </row>
    <row r="509" ht="15.75" customHeight="1">
      <c r="A509" s="12"/>
      <c r="B509" s="5"/>
      <c r="F509" s="5"/>
    </row>
    <row r="510" ht="15.75" customHeight="1">
      <c r="A510" s="12"/>
      <c r="B510" s="5"/>
      <c r="F510" s="5"/>
    </row>
    <row r="511" ht="15.75" customHeight="1">
      <c r="A511" s="12"/>
      <c r="B511" s="5"/>
      <c r="F511" s="5"/>
    </row>
    <row r="512" ht="15.75" customHeight="1">
      <c r="A512" s="12"/>
      <c r="B512" s="5"/>
      <c r="F512" s="5"/>
    </row>
    <row r="513" ht="15.75" customHeight="1">
      <c r="A513" s="12"/>
      <c r="B513" s="5"/>
      <c r="F513" s="5"/>
    </row>
    <row r="514" ht="15.75" customHeight="1">
      <c r="A514" s="12"/>
      <c r="B514" s="5"/>
      <c r="F514" s="5"/>
    </row>
    <row r="515" ht="15.75" customHeight="1">
      <c r="A515" s="12"/>
      <c r="B515" s="5"/>
      <c r="F515" s="5"/>
    </row>
    <row r="516" ht="15.75" customHeight="1">
      <c r="A516" s="12"/>
      <c r="B516" s="5"/>
      <c r="F516" s="5"/>
    </row>
    <row r="517" ht="15.75" customHeight="1">
      <c r="A517" s="12"/>
      <c r="B517" s="5"/>
      <c r="F517" s="5"/>
    </row>
    <row r="518" ht="15.75" customHeight="1">
      <c r="A518" s="12"/>
      <c r="B518" s="5"/>
      <c r="F518" s="5"/>
    </row>
    <row r="519" ht="15.75" customHeight="1">
      <c r="A519" s="12"/>
      <c r="B519" s="5"/>
      <c r="F519" s="5"/>
    </row>
    <row r="520" ht="15.75" customHeight="1">
      <c r="A520" s="12"/>
      <c r="B520" s="5"/>
      <c r="F520" s="5"/>
    </row>
    <row r="521" ht="15.75" customHeight="1">
      <c r="A521" s="12"/>
      <c r="B521" s="5"/>
      <c r="F521" s="5"/>
    </row>
    <row r="522" ht="15.75" customHeight="1">
      <c r="A522" s="12"/>
      <c r="B522" s="5"/>
      <c r="F522" s="5"/>
    </row>
    <row r="523" ht="15.75" customHeight="1">
      <c r="A523" s="12"/>
      <c r="B523" s="5"/>
      <c r="F523" s="5"/>
    </row>
    <row r="524" ht="15.75" customHeight="1">
      <c r="A524" s="12"/>
      <c r="B524" s="5"/>
      <c r="F524" s="5"/>
    </row>
    <row r="525" ht="15.75" customHeight="1">
      <c r="A525" s="12"/>
      <c r="B525" s="5"/>
      <c r="F525" s="5"/>
    </row>
    <row r="526" ht="15.75" customHeight="1">
      <c r="A526" s="12"/>
      <c r="B526" s="5"/>
      <c r="F526" s="5"/>
    </row>
    <row r="527" ht="15.75" customHeight="1">
      <c r="A527" s="12"/>
      <c r="B527" s="5"/>
      <c r="F527" s="5"/>
    </row>
    <row r="528" ht="15.75" customHeight="1">
      <c r="A528" s="12"/>
      <c r="B528" s="5"/>
      <c r="F528" s="5"/>
    </row>
    <row r="529" ht="15.75" customHeight="1">
      <c r="A529" s="12"/>
      <c r="B529" s="5"/>
      <c r="F529" s="5"/>
    </row>
    <row r="530" ht="15.75" customHeight="1">
      <c r="A530" s="12"/>
      <c r="B530" s="5"/>
      <c r="F530" s="5"/>
    </row>
    <row r="531" ht="15.75" customHeight="1">
      <c r="A531" s="12"/>
      <c r="B531" s="5"/>
      <c r="F531" s="5"/>
    </row>
    <row r="532" ht="15.75" customHeight="1">
      <c r="A532" s="12"/>
      <c r="B532" s="5"/>
      <c r="F532" s="5"/>
    </row>
    <row r="533" ht="15.75" customHeight="1">
      <c r="A533" s="12"/>
      <c r="B533" s="5"/>
      <c r="F533" s="5"/>
    </row>
    <row r="534" ht="15.75" customHeight="1">
      <c r="A534" s="12"/>
      <c r="B534" s="5"/>
      <c r="F534" s="5"/>
    </row>
    <row r="535" ht="15.75" customHeight="1">
      <c r="A535" s="12"/>
      <c r="B535" s="5"/>
      <c r="F535" s="5"/>
    </row>
    <row r="536" ht="15.75" customHeight="1">
      <c r="A536" s="12"/>
      <c r="B536" s="5"/>
      <c r="F536" s="5"/>
    </row>
    <row r="537" ht="15.75" customHeight="1">
      <c r="A537" s="12"/>
      <c r="B537" s="5"/>
      <c r="F537" s="5"/>
    </row>
    <row r="538" ht="15.75" customHeight="1">
      <c r="A538" s="12"/>
      <c r="B538" s="5"/>
      <c r="F538" s="5"/>
    </row>
    <row r="539" ht="15.75" customHeight="1">
      <c r="A539" s="12"/>
      <c r="B539" s="5"/>
      <c r="F539" s="5"/>
    </row>
    <row r="540" ht="15.75" customHeight="1">
      <c r="A540" s="12"/>
      <c r="B540" s="5"/>
      <c r="F540" s="5"/>
    </row>
    <row r="541" ht="15.75" customHeight="1">
      <c r="A541" s="12"/>
      <c r="B541" s="5"/>
      <c r="F541" s="5"/>
    </row>
    <row r="542" ht="15.75" customHeight="1">
      <c r="A542" s="12"/>
      <c r="B542" s="5"/>
      <c r="F542" s="5"/>
    </row>
    <row r="543" ht="15.75" customHeight="1">
      <c r="A543" s="12"/>
      <c r="B543" s="5"/>
      <c r="F543" s="5"/>
    </row>
    <row r="544" ht="15.75" customHeight="1">
      <c r="A544" s="12"/>
      <c r="B544" s="5"/>
      <c r="F544" s="5"/>
    </row>
    <row r="545" ht="15.75" customHeight="1">
      <c r="A545" s="12"/>
      <c r="B545" s="5"/>
      <c r="F545" s="5"/>
    </row>
    <row r="546" ht="15.75" customHeight="1">
      <c r="A546" s="12"/>
      <c r="B546" s="5"/>
      <c r="F546" s="5"/>
    </row>
    <row r="547" ht="15.75" customHeight="1">
      <c r="A547" s="12"/>
      <c r="B547" s="5"/>
      <c r="F547" s="5"/>
    </row>
    <row r="548" ht="15.75" customHeight="1">
      <c r="A548" s="12"/>
      <c r="B548" s="5"/>
      <c r="F548" s="5"/>
    </row>
    <row r="549" ht="15.75" customHeight="1">
      <c r="A549" s="12"/>
      <c r="B549" s="5"/>
      <c r="F549" s="5"/>
    </row>
    <row r="550" ht="15.75" customHeight="1">
      <c r="A550" s="12"/>
      <c r="B550" s="5"/>
      <c r="F550" s="5"/>
    </row>
    <row r="551" ht="15.75" customHeight="1">
      <c r="A551" s="12"/>
      <c r="B551" s="5"/>
      <c r="F551" s="5"/>
    </row>
    <row r="552" ht="15.75" customHeight="1">
      <c r="A552" s="12"/>
      <c r="B552" s="5"/>
      <c r="F552" s="5"/>
    </row>
    <row r="553" ht="15.75" customHeight="1">
      <c r="A553" s="12"/>
      <c r="B553" s="5"/>
      <c r="F553" s="5"/>
    </row>
    <row r="554" ht="15.75" customHeight="1">
      <c r="A554" s="12"/>
      <c r="B554" s="5"/>
      <c r="F554" s="5"/>
    </row>
    <row r="555" ht="15.75" customHeight="1">
      <c r="A555" s="12"/>
      <c r="B555" s="5"/>
      <c r="F555" s="5"/>
    </row>
    <row r="556" ht="15.75" customHeight="1">
      <c r="A556" s="12"/>
      <c r="B556" s="5"/>
      <c r="F556" s="5"/>
    </row>
    <row r="557" ht="15.75" customHeight="1">
      <c r="A557" s="12"/>
      <c r="B557" s="5"/>
      <c r="F557" s="5"/>
    </row>
    <row r="558" ht="15.75" customHeight="1">
      <c r="A558" s="12"/>
      <c r="B558" s="5"/>
      <c r="F558" s="5"/>
    </row>
    <row r="559" ht="15.75" customHeight="1">
      <c r="A559" s="12"/>
      <c r="B559" s="5"/>
      <c r="F559" s="5"/>
    </row>
    <row r="560" ht="15.75" customHeight="1">
      <c r="A560" s="12"/>
      <c r="B560" s="5"/>
      <c r="F560" s="5"/>
    </row>
    <row r="561" ht="15.75" customHeight="1">
      <c r="A561" s="12"/>
      <c r="B561" s="5"/>
      <c r="F561" s="5"/>
    </row>
    <row r="562" ht="15.75" customHeight="1">
      <c r="A562" s="12"/>
      <c r="B562" s="5"/>
      <c r="F562" s="5"/>
    </row>
    <row r="563" ht="15.75" customHeight="1">
      <c r="A563" s="12"/>
      <c r="B563" s="5"/>
      <c r="F563" s="5"/>
    </row>
    <row r="564" ht="15.75" customHeight="1">
      <c r="A564" s="12"/>
      <c r="B564" s="5"/>
      <c r="F564" s="5"/>
    </row>
    <row r="565" ht="15.75" customHeight="1">
      <c r="A565" s="12"/>
      <c r="B565" s="5"/>
      <c r="F565" s="5"/>
    </row>
    <row r="566" ht="15.75" customHeight="1">
      <c r="A566" s="12"/>
      <c r="B566" s="5"/>
      <c r="F566" s="5"/>
    </row>
    <row r="567" ht="15.75" customHeight="1">
      <c r="A567" s="12"/>
      <c r="B567" s="5"/>
      <c r="F567" s="5"/>
    </row>
    <row r="568" ht="15.75" customHeight="1">
      <c r="A568" s="12"/>
      <c r="B568" s="5"/>
      <c r="F568" s="5"/>
    </row>
    <row r="569" ht="15.75" customHeight="1">
      <c r="A569" s="12"/>
      <c r="B569" s="5"/>
      <c r="F569" s="5"/>
    </row>
    <row r="570" ht="15.75" customHeight="1">
      <c r="A570" s="12"/>
      <c r="B570" s="5"/>
      <c r="F570" s="5"/>
    </row>
    <row r="571" ht="15.75" customHeight="1">
      <c r="A571" s="12"/>
      <c r="B571" s="5"/>
      <c r="F571" s="5"/>
    </row>
    <row r="572" ht="15.75" customHeight="1">
      <c r="A572" s="12"/>
      <c r="B572" s="5"/>
      <c r="F572" s="5"/>
    </row>
    <row r="573" ht="15.75" customHeight="1">
      <c r="A573" s="12"/>
      <c r="B573" s="5"/>
      <c r="F573" s="5"/>
    </row>
    <row r="574" ht="15.75" customHeight="1">
      <c r="A574" s="12"/>
      <c r="B574" s="5"/>
      <c r="F574" s="5"/>
    </row>
    <row r="575" ht="15.75" customHeight="1">
      <c r="A575" s="12"/>
      <c r="B575" s="5"/>
      <c r="F575" s="5"/>
    </row>
    <row r="576" ht="15.75" customHeight="1">
      <c r="A576" s="12"/>
      <c r="B576" s="5"/>
      <c r="F576" s="5"/>
    </row>
    <row r="577" ht="15.75" customHeight="1">
      <c r="A577" s="12"/>
      <c r="B577" s="5"/>
      <c r="F577" s="5"/>
    </row>
    <row r="578" ht="15.75" customHeight="1">
      <c r="A578" s="12"/>
      <c r="B578" s="5"/>
      <c r="F578" s="5"/>
    </row>
    <row r="579" ht="15.75" customHeight="1">
      <c r="A579" s="12"/>
      <c r="B579" s="5"/>
      <c r="F579" s="5"/>
    </row>
    <row r="580" ht="15.75" customHeight="1">
      <c r="A580" s="12"/>
      <c r="B580" s="5"/>
      <c r="F580" s="5"/>
    </row>
    <row r="581" ht="15.75" customHeight="1">
      <c r="A581" s="12"/>
      <c r="B581" s="5"/>
      <c r="F581" s="5"/>
    </row>
    <row r="582" ht="15.75" customHeight="1">
      <c r="A582" s="12"/>
      <c r="B582" s="5"/>
      <c r="F582" s="5"/>
    </row>
    <row r="583" ht="15.75" customHeight="1">
      <c r="A583" s="12"/>
      <c r="B583" s="5"/>
      <c r="F583" s="5"/>
    </row>
    <row r="584" ht="15.75" customHeight="1">
      <c r="A584" s="12"/>
      <c r="B584" s="5"/>
      <c r="F584" s="5"/>
    </row>
    <row r="585" ht="15.75" customHeight="1">
      <c r="A585" s="12"/>
      <c r="B585" s="5"/>
      <c r="F585" s="5"/>
    </row>
    <row r="586" ht="15.75" customHeight="1">
      <c r="A586" s="12"/>
      <c r="B586" s="5"/>
      <c r="F586" s="5"/>
    </row>
    <row r="587" ht="15.75" customHeight="1">
      <c r="A587" s="12"/>
      <c r="B587" s="5"/>
      <c r="F587" s="5"/>
    </row>
    <row r="588" ht="15.75" customHeight="1">
      <c r="A588" s="12"/>
      <c r="B588" s="5"/>
      <c r="F588" s="5"/>
    </row>
    <row r="589" ht="15.75" customHeight="1">
      <c r="A589" s="12"/>
      <c r="B589" s="5"/>
      <c r="F589" s="5"/>
    </row>
    <row r="590" ht="15.75" customHeight="1">
      <c r="A590" s="12"/>
      <c r="B590" s="5"/>
      <c r="F590" s="5"/>
    </row>
    <row r="591" ht="15.75" customHeight="1">
      <c r="A591" s="12"/>
      <c r="B591" s="5"/>
      <c r="F591" s="5"/>
    </row>
    <row r="592" ht="15.75" customHeight="1">
      <c r="A592" s="12"/>
      <c r="B592" s="5"/>
      <c r="F592" s="5"/>
    </row>
    <row r="593" ht="15.75" customHeight="1">
      <c r="A593" s="12"/>
      <c r="B593" s="5"/>
      <c r="F593" s="5"/>
    </row>
    <row r="594" ht="15.75" customHeight="1">
      <c r="A594" s="12"/>
      <c r="B594" s="5"/>
      <c r="F594" s="5"/>
    </row>
    <row r="595" ht="15.75" customHeight="1">
      <c r="A595" s="12"/>
      <c r="B595" s="5"/>
      <c r="F595" s="5"/>
    </row>
    <row r="596" ht="15.75" customHeight="1">
      <c r="A596" s="12"/>
      <c r="B596" s="5"/>
      <c r="F596" s="5"/>
    </row>
    <row r="597" ht="15.75" customHeight="1">
      <c r="A597" s="12"/>
      <c r="B597" s="5"/>
      <c r="F597" s="5"/>
    </row>
    <row r="598" ht="15.75" customHeight="1">
      <c r="A598" s="12"/>
      <c r="B598" s="5"/>
      <c r="F598" s="5"/>
    </row>
    <row r="599" ht="15.75" customHeight="1">
      <c r="A599" s="12"/>
      <c r="B599" s="5"/>
      <c r="F599" s="5"/>
    </row>
    <row r="600" ht="15.75" customHeight="1">
      <c r="A600" s="12"/>
      <c r="B600" s="5"/>
      <c r="F600" s="5"/>
    </row>
    <row r="601" ht="15.75" customHeight="1">
      <c r="A601" s="12"/>
      <c r="B601" s="5"/>
      <c r="F601" s="5"/>
    </row>
    <row r="602" ht="15.75" customHeight="1">
      <c r="A602" s="12"/>
      <c r="B602" s="5"/>
      <c r="F602" s="5"/>
    </row>
    <row r="603" ht="15.75" customHeight="1">
      <c r="A603" s="12"/>
      <c r="B603" s="5"/>
      <c r="F603" s="5"/>
    </row>
    <row r="604" ht="15.75" customHeight="1">
      <c r="A604" s="12"/>
      <c r="B604" s="5"/>
      <c r="F604" s="5"/>
    </row>
    <row r="605" ht="15.75" customHeight="1">
      <c r="A605" s="12"/>
      <c r="B605" s="5"/>
      <c r="F605" s="5"/>
    </row>
    <row r="606" ht="15.75" customHeight="1">
      <c r="A606" s="12"/>
      <c r="B606" s="5"/>
      <c r="F606" s="5"/>
    </row>
    <row r="607" ht="15.75" customHeight="1">
      <c r="A607" s="12"/>
      <c r="B607" s="5"/>
      <c r="F607" s="5"/>
    </row>
    <row r="608" ht="15.75" customHeight="1">
      <c r="A608" s="12"/>
      <c r="B608" s="5"/>
      <c r="F608" s="5"/>
    </row>
    <row r="609" ht="15.75" customHeight="1">
      <c r="A609" s="12"/>
      <c r="B609" s="5"/>
      <c r="F609" s="5"/>
    </row>
    <row r="610" ht="15.75" customHeight="1">
      <c r="A610" s="12"/>
      <c r="B610" s="5"/>
      <c r="F610" s="5"/>
    </row>
    <row r="611" ht="15.75" customHeight="1">
      <c r="A611" s="12"/>
      <c r="B611" s="5"/>
      <c r="F611" s="5"/>
    </row>
    <row r="612" ht="15.75" customHeight="1">
      <c r="A612" s="12"/>
      <c r="B612" s="5"/>
      <c r="F612" s="5"/>
    </row>
    <row r="613" ht="15.75" customHeight="1">
      <c r="A613" s="12"/>
      <c r="B613" s="5"/>
      <c r="F613" s="5"/>
    </row>
    <row r="614" ht="15.75" customHeight="1">
      <c r="A614" s="12"/>
      <c r="B614" s="5"/>
      <c r="F614" s="5"/>
    </row>
    <row r="615" ht="15.75" customHeight="1">
      <c r="A615" s="12"/>
      <c r="B615" s="5"/>
      <c r="F615" s="5"/>
    </row>
    <row r="616" ht="15.75" customHeight="1">
      <c r="A616" s="12"/>
      <c r="B616" s="5"/>
      <c r="F616" s="5"/>
    </row>
    <row r="617" ht="15.75" customHeight="1">
      <c r="A617" s="12"/>
      <c r="B617" s="5"/>
      <c r="F617" s="5"/>
    </row>
    <row r="618" ht="15.75" customHeight="1">
      <c r="A618" s="12"/>
      <c r="B618" s="5"/>
      <c r="F618" s="5"/>
    </row>
    <row r="619" ht="15.75" customHeight="1">
      <c r="A619" s="12"/>
      <c r="B619" s="5"/>
      <c r="F619" s="5"/>
    </row>
    <row r="620" ht="15.75" customHeight="1">
      <c r="A620" s="12"/>
      <c r="B620" s="5"/>
      <c r="F620" s="5"/>
    </row>
    <row r="621" ht="15.75" customHeight="1">
      <c r="A621" s="12"/>
      <c r="B621" s="5"/>
      <c r="F621" s="5"/>
    </row>
    <row r="622" ht="15.75" customHeight="1">
      <c r="A622" s="12"/>
      <c r="B622" s="5"/>
      <c r="F622" s="5"/>
    </row>
    <row r="623" ht="15.75" customHeight="1">
      <c r="A623" s="12"/>
      <c r="B623" s="5"/>
      <c r="F623" s="5"/>
    </row>
    <row r="624" ht="15.75" customHeight="1">
      <c r="A624" s="12"/>
      <c r="B624" s="5"/>
      <c r="F624" s="5"/>
    </row>
    <row r="625" ht="15.75" customHeight="1">
      <c r="A625" s="12"/>
      <c r="B625" s="5"/>
      <c r="F625" s="5"/>
    </row>
    <row r="626" ht="15.75" customHeight="1">
      <c r="A626" s="12"/>
      <c r="B626" s="5"/>
      <c r="F626" s="5"/>
    </row>
    <row r="627" ht="15.75" customHeight="1">
      <c r="A627" s="12"/>
      <c r="B627" s="5"/>
      <c r="F627" s="5"/>
    </row>
    <row r="628" ht="15.75" customHeight="1">
      <c r="A628" s="12"/>
      <c r="B628" s="5"/>
      <c r="F628" s="5"/>
    </row>
    <row r="629" ht="15.75" customHeight="1">
      <c r="A629" s="12"/>
      <c r="B629" s="5"/>
      <c r="F629" s="5"/>
    </row>
    <row r="630" ht="15.75" customHeight="1">
      <c r="A630" s="12"/>
      <c r="B630" s="5"/>
      <c r="F630" s="5"/>
    </row>
    <row r="631" ht="15.75" customHeight="1">
      <c r="A631" s="12"/>
      <c r="B631" s="5"/>
      <c r="F631" s="5"/>
    </row>
    <row r="632" ht="15.75" customHeight="1">
      <c r="A632" s="12"/>
      <c r="B632" s="5"/>
      <c r="F632" s="5"/>
    </row>
    <row r="633" ht="15.75" customHeight="1">
      <c r="A633" s="12"/>
      <c r="B633" s="5"/>
      <c r="F633" s="5"/>
    </row>
    <row r="634" ht="15.75" customHeight="1">
      <c r="A634" s="12"/>
      <c r="B634" s="5"/>
      <c r="F634" s="5"/>
    </row>
    <row r="635" ht="15.75" customHeight="1">
      <c r="A635" s="12"/>
      <c r="B635" s="5"/>
      <c r="F635" s="5"/>
    </row>
    <row r="636" ht="15.75" customHeight="1">
      <c r="A636" s="12"/>
      <c r="B636" s="5"/>
      <c r="F636" s="5"/>
    </row>
    <row r="637" ht="15.75" customHeight="1">
      <c r="A637" s="12"/>
      <c r="B637" s="5"/>
      <c r="F637" s="5"/>
    </row>
    <row r="638" ht="15.75" customHeight="1">
      <c r="A638" s="12"/>
      <c r="B638" s="5"/>
      <c r="F638" s="5"/>
    </row>
    <row r="639" ht="15.75" customHeight="1">
      <c r="A639" s="12"/>
      <c r="B639" s="5"/>
      <c r="F639" s="5"/>
    </row>
    <row r="640" ht="15.75" customHeight="1">
      <c r="A640" s="12"/>
      <c r="B640" s="5"/>
      <c r="F640" s="5"/>
    </row>
    <row r="641" ht="15.75" customHeight="1">
      <c r="A641" s="12"/>
      <c r="B641" s="5"/>
      <c r="F641" s="5"/>
    </row>
    <row r="642" ht="15.75" customHeight="1">
      <c r="A642" s="12"/>
      <c r="B642" s="5"/>
      <c r="F642" s="5"/>
    </row>
    <row r="643" ht="15.75" customHeight="1">
      <c r="A643" s="12"/>
      <c r="B643" s="5"/>
      <c r="F643" s="5"/>
    </row>
    <row r="644" ht="15.75" customHeight="1">
      <c r="A644" s="12"/>
      <c r="B644" s="5"/>
      <c r="F644" s="5"/>
    </row>
    <row r="645" ht="15.75" customHeight="1">
      <c r="A645" s="12"/>
      <c r="B645" s="5"/>
      <c r="F645" s="5"/>
    </row>
    <row r="646" ht="15.75" customHeight="1">
      <c r="A646" s="12"/>
      <c r="B646" s="5"/>
      <c r="F646" s="5"/>
    </row>
    <row r="647" ht="15.75" customHeight="1">
      <c r="A647" s="12"/>
      <c r="B647" s="5"/>
      <c r="F647" s="5"/>
    </row>
    <row r="648" ht="15.75" customHeight="1">
      <c r="A648" s="12"/>
      <c r="B648" s="5"/>
      <c r="F648" s="5"/>
    </row>
    <row r="649" ht="15.75" customHeight="1">
      <c r="A649" s="12"/>
      <c r="B649" s="5"/>
      <c r="F649" s="5"/>
    </row>
    <row r="650" ht="15.75" customHeight="1">
      <c r="A650" s="12"/>
      <c r="B650" s="5"/>
      <c r="F650" s="5"/>
    </row>
    <row r="651" ht="15.75" customHeight="1">
      <c r="A651" s="12"/>
      <c r="B651" s="5"/>
      <c r="F651" s="5"/>
    </row>
    <row r="652" ht="15.75" customHeight="1">
      <c r="A652" s="12"/>
      <c r="B652" s="5"/>
      <c r="F652" s="5"/>
    </row>
    <row r="653" ht="15.75" customHeight="1">
      <c r="A653" s="12"/>
      <c r="B653" s="5"/>
      <c r="F653" s="5"/>
    </row>
    <row r="654" ht="15.75" customHeight="1">
      <c r="A654" s="12"/>
      <c r="B654" s="5"/>
      <c r="F654" s="5"/>
    </row>
    <row r="655" ht="15.75" customHeight="1">
      <c r="A655" s="12"/>
      <c r="B655" s="5"/>
      <c r="F655" s="5"/>
    </row>
    <row r="656" ht="15.75" customHeight="1">
      <c r="A656" s="12"/>
      <c r="B656" s="5"/>
      <c r="F656" s="5"/>
    </row>
    <row r="657" ht="15.75" customHeight="1">
      <c r="A657" s="12"/>
      <c r="B657" s="5"/>
      <c r="F657" s="5"/>
    </row>
    <row r="658" ht="15.75" customHeight="1">
      <c r="A658" s="12"/>
      <c r="B658" s="5"/>
      <c r="F658" s="5"/>
    </row>
    <row r="659" ht="15.75" customHeight="1">
      <c r="A659" s="12"/>
      <c r="B659" s="5"/>
      <c r="F659" s="5"/>
    </row>
    <row r="660" ht="15.75" customHeight="1">
      <c r="A660" s="12"/>
      <c r="B660" s="5"/>
      <c r="F660" s="5"/>
    </row>
    <row r="661" ht="15.75" customHeight="1">
      <c r="A661" s="12"/>
      <c r="B661" s="5"/>
      <c r="F661" s="5"/>
    </row>
    <row r="662" ht="15.75" customHeight="1">
      <c r="A662" s="12"/>
      <c r="B662" s="5"/>
      <c r="F662" s="5"/>
    </row>
    <row r="663" ht="15.75" customHeight="1">
      <c r="A663" s="12"/>
      <c r="B663" s="5"/>
      <c r="F663" s="5"/>
    </row>
    <row r="664" ht="15.75" customHeight="1">
      <c r="A664" s="12"/>
      <c r="B664" s="5"/>
      <c r="F664" s="5"/>
    </row>
    <row r="665" ht="15.75" customHeight="1">
      <c r="A665" s="12"/>
      <c r="B665" s="5"/>
      <c r="F665" s="5"/>
    </row>
    <row r="666" ht="15.75" customHeight="1">
      <c r="A666" s="12"/>
      <c r="B666" s="5"/>
      <c r="F666" s="5"/>
    </row>
    <row r="667" ht="15.75" customHeight="1">
      <c r="A667" s="12"/>
      <c r="B667" s="5"/>
      <c r="F667" s="5"/>
    </row>
    <row r="668" ht="15.75" customHeight="1">
      <c r="A668" s="12"/>
      <c r="B668" s="5"/>
      <c r="F668" s="5"/>
    </row>
    <row r="669" ht="15.75" customHeight="1">
      <c r="A669" s="12"/>
      <c r="B669" s="5"/>
      <c r="F669" s="5"/>
    </row>
    <row r="670" ht="15.75" customHeight="1">
      <c r="A670" s="12"/>
      <c r="B670" s="5"/>
      <c r="F670" s="5"/>
    </row>
    <row r="671" ht="15.75" customHeight="1">
      <c r="A671" s="12"/>
      <c r="B671" s="5"/>
      <c r="F671" s="5"/>
    </row>
    <row r="672" ht="15.75" customHeight="1">
      <c r="A672" s="12"/>
      <c r="B672" s="5"/>
      <c r="F672" s="5"/>
    </row>
    <row r="673" ht="15.75" customHeight="1">
      <c r="A673" s="12"/>
      <c r="B673" s="5"/>
      <c r="F673" s="5"/>
    </row>
    <row r="674" ht="15.75" customHeight="1">
      <c r="A674" s="12"/>
      <c r="B674" s="5"/>
      <c r="F674" s="5"/>
    </row>
    <row r="675" ht="15.75" customHeight="1">
      <c r="A675" s="12"/>
      <c r="B675" s="5"/>
      <c r="F675" s="5"/>
    </row>
    <row r="676" ht="15.75" customHeight="1">
      <c r="A676" s="12"/>
      <c r="B676" s="5"/>
      <c r="F676" s="5"/>
    </row>
    <row r="677" ht="15.75" customHeight="1">
      <c r="A677" s="12"/>
      <c r="B677" s="5"/>
      <c r="F677" s="5"/>
    </row>
    <row r="678" ht="15.75" customHeight="1">
      <c r="A678" s="12"/>
      <c r="B678" s="5"/>
      <c r="F678" s="5"/>
    </row>
    <row r="679" ht="15.75" customHeight="1">
      <c r="A679" s="12"/>
      <c r="B679" s="5"/>
      <c r="F679" s="5"/>
    </row>
    <row r="680" ht="15.75" customHeight="1">
      <c r="A680" s="12"/>
      <c r="B680" s="5"/>
      <c r="F680" s="5"/>
    </row>
    <row r="681" ht="15.75" customHeight="1">
      <c r="A681" s="12"/>
      <c r="B681" s="5"/>
      <c r="F681" s="5"/>
    </row>
    <row r="682" ht="15.75" customHeight="1">
      <c r="A682" s="12"/>
      <c r="B682" s="5"/>
      <c r="F682" s="5"/>
    </row>
    <row r="683" ht="15.75" customHeight="1">
      <c r="A683" s="12"/>
      <c r="B683" s="5"/>
      <c r="F683" s="5"/>
    </row>
    <row r="684" ht="15.75" customHeight="1">
      <c r="A684" s="12"/>
      <c r="B684" s="5"/>
      <c r="F684" s="5"/>
    </row>
    <row r="685" ht="15.75" customHeight="1">
      <c r="A685" s="12"/>
      <c r="B685" s="5"/>
      <c r="F685" s="5"/>
    </row>
    <row r="686" ht="15.75" customHeight="1">
      <c r="A686" s="12"/>
      <c r="B686" s="5"/>
      <c r="F686" s="5"/>
    </row>
    <row r="687" ht="15.75" customHeight="1">
      <c r="A687" s="12"/>
      <c r="B687" s="5"/>
      <c r="F687" s="5"/>
    </row>
    <row r="688" ht="15.75" customHeight="1">
      <c r="A688" s="12"/>
      <c r="B688" s="5"/>
      <c r="F688" s="5"/>
    </row>
    <row r="689" ht="15.75" customHeight="1">
      <c r="A689" s="12"/>
      <c r="B689" s="5"/>
      <c r="F689" s="5"/>
    </row>
    <row r="690" ht="15.75" customHeight="1">
      <c r="A690" s="12"/>
      <c r="B690" s="5"/>
      <c r="F690" s="5"/>
    </row>
    <row r="691" ht="15.75" customHeight="1">
      <c r="A691" s="12"/>
      <c r="B691" s="5"/>
      <c r="F691" s="5"/>
    </row>
    <row r="692" ht="15.75" customHeight="1">
      <c r="A692" s="12"/>
      <c r="B692" s="5"/>
      <c r="F692" s="5"/>
    </row>
    <row r="693" ht="15.75" customHeight="1">
      <c r="A693" s="12"/>
      <c r="B693" s="5"/>
      <c r="F693" s="5"/>
    </row>
    <row r="694" ht="15.75" customHeight="1">
      <c r="A694" s="12"/>
      <c r="B694" s="5"/>
      <c r="F694" s="5"/>
    </row>
    <row r="695" ht="15.75" customHeight="1">
      <c r="A695" s="12"/>
      <c r="B695" s="5"/>
      <c r="F695" s="5"/>
    </row>
    <row r="696" ht="15.75" customHeight="1">
      <c r="A696" s="12"/>
      <c r="B696" s="5"/>
      <c r="F696" s="5"/>
    </row>
    <row r="697" ht="15.75" customHeight="1">
      <c r="A697" s="12"/>
      <c r="B697" s="5"/>
      <c r="F697" s="5"/>
    </row>
    <row r="698" ht="15.75" customHeight="1">
      <c r="A698" s="12"/>
      <c r="B698" s="5"/>
      <c r="F698" s="5"/>
    </row>
    <row r="699" ht="15.75" customHeight="1">
      <c r="A699" s="12"/>
      <c r="B699" s="5"/>
      <c r="F699" s="5"/>
    </row>
    <row r="700" ht="15.75" customHeight="1">
      <c r="A700" s="12"/>
      <c r="B700" s="5"/>
      <c r="F700" s="5"/>
    </row>
    <row r="701" ht="15.75" customHeight="1">
      <c r="A701" s="12"/>
      <c r="B701" s="5"/>
      <c r="F701" s="5"/>
    </row>
    <row r="702" ht="15.75" customHeight="1">
      <c r="A702" s="12"/>
      <c r="B702" s="5"/>
      <c r="F702" s="5"/>
    </row>
    <row r="703" ht="15.75" customHeight="1">
      <c r="A703" s="12"/>
      <c r="B703" s="5"/>
      <c r="F703" s="5"/>
    </row>
    <row r="704" ht="15.75" customHeight="1">
      <c r="A704" s="12"/>
      <c r="B704" s="5"/>
      <c r="F704" s="5"/>
    </row>
    <row r="705" ht="15.75" customHeight="1">
      <c r="A705" s="12"/>
      <c r="B705" s="5"/>
      <c r="F705" s="5"/>
    </row>
    <row r="706" ht="15.75" customHeight="1">
      <c r="A706" s="12"/>
      <c r="B706" s="5"/>
      <c r="F706" s="5"/>
    </row>
    <row r="707" ht="15.75" customHeight="1">
      <c r="A707" s="12"/>
      <c r="B707" s="5"/>
      <c r="F707" s="5"/>
    </row>
    <row r="708" ht="15.75" customHeight="1">
      <c r="A708" s="12"/>
      <c r="B708" s="5"/>
      <c r="F708" s="5"/>
    </row>
    <row r="709" ht="15.75" customHeight="1">
      <c r="A709" s="12"/>
      <c r="B709" s="5"/>
      <c r="F709" s="5"/>
    </row>
    <row r="710" ht="15.75" customHeight="1">
      <c r="A710" s="12"/>
      <c r="B710" s="5"/>
      <c r="F710" s="5"/>
    </row>
    <row r="711" ht="15.75" customHeight="1">
      <c r="A711" s="12"/>
      <c r="B711" s="5"/>
      <c r="F711" s="5"/>
    </row>
    <row r="712" ht="15.75" customHeight="1">
      <c r="A712" s="12"/>
      <c r="B712" s="5"/>
      <c r="F712" s="5"/>
    </row>
    <row r="713" ht="15.75" customHeight="1">
      <c r="A713" s="12"/>
      <c r="B713" s="5"/>
      <c r="F713" s="5"/>
    </row>
    <row r="714" ht="15.75" customHeight="1">
      <c r="A714" s="12"/>
      <c r="B714" s="5"/>
      <c r="F714" s="5"/>
    </row>
    <row r="715" ht="15.75" customHeight="1">
      <c r="A715" s="12"/>
      <c r="B715" s="5"/>
      <c r="F715" s="5"/>
    </row>
    <row r="716" ht="15.75" customHeight="1">
      <c r="A716" s="12"/>
      <c r="B716" s="5"/>
      <c r="F716" s="5"/>
    </row>
    <row r="717" ht="15.75" customHeight="1">
      <c r="A717" s="12"/>
      <c r="B717" s="5"/>
      <c r="F717" s="5"/>
    </row>
    <row r="718" ht="15.75" customHeight="1">
      <c r="A718" s="12"/>
      <c r="B718" s="5"/>
      <c r="F718" s="5"/>
    </row>
    <row r="719" ht="15.75" customHeight="1">
      <c r="A719" s="12"/>
      <c r="B719" s="5"/>
      <c r="F719" s="5"/>
    </row>
    <row r="720" ht="15.75" customHeight="1">
      <c r="A720" s="12"/>
      <c r="B720" s="5"/>
      <c r="F720" s="5"/>
    </row>
    <row r="721" ht="15.75" customHeight="1">
      <c r="A721" s="12"/>
      <c r="B721" s="5"/>
      <c r="F721" s="5"/>
    </row>
    <row r="722" ht="15.75" customHeight="1">
      <c r="A722" s="12"/>
      <c r="B722" s="5"/>
      <c r="F722" s="5"/>
    </row>
    <row r="723" ht="15.75" customHeight="1">
      <c r="A723" s="12"/>
      <c r="B723" s="5"/>
      <c r="F723" s="5"/>
    </row>
    <row r="724" ht="15.75" customHeight="1">
      <c r="A724" s="12"/>
      <c r="B724" s="5"/>
      <c r="F724" s="5"/>
    </row>
    <row r="725" ht="15.75" customHeight="1">
      <c r="A725" s="12"/>
      <c r="B725" s="5"/>
      <c r="F725" s="5"/>
    </row>
    <row r="726" ht="15.75" customHeight="1">
      <c r="A726" s="12"/>
      <c r="B726" s="5"/>
      <c r="F726" s="5"/>
    </row>
    <row r="727" ht="15.75" customHeight="1">
      <c r="A727" s="12"/>
      <c r="B727" s="5"/>
      <c r="F727" s="5"/>
    </row>
    <row r="728" ht="15.75" customHeight="1">
      <c r="A728" s="12"/>
      <c r="B728" s="5"/>
      <c r="F728" s="5"/>
    </row>
    <row r="729" ht="15.75" customHeight="1">
      <c r="A729" s="12"/>
      <c r="B729" s="5"/>
      <c r="F729" s="5"/>
    </row>
    <row r="730" ht="15.75" customHeight="1">
      <c r="A730" s="12"/>
      <c r="B730" s="5"/>
      <c r="F730" s="5"/>
    </row>
    <row r="731" ht="15.75" customHeight="1">
      <c r="A731" s="12"/>
      <c r="B731" s="5"/>
      <c r="F731" s="5"/>
    </row>
    <row r="732" ht="15.75" customHeight="1">
      <c r="A732" s="12"/>
      <c r="B732" s="5"/>
      <c r="F732" s="5"/>
    </row>
    <row r="733" ht="15.75" customHeight="1">
      <c r="A733" s="12"/>
      <c r="B733" s="5"/>
      <c r="F733" s="5"/>
    </row>
    <row r="734" ht="15.75" customHeight="1">
      <c r="A734" s="12"/>
      <c r="B734" s="5"/>
      <c r="F734" s="5"/>
    </row>
    <row r="735" ht="15.75" customHeight="1">
      <c r="A735" s="12"/>
      <c r="B735" s="5"/>
      <c r="F735" s="5"/>
    </row>
    <row r="736" ht="15.75" customHeight="1">
      <c r="A736" s="12"/>
      <c r="B736" s="5"/>
      <c r="F736" s="5"/>
    </row>
    <row r="737" ht="15.75" customHeight="1">
      <c r="A737" s="12"/>
      <c r="B737" s="5"/>
      <c r="F737" s="5"/>
    </row>
    <row r="738" ht="15.75" customHeight="1">
      <c r="A738" s="12"/>
      <c r="B738" s="5"/>
      <c r="F738" s="5"/>
    </row>
    <row r="739" ht="15.75" customHeight="1">
      <c r="A739" s="12"/>
      <c r="B739" s="5"/>
      <c r="F739" s="5"/>
    </row>
    <row r="740" ht="15.75" customHeight="1">
      <c r="A740" s="12"/>
      <c r="B740" s="5"/>
      <c r="F740" s="5"/>
    </row>
    <row r="741" ht="15.75" customHeight="1">
      <c r="A741" s="12"/>
      <c r="B741" s="5"/>
      <c r="F741" s="5"/>
    </row>
    <row r="742" ht="15.75" customHeight="1">
      <c r="A742" s="12"/>
      <c r="B742" s="5"/>
      <c r="F742" s="5"/>
    </row>
    <row r="743" ht="15.75" customHeight="1">
      <c r="A743" s="12"/>
      <c r="B743" s="5"/>
      <c r="F743" s="5"/>
    </row>
    <row r="744" ht="15.75" customHeight="1">
      <c r="A744" s="12"/>
      <c r="B744" s="5"/>
      <c r="F744" s="5"/>
    </row>
    <row r="745" ht="15.75" customHeight="1">
      <c r="A745" s="12"/>
      <c r="B745" s="5"/>
      <c r="F745" s="5"/>
    </row>
    <row r="746" ht="15.75" customHeight="1">
      <c r="A746" s="12"/>
      <c r="B746" s="5"/>
      <c r="F746" s="5"/>
    </row>
    <row r="747" ht="15.75" customHeight="1">
      <c r="A747" s="12"/>
      <c r="B747" s="5"/>
      <c r="F747" s="5"/>
    </row>
    <row r="748" ht="15.75" customHeight="1">
      <c r="A748" s="12"/>
      <c r="B748" s="5"/>
      <c r="F748" s="5"/>
    </row>
    <row r="749" ht="15.75" customHeight="1">
      <c r="A749" s="12"/>
      <c r="B749" s="5"/>
      <c r="F749" s="5"/>
    </row>
    <row r="750" ht="15.75" customHeight="1">
      <c r="A750" s="12"/>
      <c r="B750" s="5"/>
      <c r="F750" s="5"/>
    </row>
    <row r="751" ht="15.75" customHeight="1">
      <c r="A751" s="12"/>
      <c r="B751" s="5"/>
      <c r="F751" s="5"/>
    </row>
    <row r="752" ht="15.75" customHeight="1">
      <c r="A752" s="12"/>
      <c r="B752" s="5"/>
      <c r="F752" s="5"/>
    </row>
    <row r="753" ht="15.75" customHeight="1">
      <c r="A753" s="12"/>
      <c r="B753" s="5"/>
      <c r="F753" s="5"/>
    </row>
    <row r="754" ht="15.75" customHeight="1">
      <c r="A754" s="12"/>
      <c r="B754" s="5"/>
      <c r="F754" s="5"/>
    </row>
    <row r="755" ht="15.75" customHeight="1">
      <c r="A755" s="12"/>
      <c r="B755" s="5"/>
      <c r="F755" s="5"/>
    </row>
    <row r="756" ht="15.75" customHeight="1">
      <c r="A756" s="12"/>
      <c r="B756" s="5"/>
      <c r="F756" s="5"/>
    </row>
    <row r="757" ht="15.75" customHeight="1">
      <c r="A757" s="12"/>
      <c r="B757" s="5"/>
      <c r="F757" s="5"/>
    </row>
    <row r="758" ht="15.75" customHeight="1">
      <c r="A758" s="12"/>
      <c r="B758" s="5"/>
      <c r="F758" s="5"/>
    </row>
    <row r="759" ht="15.75" customHeight="1">
      <c r="A759" s="12"/>
      <c r="B759" s="5"/>
      <c r="F759" s="5"/>
    </row>
    <row r="760" ht="15.75" customHeight="1">
      <c r="A760" s="12"/>
      <c r="B760" s="5"/>
      <c r="F760" s="5"/>
    </row>
    <row r="761" ht="15.75" customHeight="1">
      <c r="A761" s="12"/>
      <c r="B761" s="5"/>
      <c r="F761" s="5"/>
    </row>
    <row r="762" ht="15.75" customHeight="1">
      <c r="A762" s="12"/>
      <c r="B762" s="5"/>
      <c r="F762" s="5"/>
    </row>
    <row r="763" ht="15.75" customHeight="1">
      <c r="A763" s="12"/>
      <c r="B763" s="5"/>
      <c r="F763" s="5"/>
    </row>
    <row r="764" ht="15.75" customHeight="1">
      <c r="A764" s="12"/>
      <c r="B764" s="5"/>
      <c r="F764" s="5"/>
    </row>
    <row r="765" ht="15.75" customHeight="1">
      <c r="A765" s="12"/>
      <c r="B765" s="5"/>
      <c r="F765" s="5"/>
    </row>
    <row r="766" ht="15.75" customHeight="1">
      <c r="A766" s="12"/>
      <c r="B766" s="5"/>
      <c r="F766" s="5"/>
    </row>
    <row r="767" ht="15.75" customHeight="1">
      <c r="A767" s="12"/>
      <c r="B767" s="5"/>
      <c r="F767" s="5"/>
    </row>
    <row r="768" ht="15.75" customHeight="1">
      <c r="A768" s="12"/>
      <c r="B768" s="5"/>
      <c r="F768" s="5"/>
    </row>
    <row r="769" ht="15.75" customHeight="1">
      <c r="A769" s="12"/>
      <c r="B769" s="5"/>
      <c r="F769" s="5"/>
    </row>
    <row r="770" ht="15.75" customHeight="1">
      <c r="A770" s="12"/>
      <c r="B770" s="5"/>
      <c r="F770" s="5"/>
    </row>
    <row r="771" ht="15.75" customHeight="1">
      <c r="A771" s="12"/>
      <c r="B771" s="5"/>
      <c r="F771" s="5"/>
    </row>
    <row r="772" ht="15.75" customHeight="1">
      <c r="A772" s="12"/>
      <c r="B772" s="5"/>
      <c r="F772" s="5"/>
    </row>
    <row r="773" ht="15.75" customHeight="1">
      <c r="A773" s="12"/>
      <c r="B773" s="5"/>
      <c r="F773" s="5"/>
    </row>
    <row r="774" ht="15.75" customHeight="1">
      <c r="A774" s="12"/>
      <c r="B774" s="5"/>
      <c r="F774" s="5"/>
    </row>
    <row r="775" ht="15.75" customHeight="1">
      <c r="A775" s="12"/>
      <c r="B775" s="5"/>
      <c r="F775" s="5"/>
    </row>
    <row r="776" ht="15.75" customHeight="1">
      <c r="A776" s="12"/>
      <c r="B776" s="5"/>
      <c r="F776" s="5"/>
    </row>
    <row r="777" ht="15.75" customHeight="1">
      <c r="A777" s="12"/>
      <c r="B777" s="5"/>
      <c r="F777" s="5"/>
    </row>
    <row r="778" ht="15.75" customHeight="1">
      <c r="A778" s="12"/>
      <c r="B778" s="5"/>
      <c r="F778" s="5"/>
    </row>
    <row r="779" ht="15.75" customHeight="1">
      <c r="A779" s="12"/>
      <c r="B779" s="5"/>
      <c r="F779" s="5"/>
    </row>
    <row r="780" ht="15.75" customHeight="1">
      <c r="A780" s="12"/>
      <c r="B780" s="5"/>
      <c r="F780" s="5"/>
    </row>
    <row r="781" ht="15.75" customHeight="1">
      <c r="A781" s="12"/>
      <c r="B781" s="5"/>
      <c r="F781" s="5"/>
    </row>
    <row r="782" ht="15.75" customHeight="1">
      <c r="A782" s="12"/>
      <c r="B782" s="5"/>
      <c r="F782" s="5"/>
    </row>
    <row r="783" ht="15.75" customHeight="1">
      <c r="A783" s="12"/>
      <c r="B783" s="5"/>
      <c r="F783" s="5"/>
    </row>
    <row r="784" ht="15.75" customHeight="1">
      <c r="A784" s="12"/>
      <c r="B784" s="5"/>
      <c r="F784" s="5"/>
    </row>
    <row r="785" ht="15.75" customHeight="1">
      <c r="A785" s="12"/>
      <c r="B785" s="5"/>
      <c r="F785" s="5"/>
    </row>
    <row r="786" ht="15.75" customHeight="1">
      <c r="A786" s="12"/>
      <c r="B786" s="5"/>
      <c r="F786" s="5"/>
    </row>
    <row r="787" ht="15.75" customHeight="1">
      <c r="A787" s="12"/>
      <c r="B787" s="5"/>
      <c r="F787" s="5"/>
    </row>
    <row r="788" ht="15.75" customHeight="1">
      <c r="A788" s="12"/>
      <c r="B788" s="5"/>
      <c r="F788" s="5"/>
    </row>
    <row r="789" ht="15.75" customHeight="1">
      <c r="A789" s="12"/>
      <c r="B789" s="5"/>
      <c r="F789" s="5"/>
    </row>
    <row r="790" ht="15.75" customHeight="1">
      <c r="A790" s="12"/>
      <c r="B790" s="5"/>
      <c r="F790" s="5"/>
    </row>
    <row r="791" ht="15.75" customHeight="1">
      <c r="A791" s="12"/>
      <c r="B791" s="5"/>
      <c r="F791" s="5"/>
    </row>
    <row r="792" ht="15.75" customHeight="1">
      <c r="A792" s="12"/>
      <c r="B792" s="5"/>
      <c r="F792" s="5"/>
    </row>
    <row r="793" ht="15.75" customHeight="1">
      <c r="A793" s="12"/>
      <c r="B793" s="5"/>
      <c r="F793" s="5"/>
    </row>
    <row r="794" ht="15.75" customHeight="1">
      <c r="A794" s="12"/>
      <c r="B794" s="5"/>
      <c r="F794" s="5"/>
    </row>
    <row r="795" ht="15.75" customHeight="1">
      <c r="A795" s="12"/>
      <c r="B795" s="5"/>
      <c r="F795" s="5"/>
    </row>
    <row r="796" ht="15.75" customHeight="1">
      <c r="A796" s="12"/>
      <c r="B796" s="5"/>
      <c r="F796" s="5"/>
    </row>
    <row r="797" ht="15.75" customHeight="1">
      <c r="A797" s="12"/>
      <c r="B797" s="5"/>
      <c r="F797" s="5"/>
    </row>
    <row r="798" ht="15.75" customHeight="1">
      <c r="A798" s="12"/>
      <c r="B798" s="5"/>
      <c r="F798" s="5"/>
    </row>
    <row r="799" ht="15.75" customHeight="1">
      <c r="A799" s="12"/>
      <c r="B799" s="5"/>
      <c r="F799" s="5"/>
    </row>
    <row r="800" ht="15.75" customHeight="1">
      <c r="A800" s="12"/>
      <c r="B800" s="5"/>
      <c r="F800" s="5"/>
    </row>
    <row r="801" ht="15.75" customHeight="1">
      <c r="A801" s="12"/>
      <c r="B801" s="5"/>
      <c r="F801" s="5"/>
    </row>
    <row r="802" ht="15.75" customHeight="1">
      <c r="A802" s="12"/>
      <c r="B802" s="5"/>
      <c r="F802" s="5"/>
    </row>
    <row r="803" ht="15.75" customHeight="1">
      <c r="A803" s="12"/>
      <c r="B803" s="5"/>
      <c r="F803" s="5"/>
    </row>
    <row r="804" ht="15.75" customHeight="1">
      <c r="A804" s="12"/>
      <c r="B804" s="5"/>
      <c r="F804" s="5"/>
    </row>
    <row r="805" ht="15.75" customHeight="1">
      <c r="A805" s="12"/>
      <c r="B805" s="5"/>
      <c r="F805" s="5"/>
    </row>
    <row r="806" ht="15.75" customHeight="1">
      <c r="A806" s="12"/>
      <c r="B806" s="5"/>
      <c r="F806" s="5"/>
    </row>
    <row r="807" ht="15.75" customHeight="1">
      <c r="A807" s="12"/>
      <c r="B807" s="5"/>
      <c r="F807" s="5"/>
    </row>
    <row r="808" ht="15.75" customHeight="1">
      <c r="A808" s="12"/>
      <c r="B808" s="5"/>
      <c r="F808" s="5"/>
    </row>
    <row r="809" ht="15.75" customHeight="1">
      <c r="A809" s="12"/>
      <c r="B809" s="5"/>
      <c r="F809" s="5"/>
    </row>
    <row r="810" ht="15.75" customHeight="1">
      <c r="A810" s="12"/>
      <c r="B810" s="5"/>
      <c r="F810" s="5"/>
    </row>
    <row r="811" ht="15.75" customHeight="1">
      <c r="A811" s="12"/>
      <c r="B811" s="5"/>
      <c r="F811" s="5"/>
    </row>
    <row r="812" ht="15.75" customHeight="1">
      <c r="A812" s="12"/>
      <c r="B812" s="5"/>
      <c r="F812" s="5"/>
    </row>
    <row r="813" ht="15.75" customHeight="1">
      <c r="A813" s="12"/>
      <c r="B813" s="5"/>
      <c r="F813" s="5"/>
    </row>
    <row r="814" ht="15.75" customHeight="1">
      <c r="A814" s="12"/>
      <c r="B814" s="5"/>
      <c r="F814" s="5"/>
    </row>
    <row r="815" ht="15.75" customHeight="1">
      <c r="A815" s="12"/>
      <c r="B815" s="5"/>
      <c r="F815" s="5"/>
    </row>
    <row r="816" ht="15.75" customHeight="1">
      <c r="A816" s="12"/>
      <c r="B816" s="5"/>
      <c r="F816" s="5"/>
    </row>
    <row r="817" ht="15.75" customHeight="1">
      <c r="A817" s="12"/>
      <c r="B817" s="5"/>
      <c r="F817" s="5"/>
    </row>
    <row r="818" ht="15.75" customHeight="1">
      <c r="A818" s="12"/>
      <c r="B818" s="5"/>
      <c r="F818" s="5"/>
    </row>
    <row r="819" ht="15.75" customHeight="1">
      <c r="A819" s="12"/>
      <c r="B819" s="5"/>
      <c r="F819" s="5"/>
    </row>
    <row r="820" ht="15.75" customHeight="1">
      <c r="A820" s="12"/>
      <c r="B820" s="5"/>
      <c r="F820" s="5"/>
    </row>
    <row r="821" ht="15.75" customHeight="1">
      <c r="A821" s="12"/>
      <c r="B821" s="5"/>
      <c r="F821" s="5"/>
    </row>
    <row r="822" ht="15.75" customHeight="1">
      <c r="A822" s="12"/>
      <c r="B822" s="5"/>
      <c r="F822" s="5"/>
    </row>
    <row r="823" ht="15.75" customHeight="1">
      <c r="A823" s="12"/>
      <c r="B823" s="5"/>
      <c r="F823" s="5"/>
    </row>
    <row r="824" ht="15.75" customHeight="1">
      <c r="A824" s="12"/>
      <c r="B824" s="5"/>
      <c r="F824" s="5"/>
    </row>
    <row r="825" ht="15.75" customHeight="1">
      <c r="A825" s="12"/>
      <c r="B825" s="5"/>
      <c r="F825" s="5"/>
    </row>
    <row r="826" ht="15.75" customHeight="1">
      <c r="A826" s="12"/>
      <c r="B826" s="5"/>
      <c r="F826" s="5"/>
    </row>
    <row r="827" ht="15.75" customHeight="1">
      <c r="A827" s="12"/>
      <c r="B827" s="5"/>
      <c r="F827" s="5"/>
    </row>
    <row r="828" ht="15.75" customHeight="1">
      <c r="A828" s="12"/>
      <c r="B828" s="5"/>
      <c r="F828" s="5"/>
    </row>
    <row r="829" ht="15.75" customHeight="1">
      <c r="A829" s="12"/>
      <c r="B829" s="5"/>
      <c r="F829" s="5"/>
    </row>
    <row r="830" ht="15.75" customHeight="1">
      <c r="A830" s="12"/>
      <c r="B830" s="5"/>
      <c r="F830" s="5"/>
    </row>
    <row r="831" ht="15.75" customHeight="1">
      <c r="A831" s="12"/>
      <c r="B831" s="5"/>
      <c r="F831" s="5"/>
    </row>
    <row r="832" ht="15.75" customHeight="1">
      <c r="A832" s="12"/>
      <c r="B832" s="5"/>
      <c r="F832" s="5"/>
    </row>
    <row r="833" ht="15.75" customHeight="1">
      <c r="A833" s="12"/>
      <c r="B833" s="5"/>
      <c r="F833" s="5"/>
    </row>
    <row r="834" ht="15.75" customHeight="1">
      <c r="A834" s="12"/>
      <c r="B834" s="5"/>
      <c r="F834" s="5"/>
    </row>
    <row r="835" ht="15.75" customHeight="1">
      <c r="A835" s="12"/>
      <c r="B835" s="5"/>
      <c r="F835" s="5"/>
    </row>
    <row r="836" ht="15.75" customHeight="1">
      <c r="A836" s="12"/>
      <c r="B836" s="5"/>
      <c r="F836" s="5"/>
    </row>
    <row r="837" ht="15.75" customHeight="1">
      <c r="A837" s="12"/>
      <c r="B837" s="5"/>
      <c r="F837" s="5"/>
    </row>
    <row r="838" ht="15.75" customHeight="1">
      <c r="A838" s="12"/>
      <c r="B838" s="5"/>
      <c r="F838" s="5"/>
    </row>
    <row r="839" ht="15.75" customHeight="1">
      <c r="A839" s="12"/>
      <c r="B839" s="5"/>
      <c r="F839" s="5"/>
    </row>
    <row r="840" ht="15.75" customHeight="1">
      <c r="A840" s="12"/>
      <c r="B840" s="5"/>
      <c r="F840" s="5"/>
    </row>
    <row r="841" ht="15.75" customHeight="1">
      <c r="A841" s="12"/>
      <c r="B841" s="5"/>
      <c r="F841" s="5"/>
    </row>
    <row r="842" ht="15.75" customHeight="1">
      <c r="A842" s="12"/>
      <c r="B842" s="5"/>
      <c r="F842" s="5"/>
    </row>
    <row r="843" ht="15.75" customHeight="1">
      <c r="A843" s="12"/>
      <c r="B843" s="5"/>
      <c r="F843" s="5"/>
    </row>
    <row r="844" ht="15.75" customHeight="1">
      <c r="A844" s="12"/>
      <c r="B844" s="5"/>
      <c r="F844" s="5"/>
    </row>
    <row r="845" ht="15.75" customHeight="1">
      <c r="A845" s="12"/>
      <c r="B845" s="5"/>
      <c r="F845" s="5"/>
    </row>
    <row r="846" ht="15.75" customHeight="1">
      <c r="A846" s="12"/>
      <c r="B846" s="5"/>
      <c r="F846" s="5"/>
    </row>
    <row r="847" ht="15.75" customHeight="1">
      <c r="A847" s="12"/>
      <c r="B847" s="5"/>
      <c r="F847" s="5"/>
    </row>
    <row r="848" ht="15.75" customHeight="1">
      <c r="A848" s="12"/>
      <c r="B848" s="5"/>
      <c r="F848" s="5"/>
    </row>
    <row r="849" ht="15.75" customHeight="1">
      <c r="A849" s="12"/>
      <c r="B849" s="5"/>
      <c r="F849" s="5"/>
    </row>
    <row r="850" ht="15.75" customHeight="1">
      <c r="A850" s="12"/>
      <c r="B850" s="5"/>
      <c r="F850" s="5"/>
    </row>
    <row r="851" ht="15.75" customHeight="1">
      <c r="A851" s="12"/>
      <c r="B851" s="5"/>
      <c r="F851" s="5"/>
    </row>
    <row r="852" ht="15.75" customHeight="1">
      <c r="A852" s="12"/>
      <c r="B852" s="5"/>
      <c r="F852" s="5"/>
    </row>
    <row r="853" ht="15.75" customHeight="1">
      <c r="A853" s="12"/>
      <c r="B853" s="5"/>
      <c r="F853" s="5"/>
    </row>
    <row r="854" ht="15.75" customHeight="1">
      <c r="A854" s="12"/>
      <c r="B854" s="5"/>
      <c r="F854" s="5"/>
    </row>
    <row r="855" ht="15.75" customHeight="1">
      <c r="A855" s="12"/>
      <c r="B855" s="5"/>
      <c r="F855" s="5"/>
    </row>
    <row r="856" ht="15.75" customHeight="1">
      <c r="A856" s="12"/>
      <c r="B856" s="5"/>
      <c r="F856" s="5"/>
    </row>
    <row r="857" ht="15.75" customHeight="1">
      <c r="A857" s="12"/>
      <c r="B857" s="5"/>
      <c r="F857" s="5"/>
    </row>
    <row r="858" ht="15.75" customHeight="1">
      <c r="A858" s="12"/>
      <c r="B858" s="5"/>
      <c r="F858" s="5"/>
    </row>
    <row r="859" ht="15.75" customHeight="1">
      <c r="A859" s="12"/>
      <c r="B859" s="5"/>
      <c r="F859" s="5"/>
    </row>
    <row r="860" ht="15.75" customHeight="1">
      <c r="A860" s="12"/>
      <c r="B860" s="5"/>
      <c r="F860" s="5"/>
    </row>
    <row r="861" ht="15.75" customHeight="1">
      <c r="A861" s="12"/>
      <c r="B861" s="5"/>
      <c r="F861" s="5"/>
    </row>
    <row r="862" ht="15.75" customHeight="1">
      <c r="A862" s="12"/>
      <c r="B862" s="5"/>
      <c r="F862" s="5"/>
    </row>
    <row r="863" ht="15.75" customHeight="1">
      <c r="A863" s="12"/>
      <c r="B863" s="5"/>
      <c r="F863" s="5"/>
    </row>
    <row r="864" ht="15.75" customHeight="1">
      <c r="A864" s="12"/>
      <c r="B864" s="5"/>
      <c r="F864" s="5"/>
    </row>
    <row r="865" ht="15.75" customHeight="1">
      <c r="A865" s="12"/>
      <c r="B865" s="5"/>
      <c r="F865" s="5"/>
    </row>
    <row r="866" ht="15.75" customHeight="1">
      <c r="A866" s="12"/>
      <c r="B866" s="5"/>
      <c r="F866" s="5"/>
    </row>
    <row r="867" ht="15.75" customHeight="1">
      <c r="A867" s="12"/>
      <c r="B867" s="5"/>
      <c r="F867" s="5"/>
    </row>
    <row r="868" ht="15.75" customHeight="1">
      <c r="A868" s="12"/>
      <c r="B868" s="5"/>
      <c r="F868" s="5"/>
    </row>
    <row r="869" ht="15.75" customHeight="1">
      <c r="A869" s="12"/>
      <c r="B869" s="5"/>
      <c r="F869" s="5"/>
    </row>
    <row r="870" ht="15.75" customHeight="1">
      <c r="A870" s="12"/>
      <c r="B870" s="5"/>
      <c r="F870" s="5"/>
    </row>
    <row r="871" ht="15.75" customHeight="1">
      <c r="A871" s="12"/>
      <c r="B871" s="5"/>
      <c r="F871" s="5"/>
    </row>
    <row r="872" ht="15.75" customHeight="1">
      <c r="A872" s="12"/>
      <c r="B872" s="5"/>
      <c r="F872" s="5"/>
    </row>
    <row r="873" ht="15.75" customHeight="1">
      <c r="A873" s="12"/>
      <c r="B873" s="5"/>
      <c r="F873" s="5"/>
    </row>
    <row r="874" ht="15.75" customHeight="1">
      <c r="A874" s="12"/>
      <c r="B874" s="5"/>
      <c r="F874" s="5"/>
    </row>
    <row r="875" ht="15.75" customHeight="1">
      <c r="A875" s="12"/>
      <c r="B875" s="5"/>
      <c r="F875" s="5"/>
    </row>
    <row r="876" ht="15.75" customHeight="1">
      <c r="A876" s="12"/>
      <c r="B876" s="5"/>
      <c r="F876" s="5"/>
    </row>
    <row r="877" ht="15.75" customHeight="1">
      <c r="A877" s="12"/>
      <c r="B877" s="5"/>
      <c r="F877" s="5"/>
    </row>
    <row r="878" ht="15.75" customHeight="1">
      <c r="A878" s="12"/>
      <c r="B878" s="5"/>
      <c r="F878" s="5"/>
    </row>
    <row r="879" ht="15.75" customHeight="1">
      <c r="A879" s="12"/>
      <c r="B879" s="5"/>
      <c r="F879" s="5"/>
    </row>
    <row r="880" ht="15.75" customHeight="1">
      <c r="A880" s="12"/>
      <c r="B880" s="5"/>
      <c r="F880" s="5"/>
    </row>
    <row r="881" ht="15.75" customHeight="1">
      <c r="A881" s="12"/>
      <c r="B881" s="5"/>
      <c r="F881" s="5"/>
    </row>
    <row r="882" ht="15.75" customHeight="1">
      <c r="A882" s="12"/>
      <c r="B882" s="5"/>
      <c r="F882" s="5"/>
    </row>
    <row r="883" ht="15.75" customHeight="1">
      <c r="A883" s="12"/>
      <c r="B883" s="5"/>
      <c r="F883" s="5"/>
    </row>
    <row r="884" ht="15.75" customHeight="1">
      <c r="A884" s="12"/>
      <c r="B884" s="5"/>
      <c r="F884" s="5"/>
    </row>
    <row r="885" ht="15.75" customHeight="1">
      <c r="A885" s="12"/>
      <c r="B885" s="5"/>
      <c r="F885" s="5"/>
    </row>
    <row r="886" ht="15.75" customHeight="1">
      <c r="A886" s="12"/>
      <c r="B886" s="5"/>
      <c r="F886" s="5"/>
    </row>
    <row r="887" ht="15.75" customHeight="1">
      <c r="A887" s="12"/>
      <c r="B887" s="5"/>
      <c r="F887" s="5"/>
    </row>
    <row r="888" ht="15.75" customHeight="1">
      <c r="A888" s="12"/>
      <c r="B888" s="5"/>
      <c r="F888" s="5"/>
    </row>
    <row r="889" ht="15.75" customHeight="1">
      <c r="A889" s="12"/>
      <c r="B889" s="5"/>
      <c r="F889" s="5"/>
    </row>
    <row r="890" ht="15.75" customHeight="1">
      <c r="A890" s="12"/>
      <c r="B890" s="5"/>
      <c r="F890" s="5"/>
    </row>
    <row r="891" ht="15.75" customHeight="1">
      <c r="A891" s="12"/>
      <c r="B891" s="5"/>
      <c r="F891" s="5"/>
    </row>
    <row r="892" ht="15.75" customHeight="1">
      <c r="A892" s="12"/>
      <c r="B892" s="5"/>
      <c r="F892" s="5"/>
    </row>
    <row r="893" ht="15.75" customHeight="1">
      <c r="A893" s="12"/>
      <c r="B893" s="5"/>
      <c r="F893" s="5"/>
    </row>
    <row r="894" ht="15.75" customHeight="1">
      <c r="A894" s="12"/>
      <c r="B894" s="5"/>
      <c r="F894" s="5"/>
    </row>
    <row r="895" ht="15.75" customHeight="1">
      <c r="A895" s="12"/>
      <c r="B895" s="5"/>
      <c r="F895" s="5"/>
    </row>
    <row r="896" ht="15.75" customHeight="1">
      <c r="A896" s="12"/>
      <c r="B896" s="5"/>
      <c r="F896" s="5"/>
    </row>
    <row r="897" ht="15.75" customHeight="1">
      <c r="A897" s="12"/>
      <c r="B897" s="5"/>
      <c r="F897" s="5"/>
    </row>
    <row r="898" ht="15.75" customHeight="1">
      <c r="A898" s="12"/>
      <c r="B898" s="5"/>
      <c r="F898" s="5"/>
    </row>
    <row r="899" ht="15.75" customHeight="1">
      <c r="A899" s="12"/>
      <c r="B899" s="5"/>
      <c r="F899" s="5"/>
    </row>
    <row r="900" ht="15.75" customHeight="1">
      <c r="A900" s="12"/>
      <c r="B900" s="5"/>
      <c r="F900" s="5"/>
    </row>
    <row r="901" ht="15.75" customHeight="1">
      <c r="A901" s="12"/>
      <c r="B901" s="5"/>
      <c r="F901" s="5"/>
    </row>
    <row r="902" ht="15.75" customHeight="1">
      <c r="A902" s="12"/>
      <c r="B902" s="5"/>
      <c r="F902" s="5"/>
    </row>
    <row r="903" ht="15.75" customHeight="1">
      <c r="A903" s="12"/>
      <c r="B903" s="5"/>
      <c r="F903" s="5"/>
    </row>
    <row r="904" ht="15.75" customHeight="1">
      <c r="A904" s="12"/>
      <c r="B904" s="5"/>
      <c r="F904" s="5"/>
    </row>
    <row r="905" ht="15.75" customHeight="1">
      <c r="A905" s="12"/>
      <c r="B905" s="5"/>
      <c r="F905" s="5"/>
    </row>
    <row r="906" ht="15.75" customHeight="1">
      <c r="A906" s="12"/>
      <c r="B906" s="5"/>
      <c r="F906" s="5"/>
    </row>
    <row r="907" ht="15.75" customHeight="1">
      <c r="A907" s="12"/>
      <c r="B907" s="5"/>
      <c r="F907" s="5"/>
    </row>
    <row r="908" ht="15.75" customHeight="1">
      <c r="A908" s="12"/>
      <c r="B908" s="5"/>
      <c r="F908" s="5"/>
    </row>
    <row r="909" ht="15.75" customHeight="1">
      <c r="A909" s="12"/>
      <c r="B909" s="5"/>
      <c r="F909" s="5"/>
    </row>
    <row r="910" ht="15.75" customHeight="1">
      <c r="A910" s="12"/>
      <c r="B910" s="5"/>
      <c r="F910" s="5"/>
    </row>
    <row r="911" ht="15.75" customHeight="1">
      <c r="A911" s="12"/>
      <c r="B911" s="5"/>
      <c r="F911" s="5"/>
    </row>
    <row r="912" ht="15.75" customHeight="1">
      <c r="A912" s="12"/>
      <c r="B912" s="5"/>
      <c r="F912" s="5"/>
    </row>
    <row r="913" ht="15.75" customHeight="1">
      <c r="A913" s="12"/>
      <c r="B913" s="5"/>
      <c r="F913" s="5"/>
    </row>
    <row r="914" ht="15.75" customHeight="1">
      <c r="A914" s="12"/>
      <c r="B914" s="5"/>
      <c r="F914" s="5"/>
    </row>
    <row r="915" ht="15.75" customHeight="1">
      <c r="A915" s="12"/>
      <c r="B915" s="5"/>
      <c r="F915" s="5"/>
    </row>
    <row r="916" ht="15.75" customHeight="1">
      <c r="A916" s="12"/>
      <c r="B916" s="5"/>
      <c r="F916" s="5"/>
    </row>
    <row r="917" ht="15.75" customHeight="1">
      <c r="A917" s="12"/>
      <c r="B917" s="5"/>
      <c r="F917" s="5"/>
    </row>
    <row r="918" ht="15.75" customHeight="1">
      <c r="A918" s="12"/>
      <c r="B918" s="5"/>
      <c r="F918" s="5"/>
    </row>
    <row r="919" ht="15.75" customHeight="1">
      <c r="A919" s="12"/>
      <c r="B919" s="5"/>
      <c r="F919" s="5"/>
    </row>
    <row r="920" ht="15.75" customHeight="1">
      <c r="A920" s="12"/>
      <c r="B920" s="5"/>
      <c r="F920" s="5"/>
    </row>
    <row r="921" ht="15.75" customHeight="1">
      <c r="A921" s="12"/>
      <c r="B921" s="5"/>
      <c r="F921" s="5"/>
    </row>
    <row r="922" ht="15.75" customHeight="1">
      <c r="A922" s="12"/>
      <c r="B922" s="5"/>
      <c r="F922" s="5"/>
    </row>
    <row r="923" ht="15.75" customHeight="1">
      <c r="A923" s="12"/>
      <c r="B923" s="5"/>
      <c r="F923" s="5"/>
    </row>
    <row r="924" ht="15.75" customHeight="1">
      <c r="A924" s="12"/>
      <c r="B924" s="5"/>
      <c r="F924" s="5"/>
    </row>
    <row r="925" ht="15.75" customHeight="1">
      <c r="A925" s="12"/>
      <c r="B925" s="5"/>
      <c r="F925" s="5"/>
    </row>
    <row r="926" ht="15.75" customHeight="1">
      <c r="A926" s="12"/>
      <c r="B926" s="5"/>
      <c r="F926" s="5"/>
    </row>
    <row r="927" ht="15.75" customHeight="1">
      <c r="A927" s="12"/>
      <c r="B927" s="5"/>
      <c r="F927" s="5"/>
    </row>
    <row r="928" ht="15.75" customHeight="1">
      <c r="A928" s="12"/>
      <c r="B928" s="5"/>
      <c r="F928" s="5"/>
    </row>
    <row r="929" ht="15.75" customHeight="1">
      <c r="A929" s="12"/>
      <c r="B929" s="5"/>
      <c r="F929" s="5"/>
    </row>
    <row r="930" ht="15.75" customHeight="1">
      <c r="A930" s="12"/>
      <c r="B930" s="5"/>
      <c r="F930" s="5"/>
    </row>
    <row r="931" ht="15.75" customHeight="1">
      <c r="A931" s="12"/>
      <c r="B931" s="5"/>
      <c r="F931" s="5"/>
    </row>
    <row r="932" ht="15.75" customHeight="1">
      <c r="A932" s="12"/>
      <c r="B932" s="5"/>
      <c r="F932" s="5"/>
    </row>
    <row r="933" ht="15.75" customHeight="1">
      <c r="A933" s="12"/>
      <c r="B933" s="5"/>
      <c r="F933" s="5"/>
    </row>
    <row r="934" ht="15.75" customHeight="1">
      <c r="A934" s="12"/>
      <c r="B934" s="5"/>
      <c r="F934" s="5"/>
    </row>
    <row r="935" ht="15.75" customHeight="1">
      <c r="A935" s="12"/>
      <c r="B935" s="5"/>
      <c r="F935" s="5"/>
    </row>
    <row r="936" ht="15.75" customHeight="1">
      <c r="A936" s="12"/>
      <c r="B936" s="5"/>
      <c r="F936" s="5"/>
    </row>
    <row r="937" ht="15.75" customHeight="1">
      <c r="A937" s="12"/>
      <c r="B937" s="5"/>
      <c r="F937" s="5"/>
    </row>
    <row r="938" ht="15.75" customHeight="1">
      <c r="A938" s="12"/>
      <c r="B938" s="5"/>
      <c r="F938" s="5"/>
    </row>
    <row r="939" ht="15.75" customHeight="1">
      <c r="A939" s="12"/>
      <c r="B939" s="5"/>
      <c r="F939" s="5"/>
    </row>
    <row r="940" ht="15.75" customHeight="1">
      <c r="A940" s="12"/>
      <c r="B940" s="5"/>
      <c r="F940" s="5"/>
    </row>
    <row r="941" ht="15.75" customHeight="1">
      <c r="A941" s="12"/>
      <c r="B941" s="5"/>
      <c r="F941" s="5"/>
    </row>
    <row r="942" ht="15.75" customHeight="1">
      <c r="A942" s="12"/>
      <c r="B942" s="5"/>
      <c r="F942" s="5"/>
    </row>
    <row r="943" ht="15.75" customHeight="1">
      <c r="A943" s="12"/>
      <c r="B943" s="5"/>
      <c r="F943" s="5"/>
    </row>
    <row r="944" ht="15.75" customHeight="1">
      <c r="A944" s="12"/>
      <c r="B944" s="5"/>
      <c r="F944" s="5"/>
    </row>
    <row r="945" ht="15.75" customHeight="1">
      <c r="A945" s="12"/>
      <c r="B945" s="5"/>
      <c r="F945" s="5"/>
    </row>
    <row r="946" ht="15.75" customHeight="1">
      <c r="A946" s="12"/>
      <c r="B946" s="5"/>
      <c r="F946" s="5"/>
    </row>
    <row r="947" ht="15.75" customHeight="1">
      <c r="A947" s="12"/>
      <c r="B947" s="5"/>
      <c r="F947" s="5"/>
    </row>
    <row r="948" ht="15.75" customHeight="1">
      <c r="A948" s="12"/>
      <c r="B948" s="5"/>
      <c r="F948" s="5"/>
    </row>
    <row r="949" ht="15.75" customHeight="1">
      <c r="A949" s="12"/>
      <c r="B949" s="5"/>
      <c r="F949" s="5"/>
    </row>
    <row r="950" ht="15.75" customHeight="1">
      <c r="A950" s="12"/>
      <c r="B950" s="5"/>
      <c r="F950" s="5"/>
    </row>
    <row r="951" ht="15.75" customHeight="1">
      <c r="A951" s="12"/>
      <c r="B951" s="5"/>
      <c r="F951" s="5"/>
    </row>
    <row r="952" ht="15.75" customHeight="1">
      <c r="A952" s="12"/>
      <c r="B952" s="5"/>
      <c r="F952" s="5"/>
    </row>
    <row r="953" ht="15.75" customHeight="1">
      <c r="A953" s="12"/>
      <c r="B953" s="5"/>
      <c r="F953" s="5"/>
    </row>
    <row r="954" ht="15.75" customHeight="1">
      <c r="A954" s="12"/>
      <c r="B954" s="5"/>
      <c r="F954" s="5"/>
    </row>
    <row r="955" ht="15.75" customHeight="1">
      <c r="A955" s="12"/>
      <c r="B955" s="5"/>
      <c r="F955" s="5"/>
    </row>
    <row r="956" ht="15.75" customHeight="1">
      <c r="A956" s="12"/>
      <c r="B956" s="5"/>
      <c r="F956" s="5"/>
    </row>
    <row r="957" ht="15.75" customHeight="1">
      <c r="A957" s="12"/>
      <c r="B957" s="5"/>
      <c r="F957" s="5"/>
    </row>
    <row r="958" ht="15.75" customHeight="1">
      <c r="A958" s="12"/>
      <c r="B958" s="5"/>
      <c r="F958" s="5"/>
    </row>
    <row r="959" ht="15.75" customHeight="1">
      <c r="A959" s="12"/>
      <c r="B959" s="5"/>
      <c r="F959" s="5"/>
    </row>
    <row r="960" ht="15.75" customHeight="1">
      <c r="A960" s="12"/>
      <c r="B960" s="5"/>
      <c r="F960" s="5"/>
    </row>
    <row r="961" ht="15.75" customHeight="1">
      <c r="A961" s="12"/>
      <c r="B961" s="5"/>
      <c r="F961" s="5"/>
    </row>
    <row r="962" ht="15.75" customHeight="1">
      <c r="A962" s="12"/>
      <c r="B962" s="5"/>
      <c r="F962" s="5"/>
    </row>
    <row r="963" ht="15.75" customHeight="1">
      <c r="A963" s="12"/>
      <c r="B963" s="5"/>
      <c r="F963" s="5"/>
    </row>
    <row r="964" ht="15.75" customHeight="1">
      <c r="A964" s="12"/>
      <c r="B964" s="5"/>
      <c r="F964" s="5"/>
    </row>
    <row r="965" ht="15.75" customHeight="1">
      <c r="A965" s="12"/>
      <c r="B965" s="5"/>
      <c r="F965" s="5"/>
    </row>
    <row r="966" ht="15.75" customHeight="1">
      <c r="A966" s="12"/>
      <c r="B966" s="5"/>
      <c r="F966" s="5"/>
    </row>
    <row r="967" ht="15.75" customHeight="1">
      <c r="A967" s="12"/>
      <c r="B967" s="5"/>
      <c r="F967" s="5"/>
    </row>
    <row r="968" ht="15.75" customHeight="1">
      <c r="A968" s="12"/>
      <c r="B968" s="5"/>
      <c r="F968" s="5"/>
    </row>
    <row r="969" ht="15.75" customHeight="1">
      <c r="A969" s="12"/>
      <c r="B969" s="5"/>
      <c r="F969" s="5"/>
    </row>
    <row r="970" ht="15.75" customHeight="1">
      <c r="A970" s="12"/>
      <c r="B970" s="5"/>
      <c r="F970" s="5"/>
    </row>
    <row r="971" ht="15.75" customHeight="1">
      <c r="A971" s="12"/>
      <c r="B971" s="5"/>
      <c r="F971" s="5"/>
    </row>
    <row r="972" ht="15.75" customHeight="1">
      <c r="A972" s="12"/>
      <c r="B972" s="5"/>
      <c r="F972" s="5"/>
    </row>
    <row r="973" ht="15.75" customHeight="1">
      <c r="A973" s="12"/>
      <c r="B973" s="5"/>
      <c r="F973" s="5"/>
    </row>
    <row r="974" ht="15.75" customHeight="1">
      <c r="A974" s="12"/>
      <c r="B974" s="5"/>
      <c r="F974" s="5"/>
    </row>
    <row r="975" ht="15.75" customHeight="1">
      <c r="A975" s="12"/>
      <c r="B975" s="5"/>
      <c r="F975" s="5"/>
    </row>
    <row r="976" ht="15.75" customHeight="1">
      <c r="A976" s="12"/>
      <c r="B976" s="5"/>
      <c r="F976" s="5"/>
    </row>
    <row r="977" ht="15.75" customHeight="1">
      <c r="A977" s="12"/>
      <c r="B977" s="5"/>
      <c r="F977" s="5"/>
    </row>
    <row r="978" ht="15.75" customHeight="1">
      <c r="A978" s="12"/>
      <c r="B978" s="5"/>
      <c r="F978" s="5"/>
    </row>
    <row r="979" ht="15.75" customHeight="1">
      <c r="A979" s="12"/>
      <c r="B979" s="5"/>
      <c r="F979" s="5"/>
    </row>
    <row r="980" ht="15.75" customHeight="1">
      <c r="A980" s="12"/>
      <c r="B980" s="5"/>
      <c r="F980" s="5"/>
    </row>
    <row r="981" ht="15.75" customHeight="1">
      <c r="A981" s="12"/>
      <c r="B981" s="5"/>
      <c r="F981" s="5"/>
    </row>
    <row r="982" ht="15.75" customHeight="1">
      <c r="A982" s="12"/>
      <c r="B982" s="5"/>
      <c r="F982" s="5"/>
    </row>
    <row r="983" ht="15.75" customHeight="1">
      <c r="A983" s="12"/>
      <c r="B983" s="5"/>
      <c r="F983" s="5"/>
    </row>
    <row r="984" ht="15.75" customHeight="1">
      <c r="A984" s="12"/>
      <c r="B984" s="5"/>
      <c r="F984" s="5"/>
    </row>
    <row r="985" ht="15.75" customHeight="1">
      <c r="A985" s="12"/>
      <c r="B985" s="5"/>
      <c r="F985" s="5"/>
    </row>
    <row r="986" ht="15.75" customHeight="1">
      <c r="A986" s="12"/>
      <c r="B986" s="5"/>
      <c r="F986" s="5"/>
    </row>
    <row r="987" ht="15.75" customHeight="1">
      <c r="A987" s="12"/>
      <c r="B987" s="5"/>
      <c r="F987" s="5"/>
    </row>
    <row r="988" ht="15.75" customHeight="1">
      <c r="A988" s="12"/>
      <c r="B988" s="5"/>
      <c r="F988" s="5"/>
    </row>
    <row r="989" ht="15.75" customHeight="1">
      <c r="A989" s="12"/>
      <c r="B989" s="5"/>
      <c r="F989" s="5"/>
    </row>
    <row r="990" ht="15.75" customHeight="1">
      <c r="A990" s="12"/>
      <c r="B990" s="5"/>
      <c r="F990" s="5"/>
    </row>
    <row r="991" ht="15.75" customHeight="1">
      <c r="A991" s="12"/>
      <c r="B991" s="5"/>
      <c r="F991" s="5"/>
    </row>
    <row r="992" ht="15.75" customHeight="1">
      <c r="A992" s="12"/>
      <c r="B992" s="5"/>
      <c r="F992" s="5"/>
    </row>
    <row r="993" ht="15.75" customHeight="1">
      <c r="A993" s="12"/>
      <c r="B993" s="5"/>
      <c r="F993" s="5"/>
    </row>
    <row r="994" ht="15.75" customHeight="1">
      <c r="A994" s="12"/>
      <c r="B994" s="5"/>
      <c r="F994" s="5"/>
    </row>
    <row r="995" ht="15.75" customHeight="1">
      <c r="A995" s="12"/>
      <c r="B995" s="5"/>
      <c r="F995" s="5"/>
    </row>
    <row r="996" ht="15.75" customHeight="1">
      <c r="A996" s="12"/>
      <c r="B996" s="5"/>
      <c r="F996" s="5"/>
    </row>
    <row r="997" ht="15.75" customHeight="1">
      <c r="A997" s="12"/>
      <c r="B997" s="5"/>
      <c r="F997" s="5"/>
    </row>
    <row r="998" ht="15.75" customHeight="1">
      <c r="A998" s="12"/>
      <c r="B998" s="5"/>
      <c r="F998" s="5"/>
    </row>
    <row r="999" ht="15.75" customHeight="1">
      <c r="A999" s="12"/>
      <c r="B999" s="5"/>
      <c r="F999" s="5"/>
    </row>
    <row r="1000" ht="15.75" customHeight="1">
      <c r="A1000" s="12"/>
      <c r="B1000" s="5"/>
      <c r="F1000" s="5"/>
    </row>
  </sheetData>
  <dataValidations>
    <dataValidation type="list" allowBlank="1" showErrorMessage="1" sqref="B9:B1000">
      <formula1>datasets!$B$9:$B$1000</formula1>
    </dataValidation>
    <dataValidation type="date" operator="greaterThanOrEqual" allowBlank="1" showErrorMessage="1" sqref="F9:F1000">
      <formula1>-693594.0</formula1>
    </dataValidation>
  </dataValidations>
  <hyperlinks>
    <hyperlink r:id="rId1" ref="G9"/>
  </hyperlinks>
  <printOptions/>
  <pageMargins bottom="0.75" footer="0.0" header="0.0" left="0.7" right="0.7" top="0.75"/>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EFE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2" width="16.71"/>
    <col customWidth="1" min="3" max="3" width="29.71"/>
    <col customWidth="1" min="4" max="4" width="33.71"/>
    <col customWidth="1" min="5" max="5" width="38.71"/>
    <col customWidth="1" min="6" max="6" width="30.71"/>
    <col customWidth="1" min="7" max="26" width="8.71"/>
  </cols>
  <sheetData>
    <row r="1">
      <c r="A1" s="6" t="s">
        <v>2896</v>
      </c>
      <c r="B1" s="6" t="s">
        <v>2897</v>
      </c>
      <c r="C1" s="6" t="s">
        <v>3129</v>
      </c>
      <c r="D1" s="6" t="s">
        <v>54</v>
      </c>
      <c r="E1" s="6" t="s">
        <v>3130</v>
      </c>
      <c r="F1" s="6" t="s">
        <v>3131</v>
      </c>
      <c r="G1" s="6"/>
      <c r="H1" s="6"/>
      <c r="I1" s="6"/>
      <c r="J1" s="6"/>
      <c r="K1" s="6"/>
      <c r="L1" s="6"/>
      <c r="M1" s="6"/>
      <c r="N1" s="6"/>
      <c r="O1" s="6"/>
      <c r="P1" s="6"/>
      <c r="Q1" s="6"/>
      <c r="R1" s="6"/>
      <c r="S1" s="6"/>
      <c r="T1" s="6"/>
      <c r="U1" s="6"/>
      <c r="V1" s="6"/>
      <c r="W1" s="6"/>
      <c r="X1" s="6"/>
      <c r="Y1" s="6"/>
      <c r="Z1" s="6"/>
    </row>
    <row r="2">
      <c r="A2" s="7" t="s">
        <v>2932</v>
      </c>
      <c r="B2" s="7" t="s">
        <v>2933</v>
      </c>
      <c r="C2" s="7" t="s">
        <v>2933</v>
      </c>
      <c r="D2" s="7" t="s">
        <v>2975</v>
      </c>
      <c r="E2" s="7" t="s">
        <v>2935</v>
      </c>
      <c r="F2" s="7" t="s">
        <v>3132</v>
      </c>
      <c r="G2" s="7"/>
      <c r="H2" s="7"/>
      <c r="I2" s="7"/>
      <c r="J2" s="7"/>
      <c r="K2" s="7"/>
      <c r="L2" s="7"/>
      <c r="M2" s="7"/>
      <c r="N2" s="7"/>
      <c r="O2" s="7"/>
      <c r="P2" s="7"/>
      <c r="Q2" s="7"/>
      <c r="R2" s="7"/>
      <c r="S2" s="7"/>
      <c r="T2" s="7"/>
      <c r="U2" s="7"/>
      <c r="V2" s="7"/>
      <c r="W2" s="7"/>
      <c r="X2" s="7"/>
      <c r="Y2" s="7"/>
      <c r="Z2" s="7"/>
    </row>
    <row r="3" ht="30.0" customHeight="1">
      <c r="A3" s="8" t="s">
        <v>2988</v>
      </c>
      <c r="B3" s="8" t="s">
        <v>2989</v>
      </c>
      <c r="C3" s="8" t="s">
        <v>3133</v>
      </c>
      <c r="D3" s="8" t="s">
        <v>3134</v>
      </c>
      <c r="E3" s="8" t="s">
        <v>3135</v>
      </c>
      <c r="F3" s="8" t="s">
        <v>3136</v>
      </c>
      <c r="G3" s="8"/>
      <c r="H3" s="8"/>
      <c r="I3" s="8"/>
      <c r="J3" s="8"/>
      <c r="K3" s="8"/>
      <c r="L3" s="8"/>
      <c r="M3" s="8"/>
      <c r="N3" s="8"/>
      <c r="O3" s="8"/>
      <c r="P3" s="8"/>
      <c r="Q3" s="8"/>
      <c r="R3" s="8"/>
      <c r="S3" s="8"/>
      <c r="T3" s="8"/>
      <c r="U3" s="8"/>
      <c r="V3" s="8"/>
      <c r="W3" s="8"/>
      <c r="X3" s="8"/>
      <c r="Y3" s="8"/>
      <c r="Z3" s="8"/>
    </row>
    <row r="4">
      <c r="A4" s="9" t="s">
        <v>3048</v>
      </c>
      <c r="B4" s="9" t="s">
        <v>3049</v>
      </c>
      <c r="C4" s="9" t="s">
        <v>3049</v>
      </c>
      <c r="D4" s="9"/>
      <c r="E4" s="9"/>
      <c r="F4" s="9"/>
      <c r="G4" s="9"/>
      <c r="H4" s="9"/>
      <c r="I4" s="9"/>
      <c r="J4" s="9"/>
      <c r="K4" s="9"/>
      <c r="L4" s="9"/>
      <c r="M4" s="9"/>
      <c r="N4" s="9"/>
      <c r="O4" s="9"/>
      <c r="P4" s="9"/>
      <c r="Q4" s="9"/>
      <c r="R4" s="9"/>
      <c r="S4" s="9"/>
      <c r="T4" s="9"/>
      <c r="U4" s="9"/>
      <c r="V4" s="9"/>
      <c r="W4" s="9"/>
      <c r="X4" s="9"/>
      <c r="Y4" s="9"/>
      <c r="Z4" s="9"/>
    </row>
    <row r="5">
      <c r="A5" s="9" t="s">
        <v>3050</v>
      </c>
      <c r="B5" s="9" t="s">
        <v>3051</v>
      </c>
      <c r="C5" s="9" t="s">
        <v>3051</v>
      </c>
      <c r="D5" s="9" t="s">
        <v>3051</v>
      </c>
      <c r="E5" s="9" t="s">
        <v>3051</v>
      </c>
      <c r="F5" s="9" t="s">
        <v>3051</v>
      </c>
      <c r="G5" s="9"/>
      <c r="H5" s="9"/>
      <c r="I5" s="9"/>
      <c r="J5" s="9"/>
      <c r="K5" s="9"/>
      <c r="L5" s="9"/>
      <c r="M5" s="9"/>
      <c r="N5" s="9"/>
      <c r="O5" s="9"/>
      <c r="P5" s="9"/>
      <c r="Q5" s="9"/>
      <c r="R5" s="9"/>
      <c r="S5" s="9"/>
      <c r="T5" s="9"/>
      <c r="U5" s="9"/>
      <c r="V5" s="9"/>
      <c r="W5" s="9"/>
      <c r="X5" s="9"/>
      <c r="Y5" s="9"/>
      <c r="Z5" s="9"/>
    </row>
    <row r="6" ht="30.0" customHeight="1">
      <c r="A6" s="8" t="s">
        <v>3053</v>
      </c>
      <c r="B6" s="8"/>
      <c r="C6" s="8"/>
      <c r="D6" s="8"/>
      <c r="E6" s="8"/>
      <c r="F6" s="8" t="s">
        <v>3056</v>
      </c>
      <c r="G6" s="8"/>
      <c r="H6" s="8"/>
      <c r="I6" s="8"/>
      <c r="J6" s="8"/>
      <c r="K6" s="8"/>
      <c r="L6" s="8"/>
      <c r="M6" s="8"/>
      <c r="N6" s="8"/>
      <c r="O6" s="8"/>
      <c r="P6" s="8"/>
      <c r="Q6" s="8"/>
      <c r="R6" s="8"/>
      <c r="S6" s="8"/>
      <c r="T6" s="8"/>
      <c r="U6" s="8"/>
      <c r="V6" s="8"/>
      <c r="W6" s="8"/>
      <c r="X6" s="8"/>
      <c r="Y6" s="8"/>
      <c r="Z6" s="8"/>
    </row>
    <row r="7">
      <c r="A7" s="10" t="s">
        <v>3070</v>
      </c>
      <c r="B7" s="10"/>
      <c r="C7" s="10"/>
      <c r="D7" s="10" t="str">
        <f>HYPERLINK("https://rdl-standard.readthedocs.io/en/dev/reference/codelists/#location-gazetteers","location_gazetteers")</f>
        <v>location_gazetteers</v>
      </c>
      <c r="E7" s="10"/>
      <c r="F7" s="10"/>
      <c r="G7" s="10"/>
      <c r="H7" s="10"/>
      <c r="I7" s="10"/>
      <c r="J7" s="10"/>
      <c r="K7" s="10"/>
      <c r="L7" s="10"/>
      <c r="M7" s="10"/>
      <c r="N7" s="10"/>
      <c r="O7" s="10"/>
      <c r="P7" s="10"/>
      <c r="Q7" s="10"/>
      <c r="R7" s="10"/>
      <c r="S7" s="10"/>
      <c r="T7" s="10"/>
      <c r="U7" s="10"/>
      <c r="V7" s="10"/>
      <c r="W7" s="10"/>
      <c r="X7" s="10"/>
      <c r="Y7" s="10"/>
      <c r="Z7" s="10"/>
    </row>
    <row r="8" ht="49.5" customHeight="1">
      <c r="A8" s="11" t="s">
        <v>3071</v>
      </c>
      <c r="B8" s="11"/>
      <c r="C8" s="11"/>
      <c r="D8" s="11"/>
      <c r="E8" s="11"/>
      <c r="F8" s="11"/>
      <c r="G8" s="11"/>
      <c r="H8" s="11"/>
      <c r="I8" s="11"/>
      <c r="J8" s="11"/>
      <c r="K8" s="11"/>
      <c r="L8" s="11"/>
      <c r="M8" s="11"/>
      <c r="N8" s="11"/>
      <c r="O8" s="11"/>
      <c r="P8" s="11"/>
      <c r="Q8" s="11"/>
      <c r="R8" s="11"/>
      <c r="S8" s="11"/>
      <c r="T8" s="11"/>
      <c r="U8" s="11"/>
      <c r="V8" s="11"/>
      <c r="W8" s="11"/>
      <c r="X8" s="11"/>
      <c r="Y8" s="11"/>
      <c r="Z8" s="11"/>
    </row>
    <row r="9">
      <c r="A9" s="12"/>
      <c r="B9" s="13" t="s">
        <v>3074</v>
      </c>
      <c r="C9" s="13" t="s">
        <v>3137</v>
      </c>
      <c r="D9" s="13" t="s">
        <v>105</v>
      </c>
      <c r="E9" s="13" t="s">
        <v>3138</v>
      </c>
      <c r="F9" s="13" t="s">
        <v>3079</v>
      </c>
    </row>
    <row r="10">
      <c r="A10" s="12"/>
      <c r="B10" s="13"/>
      <c r="C10" s="13"/>
      <c r="D10" s="13"/>
      <c r="E10" s="13"/>
      <c r="F10" s="13"/>
    </row>
    <row r="11">
      <c r="A11" s="12"/>
      <c r="B11" s="13"/>
      <c r="C11" s="13"/>
      <c r="D11" s="13"/>
      <c r="E11" s="13"/>
      <c r="F11" s="13"/>
    </row>
    <row r="12">
      <c r="A12" s="12"/>
      <c r="B12" s="13"/>
      <c r="C12" s="13"/>
      <c r="D12" s="13"/>
      <c r="E12" s="13"/>
      <c r="F12" s="13"/>
    </row>
    <row r="13">
      <c r="A13" s="12"/>
      <c r="B13" s="13"/>
      <c r="C13" s="13"/>
      <c r="D13" s="13"/>
      <c r="E13" s="13"/>
      <c r="F13" s="13"/>
    </row>
    <row r="14">
      <c r="A14" s="12"/>
      <c r="B14" s="13"/>
      <c r="C14" s="13"/>
      <c r="D14" s="13"/>
      <c r="E14" s="13"/>
      <c r="F14" s="13"/>
    </row>
    <row r="15">
      <c r="A15" s="12"/>
      <c r="B15" s="13"/>
      <c r="C15" s="13"/>
      <c r="D15" s="13"/>
      <c r="E15" s="13"/>
      <c r="F15" s="13"/>
    </row>
    <row r="16">
      <c r="A16" s="12"/>
      <c r="B16" s="13"/>
      <c r="C16" s="13"/>
      <c r="D16" s="13"/>
      <c r="E16" s="13"/>
      <c r="F16" s="13"/>
    </row>
    <row r="17">
      <c r="A17" s="12"/>
      <c r="B17" s="13"/>
      <c r="C17" s="13"/>
      <c r="D17" s="13"/>
      <c r="E17" s="13"/>
      <c r="F17" s="13"/>
    </row>
    <row r="18">
      <c r="A18" s="12"/>
      <c r="B18" s="13"/>
      <c r="C18" s="13"/>
      <c r="D18" s="13"/>
      <c r="E18" s="13"/>
      <c r="F18" s="13"/>
    </row>
    <row r="19">
      <c r="A19" s="12"/>
      <c r="B19" s="13"/>
      <c r="C19" s="13"/>
      <c r="D19" s="13"/>
      <c r="E19" s="13"/>
      <c r="F19" s="13"/>
    </row>
    <row r="20">
      <c r="A20" s="12"/>
      <c r="B20" s="13"/>
      <c r="C20" s="13"/>
      <c r="D20" s="13"/>
      <c r="E20" s="13"/>
      <c r="F20" s="13"/>
    </row>
    <row r="21" ht="15.75" customHeight="1">
      <c r="A21" s="12"/>
      <c r="B21" s="13"/>
      <c r="C21" s="13"/>
      <c r="D21" s="13"/>
      <c r="E21" s="13"/>
      <c r="F21" s="13"/>
    </row>
    <row r="22" ht="15.75" customHeight="1">
      <c r="A22" s="12"/>
      <c r="B22" s="13"/>
      <c r="C22" s="13"/>
      <c r="D22" s="13"/>
      <c r="E22" s="13"/>
      <c r="F22" s="13"/>
    </row>
    <row r="23" ht="15.75" customHeight="1">
      <c r="A23" s="12"/>
      <c r="B23" s="13"/>
      <c r="C23" s="13"/>
      <c r="D23" s="13"/>
      <c r="E23" s="13"/>
      <c r="F23" s="13"/>
    </row>
    <row r="24" ht="15.75" customHeight="1">
      <c r="A24" s="12"/>
      <c r="B24" s="13"/>
      <c r="C24" s="13"/>
      <c r="D24" s="13"/>
      <c r="E24" s="13"/>
      <c r="F24" s="13"/>
    </row>
    <row r="25" ht="15.75" customHeight="1">
      <c r="A25" s="12"/>
      <c r="B25" s="13"/>
      <c r="C25" s="13"/>
      <c r="D25" s="13"/>
      <c r="E25" s="13"/>
      <c r="F25" s="13"/>
    </row>
    <row r="26" ht="15.75" customHeight="1">
      <c r="A26" s="12"/>
      <c r="B26" s="13"/>
      <c r="C26" s="13"/>
      <c r="D26" s="13"/>
      <c r="E26" s="13"/>
      <c r="F26" s="13"/>
    </row>
    <row r="27" ht="15.75" customHeight="1">
      <c r="A27" s="12"/>
      <c r="B27" s="13"/>
      <c r="C27" s="13"/>
      <c r="D27" s="13"/>
      <c r="E27" s="13"/>
      <c r="F27" s="13"/>
    </row>
    <row r="28" ht="15.75" customHeight="1">
      <c r="A28" s="12"/>
      <c r="B28" s="13"/>
      <c r="C28" s="13"/>
      <c r="D28" s="13"/>
      <c r="E28" s="13"/>
      <c r="F28" s="13"/>
    </row>
    <row r="29" ht="15.75" customHeight="1">
      <c r="A29" s="12"/>
      <c r="B29" s="13"/>
      <c r="C29" s="13"/>
      <c r="D29" s="13"/>
      <c r="E29" s="13"/>
      <c r="F29" s="13"/>
    </row>
    <row r="30" ht="15.75" customHeight="1">
      <c r="A30" s="12"/>
      <c r="B30" s="13"/>
      <c r="C30" s="13"/>
      <c r="D30" s="13"/>
      <c r="E30" s="13"/>
      <c r="F30" s="13"/>
    </row>
    <row r="31" ht="15.75" customHeight="1">
      <c r="A31" s="12"/>
      <c r="B31" s="13"/>
      <c r="C31" s="13"/>
      <c r="D31" s="13"/>
      <c r="E31" s="13"/>
      <c r="F31" s="13"/>
    </row>
    <row r="32" ht="15.75" customHeight="1">
      <c r="A32" s="12"/>
      <c r="B32" s="13"/>
      <c r="C32" s="13"/>
      <c r="D32" s="13"/>
      <c r="E32" s="13"/>
      <c r="F32" s="13"/>
    </row>
    <row r="33" ht="15.75" customHeight="1">
      <c r="A33" s="12"/>
      <c r="B33" s="13"/>
      <c r="C33" s="13"/>
      <c r="D33" s="13"/>
      <c r="E33" s="13"/>
      <c r="F33" s="13"/>
    </row>
    <row r="34" ht="15.75" customHeight="1">
      <c r="A34" s="12"/>
      <c r="B34" s="13"/>
      <c r="C34" s="13"/>
      <c r="D34" s="13"/>
      <c r="E34" s="13"/>
      <c r="F34" s="13"/>
    </row>
    <row r="35" ht="15.75" customHeight="1">
      <c r="A35" s="12"/>
      <c r="B35" s="13"/>
      <c r="C35" s="13"/>
      <c r="D35" s="13"/>
      <c r="E35" s="13"/>
      <c r="F35" s="13"/>
    </row>
    <row r="36" ht="15.75" customHeight="1">
      <c r="A36" s="12"/>
      <c r="B36" s="13"/>
      <c r="C36" s="13"/>
      <c r="D36" s="13"/>
      <c r="E36" s="13"/>
      <c r="F36" s="13"/>
    </row>
    <row r="37" ht="15.75" customHeight="1">
      <c r="A37" s="12"/>
      <c r="B37" s="13"/>
      <c r="C37" s="13"/>
      <c r="D37" s="13"/>
      <c r="E37" s="13"/>
      <c r="F37" s="13"/>
    </row>
    <row r="38" ht="15.75" customHeight="1">
      <c r="A38" s="12"/>
      <c r="B38" s="13"/>
      <c r="C38" s="13"/>
      <c r="D38" s="13"/>
      <c r="E38" s="13"/>
      <c r="F38" s="13"/>
    </row>
    <row r="39" ht="15.75" customHeight="1">
      <c r="A39" s="12"/>
      <c r="B39" s="13"/>
      <c r="C39" s="13"/>
      <c r="D39" s="13"/>
      <c r="E39" s="13"/>
      <c r="F39" s="13"/>
    </row>
    <row r="40" ht="15.75" customHeight="1">
      <c r="A40" s="12"/>
      <c r="B40" s="13"/>
      <c r="C40" s="13"/>
      <c r="D40" s="13"/>
      <c r="E40" s="13"/>
      <c r="F40" s="13"/>
    </row>
    <row r="41" ht="15.75" customHeight="1">
      <c r="A41" s="12"/>
      <c r="B41" s="13"/>
      <c r="C41" s="13"/>
      <c r="D41" s="13"/>
      <c r="E41" s="13"/>
      <c r="F41" s="13"/>
    </row>
    <row r="42" ht="15.75" customHeight="1">
      <c r="A42" s="12"/>
      <c r="B42" s="13"/>
      <c r="C42" s="13"/>
      <c r="D42" s="13"/>
      <c r="E42" s="13"/>
      <c r="F42" s="13"/>
    </row>
    <row r="43" ht="15.75" customHeight="1">
      <c r="A43" s="12"/>
      <c r="B43" s="13"/>
      <c r="C43" s="13"/>
      <c r="D43" s="13"/>
      <c r="E43" s="13"/>
      <c r="F43" s="13"/>
    </row>
    <row r="44" ht="15.75" customHeight="1">
      <c r="A44" s="12"/>
      <c r="B44" s="13"/>
      <c r="C44" s="13"/>
      <c r="D44" s="13"/>
      <c r="E44" s="13"/>
      <c r="F44" s="13"/>
    </row>
    <row r="45" ht="15.75" customHeight="1">
      <c r="A45" s="12"/>
      <c r="B45" s="13"/>
      <c r="C45" s="13"/>
      <c r="D45" s="13"/>
      <c r="E45" s="13"/>
      <c r="F45" s="13"/>
    </row>
    <row r="46" ht="15.75" customHeight="1">
      <c r="A46" s="12"/>
      <c r="B46" s="13"/>
      <c r="C46" s="13"/>
      <c r="D46" s="13"/>
      <c r="E46" s="13"/>
      <c r="F46" s="13"/>
    </row>
    <row r="47" ht="15.75" customHeight="1">
      <c r="A47" s="12"/>
      <c r="B47" s="13"/>
      <c r="C47" s="13"/>
      <c r="D47" s="13"/>
      <c r="E47" s="13"/>
      <c r="F47" s="13"/>
    </row>
    <row r="48" ht="15.75" customHeight="1">
      <c r="A48" s="12"/>
      <c r="B48" s="13"/>
      <c r="C48" s="13"/>
      <c r="D48" s="13"/>
      <c r="E48" s="13"/>
      <c r="F48" s="13"/>
    </row>
    <row r="49" ht="15.75" customHeight="1">
      <c r="A49" s="12"/>
      <c r="B49" s="13"/>
      <c r="C49" s="13"/>
      <c r="D49" s="13"/>
      <c r="E49" s="13"/>
      <c r="F49" s="13"/>
    </row>
    <row r="50" ht="15.75" customHeight="1">
      <c r="A50" s="12"/>
      <c r="B50" s="13"/>
      <c r="C50" s="13"/>
      <c r="D50" s="13"/>
      <c r="E50" s="13"/>
      <c r="F50" s="13"/>
    </row>
    <row r="51" ht="15.75" customHeight="1">
      <c r="A51" s="12"/>
      <c r="B51" s="13"/>
      <c r="C51" s="13"/>
      <c r="D51" s="13"/>
      <c r="E51" s="13"/>
      <c r="F51" s="13"/>
    </row>
    <row r="52" ht="15.75" customHeight="1">
      <c r="A52" s="12"/>
      <c r="B52" s="13"/>
      <c r="C52" s="13"/>
      <c r="D52" s="13"/>
      <c r="E52" s="13"/>
      <c r="F52" s="13"/>
    </row>
    <row r="53" ht="15.75" customHeight="1">
      <c r="A53" s="12"/>
      <c r="B53" s="13"/>
      <c r="C53" s="13"/>
      <c r="D53" s="13"/>
      <c r="E53" s="13"/>
      <c r="F53" s="13"/>
    </row>
    <row r="54" ht="15.75" customHeight="1">
      <c r="A54" s="12"/>
      <c r="B54" s="13"/>
      <c r="C54" s="13"/>
      <c r="D54" s="13"/>
      <c r="E54" s="13"/>
      <c r="F54" s="13"/>
    </row>
    <row r="55" ht="15.75" customHeight="1">
      <c r="A55" s="12"/>
      <c r="B55" s="13"/>
      <c r="C55" s="13"/>
      <c r="D55" s="13"/>
      <c r="E55" s="13"/>
      <c r="F55" s="13"/>
    </row>
    <row r="56" ht="15.75" customHeight="1">
      <c r="A56" s="12"/>
      <c r="B56" s="13"/>
      <c r="C56" s="13"/>
      <c r="D56" s="13"/>
      <c r="E56" s="13"/>
      <c r="F56" s="13"/>
    </row>
    <row r="57" ht="15.75" customHeight="1">
      <c r="A57" s="12"/>
      <c r="B57" s="13"/>
      <c r="C57" s="13"/>
      <c r="D57" s="13"/>
      <c r="E57" s="13"/>
      <c r="F57" s="13"/>
    </row>
    <row r="58" ht="15.75" customHeight="1">
      <c r="A58" s="12"/>
      <c r="B58" s="13"/>
      <c r="C58" s="13"/>
      <c r="D58" s="13"/>
      <c r="E58" s="13"/>
      <c r="F58" s="13"/>
    </row>
    <row r="59" ht="15.75" customHeight="1">
      <c r="A59" s="12"/>
      <c r="B59" s="13"/>
      <c r="C59" s="13"/>
      <c r="D59" s="13"/>
      <c r="E59" s="13"/>
      <c r="F59" s="13"/>
    </row>
    <row r="60" ht="15.75" customHeight="1">
      <c r="A60" s="12"/>
      <c r="B60" s="13"/>
      <c r="C60" s="13"/>
      <c r="D60" s="13"/>
      <c r="E60" s="13"/>
      <c r="F60" s="13"/>
    </row>
    <row r="61" ht="15.75" customHeight="1">
      <c r="A61" s="12"/>
      <c r="B61" s="13"/>
      <c r="C61" s="13"/>
      <c r="D61" s="13"/>
      <c r="E61" s="13"/>
      <c r="F61" s="13"/>
    </row>
    <row r="62" ht="15.75" customHeight="1">
      <c r="A62" s="12"/>
      <c r="B62" s="13"/>
      <c r="C62" s="13"/>
      <c r="D62" s="13"/>
      <c r="E62" s="13"/>
      <c r="F62" s="13"/>
    </row>
    <row r="63" ht="15.75" customHeight="1">
      <c r="A63" s="12"/>
      <c r="B63" s="13"/>
      <c r="C63" s="13"/>
      <c r="D63" s="13"/>
      <c r="E63" s="13"/>
      <c r="F63" s="13"/>
    </row>
    <row r="64" ht="15.75" customHeight="1">
      <c r="A64" s="12"/>
      <c r="B64" s="13"/>
      <c r="C64" s="13"/>
      <c r="D64" s="13"/>
      <c r="E64" s="13"/>
      <c r="F64" s="13"/>
    </row>
    <row r="65" ht="15.75" customHeight="1">
      <c r="A65" s="12"/>
      <c r="B65" s="13"/>
      <c r="C65" s="13"/>
      <c r="D65" s="13"/>
      <c r="E65" s="13"/>
      <c r="F65" s="13"/>
    </row>
    <row r="66" ht="15.75" customHeight="1">
      <c r="A66" s="12"/>
      <c r="B66" s="13"/>
      <c r="C66" s="13"/>
      <c r="D66" s="13"/>
      <c r="E66" s="13"/>
      <c r="F66" s="13"/>
    </row>
    <row r="67" ht="15.75" customHeight="1">
      <c r="A67" s="12"/>
      <c r="B67" s="13"/>
      <c r="C67" s="13"/>
      <c r="D67" s="13"/>
      <c r="E67" s="13"/>
      <c r="F67" s="13"/>
    </row>
    <row r="68" ht="15.75" customHeight="1">
      <c r="A68" s="12"/>
      <c r="B68" s="13"/>
      <c r="C68" s="13"/>
      <c r="D68" s="13"/>
      <c r="E68" s="13"/>
      <c r="F68" s="13"/>
    </row>
    <row r="69" ht="15.75" customHeight="1">
      <c r="A69" s="12"/>
      <c r="B69" s="13"/>
      <c r="C69" s="13"/>
      <c r="D69" s="13"/>
      <c r="E69" s="13"/>
      <c r="F69" s="13"/>
    </row>
    <row r="70" ht="15.75" customHeight="1">
      <c r="A70" s="12"/>
      <c r="B70" s="13"/>
      <c r="C70" s="13"/>
      <c r="D70" s="13"/>
      <c r="E70" s="13"/>
      <c r="F70" s="13"/>
    </row>
    <row r="71" ht="15.75" customHeight="1">
      <c r="A71" s="12"/>
      <c r="B71" s="13"/>
      <c r="C71" s="13"/>
      <c r="D71" s="13"/>
      <c r="E71" s="13"/>
      <c r="F71" s="13"/>
    </row>
    <row r="72" ht="15.75" customHeight="1">
      <c r="A72" s="12"/>
      <c r="B72" s="13"/>
      <c r="C72" s="13"/>
      <c r="D72" s="13"/>
      <c r="E72" s="13"/>
      <c r="F72" s="13"/>
    </row>
    <row r="73" ht="15.75" customHeight="1">
      <c r="A73" s="12"/>
      <c r="B73" s="13"/>
      <c r="C73" s="13"/>
      <c r="D73" s="13"/>
      <c r="E73" s="13"/>
      <c r="F73" s="13"/>
    </row>
    <row r="74" ht="15.75" customHeight="1">
      <c r="A74" s="12"/>
      <c r="B74" s="13"/>
      <c r="C74" s="13"/>
      <c r="D74" s="13"/>
      <c r="E74" s="13"/>
      <c r="F74" s="13"/>
    </row>
    <row r="75" ht="15.75" customHeight="1">
      <c r="A75" s="12"/>
      <c r="B75" s="13"/>
      <c r="C75" s="13"/>
      <c r="D75" s="13"/>
      <c r="E75" s="13"/>
      <c r="F75" s="13"/>
    </row>
    <row r="76" ht="15.75" customHeight="1">
      <c r="A76" s="12"/>
      <c r="B76" s="13"/>
      <c r="C76" s="13"/>
      <c r="D76" s="13"/>
      <c r="E76" s="13"/>
      <c r="F76" s="13"/>
    </row>
    <row r="77" ht="15.75" customHeight="1">
      <c r="A77" s="12"/>
      <c r="B77" s="13"/>
      <c r="C77" s="13"/>
      <c r="D77" s="13"/>
      <c r="E77" s="13"/>
      <c r="F77" s="13"/>
    </row>
    <row r="78" ht="15.75" customHeight="1">
      <c r="A78" s="12"/>
      <c r="B78" s="13"/>
      <c r="C78" s="13"/>
      <c r="D78" s="13"/>
      <c r="E78" s="13"/>
      <c r="F78" s="13"/>
    </row>
    <row r="79" ht="15.75" customHeight="1">
      <c r="A79" s="12"/>
      <c r="B79" s="13"/>
      <c r="C79" s="13"/>
      <c r="D79" s="13"/>
      <c r="E79" s="13"/>
      <c r="F79" s="13"/>
    </row>
    <row r="80" ht="15.75" customHeight="1">
      <c r="A80" s="12"/>
      <c r="B80" s="13"/>
      <c r="C80" s="13"/>
      <c r="D80" s="13"/>
      <c r="E80" s="13"/>
      <c r="F80" s="13"/>
    </row>
    <row r="81" ht="15.75" customHeight="1">
      <c r="A81" s="12"/>
      <c r="B81" s="13"/>
      <c r="C81" s="13"/>
      <c r="D81" s="13"/>
      <c r="E81" s="13"/>
      <c r="F81" s="13"/>
    </row>
    <row r="82" ht="15.75" customHeight="1">
      <c r="A82" s="12"/>
      <c r="B82" s="13"/>
      <c r="C82" s="13"/>
      <c r="D82" s="13"/>
      <c r="E82" s="13"/>
      <c r="F82" s="13"/>
    </row>
    <row r="83" ht="15.75" customHeight="1">
      <c r="A83" s="12"/>
      <c r="B83" s="13"/>
      <c r="C83" s="13"/>
      <c r="D83" s="13"/>
      <c r="E83" s="13"/>
      <c r="F83" s="13"/>
    </row>
    <row r="84" ht="15.75" customHeight="1">
      <c r="A84" s="12"/>
      <c r="B84" s="13"/>
      <c r="C84" s="13"/>
      <c r="D84" s="13"/>
      <c r="E84" s="13"/>
      <c r="F84" s="13"/>
    </row>
    <row r="85" ht="15.75" customHeight="1">
      <c r="A85" s="12"/>
      <c r="B85" s="13"/>
      <c r="C85" s="13"/>
      <c r="D85" s="13"/>
      <c r="E85" s="13"/>
      <c r="F85" s="13"/>
    </row>
    <row r="86" ht="15.75" customHeight="1">
      <c r="A86" s="12"/>
      <c r="B86" s="13"/>
      <c r="C86" s="13"/>
      <c r="D86" s="13"/>
      <c r="E86" s="13"/>
      <c r="F86" s="13"/>
    </row>
    <row r="87" ht="15.75" customHeight="1">
      <c r="A87" s="12"/>
      <c r="B87" s="13"/>
      <c r="C87" s="13"/>
      <c r="D87" s="13"/>
      <c r="E87" s="13"/>
      <c r="F87" s="13"/>
    </row>
    <row r="88" ht="15.75" customHeight="1">
      <c r="A88" s="12"/>
      <c r="B88" s="13"/>
      <c r="C88" s="13"/>
      <c r="D88" s="13"/>
      <c r="E88" s="13"/>
      <c r="F88" s="13"/>
    </row>
    <row r="89" ht="15.75" customHeight="1">
      <c r="A89" s="12"/>
      <c r="B89" s="13"/>
      <c r="C89" s="13"/>
      <c r="D89" s="13"/>
      <c r="E89" s="13"/>
      <c r="F89" s="13"/>
    </row>
    <row r="90" ht="15.75" customHeight="1">
      <c r="A90" s="12"/>
      <c r="B90" s="13"/>
      <c r="C90" s="13"/>
      <c r="D90" s="13"/>
      <c r="E90" s="13"/>
      <c r="F90" s="13"/>
    </row>
    <row r="91" ht="15.75" customHeight="1">
      <c r="A91" s="12"/>
      <c r="B91" s="13"/>
      <c r="C91" s="13"/>
      <c r="D91" s="13"/>
      <c r="E91" s="13"/>
      <c r="F91" s="13"/>
    </row>
    <row r="92" ht="15.75" customHeight="1">
      <c r="A92" s="12"/>
      <c r="B92" s="13"/>
      <c r="C92" s="13"/>
      <c r="D92" s="13"/>
      <c r="E92" s="13"/>
      <c r="F92" s="13"/>
    </row>
    <row r="93" ht="15.75" customHeight="1">
      <c r="A93" s="12"/>
      <c r="B93" s="13"/>
      <c r="C93" s="13"/>
      <c r="D93" s="13"/>
      <c r="E93" s="13"/>
      <c r="F93" s="13"/>
    </row>
    <row r="94" ht="15.75" customHeight="1">
      <c r="A94" s="12"/>
      <c r="B94" s="13"/>
      <c r="C94" s="13"/>
      <c r="D94" s="13"/>
      <c r="E94" s="13"/>
      <c r="F94" s="13"/>
    </row>
    <row r="95" ht="15.75" customHeight="1">
      <c r="A95" s="12"/>
      <c r="B95" s="13"/>
      <c r="C95" s="13"/>
      <c r="D95" s="13"/>
      <c r="E95" s="13"/>
      <c r="F95" s="13"/>
    </row>
    <row r="96" ht="15.75" customHeight="1">
      <c r="A96" s="12"/>
      <c r="B96" s="13"/>
      <c r="C96" s="13"/>
      <c r="D96" s="13"/>
      <c r="E96" s="13"/>
      <c r="F96" s="13"/>
    </row>
    <row r="97" ht="15.75" customHeight="1">
      <c r="A97" s="12"/>
      <c r="B97" s="13"/>
      <c r="C97" s="13"/>
      <c r="D97" s="13"/>
      <c r="E97" s="13"/>
      <c r="F97" s="13"/>
    </row>
    <row r="98" ht="15.75" customHeight="1">
      <c r="A98" s="12"/>
      <c r="B98" s="13"/>
      <c r="C98" s="13"/>
      <c r="D98" s="13"/>
      <c r="E98" s="13"/>
      <c r="F98" s="13"/>
    </row>
    <row r="99" ht="15.75" customHeight="1">
      <c r="A99" s="12"/>
      <c r="B99" s="13"/>
      <c r="C99" s="13"/>
      <c r="D99" s="13"/>
      <c r="E99" s="13"/>
      <c r="F99" s="13"/>
    </row>
    <row r="100" ht="15.75" customHeight="1">
      <c r="A100" s="12"/>
      <c r="B100" s="13"/>
      <c r="C100" s="13"/>
      <c r="D100" s="13"/>
      <c r="E100" s="13"/>
      <c r="F100" s="13"/>
    </row>
    <row r="101" ht="15.75" customHeight="1">
      <c r="A101" s="12"/>
      <c r="B101" s="13"/>
      <c r="C101" s="13"/>
      <c r="D101" s="13"/>
      <c r="E101" s="13"/>
      <c r="F101" s="13"/>
    </row>
    <row r="102" ht="15.75" customHeight="1">
      <c r="A102" s="12"/>
      <c r="B102" s="13"/>
      <c r="C102" s="13"/>
      <c r="D102" s="13"/>
      <c r="E102" s="13"/>
      <c r="F102" s="13"/>
    </row>
    <row r="103" ht="15.75" customHeight="1">
      <c r="A103" s="12"/>
      <c r="B103" s="13"/>
      <c r="C103" s="13"/>
      <c r="D103" s="13"/>
      <c r="E103" s="13"/>
      <c r="F103" s="13"/>
    </row>
    <row r="104" ht="15.75" customHeight="1">
      <c r="A104" s="12"/>
      <c r="B104" s="13"/>
      <c r="C104" s="13"/>
      <c r="D104" s="13"/>
      <c r="E104" s="13"/>
      <c r="F104" s="13"/>
    </row>
    <row r="105" ht="15.75" customHeight="1">
      <c r="A105" s="12"/>
      <c r="B105" s="13"/>
      <c r="C105" s="13"/>
      <c r="D105" s="13"/>
      <c r="E105" s="13"/>
      <c r="F105" s="13"/>
    </row>
    <row r="106" ht="15.75" customHeight="1">
      <c r="A106" s="12"/>
      <c r="B106" s="13"/>
      <c r="C106" s="13"/>
      <c r="D106" s="13"/>
      <c r="E106" s="13"/>
      <c r="F106" s="13"/>
    </row>
    <row r="107" ht="15.75" customHeight="1">
      <c r="A107" s="12"/>
      <c r="B107" s="13"/>
      <c r="C107" s="13"/>
      <c r="D107" s="13"/>
      <c r="E107" s="13"/>
      <c r="F107" s="13"/>
    </row>
    <row r="108" ht="15.75" customHeight="1">
      <c r="A108" s="12"/>
      <c r="B108" s="13"/>
      <c r="C108" s="13"/>
      <c r="D108" s="13"/>
      <c r="E108" s="13"/>
      <c r="F108" s="13"/>
    </row>
    <row r="109" ht="15.75" customHeight="1">
      <c r="A109" s="12"/>
      <c r="B109" s="13"/>
      <c r="C109" s="13"/>
      <c r="D109" s="13"/>
      <c r="E109" s="13"/>
      <c r="F109" s="13"/>
    </row>
    <row r="110" ht="15.75" customHeight="1">
      <c r="A110" s="12"/>
      <c r="B110" s="13"/>
      <c r="C110" s="13"/>
      <c r="D110" s="13"/>
      <c r="E110" s="13"/>
      <c r="F110" s="13"/>
    </row>
    <row r="111" ht="15.75" customHeight="1">
      <c r="A111" s="12"/>
      <c r="B111" s="13"/>
      <c r="C111" s="13"/>
      <c r="D111" s="13"/>
      <c r="E111" s="13"/>
      <c r="F111" s="13"/>
    </row>
    <row r="112" ht="15.75" customHeight="1">
      <c r="A112" s="12"/>
      <c r="B112" s="13"/>
      <c r="C112" s="13"/>
      <c r="D112" s="13"/>
      <c r="E112" s="13"/>
      <c r="F112" s="13"/>
    </row>
    <row r="113" ht="15.75" customHeight="1">
      <c r="A113" s="12"/>
      <c r="B113" s="13"/>
      <c r="C113" s="13"/>
      <c r="D113" s="13"/>
      <c r="E113" s="13"/>
      <c r="F113" s="13"/>
    </row>
    <row r="114" ht="15.75" customHeight="1">
      <c r="A114" s="12"/>
      <c r="B114" s="13"/>
      <c r="C114" s="13"/>
      <c r="D114" s="13"/>
      <c r="E114" s="13"/>
      <c r="F114" s="13"/>
    </row>
    <row r="115" ht="15.75" customHeight="1">
      <c r="A115" s="12"/>
      <c r="B115" s="13"/>
      <c r="C115" s="13"/>
      <c r="D115" s="13"/>
      <c r="E115" s="13"/>
      <c r="F115" s="13"/>
    </row>
    <row r="116" ht="15.75" customHeight="1">
      <c r="A116" s="12"/>
      <c r="B116" s="13"/>
      <c r="C116" s="13"/>
      <c r="D116" s="13"/>
      <c r="E116" s="13"/>
      <c r="F116" s="13"/>
    </row>
    <row r="117" ht="15.75" customHeight="1">
      <c r="A117" s="12"/>
      <c r="B117" s="13"/>
      <c r="C117" s="13"/>
      <c r="D117" s="13"/>
      <c r="E117" s="13"/>
      <c r="F117" s="13"/>
    </row>
    <row r="118" ht="15.75" customHeight="1">
      <c r="A118" s="12"/>
      <c r="B118" s="13"/>
      <c r="C118" s="13"/>
      <c r="D118" s="13"/>
      <c r="E118" s="13"/>
      <c r="F118" s="13"/>
    </row>
    <row r="119" ht="15.75" customHeight="1">
      <c r="A119" s="12"/>
      <c r="B119" s="13"/>
      <c r="C119" s="13"/>
      <c r="D119" s="13"/>
      <c r="E119" s="13"/>
      <c r="F119" s="13"/>
    </row>
    <row r="120" ht="15.75" customHeight="1">
      <c r="A120" s="12"/>
      <c r="B120" s="13"/>
      <c r="C120" s="13"/>
      <c r="D120" s="13"/>
      <c r="E120" s="13"/>
      <c r="F120" s="13"/>
    </row>
    <row r="121" ht="15.75" customHeight="1">
      <c r="A121" s="12"/>
      <c r="B121" s="13"/>
      <c r="C121" s="13"/>
      <c r="D121" s="13"/>
      <c r="E121" s="13"/>
      <c r="F121" s="13"/>
    </row>
    <row r="122" ht="15.75" customHeight="1">
      <c r="A122" s="12"/>
      <c r="B122" s="13"/>
      <c r="C122" s="13"/>
      <c r="D122" s="13"/>
      <c r="E122" s="13"/>
      <c r="F122" s="13"/>
    </row>
    <row r="123" ht="15.75" customHeight="1">
      <c r="A123" s="12"/>
      <c r="B123" s="13"/>
      <c r="C123" s="13"/>
      <c r="D123" s="13"/>
      <c r="E123" s="13"/>
      <c r="F123" s="13"/>
    </row>
    <row r="124" ht="15.75" customHeight="1">
      <c r="A124" s="12"/>
      <c r="B124" s="13"/>
      <c r="C124" s="13"/>
      <c r="D124" s="13"/>
      <c r="E124" s="13"/>
      <c r="F124" s="13"/>
    </row>
    <row r="125" ht="15.75" customHeight="1">
      <c r="A125" s="12"/>
      <c r="B125" s="13"/>
      <c r="C125" s="13"/>
      <c r="D125" s="13"/>
      <c r="E125" s="13"/>
      <c r="F125" s="13"/>
    </row>
    <row r="126" ht="15.75" customHeight="1">
      <c r="A126" s="12"/>
      <c r="B126" s="13"/>
      <c r="C126" s="13"/>
      <c r="D126" s="13"/>
      <c r="E126" s="13"/>
      <c r="F126" s="13"/>
    </row>
    <row r="127" ht="15.75" customHeight="1">
      <c r="A127" s="12"/>
      <c r="B127" s="13"/>
      <c r="C127" s="13"/>
      <c r="D127" s="13"/>
      <c r="E127" s="13"/>
      <c r="F127" s="13"/>
    </row>
    <row r="128" ht="15.75" customHeight="1">
      <c r="A128" s="12"/>
      <c r="B128" s="13"/>
      <c r="C128" s="13"/>
      <c r="D128" s="13"/>
      <c r="E128" s="13"/>
      <c r="F128" s="13"/>
    </row>
    <row r="129" ht="15.75" customHeight="1">
      <c r="A129" s="12"/>
      <c r="B129" s="13"/>
      <c r="C129" s="13"/>
      <c r="D129" s="13"/>
      <c r="E129" s="13"/>
      <c r="F129" s="13"/>
    </row>
    <row r="130" ht="15.75" customHeight="1">
      <c r="A130" s="12"/>
      <c r="B130" s="13"/>
      <c r="C130" s="13"/>
      <c r="D130" s="13"/>
      <c r="E130" s="13"/>
      <c r="F130" s="13"/>
    </row>
    <row r="131" ht="15.75" customHeight="1">
      <c r="A131" s="12"/>
      <c r="B131" s="13"/>
      <c r="C131" s="13"/>
      <c r="D131" s="13"/>
      <c r="E131" s="13"/>
      <c r="F131" s="13"/>
    </row>
    <row r="132" ht="15.75" customHeight="1">
      <c r="A132" s="12"/>
      <c r="B132" s="13"/>
      <c r="C132" s="13"/>
      <c r="D132" s="13"/>
      <c r="E132" s="13"/>
      <c r="F132" s="13"/>
    </row>
    <row r="133" ht="15.75" customHeight="1">
      <c r="A133" s="12"/>
      <c r="B133" s="13"/>
      <c r="C133" s="13"/>
      <c r="D133" s="13"/>
      <c r="E133" s="13"/>
      <c r="F133" s="13"/>
    </row>
    <row r="134" ht="15.75" customHeight="1">
      <c r="A134" s="12"/>
      <c r="B134" s="13"/>
      <c r="C134" s="13"/>
      <c r="D134" s="13"/>
      <c r="E134" s="13"/>
      <c r="F134" s="13"/>
    </row>
    <row r="135" ht="15.75" customHeight="1">
      <c r="A135" s="12"/>
      <c r="B135" s="13"/>
      <c r="C135" s="13"/>
      <c r="D135" s="13"/>
      <c r="E135" s="13"/>
      <c r="F135" s="13"/>
    </row>
    <row r="136" ht="15.75" customHeight="1">
      <c r="A136" s="12"/>
      <c r="B136" s="13"/>
      <c r="C136" s="13"/>
      <c r="D136" s="13"/>
      <c r="E136" s="13"/>
      <c r="F136" s="13"/>
    </row>
    <row r="137" ht="15.75" customHeight="1">
      <c r="A137" s="12"/>
      <c r="B137" s="13"/>
      <c r="C137" s="13"/>
      <c r="D137" s="13"/>
      <c r="E137" s="13"/>
      <c r="F137" s="13"/>
    </row>
    <row r="138" ht="15.75" customHeight="1">
      <c r="A138" s="12"/>
      <c r="B138" s="13"/>
      <c r="C138" s="13"/>
      <c r="D138" s="13"/>
      <c r="E138" s="13"/>
      <c r="F138" s="13"/>
    </row>
    <row r="139" ht="15.75" customHeight="1">
      <c r="A139" s="12"/>
      <c r="B139" s="13"/>
      <c r="C139" s="13"/>
      <c r="D139" s="13"/>
      <c r="E139" s="13"/>
      <c r="F139" s="13"/>
    </row>
    <row r="140" ht="15.75" customHeight="1">
      <c r="A140" s="12"/>
      <c r="B140" s="13"/>
      <c r="C140" s="13"/>
      <c r="D140" s="13"/>
      <c r="E140" s="13"/>
      <c r="F140" s="13"/>
    </row>
    <row r="141" ht="15.75" customHeight="1">
      <c r="A141" s="12"/>
      <c r="B141" s="13"/>
      <c r="C141" s="13"/>
      <c r="D141" s="13"/>
      <c r="E141" s="13"/>
      <c r="F141" s="13"/>
    </row>
    <row r="142" ht="15.75" customHeight="1">
      <c r="A142" s="12"/>
      <c r="B142" s="13"/>
      <c r="C142" s="13"/>
      <c r="D142" s="13"/>
      <c r="E142" s="13"/>
      <c r="F142" s="13"/>
    </row>
    <row r="143" ht="15.75" customHeight="1">
      <c r="A143" s="12"/>
      <c r="B143" s="13"/>
      <c r="C143" s="13"/>
      <c r="D143" s="13"/>
      <c r="E143" s="13"/>
      <c r="F143" s="13"/>
    </row>
    <row r="144" ht="15.75" customHeight="1">
      <c r="A144" s="12"/>
      <c r="B144" s="13"/>
      <c r="C144" s="13"/>
      <c r="D144" s="13"/>
      <c r="E144" s="13"/>
      <c r="F144" s="13"/>
    </row>
    <row r="145" ht="15.75" customHeight="1">
      <c r="A145" s="12"/>
      <c r="B145" s="13"/>
      <c r="C145" s="13"/>
      <c r="D145" s="13"/>
      <c r="E145" s="13"/>
      <c r="F145" s="13"/>
    </row>
    <row r="146" ht="15.75" customHeight="1">
      <c r="A146" s="12"/>
      <c r="B146" s="13"/>
      <c r="C146" s="13"/>
      <c r="D146" s="13"/>
      <c r="E146" s="13"/>
      <c r="F146" s="13"/>
    </row>
    <row r="147" ht="15.75" customHeight="1">
      <c r="A147" s="12"/>
      <c r="B147" s="13"/>
      <c r="C147" s="13"/>
      <c r="D147" s="13"/>
      <c r="E147" s="13"/>
      <c r="F147" s="13"/>
    </row>
    <row r="148" ht="15.75" customHeight="1">
      <c r="A148" s="12"/>
      <c r="B148" s="13"/>
      <c r="C148" s="13"/>
      <c r="D148" s="13"/>
      <c r="E148" s="13"/>
      <c r="F148" s="13"/>
    </row>
    <row r="149" ht="15.75" customHeight="1">
      <c r="A149" s="12"/>
      <c r="B149" s="13"/>
      <c r="C149" s="13"/>
      <c r="D149" s="13"/>
      <c r="E149" s="13"/>
      <c r="F149" s="13"/>
    </row>
    <row r="150" ht="15.75" customHeight="1">
      <c r="A150" s="12"/>
      <c r="B150" s="13"/>
      <c r="C150" s="13"/>
      <c r="D150" s="13"/>
      <c r="E150" s="13"/>
      <c r="F150" s="13"/>
    </row>
    <row r="151" ht="15.75" customHeight="1">
      <c r="A151" s="12"/>
      <c r="B151" s="13"/>
      <c r="C151" s="13"/>
      <c r="D151" s="13"/>
      <c r="E151" s="13"/>
      <c r="F151" s="13"/>
    </row>
    <row r="152" ht="15.75" customHeight="1">
      <c r="A152" s="12"/>
      <c r="B152" s="13"/>
      <c r="C152" s="13"/>
      <c r="D152" s="13"/>
      <c r="E152" s="13"/>
      <c r="F152" s="13"/>
    </row>
    <row r="153" ht="15.75" customHeight="1">
      <c r="A153" s="12"/>
      <c r="B153" s="13"/>
      <c r="C153" s="13"/>
      <c r="D153" s="13"/>
      <c r="E153" s="13"/>
      <c r="F153" s="13"/>
    </row>
    <row r="154" ht="15.75" customHeight="1">
      <c r="A154" s="12"/>
      <c r="B154" s="13"/>
      <c r="C154" s="13"/>
      <c r="D154" s="13"/>
      <c r="E154" s="13"/>
      <c r="F154" s="13"/>
    </row>
    <row r="155" ht="15.75" customHeight="1">
      <c r="A155" s="12"/>
      <c r="B155" s="13"/>
      <c r="C155" s="13"/>
      <c r="D155" s="13"/>
      <c r="E155" s="13"/>
      <c r="F155" s="13"/>
    </row>
    <row r="156" ht="15.75" customHeight="1">
      <c r="A156" s="12"/>
      <c r="B156" s="13"/>
      <c r="C156" s="13"/>
      <c r="D156" s="13"/>
      <c r="E156" s="13"/>
      <c r="F156" s="13"/>
    </row>
    <row r="157" ht="15.75" customHeight="1">
      <c r="A157" s="12"/>
      <c r="B157" s="13"/>
      <c r="C157" s="13"/>
      <c r="D157" s="13"/>
      <c r="E157" s="13"/>
      <c r="F157" s="13"/>
    </row>
    <row r="158" ht="15.75" customHeight="1">
      <c r="A158" s="12"/>
      <c r="B158" s="13"/>
      <c r="C158" s="13"/>
      <c r="D158" s="13"/>
      <c r="E158" s="13"/>
      <c r="F158" s="13"/>
    </row>
    <row r="159" ht="15.75" customHeight="1">
      <c r="A159" s="12"/>
      <c r="B159" s="13"/>
      <c r="C159" s="13"/>
      <c r="D159" s="13"/>
      <c r="E159" s="13"/>
      <c r="F159" s="13"/>
    </row>
    <row r="160" ht="15.75" customHeight="1">
      <c r="A160" s="12"/>
      <c r="B160" s="13"/>
      <c r="C160" s="13"/>
      <c r="D160" s="13"/>
      <c r="E160" s="13"/>
      <c r="F160" s="13"/>
    </row>
    <row r="161" ht="15.75" customHeight="1">
      <c r="A161" s="12"/>
      <c r="B161" s="13"/>
      <c r="C161" s="13"/>
      <c r="D161" s="13"/>
      <c r="E161" s="13"/>
      <c r="F161" s="13"/>
    </row>
    <row r="162" ht="15.75" customHeight="1">
      <c r="A162" s="12"/>
      <c r="B162" s="13"/>
      <c r="C162" s="13"/>
      <c r="D162" s="13"/>
      <c r="E162" s="13"/>
      <c r="F162" s="13"/>
    </row>
    <row r="163" ht="15.75" customHeight="1">
      <c r="A163" s="12"/>
      <c r="B163" s="13"/>
      <c r="C163" s="13"/>
      <c r="D163" s="13"/>
      <c r="E163" s="13"/>
      <c r="F163" s="13"/>
    </row>
    <row r="164" ht="15.75" customHeight="1">
      <c r="A164" s="12"/>
      <c r="B164" s="13"/>
      <c r="C164" s="13"/>
      <c r="D164" s="13"/>
      <c r="E164" s="13"/>
      <c r="F164" s="13"/>
    </row>
    <row r="165" ht="15.75" customHeight="1">
      <c r="A165" s="12"/>
      <c r="B165" s="13"/>
      <c r="C165" s="13"/>
      <c r="D165" s="13"/>
      <c r="E165" s="13"/>
      <c r="F165" s="13"/>
    </row>
    <row r="166" ht="15.75" customHeight="1">
      <c r="A166" s="12"/>
      <c r="B166" s="13"/>
      <c r="C166" s="13"/>
      <c r="D166" s="13"/>
      <c r="E166" s="13"/>
      <c r="F166" s="13"/>
    </row>
    <row r="167" ht="15.75" customHeight="1">
      <c r="A167" s="12"/>
      <c r="B167" s="13"/>
      <c r="C167" s="13"/>
      <c r="D167" s="13"/>
      <c r="E167" s="13"/>
      <c r="F167" s="13"/>
    </row>
    <row r="168" ht="15.75" customHeight="1">
      <c r="A168" s="12"/>
      <c r="B168" s="13"/>
      <c r="C168" s="13"/>
      <c r="D168" s="13"/>
      <c r="E168" s="13"/>
      <c r="F168" s="13"/>
    </row>
    <row r="169" ht="15.75" customHeight="1">
      <c r="A169" s="12"/>
      <c r="B169" s="13"/>
      <c r="C169" s="13"/>
      <c r="D169" s="13"/>
      <c r="E169" s="13"/>
      <c r="F169" s="13"/>
    </row>
    <row r="170" ht="15.75" customHeight="1">
      <c r="A170" s="12"/>
      <c r="B170" s="13"/>
      <c r="C170" s="13"/>
      <c r="D170" s="13"/>
      <c r="E170" s="13"/>
      <c r="F170" s="13"/>
    </row>
    <row r="171" ht="15.75" customHeight="1">
      <c r="A171" s="12"/>
      <c r="B171" s="13"/>
      <c r="C171" s="13"/>
      <c r="D171" s="13"/>
      <c r="E171" s="13"/>
      <c r="F171" s="13"/>
    </row>
    <row r="172" ht="15.75" customHeight="1">
      <c r="A172" s="12"/>
      <c r="B172" s="13"/>
      <c r="C172" s="13"/>
      <c r="D172" s="13"/>
      <c r="E172" s="13"/>
      <c r="F172" s="13"/>
    </row>
    <row r="173" ht="15.75" customHeight="1">
      <c r="A173" s="12"/>
      <c r="B173" s="13"/>
      <c r="C173" s="13"/>
      <c r="D173" s="13"/>
      <c r="E173" s="13"/>
      <c r="F173" s="13"/>
    </row>
    <row r="174" ht="15.75" customHeight="1">
      <c r="A174" s="12"/>
      <c r="B174" s="13"/>
      <c r="C174" s="13"/>
      <c r="D174" s="13"/>
      <c r="E174" s="13"/>
      <c r="F174" s="13"/>
    </row>
    <row r="175" ht="15.75" customHeight="1">
      <c r="A175" s="12"/>
      <c r="B175" s="13"/>
      <c r="C175" s="13"/>
      <c r="D175" s="13"/>
      <c r="E175" s="13"/>
      <c r="F175" s="13"/>
    </row>
    <row r="176" ht="15.75" customHeight="1">
      <c r="A176" s="12"/>
      <c r="B176" s="13"/>
      <c r="C176" s="13"/>
      <c r="D176" s="13"/>
      <c r="E176" s="13"/>
      <c r="F176" s="13"/>
    </row>
    <row r="177" ht="15.75" customHeight="1">
      <c r="A177" s="12"/>
      <c r="B177" s="13"/>
      <c r="C177" s="13"/>
      <c r="D177" s="13"/>
      <c r="E177" s="13"/>
      <c r="F177" s="13"/>
    </row>
    <row r="178" ht="15.75" customHeight="1">
      <c r="A178" s="12"/>
      <c r="B178" s="13"/>
      <c r="C178" s="13"/>
      <c r="D178" s="13"/>
      <c r="E178" s="13"/>
      <c r="F178" s="13"/>
    </row>
    <row r="179" ht="15.75" customHeight="1">
      <c r="A179" s="12"/>
      <c r="B179" s="13"/>
      <c r="C179" s="13"/>
      <c r="D179" s="13"/>
      <c r="E179" s="13"/>
      <c r="F179" s="13"/>
    </row>
    <row r="180" ht="15.75" customHeight="1">
      <c r="A180" s="12"/>
      <c r="B180" s="13"/>
      <c r="C180" s="13"/>
      <c r="D180" s="13"/>
      <c r="E180" s="13"/>
      <c r="F180" s="13"/>
    </row>
    <row r="181" ht="15.75" customHeight="1">
      <c r="A181" s="12"/>
      <c r="B181" s="13"/>
      <c r="C181" s="13"/>
      <c r="D181" s="13"/>
      <c r="E181" s="13"/>
      <c r="F181" s="13"/>
    </row>
    <row r="182" ht="15.75" customHeight="1">
      <c r="A182" s="12"/>
      <c r="B182" s="13"/>
      <c r="C182" s="13"/>
      <c r="D182" s="13"/>
      <c r="E182" s="13"/>
      <c r="F182" s="13"/>
    </row>
    <row r="183" ht="15.75" customHeight="1">
      <c r="A183" s="12"/>
      <c r="B183" s="13"/>
      <c r="C183" s="13"/>
      <c r="D183" s="13"/>
      <c r="E183" s="13"/>
      <c r="F183" s="13"/>
    </row>
    <row r="184" ht="15.75" customHeight="1">
      <c r="A184" s="12"/>
      <c r="B184" s="13"/>
      <c r="C184" s="13"/>
      <c r="D184" s="13"/>
      <c r="E184" s="13"/>
      <c r="F184" s="13"/>
    </row>
    <row r="185" ht="15.75" customHeight="1">
      <c r="A185" s="12"/>
      <c r="B185" s="13"/>
      <c r="C185" s="13"/>
      <c r="D185" s="13"/>
      <c r="E185" s="13"/>
      <c r="F185" s="13"/>
    </row>
    <row r="186" ht="15.75" customHeight="1">
      <c r="A186" s="12"/>
      <c r="B186" s="13"/>
      <c r="C186" s="13"/>
      <c r="D186" s="13"/>
      <c r="E186" s="13"/>
      <c r="F186" s="13"/>
    </row>
    <row r="187" ht="15.75" customHeight="1">
      <c r="A187" s="12"/>
      <c r="B187" s="13"/>
      <c r="C187" s="13"/>
      <c r="D187" s="13"/>
      <c r="E187" s="13"/>
      <c r="F187" s="13"/>
    </row>
    <row r="188" ht="15.75" customHeight="1">
      <c r="A188" s="12"/>
      <c r="B188" s="13"/>
      <c r="C188" s="13"/>
      <c r="D188" s="13"/>
      <c r="E188" s="13"/>
      <c r="F188" s="13"/>
    </row>
    <row r="189" ht="15.75" customHeight="1">
      <c r="A189" s="12"/>
      <c r="B189" s="13"/>
      <c r="C189" s="13"/>
      <c r="D189" s="13"/>
      <c r="E189" s="13"/>
      <c r="F189" s="13"/>
    </row>
    <row r="190" ht="15.75" customHeight="1">
      <c r="A190" s="12"/>
      <c r="B190" s="13"/>
      <c r="C190" s="13"/>
      <c r="D190" s="13"/>
      <c r="E190" s="13"/>
      <c r="F190" s="13"/>
    </row>
    <row r="191" ht="15.75" customHeight="1">
      <c r="A191" s="12"/>
      <c r="B191" s="13"/>
      <c r="C191" s="13"/>
      <c r="D191" s="13"/>
      <c r="E191" s="13"/>
      <c r="F191" s="13"/>
    </row>
    <row r="192" ht="15.75" customHeight="1">
      <c r="A192" s="12"/>
      <c r="B192" s="13"/>
      <c r="C192" s="13"/>
      <c r="D192" s="13"/>
      <c r="E192" s="13"/>
      <c r="F192" s="13"/>
    </row>
    <row r="193" ht="15.75" customHeight="1">
      <c r="A193" s="12"/>
      <c r="B193" s="13"/>
      <c r="C193" s="13"/>
      <c r="D193" s="13"/>
      <c r="E193" s="13"/>
      <c r="F193" s="13"/>
    </row>
    <row r="194" ht="15.75" customHeight="1">
      <c r="A194" s="12"/>
      <c r="B194" s="13"/>
      <c r="C194" s="13"/>
      <c r="D194" s="13"/>
      <c r="E194" s="13"/>
      <c r="F194" s="13"/>
    </row>
    <row r="195" ht="15.75" customHeight="1">
      <c r="A195" s="12"/>
      <c r="B195" s="13"/>
      <c r="C195" s="13"/>
      <c r="D195" s="13"/>
      <c r="E195" s="13"/>
      <c r="F195" s="13"/>
    </row>
    <row r="196" ht="15.75" customHeight="1">
      <c r="A196" s="12"/>
      <c r="B196" s="13"/>
      <c r="C196" s="13"/>
      <c r="D196" s="13"/>
      <c r="E196" s="13"/>
      <c r="F196" s="13"/>
    </row>
    <row r="197" ht="15.75" customHeight="1">
      <c r="A197" s="12"/>
      <c r="B197" s="13"/>
      <c r="C197" s="13"/>
      <c r="D197" s="13"/>
      <c r="E197" s="13"/>
      <c r="F197" s="13"/>
    </row>
    <row r="198" ht="15.75" customHeight="1">
      <c r="A198" s="12"/>
      <c r="B198" s="13"/>
      <c r="C198" s="13"/>
      <c r="D198" s="13"/>
      <c r="E198" s="13"/>
      <c r="F198" s="13"/>
    </row>
    <row r="199" ht="15.75" customHeight="1">
      <c r="A199" s="12"/>
      <c r="B199" s="13"/>
      <c r="C199" s="13"/>
      <c r="D199" s="13"/>
      <c r="E199" s="13"/>
      <c r="F199" s="13"/>
    </row>
    <row r="200" ht="15.75" customHeight="1">
      <c r="A200" s="12"/>
      <c r="B200" s="13"/>
      <c r="C200" s="13"/>
      <c r="D200" s="13"/>
      <c r="E200" s="13"/>
      <c r="F200" s="13"/>
    </row>
    <row r="201" ht="15.75" customHeight="1">
      <c r="A201" s="12"/>
      <c r="B201" s="13"/>
      <c r="C201" s="13"/>
      <c r="D201" s="13"/>
      <c r="E201" s="13"/>
      <c r="F201" s="13"/>
    </row>
    <row r="202" ht="15.75" customHeight="1">
      <c r="A202" s="12"/>
      <c r="B202" s="13"/>
      <c r="C202" s="13"/>
      <c r="D202" s="13"/>
      <c r="E202" s="13"/>
      <c r="F202" s="13"/>
    </row>
    <row r="203" ht="15.75" customHeight="1">
      <c r="A203" s="12"/>
      <c r="B203" s="13"/>
      <c r="C203" s="13"/>
      <c r="D203" s="13"/>
      <c r="E203" s="13"/>
      <c r="F203" s="13"/>
    </row>
    <row r="204" ht="15.75" customHeight="1">
      <c r="A204" s="12"/>
      <c r="B204" s="13"/>
      <c r="C204" s="13"/>
      <c r="D204" s="13"/>
      <c r="E204" s="13"/>
      <c r="F204" s="13"/>
    </row>
    <row r="205" ht="15.75" customHeight="1">
      <c r="A205" s="12"/>
      <c r="B205" s="13"/>
      <c r="C205" s="13"/>
      <c r="D205" s="13"/>
      <c r="E205" s="13"/>
      <c r="F205" s="13"/>
    </row>
    <row r="206" ht="15.75" customHeight="1">
      <c r="A206" s="12"/>
      <c r="B206" s="13"/>
      <c r="C206" s="13"/>
      <c r="D206" s="13"/>
      <c r="E206" s="13"/>
      <c r="F206" s="13"/>
    </row>
    <row r="207" ht="15.75" customHeight="1">
      <c r="A207" s="12"/>
      <c r="B207" s="13"/>
      <c r="C207" s="13"/>
      <c r="D207" s="13"/>
      <c r="E207" s="13"/>
      <c r="F207" s="13"/>
    </row>
    <row r="208" ht="15.75" customHeight="1">
      <c r="A208" s="12"/>
      <c r="B208" s="13"/>
      <c r="C208" s="13"/>
      <c r="D208" s="13"/>
      <c r="E208" s="13"/>
      <c r="F208" s="13"/>
    </row>
    <row r="209" ht="15.75" customHeight="1">
      <c r="A209" s="12"/>
      <c r="B209" s="13"/>
      <c r="C209" s="13"/>
      <c r="D209" s="13"/>
      <c r="E209" s="13"/>
      <c r="F209" s="13"/>
    </row>
    <row r="210" ht="15.75" customHeight="1">
      <c r="A210" s="12"/>
      <c r="B210" s="13"/>
      <c r="C210" s="13"/>
      <c r="D210" s="13"/>
      <c r="E210" s="13"/>
      <c r="F210" s="13"/>
    </row>
    <row r="211" ht="15.75" customHeight="1">
      <c r="A211" s="12"/>
      <c r="B211" s="13"/>
      <c r="C211" s="13"/>
      <c r="D211" s="13"/>
      <c r="E211" s="13"/>
      <c r="F211" s="13"/>
    </row>
    <row r="212" ht="15.75" customHeight="1">
      <c r="A212" s="12"/>
      <c r="B212" s="13"/>
      <c r="C212" s="13"/>
      <c r="D212" s="13"/>
      <c r="E212" s="13"/>
      <c r="F212" s="13"/>
    </row>
    <row r="213" ht="15.75" customHeight="1">
      <c r="A213" s="12"/>
      <c r="B213" s="13"/>
      <c r="C213" s="13"/>
      <c r="D213" s="13"/>
      <c r="E213" s="13"/>
      <c r="F213" s="13"/>
    </row>
    <row r="214" ht="15.75" customHeight="1">
      <c r="A214" s="12"/>
      <c r="B214" s="13"/>
      <c r="C214" s="13"/>
      <c r="D214" s="13"/>
      <c r="E214" s="13"/>
      <c r="F214" s="13"/>
    </row>
    <row r="215" ht="15.75" customHeight="1">
      <c r="A215" s="12"/>
      <c r="B215" s="13"/>
      <c r="C215" s="13"/>
      <c r="D215" s="13"/>
      <c r="E215" s="13"/>
      <c r="F215" s="13"/>
    </row>
    <row r="216" ht="15.75" customHeight="1">
      <c r="A216" s="12"/>
      <c r="B216" s="13"/>
      <c r="C216" s="13"/>
      <c r="D216" s="13"/>
      <c r="E216" s="13"/>
      <c r="F216" s="13"/>
    </row>
    <row r="217" ht="15.75" customHeight="1">
      <c r="A217" s="12"/>
      <c r="B217" s="13"/>
      <c r="C217" s="13"/>
      <c r="D217" s="13"/>
      <c r="E217" s="13"/>
      <c r="F217" s="13"/>
    </row>
    <row r="218" ht="15.75" customHeight="1">
      <c r="A218" s="12"/>
      <c r="B218" s="13"/>
      <c r="C218" s="13"/>
      <c r="D218" s="13"/>
      <c r="E218" s="13"/>
      <c r="F218" s="13"/>
    </row>
    <row r="219" ht="15.75" customHeight="1">
      <c r="A219" s="12"/>
      <c r="B219" s="13"/>
      <c r="C219" s="13"/>
      <c r="D219" s="13"/>
      <c r="E219" s="13"/>
      <c r="F219" s="13"/>
    </row>
    <row r="220" ht="15.75" customHeight="1">
      <c r="A220" s="12"/>
      <c r="B220" s="13"/>
      <c r="C220" s="13"/>
      <c r="D220" s="13"/>
      <c r="E220" s="13"/>
      <c r="F220" s="13"/>
    </row>
    <row r="221" ht="15.75" customHeight="1">
      <c r="A221" s="12"/>
      <c r="B221" s="5"/>
      <c r="D221" s="5"/>
    </row>
    <row r="222" ht="15.75" customHeight="1">
      <c r="A222" s="12"/>
      <c r="B222" s="5"/>
      <c r="D222" s="5"/>
    </row>
    <row r="223" ht="15.75" customHeight="1">
      <c r="A223" s="12"/>
      <c r="B223" s="5"/>
      <c r="D223" s="5"/>
    </row>
    <row r="224" ht="15.75" customHeight="1">
      <c r="A224" s="12"/>
      <c r="B224" s="5"/>
      <c r="D224" s="5"/>
    </row>
    <row r="225" ht="15.75" customHeight="1">
      <c r="A225" s="12"/>
      <c r="B225" s="5"/>
      <c r="D225" s="5"/>
    </row>
    <row r="226" ht="15.75" customHeight="1">
      <c r="A226" s="12"/>
      <c r="B226" s="5"/>
      <c r="D226" s="5"/>
    </row>
    <row r="227" ht="15.75" customHeight="1">
      <c r="A227" s="12"/>
      <c r="B227" s="5"/>
      <c r="D227" s="5"/>
    </row>
    <row r="228" ht="15.75" customHeight="1">
      <c r="A228" s="12"/>
      <c r="B228" s="5"/>
      <c r="D228" s="5"/>
    </row>
    <row r="229" ht="15.75" customHeight="1">
      <c r="A229" s="12"/>
      <c r="B229" s="5"/>
      <c r="D229" s="5"/>
    </row>
    <row r="230" ht="15.75" customHeight="1">
      <c r="A230" s="12"/>
      <c r="B230" s="5"/>
      <c r="D230" s="5"/>
    </row>
    <row r="231" ht="15.75" customHeight="1">
      <c r="A231" s="12"/>
      <c r="B231" s="5"/>
      <c r="D231" s="5"/>
    </row>
    <row r="232" ht="15.75" customHeight="1">
      <c r="A232" s="12"/>
      <c r="B232" s="5"/>
      <c r="D232" s="5"/>
    </row>
    <row r="233" ht="15.75" customHeight="1">
      <c r="A233" s="12"/>
      <c r="B233" s="5"/>
      <c r="D233" s="5"/>
    </row>
    <row r="234" ht="15.75" customHeight="1">
      <c r="A234" s="12"/>
      <c r="B234" s="5"/>
      <c r="D234" s="5"/>
    </row>
    <row r="235" ht="15.75" customHeight="1">
      <c r="A235" s="12"/>
      <c r="B235" s="5"/>
      <c r="D235" s="5"/>
    </row>
    <row r="236" ht="15.75" customHeight="1">
      <c r="A236" s="12"/>
      <c r="B236" s="5"/>
      <c r="D236" s="5"/>
    </row>
    <row r="237" ht="15.75" customHeight="1">
      <c r="A237" s="12"/>
      <c r="B237" s="5"/>
      <c r="D237" s="5"/>
    </row>
    <row r="238" ht="15.75" customHeight="1">
      <c r="A238" s="12"/>
      <c r="B238" s="5"/>
      <c r="D238" s="5"/>
    </row>
    <row r="239" ht="15.75" customHeight="1">
      <c r="A239" s="12"/>
      <c r="B239" s="5"/>
      <c r="D239" s="5"/>
    </row>
    <row r="240" ht="15.75" customHeight="1">
      <c r="A240" s="12"/>
      <c r="B240" s="5"/>
      <c r="D240" s="5"/>
    </row>
    <row r="241" ht="15.75" customHeight="1">
      <c r="A241" s="12"/>
      <c r="B241" s="5"/>
      <c r="D241" s="5"/>
    </row>
    <row r="242" ht="15.75" customHeight="1">
      <c r="A242" s="12"/>
      <c r="B242" s="5"/>
      <c r="D242" s="5"/>
    </row>
    <row r="243" ht="15.75" customHeight="1">
      <c r="A243" s="12"/>
      <c r="B243" s="5"/>
      <c r="D243" s="5"/>
    </row>
    <row r="244" ht="15.75" customHeight="1">
      <c r="A244" s="12"/>
      <c r="B244" s="5"/>
      <c r="D244" s="5"/>
    </row>
    <row r="245" ht="15.75" customHeight="1">
      <c r="A245" s="12"/>
      <c r="B245" s="5"/>
      <c r="D245" s="5"/>
    </row>
    <row r="246" ht="15.75" customHeight="1">
      <c r="A246" s="12"/>
      <c r="B246" s="5"/>
      <c r="D246" s="5"/>
    </row>
    <row r="247" ht="15.75" customHeight="1">
      <c r="A247" s="12"/>
      <c r="B247" s="5"/>
      <c r="D247" s="5"/>
    </row>
    <row r="248" ht="15.75" customHeight="1">
      <c r="A248" s="12"/>
      <c r="B248" s="5"/>
      <c r="D248" s="5"/>
    </row>
    <row r="249" ht="15.75" customHeight="1">
      <c r="A249" s="12"/>
      <c r="B249" s="5"/>
      <c r="D249" s="5"/>
    </row>
    <row r="250" ht="15.75" customHeight="1">
      <c r="A250" s="12"/>
      <c r="B250" s="5"/>
      <c r="D250" s="5"/>
    </row>
    <row r="251" ht="15.75" customHeight="1">
      <c r="A251" s="12"/>
      <c r="B251" s="5"/>
      <c r="D251" s="5"/>
    </row>
    <row r="252" ht="15.75" customHeight="1">
      <c r="A252" s="12"/>
      <c r="B252" s="5"/>
      <c r="D252" s="5"/>
    </row>
    <row r="253" ht="15.75" customHeight="1">
      <c r="A253" s="12"/>
      <c r="B253" s="5"/>
      <c r="D253" s="5"/>
    </row>
    <row r="254" ht="15.75" customHeight="1">
      <c r="A254" s="12"/>
      <c r="B254" s="5"/>
      <c r="D254" s="5"/>
    </row>
    <row r="255" ht="15.75" customHeight="1">
      <c r="A255" s="12"/>
      <c r="B255" s="5"/>
      <c r="D255" s="5"/>
    </row>
    <row r="256" ht="15.75" customHeight="1">
      <c r="A256" s="12"/>
      <c r="B256" s="5"/>
      <c r="D256" s="5"/>
    </row>
    <row r="257" ht="15.75" customHeight="1">
      <c r="A257" s="12"/>
      <c r="B257" s="5"/>
      <c r="D257" s="5"/>
    </row>
    <row r="258" ht="15.75" customHeight="1">
      <c r="A258" s="12"/>
      <c r="B258" s="5"/>
      <c r="D258" s="5"/>
    </row>
    <row r="259" ht="15.75" customHeight="1">
      <c r="A259" s="12"/>
      <c r="B259" s="5"/>
      <c r="D259" s="5"/>
    </row>
    <row r="260" ht="15.75" customHeight="1">
      <c r="A260" s="12"/>
      <c r="B260" s="5"/>
      <c r="D260" s="5"/>
    </row>
    <row r="261" ht="15.75" customHeight="1">
      <c r="A261" s="12"/>
      <c r="B261" s="5"/>
      <c r="D261" s="5"/>
    </row>
    <row r="262" ht="15.75" customHeight="1">
      <c r="A262" s="12"/>
      <c r="B262" s="5"/>
      <c r="D262" s="5"/>
    </row>
    <row r="263" ht="15.75" customHeight="1">
      <c r="A263" s="12"/>
      <c r="B263" s="5"/>
      <c r="D263" s="5"/>
    </row>
    <row r="264" ht="15.75" customHeight="1">
      <c r="A264" s="12"/>
      <c r="B264" s="5"/>
      <c r="D264" s="5"/>
    </row>
    <row r="265" ht="15.75" customHeight="1">
      <c r="A265" s="12"/>
      <c r="B265" s="5"/>
      <c r="D265" s="5"/>
    </row>
    <row r="266" ht="15.75" customHeight="1">
      <c r="A266" s="12"/>
      <c r="B266" s="5"/>
      <c r="D266" s="5"/>
    </row>
    <row r="267" ht="15.75" customHeight="1">
      <c r="A267" s="12"/>
      <c r="B267" s="5"/>
      <c r="D267" s="5"/>
    </row>
    <row r="268" ht="15.75" customHeight="1">
      <c r="A268" s="12"/>
      <c r="B268" s="5"/>
      <c r="D268" s="5"/>
    </row>
    <row r="269" ht="15.75" customHeight="1">
      <c r="A269" s="12"/>
      <c r="B269" s="5"/>
      <c r="D269" s="5"/>
    </row>
    <row r="270" ht="15.75" customHeight="1">
      <c r="A270" s="12"/>
      <c r="B270" s="5"/>
      <c r="D270" s="5"/>
    </row>
    <row r="271" ht="15.75" customHeight="1">
      <c r="A271" s="12"/>
      <c r="B271" s="5"/>
      <c r="D271" s="5"/>
    </row>
    <row r="272" ht="15.75" customHeight="1">
      <c r="A272" s="12"/>
      <c r="B272" s="5"/>
      <c r="D272" s="5"/>
    </row>
    <row r="273" ht="15.75" customHeight="1">
      <c r="A273" s="12"/>
      <c r="B273" s="5"/>
      <c r="D273" s="5"/>
    </row>
    <row r="274" ht="15.75" customHeight="1">
      <c r="A274" s="12"/>
      <c r="B274" s="5"/>
      <c r="D274" s="5"/>
    </row>
    <row r="275" ht="15.75" customHeight="1">
      <c r="A275" s="12"/>
      <c r="B275" s="5"/>
      <c r="D275" s="5"/>
    </row>
    <row r="276" ht="15.75" customHeight="1">
      <c r="A276" s="12"/>
      <c r="B276" s="5"/>
      <c r="D276" s="5"/>
    </row>
    <row r="277" ht="15.75" customHeight="1">
      <c r="A277" s="12"/>
      <c r="B277" s="5"/>
      <c r="D277" s="5"/>
    </row>
    <row r="278" ht="15.75" customHeight="1">
      <c r="A278" s="12"/>
      <c r="B278" s="5"/>
      <c r="D278" s="5"/>
    </row>
    <row r="279" ht="15.75" customHeight="1">
      <c r="A279" s="12"/>
      <c r="B279" s="5"/>
      <c r="D279" s="5"/>
    </row>
    <row r="280" ht="15.75" customHeight="1">
      <c r="A280" s="12"/>
      <c r="B280" s="5"/>
      <c r="D280" s="5"/>
    </row>
    <row r="281" ht="15.75" customHeight="1">
      <c r="A281" s="12"/>
      <c r="B281" s="5"/>
      <c r="D281" s="5"/>
    </row>
    <row r="282" ht="15.75" customHeight="1">
      <c r="A282" s="12"/>
      <c r="B282" s="5"/>
      <c r="D282" s="5"/>
    </row>
    <row r="283" ht="15.75" customHeight="1">
      <c r="A283" s="12"/>
      <c r="B283" s="5"/>
      <c r="D283" s="5"/>
    </row>
    <row r="284" ht="15.75" customHeight="1">
      <c r="A284" s="12"/>
      <c r="B284" s="5"/>
      <c r="D284" s="5"/>
    </row>
    <row r="285" ht="15.75" customHeight="1">
      <c r="A285" s="12"/>
      <c r="B285" s="5"/>
      <c r="D285" s="5"/>
    </row>
    <row r="286" ht="15.75" customHeight="1">
      <c r="A286" s="12"/>
      <c r="B286" s="5"/>
      <c r="D286" s="5"/>
    </row>
    <row r="287" ht="15.75" customHeight="1">
      <c r="A287" s="12"/>
      <c r="B287" s="5"/>
      <c r="D287" s="5"/>
    </row>
    <row r="288" ht="15.75" customHeight="1">
      <c r="A288" s="12"/>
      <c r="B288" s="5"/>
      <c r="D288" s="5"/>
    </row>
    <row r="289" ht="15.75" customHeight="1">
      <c r="A289" s="12"/>
      <c r="B289" s="5"/>
      <c r="D289" s="5"/>
    </row>
    <row r="290" ht="15.75" customHeight="1">
      <c r="A290" s="12"/>
      <c r="B290" s="5"/>
      <c r="D290" s="5"/>
    </row>
    <row r="291" ht="15.75" customHeight="1">
      <c r="A291" s="12"/>
      <c r="B291" s="5"/>
      <c r="D291" s="5"/>
    </row>
    <row r="292" ht="15.75" customHeight="1">
      <c r="A292" s="12"/>
      <c r="B292" s="5"/>
      <c r="D292" s="5"/>
    </row>
    <row r="293" ht="15.75" customHeight="1">
      <c r="A293" s="12"/>
      <c r="B293" s="5"/>
      <c r="D293" s="5"/>
    </row>
    <row r="294" ht="15.75" customHeight="1">
      <c r="A294" s="12"/>
      <c r="B294" s="5"/>
      <c r="D294" s="5"/>
    </row>
    <row r="295" ht="15.75" customHeight="1">
      <c r="A295" s="12"/>
      <c r="B295" s="5"/>
      <c r="D295" s="5"/>
    </row>
    <row r="296" ht="15.75" customHeight="1">
      <c r="A296" s="12"/>
      <c r="B296" s="5"/>
      <c r="D296" s="5"/>
    </row>
    <row r="297" ht="15.75" customHeight="1">
      <c r="A297" s="12"/>
      <c r="B297" s="5"/>
      <c r="D297" s="5"/>
    </row>
    <row r="298" ht="15.75" customHeight="1">
      <c r="A298" s="12"/>
      <c r="B298" s="5"/>
      <c r="D298" s="5"/>
    </row>
    <row r="299" ht="15.75" customHeight="1">
      <c r="A299" s="12"/>
      <c r="B299" s="5"/>
      <c r="D299" s="5"/>
    </row>
    <row r="300" ht="15.75" customHeight="1">
      <c r="A300" s="12"/>
      <c r="B300" s="5"/>
      <c r="D300" s="5"/>
    </row>
    <row r="301" ht="15.75" customHeight="1">
      <c r="A301" s="12"/>
      <c r="B301" s="5"/>
      <c r="D301" s="5"/>
    </row>
    <row r="302" ht="15.75" customHeight="1">
      <c r="A302" s="12"/>
      <c r="B302" s="5"/>
      <c r="D302" s="5"/>
    </row>
    <row r="303" ht="15.75" customHeight="1">
      <c r="A303" s="12"/>
      <c r="B303" s="5"/>
      <c r="D303" s="5"/>
    </row>
    <row r="304" ht="15.75" customHeight="1">
      <c r="A304" s="12"/>
      <c r="B304" s="5"/>
      <c r="D304" s="5"/>
    </row>
    <row r="305" ht="15.75" customHeight="1">
      <c r="A305" s="12"/>
      <c r="B305" s="5"/>
      <c r="D305" s="5"/>
    </row>
    <row r="306" ht="15.75" customHeight="1">
      <c r="A306" s="12"/>
      <c r="B306" s="5"/>
      <c r="D306" s="5"/>
    </row>
    <row r="307" ht="15.75" customHeight="1">
      <c r="A307" s="12"/>
      <c r="B307" s="5"/>
      <c r="D307" s="5"/>
    </row>
    <row r="308" ht="15.75" customHeight="1">
      <c r="A308" s="12"/>
      <c r="B308" s="5"/>
      <c r="D308" s="5"/>
    </row>
    <row r="309" ht="15.75" customHeight="1">
      <c r="A309" s="12"/>
      <c r="B309" s="5"/>
      <c r="D309" s="5"/>
    </row>
    <row r="310" ht="15.75" customHeight="1">
      <c r="A310" s="12"/>
      <c r="B310" s="5"/>
      <c r="D310" s="5"/>
    </row>
    <row r="311" ht="15.75" customHeight="1">
      <c r="A311" s="12"/>
      <c r="B311" s="5"/>
      <c r="D311" s="5"/>
    </row>
    <row r="312" ht="15.75" customHeight="1">
      <c r="A312" s="12"/>
      <c r="B312" s="5"/>
      <c r="D312" s="5"/>
    </row>
    <row r="313" ht="15.75" customHeight="1">
      <c r="A313" s="12"/>
      <c r="B313" s="5"/>
      <c r="D313" s="5"/>
    </row>
    <row r="314" ht="15.75" customHeight="1">
      <c r="A314" s="12"/>
      <c r="B314" s="5"/>
      <c r="D314" s="5"/>
    </row>
    <row r="315" ht="15.75" customHeight="1">
      <c r="A315" s="12"/>
      <c r="B315" s="5"/>
      <c r="D315" s="5"/>
    </row>
    <row r="316" ht="15.75" customHeight="1">
      <c r="A316" s="12"/>
      <c r="B316" s="5"/>
      <c r="D316" s="5"/>
    </row>
    <row r="317" ht="15.75" customHeight="1">
      <c r="A317" s="12"/>
      <c r="B317" s="5"/>
      <c r="D317" s="5"/>
    </row>
    <row r="318" ht="15.75" customHeight="1">
      <c r="A318" s="12"/>
      <c r="B318" s="5"/>
      <c r="D318" s="5"/>
    </row>
    <row r="319" ht="15.75" customHeight="1">
      <c r="A319" s="12"/>
      <c r="B319" s="5"/>
      <c r="D319" s="5"/>
    </row>
    <row r="320" ht="15.75" customHeight="1">
      <c r="A320" s="12"/>
      <c r="B320" s="5"/>
      <c r="D320" s="5"/>
    </row>
    <row r="321" ht="15.75" customHeight="1">
      <c r="A321" s="12"/>
      <c r="B321" s="5"/>
      <c r="D321" s="5"/>
    </row>
    <row r="322" ht="15.75" customHeight="1">
      <c r="A322" s="12"/>
      <c r="B322" s="5"/>
      <c r="D322" s="5"/>
    </row>
    <row r="323" ht="15.75" customHeight="1">
      <c r="A323" s="12"/>
      <c r="B323" s="5"/>
      <c r="D323" s="5"/>
    </row>
    <row r="324" ht="15.75" customHeight="1">
      <c r="A324" s="12"/>
      <c r="B324" s="5"/>
      <c r="D324" s="5"/>
    </row>
    <row r="325" ht="15.75" customHeight="1">
      <c r="A325" s="12"/>
      <c r="B325" s="5"/>
      <c r="D325" s="5"/>
    </row>
    <row r="326" ht="15.75" customHeight="1">
      <c r="A326" s="12"/>
      <c r="B326" s="5"/>
      <c r="D326" s="5"/>
    </row>
    <row r="327" ht="15.75" customHeight="1">
      <c r="A327" s="12"/>
      <c r="B327" s="5"/>
      <c r="D327" s="5"/>
    </row>
    <row r="328" ht="15.75" customHeight="1">
      <c r="A328" s="12"/>
      <c r="B328" s="5"/>
      <c r="D328" s="5"/>
    </row>
    <row r="329" ht="15.75" customHeight="1">
      <c r="A329" s="12"/>
      <c r="B329" s="5"/>
      <c r="D329" s="5"/>
    </row>
    <row r="330" ht="15.75" customHeight="1">
      <c r="A330" s="12"/>
      <c r="B330" s="5"/>
      <c r="D330" s="5"/>
    </row>
    <row r="331" ht="15.75" customHeight="1">
      <c r="A331" s="12"/>
      <c r="B331" s="5"/>
      <c r="D331" s="5"/>
    </row>
    <row r="332" ht="15.75" customHeight="1">
      <c r="A332" s="12"/>
      <c r="B332" s="5"/>
      <c r="D332" s="5"/>
    </row>
    <row r="333" ht="15.75" customHeight="1">
      <c r="A333" s="12"/>
      <c r="B333" s="5"/>
      <c r="D333" s="5"/>
    </row>
    <row r="334" ht="15.75" customHeight="1">
      <c r="A334" s="12"/>
      <c r="B334" s="5"/>
      <c r="D334" s="5"/>
    </row>
    <row r="335" ht="15.75" customHeight="1">
      <c r="A335" s="12"/>
      <c r="B335" s="5"/>
      <c r="D335" s="5"/>
    </row>
    <row r="336" ht="15.75" customHeight="1">
      <c r="A336" s="12"/>
      <c r="B336" s="5"/>
      <c r="D336" s="5"/>
    </row>
    <row r="337" ht="15.75" customHeight="1">
      <c r="A337" s="12"/>
      <c r="B337" s="5"/>
      <c r="D337" s="5"/>
    </row>
    <row r="338" ht="15.75" customHeight="1">
      <c r="A338" s="12"/>
      <c r="B338" s="5"/>
      <c r="D338" s="5"/>
    </row>
    <row r="339" ht="15.75" customHeight="1">
      <c r="A339" s="12"/>
      <c r="B339" s="5"/>
      <c r="D339" s="5"/>
    </row>
    <row r="340" ht="15.75" customHeight="1">
      <c r="A340" s="12"/>
      <c r="B340" s="5"/>
      <c r="D340" s="5"/>
    </row>
    <row r="341" ht="15.75" customHeight="1">
      <c r="A341" s="12"/>
      <c r="B341" s="5"/>
      <c r="D341" s="5"/>
    </row>
    <row r="342" ht="15.75" customHeight="1">
      <c r="A342" s="12"/>
      <c r="B342" s="5"/>
      <c r="D342" s="5"/>
    </row>
    <row r="343" ht="15.75" customHeight="1">
      <c r="A343" s="12"/>
      <c r="B343" s="5"/>
      <c r="D343" s="5"/>
    </row>
    <row r="344" ht="15.75" customHeight="1">
      <c r="A344" s="12"/>
      <c r="B344" s="5"/>
      <c r="D344" s="5"/>
    </row>
    <row r="345" ht="15.75" customHeight="1">
      <c r="A345" s="12"/>
      <c r="B345" s="5"/>
      <c r="D345" s="5"/>
    </row>
    <row r="346" ht="15.75" customHeight="1">
      <c r="A346" s="12"/>
      <c r="B346" s="5"/>
      <c r="D346" s="5"/>
    </row>
    <row r="347" ht="15.75" customHeight="1">
      <c r="A347" s="12"/>
      <c r="B347" s="5"/>
      <c r="D347" s="5"/>
    </row>
    <row r="348" ht="15.75" customHeight="1">
      <c r="A348" s="12"/>
      <c r="B348" s="5"/>
      <c r="D348" s="5"/>
    </row>
    <row r="349" ht="15.75" customHeight="1">
      <c r="A349" s="12"/>
      <c r="B349" s="5"/>
      <c r="D349" s="5"/>
    </row>
    <row r="350" ht="15.75" customHeight="1">
      <c r="A350" s="12"/>
      <c r="B350" s="5"/>
      <c r="D350" s="5"/>
    </row>
    <row r="351" ht="15.75" customHeight="1">
      <c r="A351" s="12"/>
      <c r="B351" s="5"/>
      <c r="D351" s="5"/>
    </row>
    <row r="352" ht="15.75" customHeight="1">
      <c r="A352" s="12"/>
      <c r="B352" s="5"/>
      <c r="D352" s="5"/>
    </row>
    <row r="353" ht="15.75" customHeight="1">
      <c r="A353" s="12"/>
      <c r="B353" s="5"/>
      <c r="D353" s="5"/>
    </row>
    <row r="354" ht="15.75" customHeight="1">
      <c r="A354" s="12"/>
      <c r="B354" s="5"/>
      <c r="D354" s="5"/>
    </row>
    <row r="355" ht="15.75" customHeight="1">
      <c r="A355" s="12"/>
      <c r="B355" s="5"/>
      <c r="D355" s="5"/>
    </row>
    <row r="356" ht="15.75" customHeight="1">
      <c r="A356" s="12"/>
      <c r="B356" s="5"/>
      <c r="D356" s="5"/>
    </row>
    <row r="357" ht="15.75" customHeight="1">
      <c r="A357" s="12"/>
      <c r="B357" s="5"/>
      <c r="D357" s="5"/>
    </row>
    <row r="358" ht="15.75" customHeight="1">
      <c r="A358" s="12"/>
      <c r="B358" s="5"/>
      <c r="D358" s="5"/>
    </row>
    <row r="359" ht="15.75" customHeight="1">
      <c r="A359" s="12"/>
      <c r="B359" s="5"/>
      <c r="D359" s="5"/>
    </row>
    <row r="360" ht="15.75" customHeight="1">
      <c r="A360" s="12"/>
      <c r="B360" s="5"/>
      <c r="D360" s="5"/>
    </row>
    <row r="361" ht="15.75" customHeight="1">
      <c r="A361" s="12"/>
      <c r="B361" s="5"/>
      <c r="D361" s="5"/>
    </row>
    <row r="362" ht="15.75" customHeight="1">
      <c r="A362" s="12"/>
      <c r="B362" s="5"/>
      <c r="D362" s="5"/>
    </row>
    <row r="363" ht="15.75" customHeight="1">
      <c r="A363" s="12"/>
      <c r="B363" s="5"/>
      <c r="D363" s="5"/>
    </row>
    <row r="364" ht="15.75" customHeight="1">
      <c r="A364" s="12"/>
      <c r="B364" s="5"/>
      <c r="D364" s="5"/>
    </row>
    <row r="365" ht="15.75" customHeight="1">
      <c r="A365" s="12"/>
      <c r="B365" s="5"/>
      <c r="D365" s="5"/>
    </row>
    <row r="366" ht="15.75" customHeight="1">
      <c r="A366" s="12"/>
      <c r="B366" s="5"/>
      <c r="D366" s="5"/>
    </row>
    <row r="367" ht="15.75" customHeight="1">
      <c r="A367" s="12"/>
      <c r="B367" s="5"/>
      <c r="D367" s="5"/>
    </row>
    <row r="368" ht="15.75" customHeight="1">
      <c r="A368" s="12"/>
      <c r="B368" s="5"/>
      <c r="D368" s="5"/>
    </row>
    <row r="369" ht="15.75" customHeight="1">
      <c r="A369" s="12"/>
      <c r="B369" s="5"/>
      <c r="D369" s="5"/>
    </row>
    <row r="370" ht="15.75" customHeight="1">
      <c r="A370" s="12"/>
      <c r="B370" s="5"/>
      <c r="D370" s="5"/>
    </row>
    <row r="371" ht="15.75" customHeight="1">
      <c r="A371" s="12"/>
      <c r="B371" s="5"/>
      <c r="D371" s="5"/>
    </row>
    <row r="372" ht="15.75" customHeight="1">
      <c r="A372" s="12"/>
      <c r="B372" s="5"/>
      <c r="D372" s="5"/>
    </row>
    <row r="373" ht="15.75" customHeight="1">
      <c r="A373" s="12"/>
      <c r="B373" s="5"/>
      <c r="D373" s="5"/>
    </row>
    <row r="374" ht="15.75" customHeight="1">
      <c r="A374" s="12"/>
      <c r="B374" s="5"/>
      <c r="D374" s="5"/>
    </row>
    <row r="375" ht="15.75" customHeight="1">
      <c r="A375" s="12"/>
      <c r="B375" s="5"/>
      <c r="D375" s="5"/>
    </row>
    <row r="376" ht="15.75" customHeight="1">
      <c r="A376" s="12"/>
      <c r="B376" s="5"/>
      <c r="D376" s="5"/>
    </row>
    <row r="377" ht="15.75" customHeight="1">
      <c r="A377" s="12"/>
      <c r="B377" s="5"/>
      <c r="D377" s="5"/>
    </row>
    <row r="378" ht="15.75" customHeight="1">
      <c r="A378" s="12"/>
      <c r="B378" s="5"/>
      <c r="D378" s="5"/>
    </row>
    <row r="379" ht="15.75" customHeight="1">
      <c r="A379" s="12"/>
      <c r="B379" s="5"/>
      <c r="D379" s="5"/>
    </row>
    <row r="380" ht="15.75" customHeight="1">
      <c r="A380" s="12"/>
      <c r="B380" s="5"/>
      <c r="D380" s="5"/>
    </row>
    <row r="381" ht="15.75" customHeight="1">
      <c r="A381" s="12"/>
      <c r="B381" s="5"/>
      <c r="D381" s="5"/>
    </row>
    <row r="382" ht="15.75" customHeight="1">
      <c r="A382" s="12"/>
      <c r="B382" s="5"/>
      <c r="D382" s="5"/>
    </row>
    <row r="383" ht="15.75" customHeight="1">
      <c r="A383" s="12"/>
      <c r="B383" s="5"/>
      <c r="D383" s="5"/>
    </row>
    <row r="384" ht="15.75" customHeight="1">
      <c r="A384" s="12"/>
      <c r="B384" s="5"/>
      <c r="D384" s="5"/>
    </row>
    <row r="385" ht="15.75" customHeight="1">
      <c r="A385" s="12"/>
      <c r="B385" s="5"/>
      <c r="D385" s="5"/>
    </row>
    <row r="386" ht="15.75" customHeight="1">
      <c r="A386" s="12"/>
      <c r="B386" s="5"/>
      <c r="D386" s="5"/>
    </row>
    <row r="387" ht="15.75" customHeight="1">
      <c r="A387" s="12"/>
      <c r="B387" s="5"/>
      <c r="D387" s="5"/>
    </row>
    <row r="388" ht="15.75" customHeight="1">
      <c r="A388" s="12"/>
      <c r="B388" s="5"/>
      <c r="D388" s="5"/>
    </row>
    <row r="389" ht="15.75" customHeight="1">
      <c r="A389" s="12"/>
      <c r="B389" s="5"/>
      <c r="D389" s="5"/>
    </row>
    <row r="390" ht="15.75" customHeight="1">
      <c r="A390" s="12"/>
      <c r="B390" s="5"/>
      <c r="D390" s="5"/>
    </row>
    <row r="391" ht="15.75" customHeight="1">
      <c r="A391" s="12"/>
      <c r="B391" s="5"/>
      <c r="D391" s="5"/>
    </row>
    <row r="392" ht="15.75" customHeight="1">
      <c r="A392" s="12"/>
      <c r="B392" s="5"/>
      <c r="D392" s="5"/>
    </row>
    <row r="393" ht="15.75" customHeight="1">
      <c r="A393" s="12"/>
      <c r="B393" s="5"/>
      <c r="D393" s="5"/>
    </row>
    <row r="394" ht="15.75" customHeight="1">
      <c r="A394" s="12"/>
      <c r="B394" s="5"/>
      <c r="D394" s="5"/>
    </row>
    <row r="395" ht="15.75" customHeight="1">
      <c r="A395" s="12"/>
      <c r="B395" s="5"/>
      <c r="D395" s="5"/>
    </row>
    <row r="396" ht="15.75" customHeight="1">
      <c r="A396" s="12"/>
      <c r="B396" s="5"/>
      <c r="D396" s="5"/>
    </row>
    <row r="397" ht="15.75" customHeight="1">
      <c r="A397" s="12"/>
      <c r="B397" s="5"/>
      <c r="D397" s="5"/>
    </row>
    <row r="398" ht="15.75" customHeight="1">
      <c r="A398" s="12"/>
      <c r="B398" s="5"/>
      <c r="D398" s="5"/>
    </row>
    <row r="399" ht="15.75" customHeight="1">
      <c r="A399" s="12"/>
      <c r="B399" s="5"/>
      <c r="D399" s="5"/>
    </row>
    <row r="400" ht="15.75" customHeight="1">
      <c r="A400" s="12"/>
      <c r="B400" s="5"/>
      <c r="D400" s="5"/>
    </row>
    <row r="401" ht="15.75" customHeight="1">
      <c r="A401" s="12"/>
      <c r="B401" s="5"/>
      <c r="D401" s="5"/>
    </row>
    <row r="402" ht="15.75" customHeight="1">
      <c r="A402" s="12"/>
      <c r="B402" s="5"/>
      <c r="D402" s="5"/>
    </row>
    <row r="403" ht="15.75" customHeight="1">
      <c r="A403" s="12"/>
      <c r="B403" s="5"/>
      <c r="D403" s="5"/>
    </row>
    <row r="404" ht="15.75" customHeight="1">
      <c r="A404" s="12"/>
      <c r="B404" s="5"/>
      <c r="D404" s="5"/>
    </row>
    <row r="405" ht="15.75" customHeight="1">
      <c r="A405" s="12"/>
      <c r="B405" s="5"/>
      <c r="D405" s="5"/>
    </row>
    <row r="406" ht="15.75" customHeight="1">
      <c r="A406" s="12"/>
      <c r="B406" s="5"/>
      <c r="D406" s="5"/>
    </row>
    <row r="407" ht="15.75" customHeight="1">
      <c r="A407" s="12"/>
      <c r="B407" s="5"/>
      <c r="D407" s="5"/>
    </row>
    <row r="408" ht="15.75" customHeight="1">
      <c r="A408" s="12"/>
      <c r="B408" s="5"/>
      <c r="D408" s="5"/>
    </row>
    <row r="409" ht="15.75" customHeight="1">
      <c r="A409" s="12"/>
      <c r="B409" s="5"/>
      <c r="D409" s="5"/>
    </row>
    <row r="410" ht="15.75" customHeight="1">
      <c r="A410" s="12"/>
      <c r="B410" s="5"/>
      <c r="D410" s="5"/>
    </row>
    <row r="411" ht="15.75" customHeight="1">
      <c r="A411" s="12"/>
      <c r="B411" s="5"/>
      <c r="D411" s="5"/>
    </row>
    <row r="412" ht="15.75" customHeight="1">
      <c r="A412" s="12"/>
      <c r="B412" s="5"/>
      <c r="D412" s="5"/>
    </row>
    <row r="413" ht="15.75" customHeight="1">
      <c r="A413" s="12"/>
      <c r="B413" s="5"/>
      <c r="D413" s="5"/>
    </row>
    <row r="414" ht="15.75" customHeight="1">
      <c r="A414" s="12"/>
      <c r="B414" s="5"/>
      <c r="D414" s="5"/>
    </row>
    <row r="415" ht="15.75" customHeight="1">
      <c r="A415" s="12"/>
      <c r="B415" s="5"/>
      <c r="D415" s="5"/>
    </row>
    <row r="416" ht="15.75" customHeight="1">
      <c r="A416" s="12"/>
      <c r="B416" s="5"/>
      <c r="D416" s="5"/>
    </row>
    <row r="417" ht="15.75" customHeight="1">
      <c r="A417" s="12"/>
      <c r="B417" s="5"/>
      <c r="D417" s="5"/>
    </row>
    <row r="418" ht="15.75" customHeight="1">
      <c r="A418" s="12"/>
      <c r="B418" s="5"/>
      <c r="D418" s="5"/>
    </row>
    <row r="419" ht="15.75" customHeight="1">
      <c r="A419" s="12"/>
      <c r="B419" s="5"/>
      <c r="D419" s="5"/>
    </row>
    <row r="420" ht="15.75" customHeight="1">
      <c r="A420" s="12"/>
      <c r="B420" s="5"/>
      <c r="D420" s="5"/>
    </row>
    <row r="421" ht="15.75" customHeight="1">
      <c r="A421" s="12"/>
      <c r="B421" s="5"/>
      <c r="D421" s="5"/>
    </row>
    <row r="422" ht="15.75" customHeight="1">
      <c r="A422" s="12"/>
      <c r="B422" s="5"/>
      <c r="D422" s="5"/>
    </row>
    <row r="423" ht="15.75" customHeight="1">
      <c r="A423" s="12"/>
      <c r="B423" s="5"/>
      <c r="D423" s="5"/>
    </row>
    <row r="424" ht="15.75" customHeight="1">
      <c r="A424" s="12"/>
      <c r="B424" s="5"/>
      <c r="D424" s="5"/>
    </row>
    <row r="425" ht="15.75" customHeight="1">
      <c r="A425" s="12"/>
      <c r="B425" s="5"/>
      <c r="D425" s="5"/>
    </row>
    <row r="426" ht="15.75" customHeight="1">
      <c r="A426" s="12"/>
      <c r="B426" s="5"/>
      <c r="D426" s="5"/>
    </row>
    <row r="427" ht="15.75" customHeight="1">
      <c r="A427" s="12"/>
      <c r="B427" s="5"/>
      <c r="D427" s="5"/>
    </row>
    <row r="428" ht="15.75" customHeight="1">
      <c r="A428" s="12"/>
      <c r="B428" s="5"/>
      <c r="D428" s="5"/>
    </row>
    <row r="429" ht="15.75" customHeight="1">
      <c r="A429" s="12"/>
      <c r="B429" s="5"/>
      <c r="D429" s="5"/>
    </row>
    <row r="430" ht="15.75" customHeight="1">
      <c r="A430" s="12"/>
      <c r="B430" s="5"/>
      <c r="D430" s="5"/>
    </row>
    <row r="431" ht="15.75" customHeight="1">
      <c r="A431" s="12"/>
      <c r="B431" s="5"/>
      <c r="D431" s="5"/>
    </row>
    <row r="432" ht="15.75" customHeight="1">
      <c r="A432" s="12"/>
      <c r="B432" s="5"/>
      <c r="D432" s="5"/>
    </row>
    <row r="433" ht="15.75" customHeight="1">
      <c r="A433" s="12"/>
      <c r="B433" s="5"/>
      <c r="D433" s="5"/>
    </row>
    <row r="434" ht="15.75" customHeight="1">
      <c r="A434" s="12"/>
      <c r="B434" s="5"/>
      <c r="D434" s="5"/>
    </row>
    <row r="435" ht="15.75" customHeight="1">
      <c r="A435" s="12"/>
      <c r="B435" s="5"/>
      <c r="D435" s="5"/>
    </row>
    <row r="436" ht="15.75" customHeight="1">
      <c r="A436" s="12"/>
      <c r="B436" s="5"/>
      <c r="D436" s="5"/>
    </row>
    <row r="437" ht="15.75" customHeight="1">
      <c r="A437" s="12"/>
      <c r="B437" s="5"/>
      <c r="D437" s="5"/>
    </row>
    <row r="438" ht="15.75" customHeight="1">
      <c r="A438" s="12"/>
      <c r="B438" s="5"/>
      <c r="D438" s="5"/>
    </row>
    <row r="439" ht="15.75" customHeight="1">
      <c r="A439" s="12"/>
      <c r="B439" s="5"/>
      <c r="D439" s="5"/>
    </row>
    <row r="440" ht="15.75" customHeight="1">
      <c r="A440" s="12"/>
      <c r="B440" s="5"/>
      <c r="D440" s="5"/>
    </row>
    <row r="441" ht="15.75" customHeight="1">
      <c r="A441" s="12"/>
      <c r="B441" s="5"/>
      <c r="D441" s="5"/>
    </row>
    <row r="442" ht="15.75" customHeight="1">
      <c r="A442" s="12"/>
      <c r="B442" s="5"/>
      <c r="D442" s="5"/>
    </row>
    <row r="443" ht="15.75" customHeight="1">
      <c r="A443" s="12"/>
      <c r="B443" s="5"/>
      <c r="D443" s="5"/>
    </row>
    <row r="444" ht="15.75" customHeight="1">
      <c r="A444" s="12"/>
      <c r="B444" s="5"/>
      <c r="D444" s="5"/>
    </row>
    <row r="445" ht="15.75" customHeight="1">
      <c r="A445" s="12"/>
      <c r="B445" s="5"/>
      <c r="D445" s="5"/>
    </row>
    <row r="446" ht="15.75" customHeight="1">
      <c r="A446" s="12"/>
      <c r="B446" s="5"/>
      <c r="D446" s="5"/>
    </row>
    <row r="447" ht="15.75" customHeight="1">
      <c r="A447" s="12"/>
      <c r="B447" s="5"/>
      <c r="D447" s="5"/>
    </row>
    <row r="448" ht="15.75" customHeight="1">
      <c r="A448" s="12"/>
      <c r="B448" s="5"/>
      <c r="D448" s="5"/>
    </row>
    <row r="449" ht="15.75" customHeight="1">
      <c r="A449" s="12"/>
      <c r="B449" s="5"/>
      <c r="D449" s="5"/>
    </row>
    <row r="450" ht="15.75" customHeight="1">
      <c r="A450" s="12"/>
      <c r="B450" s="5"/>
      <c r="D450" s="5"/>
    </row>
    <row r="451" ht="15.75" customHeight="1">
      <c r="A451" s="12"/>
      <c r="B451" s="5"/>
      <c r="D451" s="5"/>
    </row>
    <row r="452" ht="15.75" customHeight="1">
      <c r="A452" s="12"/>
      <c r="B452" s="5"/>
      <c r="D452" s="5"/>
    </row>
    <row r="453" ht="15.75" customHeight="1">
      <c r="A453" s="12"/>
      <c r="B453" s="5"/>
      <c r="D453" s="5"/>
    </row>
    <row r="454" ht="15.75" customHeight="1">
      <c r="A454" s="12"/>
      <c r="B454" s="5"/>
      <c r="D454" s="5"/>
    </row>
    <row r="455" ht="15.75" customHeight="1">
      <c r="A455" s="12"/>
      <c r="B455" s="5"/>
      <c r="D455" s="5"/>
    </row>
    <row r="456" ht="15.75" customHeight="1">
      <c r="A456" s="12"/>
      <c r="B456" s="5"/>
      <c r="D456" s="5"/>
    </row>
    <row r="457" ht="15.75" customHeight="1">
      <c r="A457" s="12"/>
      <c r="B457" s="5"/>
      <c r="D457" s="5"/>
    </row>
    <row r="458" ht="15.75" customHeight="1">
      <c r="A458" s="12"/>
      <c r="B458" s="5"/>
      <c r="D458" s="5"/>
    </row>
    <row r="459" ht="15.75" customHeight="1">
      <c r="A459" s="12"/>
      <c r="B459" s="5"/>
      <c r="D459" s="5"/>
    </row>
    <row r="460" ht="15.75" customHeight="1">
      <c r="A460" s="12"/>
      <c r="B460" s="5"/>
      <c r="D460" s="5"/>
    </row>
    <row r="461" ht="15.75" customHeight="1">
      <c r="A461" s="12"/>
      <c r="B461" s="5"/>
      <c r="D461" s="5"/>
    </row>
    <row r="462" ht="15.75" customHeight="1">
      <c r="A462" s="12"/>
      <c r="B462" s="5"/>
      <c r="D462" s="5"/>
    </row>
    <row r="463" ht="15.75" customHeight="1">
      <c r="A463" s="12"/>
      <c r="B463" s="5"/>
      <c r="D463" s="5"/>
    </row>
    <row r="464" ht="15.75" customHeight="1">
      <c r="A464" s="12"/>
      <c r="B464" s="5"/>
      <c r="D464" s="5"/>
    </row>
    <row r="465" ht="15.75" customHeight="1">
      <c r="A465" s="12"/>
      <c r="B465" s="5"/>
      <c r="D465" s="5"/>
    </row>
    <row r="466" ht="15.75" customHeight="1">
      <c r="A466" s="12"/>
      <c r="B466" s="5"/>
      <c r="D466" s="5"/>
    </row>
    <row r="467" ht="15.75" customHeight="1">
      <c r="A467" s="12"/>
      <c r="B467" s="5"/>
      <c r="D467" s="5"/>
    </row>
    <row r="468" ht="15.75" customHeight="1">
      <c r="A468" s="12"/>
      <c r="B468" s="5"/>
      <c r="D468" s="5"/>
    </row>
    <row r="469" ht="15.75" customHeight="1">
      <c r="A469" s="12"/>
      <c r="B469" s="5"/>
      <c r="D469" s="5"/>
    </row>
    <row r="470" ht="15.75" customHeight="1">
      <c r="A470" s="12"/>
      <c r="B470" s="5"/>
      <c r="D470" s="5"/>
    </row>
    <row r="471" ht="15.75" customHeight="1">
      <c r="A471" s="12"/>
      <c r="B471" s="5"/>
      <c r="D471" s="5"/>
    </row>
    <row r="472" ht="15.75" customHeight="1">
      <c r="A472" s="12"/>
      <c r="B472" s="5"/>
      <c r="D472" s="5"/>
    </row>
    <row r="473" ht="15.75" customHeight="1">
      <c r="A473" s="12"/>
      <c r="B473" s="5"/>
      <c r="D473" s="5"/>
    </row>
    <row r="474" ht="15.75" customHeight="1">
      <c r="A474" s="12"/>
      <c r="B474" s="5"/>
      <c r="D474" s="5"/>
    </row>
    <row r="475" ht="15.75" customHeight="1">
      <c r="A475" s="12"/>
      <c r="B475" s="5"/>
      <c r="D475" s="5"/>
    </row>
    <row r="476" ht="15.75" customHeight="1">
      <c r="A476" s="12"/>
      <c r="B476" s="5"/>
      <c r="D476" s="5"/>
    </row>
    <row r="477" ht="15.75" customHeight="1">
      <c r="A477" s="12"/>
      <c r="B477" s="5"/>
      <c r="D477" s="5"/>
    </row>
    <row r="478" ht="15.75" customHeight="1">
      <c r="A478" s="12"/>
      <c r="B478" s="5"/>
      <c r="D478" s="5"/>
    </row>
    <row r="479" ht="15.75" customHeight="1">
      <c r="A479" s="12"/>
      <c r="B479" s="5"/>
      <c r="D479" s="5"/>
    </row>
    <row r="480" ht="15.75" customHeight="1">
      <c r="A480" s="12"/>
      <c r="B480" s="5"/>
      <c r="D480" s="5"/>
    </row>
    <row r="481" ht="15.75" customHeight="1">
      <c r="A481" s="12"/>
      <c r="B481" s="5"/>
      <c r="D481" s="5"/>
    </row>
    <row r="482" ht="15.75" customHeight="1">
      <c r="A482" s="12"/>
      <c r="B482" s="5"/>
      <c r="D482" s="5"/>
    </row>
    <row r="483" ht="15.75" customHeight="1">
      <c r="A483" s="12"/>
      <c r="B483" s="5"/>
      <c r="D483" s="5"/>
    </row>
    <row r="484" ht="15.75" customHeight="1">
      <c r="A484" s="12"/>
      <c r="B484" s="5"/>
      <c r="D484" s="5"/>
    </row>
    <row r="485" ht="15.75" customHeight="1">
      <c r="A485" s="12"/>
      <c r="B485" s="5"/>
      <c r="D485" s="5"/>
    </row>
    <row r="486" ht="15.75" customHeight="1">
      <c r="A486" s="12"/>
      <c r="B486" s="5"/>
      <c r="D486" s="5"/>
    </row>
    <row r="487" ht="15.75" customHeight="1">
      <c r="A487" s="12"/>
      <c r="B487" s="5"/>
      <c r="D487" s="5"/>
    </row>
    <row r="488" ht="15.75" customHeight="1">
      <c r="A488" s="12"/>
      <c r="B488" s="5"/>
      <c r="D488" s="5"/>
    </row>
    <row r="489" ht="15.75" customHeight="1">
      <c r="A489" s="12"/>
      <c r="B489" s="5"/>
      <c r="D489" s="5"/>
    </row>
    <row r="490" ht="15.75" customHeight="1">
      <c r="A490" s="12"/>
      <c r="B490" s="5"/>
      <c r="D490" s="5"/>
    </row>
    <row r="491" ht="15.75" customHeight="1">
      <c r="A491" s="12"/>
      <c r="B491" s="5"/>
      <c r="D491" s="5"/>
    </row>
    <row r="492" ht="15.75" customHeight="1">
      <c r="A492" s="12"/>
      <c r="B492" s="5"/>
      <c r="D492" s="5"/>
    </row>
    <row r="493" ht="15.75" customHeight="1">
      <c r="A493" s="12"/>
      <c r="B493" s="5"/>
      <c r="D493" s="5"/>
    </row>
    <row r="494" ht="15.75" customHeight="1">
      <c r="A494" s="12"/>
      <c r="B494" s="5"/>
      <c r="D494" s="5"/>
    </row>
    <row r="495" ht="15.75" customHeight="1">
      <c r="A495" s="12"/>
      <c r="B495" s="5"/>
      <c r="D495" s="5"/>
    </row>
    <row r="496" ht="15.75" customHeight="1">
      <c r="A496" s="12"/>
      <c r="B496" s="5"/>
      <c r="D496" s="5"/>
    </row>
    <row r="497" ht="15.75" customHeight="1">
      <c r="A497" s="12"/>
      <c r="B497" s="5"/>
      <c r="D497" s="5"/>
    </row>
    <row r="498" ht="15.75" customHeight="1">
      <c r="A498" s="12"/>
      <c r="B498" s="5"/>
      <c r="D498" s="5"/>
    </row>
    <row r="499" ht="15.75" customHeight="1">
      <c r="A499" s="12"/>
      <c r="B499" s="5"/>
      <c r="D499" s="5"/>
    </row>
    <row r="500" ht="15.75" customHeight="1">
      <c r="A500" s="12"/>
      <c r="B500" s="5"/>
      <c r="D500" s="5"/>
    </row>
    <row r="501" ht="15.75" customHeight="1">
      <c r="A501" s="12"/>
      <c r="B501" s="5"/>
      <c r="D501" s="5"/>
    </row>
    <row r="502" ht="15.75" customHeight="1">
      <c r="A502" s="12"/>
      <c r="B502" s="5"/>
      <c r="D502" s="5"/>
    </row>
    <row r="503" ht="15.75" customHeight="1">
      <c r="A503" s="12"/>
      <c r="B503" s="5"/>
      <c r="D503" s="5"/>
    </row>
    <row r="504" ht="15.75" customHeight="1">
      <c r="A504" s="12"/>
      <c r="B504" s="5"/>
      <c r="D504" s="5"/>
    </row>
    <row r="505" ht="15.75" customHeight="1">
      <c r="A505" s="12"/>
      <c r="B505" s="5"/>
      <c r="D505" s="5"/>
    </row>
    <row r="506" ht="15.75" customHeight="1">
      <c r="A506" s="12"/>
      <c r="B506" s="5"/>
      <c r="D506" s="5"/>
    </row>
    <row r="507" ht="15.75" customHeight="1">
      <c r="A507" s="12"/>
      <c r="B507" s="5"/>
      <c r="D507" s="5"/>
    </row>
    <row r="508" ht="15.75" customHeight="1">
      <c r="A508" s="12"/>
      <c r="B508" s="5"/>
      <c r="D508" s="5"/>
    </row>
    <row r="509" ht="15.75" customHeight="1">
      <c r="A509" s="12"/>
      <c r="B509" s="5"/>
      <c r="D509" s="5"/>
    </row>
    <row r="510" ht="15.75" customHeight="1">
      <c r="A510" s="12"/>
      <c r="B510" s="5"/>
      <c r="D510" s="5"/>
    </row>
    <row r="511" ht="15.75" customHeight="1">
      <c r="A511" s="12"/>
      <c r="B511" s="5"/>
      <c r="D511" s="5"/>
    </row>
    <row r="512" ht="15.75" customHeight="1">
      <c r="A512" s="12"/>
      <c r="B512" s="5"/>
      <c r="D512" s="5"/>
    </row>
    <row r="513" ht="15.75" customHeight="1">
      <c r="A513" s="12"/>
      <c r="B513" s="5"/>
      <c r="D513" s="5"/>
    </row>
    <row r="514" ht="15.75" customHeight="1">
      <c r="A514" s="12"/>
      <c r="B514" s="5"/>
      <c r="D514" s="5"/>
    </row>
    <row r="515" ht="15.75" customHeight="1">
      <c r="A515" s="12"/>
      <c r="B515" s="5"/>
      <c r="D515" s="5"/>
    </row>
    <row r="516" ht="15.75" customHeight="1">
      <c r="A516" s="12"/>
      <c r="B516" s="5"/>
      <c r="D516" s="5"/>
    </row>
    <row r="517" ht="15.75" customHeight="1">
      <c r="A517" s="12"/>
      <c r="B517" s="5"/>
      <c r="D517" s="5"/>
    </row>
    <row r="518" ht="15.75" customHeight="1">
      <c r="A518" s="12"/>
      <c r="B518" s="5"/>
      <c r="D518" s="5"/>
    </row>
    <row r="519" ht="15.75" customHeight="1">
      <c r="A519" s="12"/>
      <c r="B519" s="5"/>
      <c r="D519" s="5"/>
    </row>
    <row r="520" ht="15.75" customHeight="1">
      <c r="A520" s="12"/>
      <c r="B520" s="5"/>
      <c r="D520" s="5"/>
    </row>
    <row r="521" ht="15.75" customHeight="1">
      <c r="A521" s="12"/>
      <c r="B521" s="5"/>
      <c r="D521" s="5"/>
    </row>
    <row r="522" ht="15.75" customHeight="1">
      <c r="A522" s="12"/>
      <c r="B522" s="5"/>
      <c r="D522" s="5"/>
    </row>
    <row r="523" ht="15.75" customHeight="1">
      <c r="A523" s="12"/>
      <c r="B523" s="5"/>
      <c r="D523" s="5"/>
    </row>
    <row r="524" ht="15.75" customHeight="1">
      <c r="A524" s="12"/>
      <c r="B524" s="5"/>
      <c r="D524" s="5"/>
    </row>
    <row r="525" ht="15.75" customHeight="1">
      <c r="A525" s="12"/>
      <c r="B525" s="5"/>
      <c r="D525" s="5"/>
    </row>
    <row r="526" ht="15.75" customHeight="1">
      <c r="A526" s="12"/>
      <c r="B526" s="5"/>
      <c r="D526" s="5"/>
    </row>
    <row r="527" ht="15.75" customHeight="1">
      <c r="A527" s="12"/>
      <c r="B527" s="5"/>
      <c r="D527" s="5"/>
    </row>
    <row r="528" ht="15.75" customHeight="1">
      <c r="A528" s="12"/>
      <c r="B528" s="5"/>
      <c r="D528" s="5"/>
    </row>
    <row r="529" ht="15.75" customHeight="1">
      <c r="A529" s="12"/>
      <c r="B529" s="5"/>
      <c r="D529" s="5"/>
    </row>
    <row r="530" ht="15.75" customHeight="1">
      <c r="A530" s="12"/>
      <c r="B530" s="5"/>
      <c r="D530" s="5"/>
    </row>
    <row r="531" ht="15.75" customHeight="1">
      <c r="A531" s="12"/>
      <c r="B531" s="5"/>
      <c r="D531" s="5"/>
    </row>
    <row r="532" ht="15.75" customHeight="1">
      <c r="A532" s="12"/>
      <c r="B532" s="5"/>
      <c r="D532" s="5"/>
    </row>
    <row r="533" ht="15.75" customHeight="1">
      <c r="A533" s="12"/>
      <c r="B533" s="5"/>
      <c r="D533" s="5"/>
    </row>
    <row r="534" ht="15.75" customHeight="1">
      <c r="A534" s="12"/>
      <c r="B534" s="5"/>
      <c r="D534" s="5"/>
    </row>
    <row r="535" ht="15.75" customHeight="1">
      <c r="A535" s="12"/>
      <c r="B535" s="5"/>
      <c r="D535" s="5"/>
    </row>
    <row r="536" ht="15.75" customHeight="1">
      <c r="A536" s="12"/>
      <c r="B536" s="5"/>
      <c r="D536" s="5"/>
    </row>
    <row r="537" ht="15.75" customHeight="1">
      <c r="A537" s="12"/>
      <c r="B537" s="5"/>
      <c r="D537" s="5"/>
    </row>
    <row r="538" ht="15.75" customHeight="1">
      <c r="A538" s="12"/>
      <c r="B538" s="5"/>
      <c r="D538" s="5"/>
    </row>
    <row r="539" ht="15.75" customHeight="1">
      <c r="A539" s="12"/>
      <c r="B539" s="5"/>
      <c r="D539" s="5"/>
    </row>
    <row r="540" ht="15.75" customHeight="1">
      <c r="A540" s="12"/>
      <c r="B540" s="5"/>
      <c r="D540" s="5"/>
    </row>
    <row r="541" ht="15.75" customHeight="1">
      <c r="A541" s="12"/>
      <c r="B541" s="5"/>
      <c r="D541" s="5"/>
    </row>
    <row r="542" ht="15.75" customHeight="1">
      <c r="A542" s="12"/>
      <c r="B542" s="5"/>
      <c r="D542" s="5"/>
    </row>
    <row r="543" ht="15.75" customHeight="1">
      <c r="A543" s="12"/>
      <c r="B543" s="5"/>
      <c r="D543" s="5"/>
    </row>
    <row r="544" ht="15.75" customHeight="1">
      <c r="A544" s="12"/>
      <c r="B544" s="5"/>
      <c r="D544" s="5"/>
    </row>
    <row r="545" ht="15.75" customHeight="1">
      <c r="A545" s="12"/>
      <c r="B545" s="5"/>
      <c r="D545" s="5"/>
    </row>
    <row r="546" ht="15.75" customHeight="1">
      <c r="A546" s="12"/>
      <c r="B546" s="5"/>
      <c r="D546" s="5"/>
    </row>
    <row r="547" ht="15.75" customHeight="1">
      <c r="A547" s="12"/>
      <c r="B547" s="5"/>
      <c r="D547" s="5"/>
    </row>
    <row r="548" ht="15.75" customHeight="1">
      <c r="A548" s="12"/>
      <c r="B548" s="5"/>
      <c r="D548" s="5"/>
    </row>
    <row r="549" ht="15.75" customHeight="1">
      <c r="A549" s="12"/>
      <c r="B549" s="5"/>
      <c r="D549" s="5"/>
    </row>
    <row r="550" ht="15.75" customHeight="1">
      <c r="A550" s="12"/>
      <c r="B550" s="5"/>
      <c r="D550" s="5"/>
    </row>
    <row r="551" ht="15.75" customHeight="1">
      <c r="A551" s="12"/>
      <c r="B551" s="5"/>
      <c r="D551" s="5"/>
    </row>
    <row r="552" ht="15.75" customHeight="1">
      <c r="A552" s="12"/>
      <c r="B552" s="5"/>
      <c r="D552" s="5"/>
    </row>
    <row r="553" ht="15.75" customHeight="1">
      <c r="A553" s="12"/>
      <c r="B553" s="5"/>
      <c r="D553" s="5"/>
    </row>
    <row r="554" ht="15.75" customHeight="1">
      <c r="A554" s="12"/>
      <c r="B554" s="5"/>
      <c r="D554" s="5"/>
    </row>
    <row r="555" ht="15.75" customHeight="1">
      <c r="A555" s="12"/>
      <c r="B555" s="5"/>
      <c r="D555" s="5"/>
    </row>
    <row r="556" ht="15.75" customHeight="1">
      <c r="A556" s="12"/>
      <c r="B556" s="5"/>
      <c r="D556" s="5"/>
    </row>
    <row r="557" ht="15.75" customHeight="1">
      <c r="A557" s="12"/>
      <c r="B557" s="5"/>
      <c r="D557" s="5"/>
    </row>
    <row r="558" ht="15.75" customHeight="1">
      <c r="A558" s="12"/>
      <c r="B558" s="5"/>
      <c r="D558" s="5"/>
    </row>
    <row r="559" ht="15.75" customHeight="1">
      <c r="A559" s="12"/>
      <c r="B559" s="5"/>
      <c r="D559" s="5"/>
    </row>
    <row r="560" ht="15.75" customHeight="1">
      <c r="A560" s="12"/>
      <c r="B560" s="5"/>
      <c r="D560" s="5"/>
    </row>
    <row r="561" ht="15.75" customHeight="1">
      <c r="A561" s="12"/>
      <c r="B561" s="5"/>
      <c r="D561" s="5"/>
    </row>
    <row r="562" ht="15.75" customHeight="1">
      <c r="A562" s="12"/>
      <c r="B562" s="5"/>
      <c r="D562" s="5"/>
    </row>
    <row r="563" ht="15.75" customHeight="1">
      <c r="A563" s="12"/>
      <c r="B563" s="5"/>
      <c r="D563" s="5"/>
    </row>
    <row r="564" ht="15.75" customHeight="1">
      <c r="A564" s="12"/>
      <c r="B564" s="5"/>
      <c r="D564" s="5"/>
    </row>
    <row r="565" ht="15.75" customHeight="1">
      <c r="A565" s="12"/>
      <c r="B565" s="5"/>
      <c r="D565" s="5"/>
    </row>
    <row r="566" ht="15.75" customHeight="1">
      <c r="A566" s="12"/>
      <c r="B566" s="5"/>
      <c r="D566" s="5"/>
    </row>
    <row r="567" ht="15.75" customHeight="1">
      <c r="A567" s="12"/>
      <c r="B567" s="5"/>
      <c r="D567" s="5"/>
    </row>
    <row r="568" ht="15.75" customHeight="1">
      <c r="A568" s="12"/>
      <c r="B568" s="5"/>
      <c r="D568" s="5"/>
    </row>
    <row r="569" ht="15.75" customHeight="1">
      <c r="A569" s="12"/>
      <c r="B569" s="5"/>
      <c r="D569" s="5"/>
    </row>
    <row r="570" ht="15.75" customHeight="1">
      <c r="A570" s="12"/>
      <c r="B570" s="5"/>
      <c r="D570" s="5"/>
    </row>
    <row r="571" ht="15.75" customHeight="1">
      <c r="A571" s="12"/>
      <c r="B571" s="5"/>
      <c r="D571" s="5"/>
    </row>
    <row r="572" ht="15.75" customHeight="1">
      <c r="A572" s="12"/>
      <c r="B572" s="5"/>
      <c r="D572" s="5"/>
    </row>
    <row r="573" ht="15.75" customHeight="1">
      <c r="A573" s="12"/>
      <c r="B573" s="5"/>
      <c r="D573" s="5"/>
    </row>
    <row r="574" ht="15.75" customHeight="1">
      <c r="A574" s="12"/>
      <c r="B574" s="5"/>
      <c r="D574" s="5"/>
    </row>
    <row r="575" ht="15.75" customHeight="1">
      <c r="A575" s="12"/>
      <c r="B575" s="5"/>
      <c r="D575" s="5"/>
    </row>
    <row r="576" ht="15.75" customHeight="1">
      <c r="A576" s="12"/>
      <c r="B576" s="5"/>
      <c r="D576" s="5"/>
    </row>
    <row r="577" ht="15.75" customHeight="1">
      <c r="A577" s="12"/>
      <c r="B577" s="5"/>
      <c r="D577" s="5"/>
    </row>
    <row r="578" ht="15.75" customHeight="1">
      <c r="A578" s="12"/>
      <c r="B578" s="5"/>
      <c r="D578" s="5"/>
    </row>
    <row r="579" ht="15.75" customHeight="1">
      <c r="A579" s="12"/>
      <c r="B579" s="5"/>
      <c r="D579" s="5"/>
    </row>
    <row r="580" ht="15.75" customHeight="1">
      <c r="A580" s="12"/>
      <c r="B580" s="5"/>
      <c r="D580" s="5"/>
    </row>
    <row r="581" ht="15.75" customHeight="1">
      <c r="A581" s="12"/>
      <c r="B581" s="5"/>
      <c r="D581" s="5"/>
    </row>
    <row r="582" ht="15.75" customHeight="1">
      <c r="A582" s="12"/>
      <c r="B582" s="5"/>
      <c r="D582" s="5"/>
    </row>
    <row r="583" ht="15.75" customHeight="1">
      <c r="A583" s="12"/>
      <c r="B583" s="5"/>
      <c r="D583" s="5"/>
    </row>
    <row r="584" ht="15.75" customHeight="1">
      <c r="A584" s="12"/>
      <c r="B584" s="5"/>
      <c r="D584" s="5"/>
    </row>
    <row r="585" ht="15.75" customHeight="1">
      <c r="A585" s="12"/>
      <c r="B585" s="5"/>
      <c r="D585" s="5"/>
    </row>
    <row r="586" ht="15.75" customHeight="1">
      <c r="A586" s="12"/>
      <c r="B586" s="5"/>
      <c r="D586" s="5"/>
    </row>
    <row r="587" ht="15.75" customHeight="1">
      <c r="A587" s="12"/>
      <c r="B587" s="5"/>
      <c r="D587" s="5"/>
    </row>
    <row r="588" ht="15.75" customHeight="1">
      <c r="A588" s="12"/>
      <c r="B588" s="5"/>
      <c r="D588" s="5"/>
    </row>
    <row r="589" ht="15.75" customHeight="1">
      <c r="A589" s="12"/>
      <c r="B589" s="5"/>
      <c r="D589" s="5"/>
    </row>
    <row r="590" ht="15.75" customHeight="1">
      <c r="A590" s="12"/>
      <c r="B590" s="5"/>
      <c r="D590" s="5"/>
    </row>
    <row r="591" ht="15.75" customHeight="1">
      <c r="A591" s="12"/>
      <c r="B591" s="5"/>
      <c r="D591" s="5"/>
    </row>
    <row r="592" ht="15.75" customHeight="1">
      <c r="A592" s="12"/>
      <c r="B592" s="5"/>
      <c r="D592" s="5"/>
    </row>
    <row r="593" ht="15.75" customHeight="1">
      <c r="A593" s="12"/>
      <c r="B593" s="5"/>
      <c r="D593" s="5"/>
    </row>
    <row r="594" ht="15.75" customHeight="1">
      <c r="A594" s="12"/>
      <c r="B594" s="5"/>
      <c r="D594" s="5"/>
    </row>
    <row r="595" ht="15.75" customHeight="1">
      <c r="A595" s="12"/>
      <c r="B595" s="5"/>
      <c r="D595" s="5"/>
    </row>
    <row r="596" ht="15.75" customHeight="1">
      <c r="A596" s="12"/>
      <c r="B596" s="5"/>
      <c r="D596" s="5"/>
    </row>
    <row r="597" ht="15.75" customHeight="1">
      <c r="A597" s="12"/>
      <c r="B597" s="5"/>
      <c r="D597" s="5"/>
    </row>
    <row r="598" ht="15.75" customHeight="1">
      <c r="A598" s="12"/>
      <c r="B598" s="5"/>
      <c r="D598" s="5"/>
    </row>
    <row r="599" ht="15.75" customHeight="1">
      <c r="A599" s="12"/>
      <c r="B599" s="5"/>
      <c r="D599" s="5"/>
    </row>
    <row r="600" ht="15.75" customHeight="1">
      <c r="A600" s="12"/>
      <c r="B600" s="5"/>
      <c r="D600" s="5"/>
    </row>
    <row r="601" ht="15.75" customHeight="1">
      <c r="A601" s="12"/>
      <c r="B601" s="5"/>
      <c r="D601" s="5"/>
    </row>
    <row r="602" ht="15.75" customHeight="1">
      <c r="A602" s="12"/>
      <c r="B602" s="5"/>
      <c r="D602" s="5"/>
    </row>
    <row r="603" ht="15.75" customHeight="1">
      <c r="A603" s="12"/>
      <c r="B603" s="5"/>
      <c r="D603" s="5"/>
    </row>
    <row r="604" ht="15.75" customHeight="1">
      <c r="A604" s="12"/>
      <c r="B604" s="5"/>
      <c r="D604" s="5"/>
    </row>
    <row r="605" ht="15.75" customHeight="1">
      <c r="A605" s="12"/>
      <c r="B605" s="5"/>
      <c r="D605" s="5"/>
    </row>
    <row r="606" ht="15.75" customHeight="1">
      <c r="A606" s="12"/>
      <c r="B606" s="5"/>
      <c r="D606" s="5"/>
    </row>
    <row r="607" ht="15.75" customHeight="1">
      <c r="A607" s="12"/>
      <c r="B607" s="5"/>
      <c r="D607" s="5"/>
    </row>
    <row r="608" ht="15.75" customHeight="1">
      <c r="A608" s="12"/>
      <c r="B608" s="5"/>
      <c r="D608" s="5"/>
    </row>
    <row r="609" ht="15.75" customHeight="1">
      <c r="A609" s="12"/>
      <c r="B609" s="5"/>
      <c r="D609" s="5"/>
    </row>
    <row r="610" ht="15.75" customHeight="1">
      <c r="A610" s="12"/>
      <c r="B610" s="5"/>
      <c r="D610" s="5"/>
    </row>
    <row r="611" ht="15.75" customHeight="1">
      <c r="A611" s="12"/>
      <c r="B611" s="5"/>
      <c r="D611" s="5"/>
    </row>
    <row r="612" ht="15.75" customHeight="1">
      <c r="A612" s="12"/>
      <c r="B612" s="5"/>
      <c r="D612" s="5"/>
    </row>
    <row r="613" ht="15.75" customHeight="1">
      <c r="A613" s="12"/>
      <c r="B613" s="5"/>
      <c r="D613" s="5"/>
    </row>
    <row r="614" ht="15.75" customHeight="1">
      <c r="A614" s="12"/>
      <c r="B614" s="5"/>
      <c r="D614" s="5"/>
    </row>
    <row r="615" ht="15.75" customHeight="1">
      <c r="A615" s="12"/>
      <c r="B615" s="5"/>
      <c r="D615" s="5"/>
    </row>
    <row r="616" ht="15.75" customHeight="1">
      <c r="A616" s="12"/>
      <c r="B616" s="5"/>
      <c r="D616" s="5"/>
    </row>
    <row r="617" ht="15.75" customHeight="1">
      <c r="A617" s="12"/>
      <c r="B617" s="5"/>
      <c r="D617" s="5"/>
    </row>
    <row r="618" ht="15.75" customHeight="1">
      <c r="A618" s="12"/>
      <c r="B618" s="5"/>
      <c r="D618" s="5"/>
    </row>
    <row r="619" ht="15.75" customHeight="1">
      <c r="A619" s="12"/>
      <c r="B619" s="5"/>
      <c r="D619" s="5"/>
    </row>
    <row r="620" ht="15.75" customHeight="1">
      <c r="A620" s="12"/>
      <c r="B620" s="5"/>
      <c r="D620" s="5"/>
    </row>
    <row r="621" ht="15.75" customHeight="1">
      <c r="A621" s="12"/>
      <c r="B621" s="5"/>
      <c r="D621" s="5"/>
    </row>
    <row r="622" ht="15.75" customHeight="1">
      <c r="A622" s="12"/>
      <c r="B622" s="5"/>
      <c r="D622" s="5"/>
    </row>
    <row r="623" ht="15.75" customHeight="1">
      <c r="A623" s="12"/>
      <c r="B623" s="5"/>
      <c r="D623" s="5"/>
    </row>
    <row r="624" ht="15.75" customHeight="1">
      <c r="A624" s="12"/>
      <c r="B624" s="5"/>
      <c r="D624" s="5"/>
    </row>
    <row r="625" ht="15.75" customHeight="1">
      <c r="A625" s="12"/>
      <c r="B625" s="5"/>
      <c r="D625" s="5"/>
    </row>
    <row r="626" ht="15.75" customHeight="1">
      <c r="A626" s="12"/>
      <c r="B626" s="5"/>
      <c r="D626" s="5"/>
    </row>
    <row r="627" ht="15.75" customHeight="1">
      <c r="A627" s="12"/>
      <c r="B627" s="5"/>
      <c r="D627" s="5"/>
    </row>
    <row r="628" ht="15.75" customHeight="1">
      <c r="A628" s="12"/>
      <c r="B628" s="5"/>
      <c r="D628" s="5"/>
    </row>
    <row r="629" ht="15.75" customHeight="1">
      <c r="A629" s="12"/>
      <c r="B629" s="5"/>
      <c r="D629" s="5"/>
    </row>
    <row r="630" ht="15.75" customHeight="1">
      <c r="A630" s="12"/>
      <c r="B630" s="5"/>
      <c r="D630" s="5"/>
    </row>
    <row r="631" ht="15.75" customHeight="1">
      <c r="A631" s="12"/>
      <c r="B631" s="5"/>
      <c r="D631" s="5"/>
    </row>
    <row r="632" ht="15.75" customHeight="1">
      <c r="A632" s="12"/>
      <c r="B632" s="5"/>
      <c r="D632" s="5"/>
    </row>
    <row r="633" ht="15.75" customHeight="1">
      <c r="A633" s="12"/>
      <c r="B633" s="5"/>
      <c r="D633" s="5"/>
    </row>
    <row r="634" ht="15.75" customHeight="1">
      <c r="A634" s="12"/>
      <c r="B634" s="5"/>
      <c r="D634" s="5"/>
    </row>
    <row r="635" ht="15.75" customHeight="1">
      <c r="A635" s="12"/>
      <c r="B635" s="5"/>
      <c r="D635" s="5"/>
    </row>
    <row r="636" ht="15.75" customHeight="1">
      <c r="A636" s="12"/>
      <c r="B636" s="5"/>
      <c r="D636" s="5"/>
    </row>
    <row r="637" ht="15.75" customHeight="1">
      <c r="A637" s="12"/>
      <c r="B637" s="5"/>
      <c r="D637" s="5"/>
    </row>
    <row r="638" ht="15.75" customHeight="1">
      <c r="A638" s="12"/>
      <c r="B638" s="5"/>
      <c r="D638" s="5"/>
    </row>
    <row r="639" ht="15.75" customHeight="1">
      <c r="A639" s="12"/>
      <c r="B639" s="5"/>
      <c r="D639" s="5"/>
    </row>
    <row r="640" ht="15.75" customHeight="1">
      <c r="A640" s="12"/>
      <c r="B640" s="5"/>
      <c r="D640" s="5"/>
    </row>
    <row r="641" ht="15.75" customHeight="1">
      <c r="A641" s="12"/>
      <c r="B641" s="5"/>
      <c r="D641" s="5"/>
    </row>
    <row r="642" ht="15.75" customHeight="1">
      <c r="A642" s="12"/>
      <c r="B642" s="5"/>
      <c r="D642" s="5"/>
    </row>
    <row r="643" ht="15.75" customHeight="1">
      <c r="A643" s="12"/>
      <c r="B643" s="5"/>
      <c r="D643" s="5"/>
    </row>
    <row r="644" ht="15.75" customHeight="1">
      <c r="A644" s="12"/>
      <c r="B644" s="5"/>
      <c r="D644" s="5"/>
    </row>
    <row r="645" ht="15.75" customHeight="1">
      <c r="A645" s="12"/>
      <c r="B645" s="5"/>
      <c r="D645" s="5"/>
    </row>
    <row r="646" ht="15.75" customHeight="1">
      <c r="A646" s="12"/>
      <c r="B646" s="5"/>
      <c r="D646" s="5"/>
    </row>
    <row r="647" ht="15.75" customHeight="1">
      <c r="A647" s="12"/>
      <c r="B647" s="5"/>
      <c r="D647" s="5"/>
    </row>
    <row r="648" ht="15.75" customHeight="1">
      <c r="A648" s="12"/>
      <c r="B648" s="5"/>
      <c r="D648" s="5"/>
    </row>
    <row r="649" ht="15.75" customHeight="1">
      <c r="A649" s="12"/>
      <c r="B649" s="5"/>
      <c r="D649" s="5"/>
    </row>
    <row r="650" ht="15.75" customHeight="1">
      <c r="A650" s="12"/>
      <c r="B650" s="5"/>
      <c r="D650" s="5"/>
    </row>
    <row r="651" ht="15.75" customHeight="1">
      <c r="A651" s="12"/>
      <c r="B651" s="5"/>
      <c r="D651" s="5"/>
    </row>
    <row r="652" ht="15.75" customHeight="1">
      <c r="A652" s="12"/>
      <c r="B652" s="5"/>
      <c r="D652" s="5"/>
    </row>
    <row r="653" ht="15.75" customHeight="1">
      <c r="A653" s="12"/>
      <c r="B653" s="5"/>
      <c r="D653" s="5"/>
    </row>
    <row r="654" ht="15.75" customHeight="1">
      <c r="A654" s="12"/>
      <c r="B654" s="5"/>
      <c r="D654" s="5"/>
    </row>
    <row r="655" ht="15.75" customHeight="1">
      <c r="A655" s="12"/>
      <c r="B655" s="5"/>
      <c r="D655" s="5"/>
    </row>
    <row r="656" ht="15.75" customHeight="1">
      <c r="A656" s="12"/>
      <c r="B656" s="5"/>
      <c r="D656" s="5"/>
    </row>
    <row r="657" ht="15.75" customHeight="1">
      <c r="A657" s="12"/>
      <c r="B657" s="5"/>
      <c r="D657" s="5"/>
    </row>
    <row r="658" ht="15.75" customHeight="1">
      <c r="A658" s="12"/>
      <c r="B658" s="5"/>
      <c r="D658" s="5"/>
    </row>
    <row r="659" ht="15.75" customHeight="1">
      <c r="A659" s="12"/>
      <c r="B659" s="5"/>
      <c r="D659" s="5"/>
    </row>
    <row r="660" ht="15.75" customHeight="1">
      <c r="A660" s="12"/>
      <c r="B660" s="5"/>
      <c r="D660" s="5"/>
    </row>
    <row r="661" ht="15.75" customHeight="1">
      <c r="A661" s="12"/>
      <c r="B661" s="5"/>
      <c r="D661" s="5"/>
    </row>
    <row r="662" ht="15.75" customHeight="1">
      <c r="A662" s="12"/>
      <c r="B662" s="5"/>
      <c r="D662" s="5"/>
    </row>
    <row r="663" ht="15.75" customHeight="1">
      <c r="A663" s="12"/>
      <c r="B663" s="5"/>
      <c r="D663" s="5"/>
    </row>
    <row r="664" ht="15.75" customHeight="1">
      <c r="A664" s="12"/>
      <c r="B664" s="5"/>
      <c r="D664" s="5"/>
    </row>
    <row r="665" ht="15.75" customHeight="1">
      <c r="A665" s="12"/>
      <c r="B665" s="5"/>
      <c r="D665" s="5"/>
    </row>
    <row r="666" ht="15.75" customHeight="1">
      <c r="A666" s="12"/>
      <c r="B666" s="5"/>
      <c r="D666" s="5"/>
    </row>
    <row r="667" ht="15.75" customHeight="1">
      <c r="A667" s="12"/>
      <c r="B667" s="5"/>
      <c r="D667" s="5"/>
    </row>
    <row r="668" ht="15.75" customHeight="1">
      <c r="A668" s="12"/>
      <c r="B668" s="5"/>
      <c r="D668" s="5"/>
    </row>
    <row r="669" ht="15.75" customHeight="1">
      <c r="A669" s="12"/>
      <c r="B669" s="5"/>
      <c r="D669" s="5"/>
    </row>
    <row r="670" ht="15.75" customHeight="1">
      <c r="A670" s="12"/>
      <c r="B670" s="5"/>
      <c r="D670" s="5"/>
    </row>
    <row r="671" ht="15.75" customHeight="1">
      <c r="A671" s="12"/>
      <c r="B671" s="5"/>
      <c r="D671" s="5"/>
    </row>
    <row r="672" ht="15.75" customHeight="1">
      <c r="A672" s="12"/>
      <c r="B672" s="5"/>
      <c r="D672" s="5"/>
    </row>
    <row r="673" ht="15.75" customHeight="1">
      <c r="A673" s="12"/>
      <c r="B673" s="5"/>
      <c r="D673" s="5"/>
    </row>
    <row r="674" ht="15.75" customHeight="1">
      <c r="A674" s="12"/>
      <c r="B674" s="5"/>
      <c r="D674" s="5"/>
    </row>
    <row r="675" ht="15.75" customHeight="1">
      <c r="A675" s="12"/>
      <c r="B675" s="5"/>
      <c r="D675" s="5"/>
    </row>
    <row r="676" ht="15.75" customHeight="1">
      <c r="A676" s="12"/>
      <c r="B676" s="5"/>
      <c r="D676" s="5"/>
    </row>
    <row r="677" ht="15.75" customHeight="1">
      <c r="A677" s="12"/>
      <c r="B677" s="5"/>
      <c r="D677" s="5"/>
    </row>
    <row r="678" ht="15.75" customHeight="1">
      <c r="A678" s="12"/>
      <c r="B678" s="5"/>
      <c r="D678" s="5"/>
    </row>
    <row r="679" ht="15.75" customHeight="1">
      <c r="A679" s="12"/>
      <c r="B679" s="5"/>
      <c r="D679" s="5"/>
    </row>
    <row r="680" ht="15.75" customHeight="1">
      <c r="A680" s="12"/>
      <c r="B680" s="5"/>
      <c r="D680" s="5"/>
    </row>
    <row r="681" ht="15.75" customHeight="1">
      <c r="A681" s="12"/>
      <c r="B681" s="5"/>
      <c r="D681" s="5"/>
    </row>
    <row r="682" ht="15.75" customHeight="1">
      <c r="A682" s="12"/>
      <c r="B682" s="5"/>
      <c r="D682" s="5"/>
    </row>
    <row r="683" ht="15.75" customHeight="1">
      <c r="A683" s="12"/>
      <c r="B683" s="5"/>
      <c r="D683" s="5"/>
    </row>
    <row r="684" ht="15.75" customHeight="1">
      <c r="A684" s="12"/>
      <c r="B684" s="5"/>
      <c r="D684" s="5"/>
    </row>
    <row r="685" ht="15.75" customHeight="1">
      <c r="A685" s="12"/>
      <c r="B685" s="5"/>
      <c r="D685" s="5"/>
    </row>
    <row r="686" ht="15.75" customHeight="1">
      <c r="A686" s="12"/>
      <c r="B686" s="5"/>
      <c r="D686" s="5"/>
    </row>
    <row r="687" ht="15.75" customHeight="1">
      <c r="A687" s="12"/>
      <c r="B687" s="5"/>
      <c r="D687" s="5"/>
    </row>
    <row r="688" ht="15.75" customHeight="1">
      <c r="A688" s="12"/>
      <c r="B688" s="5"/>
      <c r="D688" s="5"/>
    </row>
    <row r="689" ht="15.75" customHeight="1">
      <c r="A689" s="12"/>
      <c r="B689" s="5"/>
      <c r="D689" s="5"/>
    </row>
    <row r="690" ht="15.75" customHeight="1">
      <c r="A690" s="12"/>
      <c r="B690" s="5"/>
      <c r="D690" s="5"/>
    </row>
    <row r="691" ht="15.75" customHeight="1">
      <c r="A691" s="12"/>
      <c r="B691" s="5"/>
      <c r="D691" s="5"/>
    </row>
    <row r="692" ht="15.75" customHeight="1">
      <c r="A692" s="12"/>
      <c r="B692" s="5"/>
      <c r="D692" s="5"/>
    </row>
    <row r="693" ht="15.75" customHeight="1">
      <c r="A693" s="12"/>
      <c r="B693" s="5"/>
      <c r="D693" s="5"/>
    </row>
    <row r="694" ht="15.75" customHeight="1">
      <c r="A694" s="12"/>
      <c r="B694" s="5"/>
      <c r="D694" s="5"/>
    </row>
    <row r="695" ht="15.75" customHeight="1">
      <c r="A695" s="12"/>
      <c r="B695" s="5"/>
      <c r="D695" s="5"/>
    </row>
    <row r="696" ht="15.75" customHeight="1">
      <c r="A696" s="12"/>
      <c r="B696" s="5"/>
      <c r="D696" s="5"/>
    </row>
    <row r="697" ht="15.75" customHeight="1">
      <c r="A697" s="12"/>
      <c r="B697" s="5"/>
      <c r="D697" s="5"/>
    </row>
    <row r="698" ht="15.75" customHeight="1">
      <c r="A698" s="12"/>
      <c r="B698" s="5"/>
      <c r="D698" s="5"/>
    </row>
    <row r="699" ht="15.75" customHeight="1">
      <c r="A699" s="12"/>
      <c r="B699" s="5"/>
      <c r="D699" s="5"/>
    </row>
    <row r="700" ht="15.75" customHeight="1">
      <c r="A700" s="12"/>
      <c r="B700" s="5"/>
      <c r="D700" s="5"/>
    </row>
    <row r="701" ht="15.75" customHeight="1">
      <c r="A701" s="12"/>
      <c r="B701" s="5"/>
      <c r="D701" s="5"/>
    </row>
    <row r="702" ht="15.75" customHeight="1">
      <c r="A702" s="12"/>
      <c r="B702" s="5"/>
      <c r="D702" s="5"/>
    </row>
    <row r="703" ht="15.75" customHeight="1">
      <c r="A703" s="12"/>
      <c r="B703" s="5"/>
      <c r="D703" s="5"/>
    </row>
    <row r="704" ht="15.75" customHeight="1">
      <c r="A704" s="12"/>
      <c r="B704" s="5"/>
      <c r="D704" s="5"/>
    </row>
    <row r="705" ht="15.75" customHeight="1">
      <c r="A705" s="12"/>
      <c r="B705" s="5"/>
      <c r="D705" s="5"/>
    </row>
    <row r="706" ht="15.75" customHeight="1">
      <c r="A706" s="12"/>
      <c r="B706" s="5"/>
      <c r="D706" s="5"/>
    </row>
    <row r="707" ht="15.75" customHeight="1">
      <c r="A707" s="12"/>
      <c r="B707" s="5"/>
      <c r="D707" s="5"/>
    </row>
    <row r="708" ht="15.75" customHeight="1">
      <c r="A708" s="12"/>
      <c r="B708" s="5"/>
      <c r="D708" s="5"/>
    </row>
    <row r="709" ht="15.75" customHeight="1">
      <c r="A709" s="12"/>
      <c r="B709" s="5"/>
      <c r="D709" s="5"/>
    </row>
    <row r="710" ht="15.75" customHeight="1">
      <c r="A710" s="12"/>
      <c r="B710" s="5"/>
      <c r="D710" s="5"/>
    </row>
    <row r="711" ht="15.75" customHeight="1">
      <c r="A711" s="12"/>
      <c r="B711" s="5"/>
      <c r="D711" s="5"/>
    </row>
    <row r="712" ht="15.75" customHeight="1">
      <c r="A712" s="12"/>
      <c r="B712" s="5"/>
      <c r="D712" s="5"/>
    </row>
    <row r="713" ht="15.75" customHeight="1">
      <c r="A713" s="12"/>
      <c r="B713" s="5"/>
      <c r="D713" s="5"/>
    </row>
    <row r="714" ht="15.75" customHeight="1">
      <c r="A714" s="12"/>
      <c r="B714" s="5"/>
      <c r="D714" s="5"/>
    </row>
    <row r="715" ht="15.75" customHeight="1">
      <c r="A715" s="12"/>
      <c r="B715" s="5"/>
      <c r="D715" s="5"/>
    </row>
    <row r="716" ht="15.75" customHeight="1">
      <c r="A716" s="12"/>
      <c r="B716" s="5"/>
      <c r="D716" s="5"/>
    </row>
    <row r="717" ht="15.75" customHeight="1">
      <c r="A717" s="12"/>
      <c r="B717" s="5"/>
      <c r="D717" s="5"/>
    </row>
    <row r="718" ht="15.75" customHeight="1">
      <c r="A718" s="12"/>
      <c r="B718" s="5"/>
      <c r="D718" s="5"/>
    </row>
    <row r="719" ht="15.75" customHeight="1">
      <c r="A719" s="12"/>
      <c r="B719" s="5"/>
      <c r="D719" s="5"/>
    </row>
    <row r="720" ht="15.75" customHeight="1">
      <c r="A720" s="12"/>
      <c r="B720" s="5"/>
      <c r="D720" s="5"/>
    </row>
    <row r="721" ht="15.75" customHeight="1">
      <c r="A721" s="12"/>
      <c r="B721" s="5"/>
      <c r="D721" s="5"/>
    </row>
    <row r="722" ht="15.75" customHeight="1">
      <c r="A722" s="12"/>
      <c r="B722" s="5"/>
      <c r="D722" s="5"/>
    </row>
    <row r="723" ht="15.75" customHeight="1">
      <c r="A723" s="12"/>
      <c r="B723" s="5"/>
      <c r="D723" s="5"/>
    </row>
    <row r="724" ht="15.75" customHeight="1">
      <c r="A724" s="12"/>
      <c r="B724" s="5"/>
      <c r="D724" s="5"/>
    </row>
    <row r="725" ht="15.75" customHeight="1">
      <c r="A725" s="12"/>
      <c r="B725" s="5"/>
      <c r="D725" s="5"/>
    </row>
    <row r="726" ht="15.75" customHeight="1">
      <c r="A726" s="12"/>
      <c r="B726" s="5"/>
      <c r="D726" s="5"/>
    </row>
    <row r="727" ht="15.75" customHeight="1">
      <c r="A727" s="12"/>
      <c r="B727" s="5"/>
      <c r="D727" s="5"/>
    </row>
    <row r="728" ht="15.75" customHeight="1">
      <c r="A728" s="12"/>
      <c r="B728" s="5"/>
      <c r="D728" s="5"/>
    </row>
    <row r="729" ht="15.75" customHeight="1">
      <c r="A729" s="12"/>
      <c r="B729" s="5"/>
      <c r="D729" s="5"/>
    </row>
    <row r="730" ht="15.75" customHeight="1">
      <c r="A730" s="12"/>
      <c r="B730" s="5"/>
      <c r="D730" s="5"/>
    </row>
    <row r="731" ht="15.75" customHeight="1">
      <c r="A731" s="12"/>
      <c r="B731" s="5"/>
      <c r="D731" s="5"/>
    </row>
    <row r="732" ht="15.75" customHeight="1">
      <c r="A732" s="12"/>
      <c r="B732" s="5"/>
      <c r="D732" s="5"/>
    </row>
    <row r="733" ht="15.75" customHeight="1">
      <c r="A733" s="12"/>
      <c r="B733" s="5"/>
      <c r="D733" s="5"/>
    </row>
    <row r="734" ht="15.75" customHeight="1">
      <c r="A734" s="12"/>
      <c r="B734" s="5"/>
      <c r="D734" s="5"/>
    </row>
    <row r="735" ht="15.75" customHeight="1">
      <c r="A735" s="12"/>
      <c r="B735" s="5"/>
      <c r="D735" s="5"/>
    </row>
    <row r="736" ht="15.75" customHeight="1">
      <c r="A736" s="12"/>
      <c r="B736" s="5"/>
      <c r="D736" s="5"/>
    </row>
    <row r="737" ht="15.75" customHeight="1">
      <c r="A737" s="12"/>
      <c r="B737" s="5"/>
      <c r="D737" s="5"/>
    </row>
    <row r="738" ht="15.75" customHeight="1">
      <c r="A738" s="12"/>
      <c r="B738" s="5"/>
      <c r="D738" s="5"/>
    </row>
    <row r="739" ht="15.75" customHeight="1">
      <c r="A739" s="12"/>
      <c r="B739" s="5"/>
      <c r="D739" s="5"/>
    </row>
    <row r="740" ht="15.75" customHeight="1">
      <c r="A740" s="12"/>
      <c r="B740" s="5"/>
      <c r="D740" s="5"/>
    </row>
    <row r="741" ht="15.75" customHeight="1">
      <c r="A741" s="12"/>
      <c r="B741" s="5"/>
      <c r="D741" s="5"/>
    </row>
    <row r="742" ht="15.75" customHeight="1">
      <c r="A742" s="12"/>
      <c r="B742" s="5"/>
      <c r="D742" s="5"/>
    </row>
    <row r="743" ht="15.75" customHeight="1">
      <c r="A743" s="12"/>
      <c r="B743" s="5"/>
      <c r="D743" s="5"/>
    </row>
    <row r="744" ht="15.75" customHeight="1">
      <c r="A744" s="12"/>
      <c r="B744" s="5"/>
      <c r="D744" s="5"/>
    </row>
    <row r="745" ht="15.75" customHeight="1">
      <c r="A745" s="12"/>
      <c r="B745" s="5"/>
      <c r="D745" s="5"/>
    </row>
    <row r="746" ht="15.75" customHeight="1">
      <c r="A746" s="12"/>
      <c r="B746" s="5"/>
      <c r="D746" s="5"/>
    </row>
    <row r="747" ht="15.75" customHeight="1">
      <c r="A747" s="12"/>
      <c r="B747" s="5"/>
      <c r="D747" s="5"/>
    </row>
    <row r="748" ht="15.75" customHeight="1">
      <c r="A748" s="12"/>
      <c r="B748" s="5"/>
      <c r="D748" s="5"/>
    </row>
    <row r="749" ht="15.75" customHeight="1">
      <c r="A749" s="12"/>
      <c r="B749" s="5"/>
      <c r="D749" s="5"/>
    </row>
    <row r="750" ht="15.75" customHeight="1">
      <c r="A750" s="12"/>
      <c r="B750" s="5"/>
      <c r="D750" s="5"/>
    </row>
    <row r="751" ht="15.75" customHeight="1">
      <c r="A751" s="12"/>
      <c r="B751" s="5"/>
      <c r="D751" s="5"/>
    </row>
    <row r="752" ht="15.75" customHeight="1">
      <c r="A752" s="12"/>
      <c r="B752" s="5"/>
      <c r="D752" s="5"/>
    </row>
    <row r="753" ht="15.75" customHeight="1">
      <c r="A753" s="12"/>
      <c r="B753" s="5"/>
      <c r="D753" s="5"/>
    </row>
    <row r="754" ht="15.75" customHeight="1">
      <c r="A754" s="12"/>
      <c r="B754" s="5"/>
      <c r="D754" s="5"/>
    </row>
    <row r="755" ht="15.75" customHeight="1">
      <c r="A755" s="12"/>
      <c r="B755" s="5"/>
      <c r="D755" s="5"/>
    </row>
    <row r="756" ht="15.75" customHeight="1">
      <c r="A756" s="12"/>
      <c r="B756" s="5"/>
      <c r="D756" s="5"/>
    </row>
    <row r="757" ht="15.75" customHeight="1">
      <c r="A757" s="12"/>
      <c r="B757" s="5"/>
      <c r="D757" s="5"/>
    </row>
    <row r="758" ht="15.75" customHeight="1">
      <c r="A758" s="12"/>
      <c r="B758" s="5"/>
      <c r="D758" s="5"/>
    </row>
    <row r="759" ht="15.75" customHeight="1">
      <c r="A759" s="12"/>
      <c r="B759" s="5"/>
      <c r="D759" s="5"/>
    </row>
    <row r="760" ht="15.75" customHeight="1">
      <c r="A760" s="12"/>
      <c r="B760" s="5"/>
      <c r="D760" s="5"/>
    </row>
    <row r="761" ht="15.75" customHeight="1">
      <c r="A761" s="12"/>
      <c r="B761" s="5"/>
      <c r="D761" s="5"/>
    </row>
    <row r="762" ht="15.75" customHeight="1">
      <c r="A762" s="12"/>
      <c r="B762" s="5"/>
      <c r="D762" s="5"/>
    </row>
    <row r="763" ht="15.75" customHeight="1">
      <c r="A763" s="12"/>
      <c r="B763" s="5"/>
      <c r="D763" s="5"/>
    </row>
    <row r="764" ht="15.75" customHeight="1">
      <c r="A764" s="12"/>
      <c r="B764" s="5"/>
      <c r="D764" s="5"/>
    </row>
    <row r="765" ht="15.75" customHeight="1">
      <c r="A765" s="12"/>
      <c r="B765" s="5"/>
      <c r="D765" s="5"/>
    </row>
    <row r="766" ht="15.75" customHeight="1">
      <c r="A766" s="12"/>
      <c r="B766" s="5"/>
      <c r="D766" s="5"/>
    </row>
    <row r="767" ht="15.75" customHeight="1">
      <c r="A767" s="12"/>
      <c r="B767" s="5"/>
      <c r="D767" s="5"/>
    </row>
    <row r="768" ht="15.75" customHeight="1">
      <c r="A768" s="12"/>
      <c r="B768" s="5"/>
      <c r="D768" s="5"/>
    </row>
    <row r="769" ht="15.75" customHeight="1">
      <c r="A769" s="12"/>
      <c r="B769" s="5"/>
      <c r="D769" s="5"/>
    </row>
    <row r="770" ht="15.75" customHeight="1">
      <c r="A770" s="12"/>
      <c r="B770" s="5"/>
      <c r="D770" s="5"/>
    </row>
    <row r="771" ht="15.75" customHeight="1">
      <c r="A771" s="12"/>
      <c r="B771" s="5"/>
      <c r="D771" s="5"/>
    </row>
    <row r="772" ht="15.75" customHeight="1">
      <c r="A772" s="12"/>
      <c r="B772" s="5"/>
      <c r="D772" s="5"/>
    </row>
    <row r="773" ht="15.75" customHeight="1">
      <c r="A773" s="12"/>
      <c r="B773" s="5"/>
      <c r="D773" s="5"/>
    </row>
    <row r="774" ht="15.75" customHeight="1">
      <c r="A774" s="12"/>
      <c r="B774" s="5"/>
      <c r="D774" s="5"/>
    </row>
    <row r="775" ht="15.75" customHeight="1">
      <c r="A775" s="12"/>
      <c r="B775" s="5"/>
      <c r="D775" s="5"/>
    </row>
    <row r="776" ht="15.75" customHeight="1">
      <c r="A776" s="12"/>
      <c r="B776" s="5"/>
      <c r="D776" s="5"/>
    </row>
    <row r="777" ht="15.75" customHeight="1">
      <c r="A777" s="12"/>
      <c r="B777" s="5"/>
      <c r="D777" s="5"/>
    </row>
    <row r="778" ht="15.75" customHeight="1">
      <c r="A778" s="12"/>
      <c r="B778" s="5"/>
      <c r="D778" s="5"/>
    </row>
    <row r="779" ht="15.75" customHeight="1">
      <c r="A779" s="12"/>
      <c r="B779" s="5"/>
      <c r="D779" s="5"/>
    </row>
    <row r="780" ht="15.75" customHeight="1">
      <c r="A780" s="12"/>
      <c r="B780" s="5"/>
      <c r="D780" s="5"/>
    </row>
    <row r="781" ht="15.75" customHeight="1">
      <c r="A781" s="12"/>
      <c r="B781" s="5"/>
      <c r="D781" s="5"/>
    </row>
    <row r="782" ht="15.75" customHeight="1">
      <c r="A782" s="12"/>
      <c r="B782" s="5"/>
      <c r="D782" s="5"/>
    </row>
    <row r="783" ht="15.75" customHeight="1">
      <c r="A783" s="12"/>
      <c r="B783" s="5"/>
      <c r="D783" s="5"/>
    </row>
    <row r="784" ht="15.75" customHeight="1">
      <c r="A784" s="12"/>
      <c r="B784" s="5"/>
      <c r="D784" s="5"/>
    </row>
    <row r="785" ht="15.75" customHeight="1">
      <c r="A785" s="12"/>
      <c r="B785" s="5"/>
      <c r="D785" s="5"/>
    </row>
    <row r="786" ht="15.75" customHeight="1">
      <c r="A786" s="12"/>
      <c r="B786" s="5"/>
      <c r="D786" s="5"/>
    </row>
    <row r="787" ht="15.75" customHeight="1">
      <c r="A787" s="12"/>
      <c r="B787" s="5"/>
      <c r="D787" s="5"/>
    </row>
    <row r="788" ht="15.75" customHeight="1">
      <c r="A788" s="12"/>
      <c r="B788" s="5"/>
      <c r="D788" s="5"/>
    </row>
    <row r="789" ht="15.75" customHeight="1">
      <c r="A789" s="12"/>
      <c r="B789" s="5"/>
      <c r="D789" s="5"/>
    </row>
    <row r="790" ht="15.75" customHeight="1">
      <c r="A790" s="12"/>
      <c r="B790" s="5"/>
      <c r="D790" s="5"/>
    </row>
    <row r="791" ht="15.75" customHeight="1">
      <c r="A791" s="12"/>
      <c r="B791" s="5"/>
      <c r="D791" s="5"/>
    </row>
    <row r="792" ht="15.75" customHeight="1">
      <c r="A792" s="12"/>
      <c r="B792" s="5"/>
      <c r="D792" s="5"/>
    </row>
    <row r="793" ht="15.75" customHeight="1">
      <c r="A793" s="12"/>
      <c r="B793" s="5"/>
      <c r="D793" s="5"/>
    </row>
    <row r="794" ht="15.75" customHeight="1">
      <c r="A794" s="12"/>
      <c r="B794" s="5"/>
      <c r="D794" s="5"/>
    </row>
    <row r="795" ht="15.75" customHeight="1">
      <c r="A795" s="12"/>
      <c r="B795" s="5"/>
      <c r="D795" s="5"/>
    </row>
    <row r="796" ht="15.75" customHeight="1">
      <c r="A796" s="12"/>
      <c r="B796" s="5"/>
      <c r="D796" s="5"/>
    </row>
    <row r="797" ht="15.75" customHeight="1">
      <c r="A797" s="12"/>
      <c r="B797" s="5"/>
      <c r="D797" s="5"/>
    </row>
    <row r="798" ht="15.75" customHeight="1">
      <c r="A798" s="12"/>
      <c r="B798" s="5"/>
      <c r="D798" s="5"/>
    </row>
    <row r="799" ht="15.75" customHeight="1">
      <c r="A799" s="12"/>
      <c r="B799" s="5"/>
      <c r="D799" s="5"/>
    </row>
    <row r="800" ht="15.75" customHeight="1">
      <c r="A800" s="12"/>
      <c r="B800" s="5"/>
      <c r="D800" s="5"/>
    </row>
    <row r="801" ht="15.75" customHeight="1">
      <c r="A801" s="12"/>
      <c r="B801" s="5"/>
      <c r="D801" s="5"/>
    </row>
    <row r="802" ht="15.75" customHeight="1">
      <c r="A802" s="12"/>
      <c r="B802" s="5"/>
      <c r="D802" s="5"/>
    </row>
    <row r="803" ht="15.75" customHeight="1">
      <c r="A803" s="12"/>
      <c r="B803" s="5"/>
      <c r="D803" s="5"/>
    </row>
    <row r="804" ht="15.75" customHeight="1">
      <c r="A804" s="12"/>
      <c r="B804" s="5"/>
      <c r="D804" s="5"/>
    </row>
    <row r="805" ht="15.75" customHeight="1">
      <c r="A805" s="12"/>
      <c r="B805" s="5"/>
      <c r="D805" s="5"/>
    </row>
    <row r="806" ht="15.75" customHeight="1">
      <c r="A806" s="12"/>
      <c r="B806" s="5"/>
      <c r="D806" s="5"/>
    </row>
    <row r="807" ht="15.75" customHeight="1">
      <c r="A807" s="12"/>
      <c r="B807" s="5"/>
      <c r="D807" s="5"/>
    </row>
    <row r="808" ht="15.75" customHeight="1">
      <c r="A808" s="12"/>
      <c r="B808" s="5"/>
      <c r="D808" s="5"/>
    </row>
    <row r="809" ht="15.75" customHeight="1">
      <c r="A809" s="12"/>
      <c r="B809" s="5"/>
      <c r="D809" s="5"/>
    </row>
    <row r="810" ht="15.75" customHeight="1">
      <c r="A810" s="12"/>
      <c r="B810" s="5"/>
      <c r="D810" s="5"/>
    </row>
    <row r="811" ht="15.75" customHeight="1">
      <c r="A811" s="12"/>
      <c r="B811" s="5"/>
      <c r="D811" s="5"/>
    </row>
    <row r="812" ht="15.75" customHeight="1">
      <c r="A812" s="12"/>
      <c r="B812" s="5"/>
      <c r="D812" s="5"/>
    </row>
    <row r="813" ht="15.75" customHeight="1">
      <c r="A813" s="12"/>
      <c r="B813" s="5"/>
      <c r="D813" s="5"/>
    </row>
    <row r="814" ht="15.75" customHeight="1">
      <c r="A814" s="12"/>
      <c r="B814" s="5"/>
      <c r="D814" s="5"/>
    </row>
    <row r="815" ht="15.75" customHeight="1">
      <c r="A815" s="12"/>
      <c r="B815" s="5"/>
      <c r="D815" s="5"/>
    </row>
    <row r="816" ht="15.75" customHeight="1">
      <c r="A816" s="12"/>
      <c r="B816" s="5"/>
      <c r="D816" s="5"/>
    </row>
    <row r="817" ht="15.75" customHeight="1">
      <c r="A817" s="12"/>
      <c r="B817" s="5"/>
      <c r="D817" s="5"/>
    </row>
    <row r="818" ht="15.75" customHeight="1">
      <c r="A818" s="12"/>
      <c r="B818" s="5"/>
      <c r="D818" s="5"/>
    </row>
    <row r="819" ht="15.75" customHeight="1">
      <c r="A819" s="12"/>
      <c r="B819" s="5"/>
      <c r="D819" s="5"/>
    </row>
    <row r="820" ht="15.75" customHeight="1">
      <c r="A820" s="12"/>
      <c r="B820" s="5"/>
      <c r="D820" s="5"/>
    </row>
    <row r="821" ht="15.75" customHeight="1">
      <c r="A821" s="12"/>
      <c r="B821" s="5"/>
      <c r="D821" s="5"/>
    </row>
    <row r="822" ht="15.75" customHeight="1">
      <c r="A822" s="12"/>
      <c r="B822" s="5"/>
      <c r="D822" s="5"/>
    </row>
    <row r="823" ht="15.75" customHeight="1">
      <c r="A823" s="12"/>
      <c r="B823" s="5"/>
      <c r="D823" s="5"/>
    </row>
    <row r="824" ht="15.75" customHeight="1">
      <c r="A824" s="12"/>
      <c r="B824" s="5"/>
      <c r="D824" s="5"/>
    </row>
    <row r="825" ht="15.75" customHeight="1">
      <c r="A825" s="12"/>
      <c r="B825" s="5"/>
      <c r="D825" s="5"/>
    </row>
    <row r="826" ht="15.75" customHeight="1">
      <c r="A826" s="12"/>
      <c r="B826" s="5"/>
      <c r="D826" s="5"/>
    </row>
    <row r="827" ht="15.75" customHeight="1">
      <c r="A827" s="12"/>
      <c r="B827" s="5"/>
      <c r="D827" s="5"/>
    </row>
    <row r="828" ht="15.75" customHeight="1">
      <c r="A828" s="12"/>
      <c r="B828" s="5"/>
      <c r="D828" s="5"/>
    </row>
    <row r="829" ht="15.75" customHeight="1">
      <c r="A829" s="12"/>
      <c r="B829" s="5"/>
      <c r="D829" s="5"/>
    </row>
    <row r="830" ht="15.75" customHeight="1">
      <c r="A830" s="12"/>
      <c r="B830" s="5"/>
      <c r="D830" s="5"/>
    </row>
    <row r="831" ht="15.75" customHeight="1">
      <c r="A831" s="12"/>
      <c r="B831" s="5"/>
      <c r="D831" s="5"/>
    </row>
    <row r="832" ht="15.75" customHeight="1">
      <c r="A832" s="12"/>
      <c r="B832" s="5"/>
      <c r="D832" s="5"/>
    </row>
    <row r="833" ht="15.75" customHeight="1">
      <c r="A833" s="12"/>
      <c r="B833" s="5"/>
      <c r="D833" s="5"/>
    </row>
    <row r="834" ht="15.75" customHeight="1">
      <c r="A834" s="12"/>
      <c r="B834" s="5"/>
      <c r="D834" s="5"/>
    </row>
    <row r="835" ht="15.75" customHeight="1">
      <c r="A835" s="12"/>
      <c r="B835" s="5"/>
      <c r="D835" s="5"/>
    </row>
    <row r="836" ht="15.75" customHeight="1">
      <c r="A836" s="12"/>
      <c r="B836" s="5"/>
      <c r="D836" s="5"/>
    </row>
    <row r="837" ht="15.75" customHeight="1">
      <c r="A837" s="12"/>
      <c r="B837" s="5"/>
      <c r="D837" s="5"/>
    </row>
    <row r="838" ht="15.75" customHeight="1">
      <c r="A838" s="12"/>
      <c r="B838" s="5"/>
      <c r="D838" s="5"/>
    </row>
    <row r="839" ht="15.75" customHeight="1">
      <c r="A839" s="12"/>
      <c r="B839" s="5"/>
      <c r="D839" s="5"/>
    </row>
    <row r="840" ht="15.75" customHeight="1">
      <c r="A840" s="12"/>
      <c r="B840" s="5"/>
      <c r="D840" s="5"/>
    </row>
    <row r="841" ht="15.75" customHeight="1">
      <c r="A841" s="12"/>
      <c r="B841" s="5"/>
      <c r="D841" s="5"/>
    </row>
    <row r="842" ht="15.75" customHeight="1">
      <c r="A842" s="12"/>
      <c r="B842" s="5"/>
      <c r="D842" s="5"/>
    </row>
    <row r="843" ht="15.75" customHeight="1">
      <c r="A843" s="12"/>
      <c r="B843" s="5"/>
      <c r="D843" s="5"/>
    </row>
    <row r="844" ht="15.75" customHeight="1">
      <c r="A844" s="12"/>
      <c r="B844" s="5"/>
      <c r="D844" s="5"/>
    </row>
    <row r="845" ht="15.75" customHeight="1">
      <c r="A845" s="12"/>
      <c r="B845" s="5"/>
      <c r="D845" s="5"/>
    </row>
    <row r="846" ht="15.75" customHeight="1">
      <c r="A846" s="12"/>
      <c r="B846" s="5"/>
      <c r="D846" s="5"/>
    </row>
    <row r="847" ht="15.75" customHeight="1">
      <c r="A847" s="12"/>
      <c r="B847" s="5"/>
      <c r="D847" s="5"/>
    </row>
    <row r="848" ht="15.75" customHeight="1">
      <c r="A848" s="12"/>
      <c r="B848" s="5"/>
      <c r="D848" s="5"/>
    </row>
    <row r="849" ht="15.75" customHeight="1">
      <c r="A849" s="12"/>
      <c r="B849" s="5"/>
      <c r="D849" s="5"/>
    </row>
    <row r="850" ht="15.75" customHeight="1">
      <c r="A850" s="12"/>
      <c r="B850" s="5"/>
      <c r="D850" s="5"/>
    </row>
    <row r="851" ht="15.75" customHeight="1">
      <c r="A851" s="12"/>
      <c r="B851" s="5"/>
      <c r="D851" s="5"/>
    </row>
    <row r="852" ht="15.75" customHeight="1">
      <c r="A852" s="12"/>
      <c r="B852" s="5"/>
      <c r="D852" s="5"/>
    </row>
    <row r="853" ht="15.75" customHeight="1">
      <c r="A853" s="12"/>
      <c r="B853" s="5"/>
      <c r="D853" s="5"/>
    </row>
    <row r="854" ht="15.75" customHeight="1">
      <c r="A854" s="12"/>
      <c r="B854" s="5"/>
      <c r="D854" s="5"/>
    </row>
    <row r="855" ht="15.75" customHeight="1">
      <c r="A855" s="12"/>
      <c r="B855" s="5"/>
      <c r="D855" s="5"/>
    </row>
    <row r="856" ht="15.75" customHeight="1">
      <c r="A856" s="12"/>
      <c r="B856" s="5"/>
      <c r="D856" s="5"/>
    </row>
    <row r="857" ht="15.75" customHeight="1">
      <c r="A857" s="12"/>
      <c r="B857" s="5"/>
      <c r="D857" s="5"/>
    </row>
    <row r="858" ht="15.75" customHeight="1">
      <c r="A858" s="12"/>
      <c r="B858" s="5"/>
      <c r="D858" s="5"/>
    </row>
    <row r="859" ht="15.75" customHeight="1">
      <c r="A859" s="12"/>
      <c r="B859" s="5"/>
      <c r="D859" s="5"/>
    </row>
    <row r="860" ht="15.75" customHeight="1">
      <c r="A860" s="12"/>
      <c r="B860" s="5"/>
      <c r="D860" s="5"/>
    </row>
    <row r="861" ht="15.75" customHeight="1">
      <c r="A861" s="12"/>
      <c r="B861" s="5"/>
      <c r="D861" s="5"/>
    </row>
    <row r="862" ht="15.75" customHeight="1">
      <c r="A862" s="12"/>
      <c r="B862" s="5"/>
      <c r="D862" s="5"/>
    </row>
    <row r="863" ht="15.75" customHeight="1">
      <c r="A863" s="12"/>
      <c r="B863" s="5"/>
      <c r="D863" s="5"/>
    </row>
    <row r="864" ht="15.75" customHeight="1">
      <c r="A864" s="12"/>
      <c r="B864" s="5"/>
      <c r="D864" s="5"/>
    </row>
    <row r="865" ht="15.75" customHeight="1">
      <c r="A865" s="12"/>
      <c r="B865" s="5"/>
      <c r="D865" s="5"/>
    </row>
    <row r="866" ht="15.75" customHeight="1">
      <c r="A866" s="12"/>
      <c r="B866" s="5"/>
      <c r="D866" s="5"/>
    </row>
    <row r="867" ht="15.75" customHeight="1">
      <c r="A867" s="12"/>
      <c r="B867" s="5"/>
      <c r="D867" s="5"/>
    </row>
    <row r="868" ht="15.75" customHeight="1">
      <c r="A868" s="12"/>
      <c r="B868" s="5"/>
      <c r="D868" s="5"/>
    </row>
    <row r="869" ht="15.75" customHeight="1">
      <c r="A869" s="12"/>
      <c r="B869" s="5"/>
      <c r="D869" s="5"/>
    </row>
    <row r="870" ht="15.75" customHeight="1">
      <c r="A870" s="12"/>
      <c r="B870" s="5"/>
      <c r="D870" s="5"/>
    </row>
    <row r="871" ht="15.75" customHeight="1">
      <c r="A871" s="12"/>
      <c r="B871" s="5"/>
      <c r="D871" s="5"/>
    </row>
    <row r="872" ht="15.75" customHeight="1">
      <c r="A872" s="12"/>
      <c r="B872" s="5"/>
      <c r="D872" s="5"/>
    </row>
    <row r="873" ht="15.75" customHeight="1">
      <c r="A873" s="12"/>
      <c r="B873" s="5"/>
      <c r="D873" s="5"/>
    </row>
    <row r="874" ht="15.75" customHeight="1">
      <c r="A874" s="12"/>
      <c r="B874" s="5"/>
      <c r="D874" s="5"/>
    </row>
    <row r="875" ht="15.75" customHeight="1">
      <c r="A875" s="12"/>
      <c r="B875" s="5"/>
      <c r="D875" s="5"/>
    </row>
    <row r="876" ht="15.75" customHeight="1">
      <c r="A876" s="12"/>
      <c r="B876" s="5"/>
      <c r="D876" s="5"/>
    </row>
    <row r="877" ht="15.75" customHeight="1">
      <c r="A877" s="12"/>
      <c r="B877" s="5"/>
      <c r="D877" s="5"/>
    </row>
    <row r="878" ht="15.75" customHeight="1">
      <c r="A878" s="12"/>
      <c r="B878" s="5"/>
      <c r="D878" s="5"/>
    </row>
    <row r="879" ht="15.75" customHeight="1">
      <c r="A879" s="12"/>
      <c r="B879" s="5"/>
      <c r="D879" s="5"/>
    </row>
    <row r="880" ht="15.75" customHeight="1">
      <c r="A880" s="12"/>
      <c r="B880" s="5"/>
      <c r="D880" s="5"/>
    </row>
    <row r="881" ht="15.75" customHeight="1">
      <c r="A881" s="12"/>
      <c r="B881" s="5"/>
      <c r="D881" s="5"/>
    </row>
    <row r="882" ht="15.75" customHeight="1">
      <c r="A882" s="12"/>
      <c r="B882" s="5"/>
      <c r="D882" s="5"/>
    </row>
    <row r="883" ht="15.75" customHeight="1">
      <c r="A883" s="12"/>
      <c r="B883" s="5"/>
      <c r="D883" s="5"/>
    </row>
    <row r="884" ht="15.75" customHeight="1">
      <c r="A884" s="12"/>
      <c r="B884" s="5"/>
      <c r="D884" s="5"/>
    </row>
    <row r="885" ht="15.75" customHeight="1">
      <c r="A885" s="12"/>
      <c r="B885" s="5"/>
      <c r="D885" s="5"/>
    </row>
    <row r="886" ht="15.75" customHeight="1">
      <c r="A886" s="12"/>
      <c r="B886" s="5"/>
      <c r="D886" s="5"/>
    </row>
    <row r="887" ht="15.75" customHeight="1">
      <c r="A887" s="12"/>
      <c r="B887" s="5"/>
      <c r="D887" s="5"/>
    </row>
    <row r="888" ht="15.75" customHeight="1">
      <c r="A888" s="12"/>
      <c r="B888" s="5"/>
      <c r="D888" s="5"/>
    </row>
    <row r="889" ht="15.75" customHeight="1">
      <c r="A889" s="12"/>
      <c r="B889" s="5"/>
      <c r="D889" s="5"/>
    </row>
    <row r="890" ht="15.75" customHeight="1">
      <c r="A890" s="12"/>
      <c r="B890" s="5"/>
      <c r="D890" s="5"/>
    </row>
    <row r="891" ht="15.75" customHeight="1">
      <c r="A891" s="12"/>
      <c r="B891" s="5"/>
      <c r="D891" s="5"/>
    </row>
    <row r="892" ht="15.75" customHeight="1">
      <c r="A892" s="12"/>
      <c r="B892" s="5"/>
      <c r="D892" s="5"/>
    </row>
    <row r="893" ht="15.75" customHeight="1">
      <c r="A893" s="12"/>
      <c r="B893" s="5"/>
      <c r="D893" s="5"/>
    </row>
    <row r="894" ht="15.75" customHeight="1">
      <c r="A894" s="12"/>
      <c r="B894" s="5"/>
      <c r="D894" s="5"/>
    </row>
    <row r="895" ht="15.75" customHeight="1">
      <c r="A895" s="12"/>
      <c r="B895" s="5"/>
      <c r="D895" s="5"/>
    </row>
    <row r="896" ht="15.75" customHeight="1">
      <c r="A896" s="12"/>
      <c r="B896" s="5"/>
      <c r="D896" s="5"/>
    </row>
    <row r="897" ht="15.75" customHeight="1">
      <c r="A897" s="12"/>
      <c r="B897" s="5"/>
      <c r="D897" s="5"/>
    </row>
    <row r="898" ht="15.75" customHeight="1">
      <c r="A898" s="12"/>
      <c r="B898" s="5"/>
      <c r="D898" s="5"/>
    </row>
    <row r="899" ht="15.75" customHeight="1">
      <c r="A899" s="12"/>
      <c r="B899" s="5"/>
      <c r="D899" s="5"/>
    </row>
    <row r="900" ht="15.75" customHeight="1">
      <c r="A900" s="12"/>
      <c r="B900" s="5"/>
      <c r="D900" s="5"/>
    </row>
    <row r="901" ht="15.75" customHeight="1">
      <c r="A901" s="12"/>
      <c r="B901" s="5"/>
      <c r="D901" s="5"/>
    </row>
    <row r="902" ht="15.75" customHeight="1">
      <c r="A902" s="12"/>
      <c r="B902" s="5"/>
      <c r="D902" s="5"/>
    </row>
    <row r="903" ht="15.75" customHeight="1">
      <c r="A903" s="12"/>
      <c r="B903" s="5"/>
      <c r="D903" s="5"/>
    </row>
    <row r="904" ht="15.75" customHeight="1">
      <c r="A904" s="12"/>
      <c r="B904" s="5"/>
      <c r="D904" s="5"/>
    </row>
    <row r="905" ht="15.75" customHeight="1">
      <c r="A905" s="12"/>
      <c r="B905" s="5"/>
      <c r="D905" s="5"/>
    </row>
    <row r="906" ht="15.75" customHeight="1">
      <c r="A906" s="12"/>
      <c r="B906" s="5"/>
      <c r="D906" s="5"/>
    </row>
    <row r="907" ht="15.75" customHeight="1">
      <c r="A907" s="12"/>
      <c r="B907" s="5"/>
      <c r="D907" s="5"/>
    </row>
    <row r="908" ht="15.75" customHeight="1">
      <c r="A908" s="12"/>
      <c r="B908" s="5"/>
      <c r="D908" s="5"/>
    </row>
    <row r="909" ht="15.75" customHeight="1">
      <c r="A909" s="12"/>
      <c r="B909" s="5"/>
      <c r="D909" s="5"/>
    </row>
    <row r="910" ht="15.75" customHeight="1">
      <c r="A910" s="12"/>
      <c r="B910" s="5"/>
      <c r="D910" s="5"/>
    </row>
    <row r="911" ht="15.75" customHeight="1">
      <c r="A911" s="12"/>
      <c r="B911" s="5"/>
      <c r="D911" s="5"/>
    </row>
    <row r="912" ht="15.75" customHeight="1">
      <c r="A912" s="12"/>
      <c r="B912" s="5"/>
      <c r="D912" s="5"/>
    </row>
    <row r="913" ht="15.75" customHeight="1">
      <c r="A913" s="12"/>
      <c r="B913" s="5"/>
      <c r="D913" s="5"/>
    </row>
    <row r="914" ht="15.75" customHeight="1">
      <c r="A914" s="12"/>
      <c r="B914" s="5"/>
      <c r="D914" s="5"/>
    </row>
    <row r="915" ht="15.75" customHeight="1">
      <c r="A915" s="12"/>
      <c r="B915" s="5"/>
      <c r="D915" s="5"/>
    </row>
    <row r="916" ht="15.75" customHeight="1">
      <c r="A916" s="12"/>
      <c r="B916" s="5"/>
      <c r="D916" s="5"/>
    </row>
    <row r="917" ht="15.75" customHeight="1">
      <c r="A917" s="12"/>
      <c r="B917" s="5"/>
      <c r="D917" s="5"/>
    </row>
    <row r="918" ht="15.75" customHeight="1">
      <c r="A918" s="12"/>
      <c r="B918" s="5"/>
      <c r="D918" s="5"/>
    </row>
    <row r="919" ht="15.75" customHeight="1">
      <c r="A919" s="12"/>
      <c r="B919" s="5"/>
      <c r="D919" s="5"/>
    </row>
    <row r="920" ht="15.75" customHeight="1">
      <c r="A920" s="12"/>
      <c r="B920" s="5"/>
      <c r="D920" s="5"/>
    </row>
    <row r="921" ht="15.75" customHeight="1">
      <c r="A921" s="12"/>
      <c r="B921" s="5"/>
      <c r="D921" s="5"/>
    </row>
    <row r="922" ht="15.75" customHeight="1">
      <c r="A922" s="12"/>
      <c r="B922" s="5"/>
      <c r="D922" s="5"/>
    </row>
    <row r="923" ht="15.75" customHeight="1">
      <c r="A923" s="12"/>
      <c r="B923" s="5"/>
      <c r="D923" s="5"/>
    </row>
    <row r="924" ht="15.75" customHeight="1">
      <c r="A924" s="12"/>
      <c r="B924" s="5"/>
      <c r="D924" s="5"/>
    </row>
    <row r="925" ht="15.75" customHeight="1">
      <c r="A925" s="12"/>
      <c r="B925" s="5"/>
      <c r="D925" s="5"/>
    </row>
    <row r="926" ht="15.75" customHeight="1">
      <c r="A926" s="12"/>
      <c r="B926" s="5"/>
      <c r="D926" s="5"/>
    </row>
    <row r="927" ht="15.75" customHeight="1">
      <c r="A927" s="12"/>
      <c r="B927" s="5"/>
      <c r="D927" s="5"/>
    </row>
    <row r="928" ht="15.75" customHeight="1">
      <c r="A928" s="12"/>
      <c r="B928" s="5"/>
      <c r="D928" s="5"/>
    </row>
    <row r="929" ht="15.75" customHeight="1">
      <c r="A929" s="12"/>
      <c r="B929" s="5"/>
      <c r="D929" s="5"/>
    </row>
    <row r="930" ht="15.75" customHeight="1">
      <c r="A930" s="12"/>
      <c r="B930" s="5"/>
      <c r="D930" s="5"/>
    </row>
    <row r="931" ht="15.75" customHeight="1">
      <c r="A931" s="12"/>
      <c r="B931" s="5"/>
      <c r="D931" s="5"/>
    </row>
    <row r="932" ht="15.75" customHeight="1">
      <c r="A932" s="12"/>
      <c r="B932" s="5"/>
      <c r="D932" s="5"/>
    </row>
    <row r="933" ht="15.75" customHeight="1">
      <c r="A933" s="12"/>
      <c r="B933" s="5"/>
      <c r="D933" s="5"/>
    </row>
    <row r="934" ht="15.75" customHeight="1">
      <c r="A934" s="12"/>
      <c r="B934" s="5"/>
      <c r="D934" s="5"/>
    </row>
    <row r="935" ht="15.75" customHeight="1">
      <c r="A935" s="12"/>
      <c r="B935" s="5"/>
      <c r="D935" s="5"/>
    </row>
    <row r="936" ht="15.75" customHeight="1">
      <c r="A936" s="12"/>
      <c r="B936" s="5"/>
      <c r="D936" s="5"/>
    </row>
    <row r="937" ht="15.75" customHeight="1">
      <c r="A937" s="12"/>
      <c r="B937" s="5"/>
      <c r="D937" s="5"/>
    </row>
    <row r="938" ht="15.75" customHeight="1">
      <c r="A938" s="12"/>
      <c r="B938" s="5"/>
      <c r="D938" s="5"/>
    </row>
    <row r="939" ht="15.75" customHeight="1">
      <c r="A939" s="12"/>
      <c r="B939" s="5"/>
      <c r="D939" s="5"/>
    </row>
    <row r="940" ht="15.75" customHeight="1">
      <c r="A940" s="12"/>
      <c r="B940" s="5"/>
      <c r="D940" s="5"/>
    </row>
    <row r="941" ht="15.75" customHeight="1">
      <c r="A941" s="12"/>
      <c r="B941" s="5"/>
      <c r="D941" s="5"/>
    </row>
    <row r="942" ht="15.75" customHeight="1">
      <c r="A942" s="12"/>
      <c r="B942" s="5"/>
      <c r="D942" s="5"/>
    </row>
    <row r="943" ht="15.75" customHeight="1">
      <c r="A943" s="12"/>
      <c r="B943" s="5"/>
      <c r="D943" s="5"/>
    </row>
    <row r="944" ht="15.75" customHeight="1">
      <c r="A944" s="12"/>
      <c r="B944" s="5"/>
      <c r="D944" s="5"/>
    </row>
    <row r="945" ht="15.75" customHeight="1">
      <c r="A945" s="12"/>
      <c r="B945" s="5"/>
      <c r="D945" s="5"/>
    </row>
    <row r="946" ht="15.75" customHeight="1">
      <c r="A946" s="12"/>
      <c r="B946" s="5"/>
      <c r="D946" s="5"/>
    </row>
    <row r="947" ht="15.75" customHeight="1">
      <c r="A947" s="12"/>
      <c r="B947" s="5"/>
      <c r="D947" s="5"/>
    </row>
    <row r="948" ht="15.75" customHeight="1">
      <c r="A948" s="12"/>
      <c r="B948" s="5"/>
      <c r="D948" s="5"/>
    </row>
    <row r="949" ht="15.75" customHeight="1">
      <c r="A949" s="12"/>
      <c r="B949" s="5"/>
      <c r="D949" s="5"/>
    </row>
    <row r="950" ht="15.75" customHeight="1">
      <c r="A950" s="12"/>
      <c r="B950" s="5"/>
      <c r="D950" s="5"/>
    </row>
    <row r="951" ht="15.75" customHeight="1">
      <c r="A951" s="12"/>
      <c r="B951" s="5"/>
      <c r="D951" s="5"/>
    </row>
    <row r="952" ht="15.75" customHeight="1">
      <c r="A952" s="12"/>
      <c r="B952" s="5"/>
      <c r="D952" s="5"/>
    </row>
    <row r="953" ht="15.75" customHeight="1">
      <c r="A953" s="12"/>
      <c r="B953" s="5"/>
      <c r="D953" s="5"/>
    </row>
    <row r="954" ht="15.75" customHeight="1">
      <c r="A954" s="12"/>
      <c r="B954" s="5"/>
      <c r="D954" s="5"/>
    </row>
    <row r="955" ht="15.75" customHeight="1">
      <c r="A955" s="12"/>
      <c r="B955" s="5"/>
      <c r="D955" s="5"/>
    </row>
    <row r="956" ht="15.75" customHeight="1">
      <c r="A956" s="12"/>
      <c r="B956" s="5"/>
      <c r="D956" s="5"/>
    </row>
    <row r="957" ht="15.75" customHeight="1">
      <c r="A957" s="12"/>
      <c r="B957" s="5"/>
      <c r="D957" s="5"/>
    </row>
    <row r="958" ht="15.75" customHeight="1">
      <c r="A958" s="12"/>
      <c r="B958" s="5"/>
      <c r="D958" s="5"/>
    </row>
    <row r="959" ht="15.75" customHeight="1">
      <c r="A959" s="12"/>
      <c r="B959" s="5"/>
      <c r="D959" s="5"/>
    </row>
    <row r="960" ht="15.75" customHeight="1">
      <c r="A960" s="12"/>
      <c r="B960" s="5"/>
      <c r="D960" s="5"/>
    </row>
    <row r="961" ht="15.75" customHeight="1">
      <c r="A961" s="12"/>
      <c r="B961" s="5"/>
      <c r="D961" s="5"/>
    </row>
    <row r="962" ht="15.75" customHeight="1">
      <c r="A962" s="12"/>
      <c r="B962" s="5"/>
      <c r="D962" s="5"/>
    </row>
    <row r="963" ht="15.75" customHeight="1">
      <c r="A963" s="12"/>
      <c r="B963" s="5"/>
      <c r="D963" s="5"/>
    </row>
    <row r="964" ht="15.75" customHeight="1">
      <c r="A964" s="12"/>
      <c r="B964" s="5"/>
      <c r="D964" s="5"/>
    </row>
    <row r="965" ht="15.75" customHeight="1">
      <c r="A965" s="12"/>
      <c r="B965" s="5"/>
      <c r="D965" s="5"/>
    </row>
    <row r="966" ht="15.75" customHeight="1">
      <c r="A966" s="12"/>
      <c r="B966" s="5"/>
      <c r="D966" s="5"/>
    </row>
    <row r="967" ht="15.75" customHeight="1">
      <c r="A967" s="12"/>
      <c r="B967" s="5"/>
      <c r="D967" s="5"/>
    </row>
    <row r="968" ht="15.75" customHeight="1">
      <c r="A968" s="12"/>
      <c r="B968" s="5"/>
      <c r="D968" s="5"/>
    </row>
    <row r="969" ht="15.75" customHeight="1">
      <c r="A969" s="12"/>
      <c r="B969" s="5"/>
      <c r="D969" s="5"/>
    </row>
    <row r="970" ht="15.75" customHeight="1">
      <c r="A970" s="12"/>
      <c r="B970" s="5"/>
      <c r="D970" s="5"/>
    </row>
    <row r="971" ht="15.75" customHeight="1">
      <c r="A971" s="12"/>
      <c r="B971" s="5"/>
      <c r="D971" s="5"/>
    </row>
    <row r="972" ht="15.75" customHeight="1">
      <c r="A972" s="12"/>
      <c r="B972" s="5"/>
      <c r="D972" s="5"/>
    </row>
    <row r="973" ht="15.75" customHeight="1">
      <c r="A973" s="12"/>
      <c r="B973" s="5"/>
      <c r="D973" s="5"/>
    </row>
    <row r="974" ht="15.75" customHeight="1">
      <c r="A974" s="12"/>
      <c r="B974" s="5"/>
      <c r="D974" s="5"/>
    </row>
    <row r="975" ht="15.75" customHeight="1">
      <c r="A975" s="12"/>
      <c r="B975" s="5"/>
      <c r="D975" s="5"/>
    </row>
    <row r="976" ht="15.75" customHeight="1">
      <c r="A976" s="12"/>
      <c r="B976" s="5"/>
      <c r="D976" s="5"/>
    </row>
    <row r="977" ht="15.75" customHeight="1">
      <c r="A977" s="12"/>
      <c r="B977" s="5"/>
      <c r="D977" s="5"/>
    </row>
    <row r="978" ht="15.75" customHeight="1">
      <c r="A978" s="12"/>
      <c r="B978" s="5"/>
      <c r="D978" s="5"/>
    </row>
    <row r="979" ht="15.75" customHeight="1">
      <c r="A979" s="12"/>
      <c r="B979" s="5"/>
      <c r="D979" s="5"/>
    </row>
    <row r="980" ht="15.75" customHeight="1">
      <c r="A980" s="12"/>
      <c r="B980" s="5"/>
      <c r="D980" s="5"/>
    </row>
    <row r="981" ht="15.75" customHeight="1">
      <c r="A981" s="12"/>
      <c r="B981" s="5"/>
      <c r="D981" s="5"/>
    </row>
    <row r="982" ht="15.75" customHeight="1">
      <c r="A982" s="12"/>
      <c r="B982" s="5"/>
      <c r="D982" s="5"/>
    </row>
    <row r="983" ht="15.75" customHeight="1">
      <c r="A983" s="12"/>
      <c r="B983" s="5"/>
      <c r="D983" s="5"/>
    </row>
    <row r="984" ht="15.75" customHeight="1">
      <c r="A984" s="12"/>
      <c r="B984" s="5"/>
      <c r="D984" s="5"/>
    </row>
    <row r="985" ht="15.75" customHeight="1">
      <c r="A985" s="12"/>
      <c r="B985" s="5"/>
      <c r="D985" s="5"/>
    </row>
    <row r="986" ht="15.75" customHeight="1">
      <c r="A986" s="12"/>
      <c r="B986" s="5"/>
      <c r="D986" s="5"/>
    </row>
    <row r="987" ht="15.75" customHeight="1">
      <c r="A987" s="12"/>
      <c r="B987" s="5"/>
      <c r="D987" s="5"/>
    </row>
    <row r="988" ht="15.75" customHeight="1">
      <c r="A988" s="12"/>
      <c r="B988" s="5"/>
      <c r="D988" s="5"/>
    </row>
    <row r="989" ht="15.75" customHeight="1">
      <c r="A989" s="12"/>
      <c r="B989" s="5"/>
      <c r="D989" s="5"/>
    </row>
    <row r="990" ht="15.75" customHeight="1">
      <c r="A990" s="12"/>
      <c r="B990" s="5"/>
      <c r="D990" s="5"/>
    </row>
    <row r="991" ht="15.75" customHeight="1">
      <c r="A991" s="12"/>
      <c r="B991" s="5"/>
      <c r="D991" s="5"/>
    </row>
    <row r="992" ht="15.75" customHeight="1">
      <c r="A992" s="12"/>
      <c r="B992" s="5"/>
      <c r="D992" s="5"/>
    </row>
    <row r="993" ht="15.75" customHeight="1">
      <c r="A993" s="12"/>
      <c r="B993" s="5"/>
      <c r="D993" s="5"/>
    </row>
    <row r="994" ht="15.75" customHeight="1">
      <c r="A994" s="12"/>
      <c r="B994" s="5"/>
      <c r="D994" s="5"/>
    </row>
    <row r="995" ht="15.75" customHeight="1">
      <c r="A995" s="12"/>
      <c r="B995" s="5"/>
      <c r="D995" s="5"/>
    </row>
    <row r="996" ht="15.75" customHeight="1">
      <c r="A996" s="12"/>
      <c r="B996" s="5"/>
      <c r="D996" s="5"/>
    </row>
    <row r="997" ht="15.75" customHeight="1">
      <c r="A997" s="12"/>
      <c r="B997" s="5"/>
      <c r="D997" s="5"/>
    </row>
    <row r="998" ht="15.75" customHeight="1">
      <c r="A998" s="12"/>
      <c r="B998" s="5"/>
      <c r="D998" s="5"/>
    </row>
    <row r="999" ht="15.75" customHeight="1">
      <c r="A999" s="12"/>
      <c r="B999" s="5"/>
      <c r="D999" s="5"/>
    </row>
    <row r="1000" ht="15.75" customHeight="1">
      <c r="A1000" s="12"/>
      <c r="B1000" s="5"/>
      <c r="D1000" s="5"/>
    </row>
  </sheetData>
  <dataValidations>
    <dataValidation type="list" allowBlank="1" showErrorMessage="1" sqref="B9:B1000">
      <formula1>datasets!$B$9:$B$1000</formula1>
    </dataValidation>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D9:D1000">
      <formula1>'# Enums'!$AT$2:$AT$8</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386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3" width="16.71"/>
    <col customWidth="1" min="4" max="4" width="17.71"/>
    <col customWidth="1" min="5" max="5" width="23.71"/>
    <col customWidth="1" min="6" max="6" width="22.71"/>
    <col customWidth="1" min="7" max="7" width="18.71"/>
    <col customWidth="1" min="8" max="8" width="30.71"/>
    <col customWidth="1" min="9" max="9" width="29.71"/>
    <col customWidth="1" min="10" max="10" width="16.71"/>
    <col customWidth="1" min="11" max="11" width="26.71"/>
    <col customWidth="1" min="12" max="12" width="24.71"/>
    <col customWidth="1" min="13" max="13" width="29.71"/>
    <col customWidth="1" min="14" max="14" width="31.71"/>
    <col customWidth="1" min="15" max="26" width="8.71"/>
  </cols>
  <sheetData>
    <row r="1">
      <c r="A1" s="6" t="s">
        <v>2896</v>
      </c>
      <c r="B1" s="6" t="s">
        <v>2897</v>
      </c>
      <c r="C1" s="6" t="s">
        <v>3139</v>
      </c>
      <c r="D1" s="6" t="s">
        <v>3140</v>
      </c>
      <c r="E1" s="6" t="s">
        <v>3141</v>
      </c>
      <c r="F1" s="6" t="s">
        <v>55</v>
      </c>
      <c r="G1" s="6" t="s">
        <v>56</v>
      </c>
      <c r="H1" s="6" t="s">
        <v>3142</v>
      </c>
      <c r="I1" s="6" t="s">
        <v>3143</v>
      </c>
      <c r="J1" s="6" t="s">
        <v>3144</v>
      </c>
      <c r="K1" s="6" t="s">
        <v>3145</v>
      </c>
      <c r="L1" s="6" t="s">
        <v>3146</v>
      </c>
      <c r="M1" s="6" t="s">
        <v>3147</v>
      </c>
      <c r="N1" s="6" t="s">
        <v>3148</v>
      </c>
      <c r="O1" s="6"/>
      <c r="P1" s="6"/>
      <c r="Q1" s="6"/>
      <c r="R1" s="6"/>
      <c r="S1" s="6"/>
      <c r="T1" s="6"/>
      <c r="U1" s="6"/>
      <c r="V1" s="6"/>
      <c r="W1" s="6"/>
      <c r="X1" s="6"/>
      <c r="Y1" s="6"/>
      <c r="Z1" s="6"/>
    </row>
    <row r="2">
      <c r="A2" s="7" t="s">
        <v>2932</v>
      </c>
      <c r="B2" s="7" t="s">
        <v>2933</v>
      </c>
      <c r="C2" s="7" t="s">
        <v>3149</v>
      </c>
      <c r="D2" s="7" t="s">
        <v>3150</v>
      </c>
      <c r="E2" s="7" t="s">
        <v>3151</v>
      </c>
      <c r="F2" s="7" t="s">
        <v>3152</v>
      </c>
      <c r="G2" s="7" t="s">
        <v>3153</v>
      </c>
      <c r="H2" s="7" t="s">
        <v>3154</v>
      </c>
      <c r="I2" s="7" t="s">
        <v>3155</v>
      </c>
      <c r="J2" s="7" t="s">
        <v>3156</v>
      </c>
      <c r="K2" s="7" t="s">
        <v>3157</v>
      </c>
      <c r="L2" s="7" t="s">
        <v>3158</v>
      </c>
      <c r="M2" s="7" t="s">
        <v>3159</v>
      </c>
      <c r="N2" s="7" t="s">
        <v>2987</v>
      </c>
      <c r="O2" s="7"/>
      <c r="P2" s="7"/>
      <c r="Q2" s="7"/>
      <c r="R2" s="7"/>
      <c r="S2" s="7"/>
      <c r="T2" s="7"/>
      <c r="U2" s="7"/>
      <c r="V2" s="7"/>
      <c r="W2" s="7"/>
      <c r="X2" s="7"/>
      <c r="Y2" s="7"/>
      <c r="Z2" s="7"/>
    </row>
    <row r="3" ht="30.0" customHeight="1">
      <c r="A3" s="8" t="s">
        <v>2988</v>
      </c>
      <c r="B3" s="8" t="s">
        <v>2989</v>
      </c>
      <c r="C3" s="8" t="s">
        <v>3160</v>
      </c>
      <c r="D3" s="8" t="s">
        <v>3161</v>
      </c>
      <c r="E3" s="8" t="s">
        <v>3162</v>
      </c>
      <c r="F3" s="8" t="s">
        <v>3163</v>
      </c>
      <c r="G3" s="8" t="s">
        <v>3164</v>
      </c>
      <c r="H3" s="8" t="s">
        <v>3165</v>
      </c>
      <c r="I3" s="8" t="s">
        <v>3166</v>
      </c>
      <c r="J3" s="8" t="s">
        <v>3167</v>
      </c>
      <c r="K3" s="8" t="s">
        <v>3168</v>
      </c>
      <c r="L3" s="8" t="s">
        <v>3169</v>
      </c>
      <c r="M3" s="8" t="s">
        <v>3170</v>
      </c>
      <c r="N3" s="8" t="s">
        <v>3171</v>
      </c>
      <c r="O3" s="8"/>
      <c r="P3" s="8"/>
      <c r="Q3" s="8"/>
      <c r="R3" s="8"/>
      <c r="S3" s="8"/>
      <c r="T3" s="8"/>
      <c r="U3" s="8"/>
      <c r="V3" s="8"/>
      <c r="W3" s="8"/>
      <c r="X3" s="8"/>
      <c r="Y3" s="8"/>
      <c r="Z3" s="8"/>
    </row>
    <row r="4">
      <c r="A4" s="9" t="s">
        <v>3048</v>
      </c>
      <c r="B4" s="9" t="s">
        <v>3049</v>
      </c>
      <c r="C4" s="9" t="s">
        <v>3049</v>
      </c>
      <c r="D4" s="9" t="s">
        <v>3049</v>
      </c>
      <c r="E4" s="9" t="s">
        <v>3049</v>
      </c>
      <c r="F4" s="9"/>
      <c r="G4" s="9" t="s">
        <v>3049</v>
      </c>
      <c r="H4" s="9"/>
      <c r="I4" s="9"/>
      <c r="J4" s="9" t="s">
        <v>3049</v>
      </c>
      <c r="K4" s="9"/>
      <c r="L4" s="9"/>
      <c r="M4" s="9"/>
      <c r="N4" s="9"/>
      <c r="O4" s="9"/>
      <c r="P4" s="9"/>
      <c r="Q4" s="9"/>
      <c r="R4" s="9"/>
      <c r="S4" s="9"/>
      <c r="T4" s="9"/>
      <c r="U4" s="9"/>
      <c r="V4" s="9"/>
      <c r="W4" s="9"/>
      <c r="X4" s="9"/>
      <c r="Y4" s="9"/>
      <c r="Z4" s="9"/>
    </row>
    <row r="5">
      <c r="A5" s="9" t="s">
        <v>3050</v>
      </c>
      <c r="B5" s="9" t="s">
        <v>3051</v>
      </c>
      <c r="C5" s="9" t="s">
        <v>3051</v>
      </c>
      <c r="D5" s="9" t="s">
        <v>3051</v>
      </c>
      <c r="E5" s="9" t="s">
        <v>3051</v>
      </c>
      <c r="F5" s="9" t="s">
        <v>3051</v>
      </c>
      <c r="G5" s="9" t="s">
        <v>3051</v>
      </c>
      <c r="H5" s="9" t="s">
        <v>3172</v>
      </c>
      <c r="I5" s="9" t="s">
        <v>3051</v>
      </c>
      <c r="J5" s="9" t="s">
        <v>3051</v>
      </c>
      <c r="K5" s="9" t="s">
        <v>3051</v>
      </c>
      <c r="L5" s="9" t="s">
        <v>3051</v>
      </c>
      <c r="M5" s="9" t="s">
        <v>3051</v>
      </c>
      <c r="N5" s="9" t="s">
        <v>3051</v>
      </c>
      <c r="O5" s="9"/>
      <c r="P5" s="9"/>
      <c r="Q5" s="9"/>
      <c r="R5" s="9"/>
      <c r="S5" s="9"/>
      <c r="T5" s="9"/>
      <c r="U5" s="9"/>
      <c r="V5" s="9"/>
      <c r="W5" s="9"/>
      <c r="X5" s="9"/>
      <c r="Y5" s="9"/>
      <c r="Z5" s="9"/>
    </row>
    <row r="6" ht="30.0" customHeight="1">
      <c r="A6" s="8" t="s">
        <v>3053</v>
      </c>
      <c r="B6" s="8"/>
      <c r="C6" s="8"/>
      <c r="D6" s="8"/>
      <c r="E6" s="8"/>
      <c r="F6" s="8"/>
      <c r="G6" s="8"/>
      <c r="H6" s="8"/>
      <c r="I6" s="8"/>
      <c r="J6" s="8" t="s">
        <v>3056</v>
      </c>
      <c r="K6" s="8"/>
      <c r="L6" s="8"/>
      <c r="M6" s="8" t="s">
        <v>3069</v>
      </c>
      <c r="N6" s="8" t="s">
        <v>3069</v>
      </c>
      <c r="O6" s="8"/>
      <c r="P6" s="8"/>
      <c r="Q6" s="8"/>
      <c r="R6" s="8"/>
      <c r="S6" s="8"/>
      <c r="T6" s="8"/>
      <c r="U6" s="8"/>
      <c r="V6" s="8"/>
      <c r="W6" s="8"/>
      <c r="X6" s="8"/>
      <c r="Y6" s="8"/>
      <c r="Z6" s="8"/>
    </row>
    <row r="7">
      <c r="A7" s="10" t="s">
        <v>3070</v>
      </c>
      <c r="B7" s="10"/>
      <c r="C7" s="10"/>
      <c r="D7" s="10"/>
      <c r="E7" s="10"/>
      <c r="F7" s="10" t="str">
        <f>HYPERLINK("https://rdl-standard.readthedocs.io/en/dev/reference/codelists/#media-type","media_type")</f>
        <v>media_type</v>
      </c>
      <c r="G7" s="10" t="str">
        <f>HYPERLINK("https://rdl-standard.readthedocs.io/en/dev/reference/codelists/#data-formats","data_formats")</f>
        <v>data_formats</v>
      </c>
      <c r="H7" s="10"/>
      <c r="I7" s="10"/>
      <c r="J7" s="10"/>
      <c r="K7" s="10"/>
      <c r="L7" s="10"/>
      <c r="M7" s="10"/>
      <c r="N7" s="10"/>
      <c r="O7" s="10"/>
      <c r="P7" s="10"/>
      <c r="Q7" s="10"/>
      <c r="R7" s="10"/>
      <c r="S7" s="10"/>
      <c r="T7" s="10"/>
      <c r="U7" s="10"/>
      <c r="V7" s="10"/>
      <c r="W7" s="10"/>
      <c r="X7" s="10"/>
      <c r="Y7" s="10"/>
      <c r="Z7" s="10"/>
    </row>
    <row r="8" ht="49.5" customHeight="1">
      <c r="A8" s="11" t="s">
        <v>3071</v>
      </c>
      <c r="B8" s="11"/>
      <c r="C8" s="11"/>
      <c r="D8" s="11"/>
      <c r="E8" s="11"/>
      <c r="F8" s="11"/>
      <c r="G8" s="11"/>
      <c r="H8" s="11"/>
      <c r="I8" s="11"/>
      <c r="J8" s="11"/>
      <c r="K8" s="11"/>
      <c r="L8" s="11"/>
      <c r="M8" s="11"/>
      <c r="N8" s="11"/>
      <c r="O8" s="11"/>
      <c r="P8" s="11"/>
      <c r="Q8" s="11"/>
      <c r="R8" s="11"/>
      <c r="S8" s="11"/>
      <c r="T8" s="11"/>
      <c r="U8" s="11"/>
      <c r="V8" s="11"/>
      <c r="W8" s="11"/>
      <c r="X8" s="11"/>
      <c r="Y8" s="11"/>
      <c r="Z8" s="11"/>
    </row>
    <row r="9">
      <c r="A9" s="12"/>
      <c r="B9" s="13" t="s">
        <v>3074</v>
      </c>
      <c r="C9" s="13" t="s">
        <v>3074</v>
      </c>
      <c r="D9" s="13" t="s">
        <v>3126</v>
      </c>
      <c r="E9" s="13" t="s">
        <v>3173</v>
      </c>
      <c r="F9" s="13" t="s">
        <v>106</v>
      </c>
      <c r="G9" s="13" t="s">
        <v>107</v>
      </c>
      <c r="H9" s="14">
        <v>10.0</v>
      </c>
      <c r="I9" s="13" t="s">
        <v>3174</v>
      </c>
      <c r="J9" s="13" t="s">
        <v>3079</v>
      </c>
      <c r="K9" s="13" t="s">
        <v>3175</v>
      </c>
      <c r="L9" s="13" t="s">
        <v>3176</v>
      </c>
      <c r="M9" s="13" t="s">
        <v>3089</v>
      </c>
      <c r="N9" s="13" t="s">
        <v>3177</v>
      </c>
    </row>
    <row r="10">
      <c r="A10" s="12"/>
      <c r="B10" s="13"/>
      <c r="C10" s="13"/>
      <c r="D10" s="13"/>
      <c r="E10" s="13"/>
      <c r="F10" s="13"/>
      <c r="G10" s="13"/>
      <c r="H10" s="19"/>
      <c r="I10" s="13"/>
      <c r="J10" s="13"/>
      <c r="K10" s="13"/>
      <c r="L10" s="13"/>
      <c r="M10" s="13"/>
      <c r="N10" s="13"/>
    </row>
    <row r="11">
      <c r="A11" s="12"/>
      <c r="B11" s="13"/>
      <c r="C11" s="13"/>
      <c r="D11" s="13"/>
      <c r="E11" s="13"/>
      <c r="F11" s="13"/>
      <c r="G11" s="13"/>
      <c r="H11" s="19"/>
      <c r="I11" s="13"/>
      <c r="J11" s="13"/>
      <c r="K11" s="13"/>
      <c r="L11" s="13"/>
      <c r="M11" s="13"/>
      <c r="N11" s="13"/>
    </row>
    <row r="12">
      <c r="A12" s="12"/>
      <c r="B12" s="13"/>
      <c r="C12" s="13"/>
      <c r="D12" s="13"/>
      <c r="E12" s="13"/>
      <c r="F12" s="13"/>
      <c r="G12" s="13"/>
      <c r="H12" s="19"/>
      <c r="I12" s="13"/>
      <c r="J12" s="13"/>
      <c r="K12" s="13"/>
      <c r="L12" s="13"/>
      <c r="M12" s="13"/>
      <c r="N12" s="13"/>
    </row>
    <row r="13">
      <c r="A13" s="12"/>
      <c r="B13" s="13"/>
      <c r="C13" s="13"/>
      <c r="D13" s="13"/>
      <c r="E13" s="13"/>
      <c r="F13" s="13"/>
      <c r="G13" s="13"/>
      <c r="H13" s="19"/>
      <c r="I13" s="13"/>
      <c r="J13" s="13"/>
      <c r="K13" s="13"/>
      <c r="L13" s="13"/>
      <c r="M13" s="13"/>
      <c r="N13" s="13"/>
    </row>
    <row r="14">
      <c r="A14" s="12"/>
      <c r="B14" s="13"/>
      <c r="C14" s="13"/>
      <c r="D14" s="13"/>
      <c r="E14" s="13"/>
      <c r="F14" s="13"/>
      <c r="G14" s="13"/>
      <c r="H14" s="19"/>
      <c r="I14" s="13"/>
      <c r="J14" s="13"/>
      <c r="K14" s="13"/>
      <c r="L14" s="13"/>
      <c r="M14" s="13"/>
      <c r="N14" s="13"/>
    </row>
    <row r="15">
      <c r="A15" s="12"/>
      <c r="B15" s="13"/>
      <c r="C15" s="13"/>
      <c r="D15" s="13"/>
      <c r="E15" s="13"/>
      <c r="F15" s="13"/>
      <c r="G15" s="13"/>
      <c r="H15" s="19"/>
      <c r="I15" s="13"/>
      <c r="J15" s="13"/>
      <c r="K15" s="13"/>
      <c r="L15" s="13"/>
      <c r="M15" s="13"/>
      <c r="N15" s="13"/>
    </row>
    <row r="16">
      <c r="A16" s="12"/>
      <c r="B16" s="13"/>
      <c r="C16" s="13"/>
      <c r="D16" s="13"/>
      <c r="E16" s="13"/>
      <c r="F16" s="13"/>
      <c r="G16" s="13"/>
      <c r="H16" s="19"/>
      <c r="I16" s="13"/>
      <c r="J16" s="13"/>
      <c r="K16" s="13"/>
      <c r="L16" s="13"/>
      <c r="M16" s="13"/>
      <c r="N16" s="13"/>
    </row>
    <row r="17">
      <c r="A17" s="12"/>
      <c r="B17" s="13"/>
      <c r="C17" s="13"/>
      <c r="D17" s="13"/>
      <c r="E17" s="13"/>
      <c r="F17" s="13"/>
      <c r="G17" s="13"/>
      <c r="H17" s="19"/>
      <c r="I17" s="13"/>
      <c r="J17" s="13"/>
      <c r="K17" s="13"/>
      <c r="L17" s="13"/>
      <c r="M17" s="13"/>
      <c r="N17" s="13"/>
    </row>
    <row r="18">
      <c r="A18" s="12"/>
      <c r="B18" s="13"/>
      <c r="C18" s="13"/>
      <c r="D18" s="13"/>
      <c r="E18" s="13"/>
      <c r="F18" s="13"/>
      <c r="G18" s="13"/>
      <c r="H18" s="19"/>
      <c r="I18" s="13"/>
      <c r="J18" s="13"/>
      <c r="K18" s="13"/>
      <c r="L18" s="13"/>
      <c r="M18" s="13"/>
      <c r="N18" s="13"/>
    </row>
    <row r="19">
      <c r="A19" s="12"/>
      <c r="B19" s="13"/>
      <c r="C19" s="13"/>
      <c r="D19" s="13"/>
      <c r="E19" s="13"/>
      <c r="F19" s="13"/>
      <c r="G19" s="13"/>
      <c r="H19" s="19"/>
      <c r="I19" s="13"/>
      <c r="J19" s="13"/>
      <c r="K19" s="13"/>
      <c r="L19" s="13"/>
      <c r="M19" s="13"/>
      <c r="N19" s="13"/>
    </row>
    <row r="20">
      <c r="A20" s="12"/>
      <c r="B20" s="13"/>
      <c r="C20" s="13"/>
      <c r="D20" s="13"/>
      <c r="E20" s="13"/>
      <c r="F20" s="13"/>
      <c r="G20" s="13"/>
      <c r="H20" s="19"/>
      <c r="I20" s="13"/>
      <c r="J20" s="13"/>
      <c r="K20" s="13"/>
      <c r="L20" s="13"/>
      <c r="M20" s="13"/>
      <c r="N20" s="13"/>
    </row>
    <row r="21" ht="15.75" customHeight="1">
      <c r="A21" s="12"/>
      <c r="B21" s="13"/>
      <c r="C21" s="13"/>
      <c r="D21" s="13"/>
      <c r="E21" s="13"/>
      <c r="F21" s="13"/>
      <c r="G21" s="13"/>
      <c r="H21" s="19"/>
      <c r="I21" s="13"/>
      <c r="J21" s="13"/>
      <c r="K21" s="13"/>
      <c r="L21" s="13"/>
      <c r="M21" s="13"/>
      <c r="N21" s="13"/>
    </row>
    <row r="22" ht="15.75" customHeight="1">
      <c r="A22" s="12"/>
      <c r="B22" s="13"/>
      <c r="C22" s="13"/>
      <c r="D22" s="13"/>
      <c r="E22" s="13"/>
      <c r="F22" s="13"/>
      <c r="G22" s="13"/>
      <c r="H22" s="19"/>
      <c r="I22" s="13"/>
      <c r="J22" s="13"/>
      <c r="K22" s="13"/>
      <c r="L22" s="13"/>
      <c r="M22" s="13"/>
      <c r="N22" s="13"/>
    </row>
    <row r="23" ht="15.75" customHeight="1">
      <c r="A23" s="12"/>
      <c r="B23" s="13"/>
      <c r="C23" s="13"/>
      <c r="D23" s="13"/>
      <c r="E23" s="13"/>
      <c r="F23" s="13"/>
      <c r="G23" s="13"/>
      <c r="H23" s="19"/>
      <c r="I23" s="13"/>
      <c r="J23" s="13"/>
      <c r="K23" s="13"/>
      <c r="L23" s="13"/>
      <c r="M23" s="13"/>
      <c r="N23" s="13"/>
    </row>
    <row r="24" ht="15.75" customHeight="1">
      <c r="A24" s="12"/>
      <c r="B24" s="13"/>
      <c r="C24" s="13"/>
      <c r="D24" s="13"/>
      <c r="E24" s="13"/>
      <c r="F24" s="13"/>
      <c r="G24" s="13"/>
      <c r="H24" s="19"/>
      <c r="I24" s="13"/>
      <c r="J24" s="13"/>
      <c r="K24" s="13"/>
      <c r="L24" s="13"/>
      <c r="M24" s="13"/>
      <c r="N24" s="13"/>
    </row>
    <row r="25" ht="15.75" customHeight="1">
      <c r="A25" s="12"/>
      <c r="B25" s="13"/>
      <c r="C25" s="13"/>
      <c r="D25" s="13"/>
      <c r="E25" s="13"/>
      <c r="F25" s="13"/>
      <c r="G25" s="13"/>
      <c r="H25" s="19"/>
      <c r="I25" s="13"/>
      <c r="J25" s="13"/>
      <c r="K25" s="13"/>
      <c r="L25" s="13"/>
      <c r="M25" s="13"/>
      <c r="N25" s="13"/>
    </row>
    <row r="26" ht="15.75" customHeight="1">
      <c r="A26" s="12"/>
      <c r="B26" s="13"/>
      <c r="C26" s="13"/>
      <c r="D26" s="13"/>
      <c r="E26" s="13"/>
      <c r="F26" s="13"/>
      <c r="G26" s="13"/>
      <c r="H26" s="19"/>
      <c r="I26" s="13"/>
      <c r="J26" s="13"/>
      <c r="K26" s="13"/>
      <c r="L26" s="13"/>
      <c r="M26" s="13"/>
      <c r="N26" s="13"/>
    </row>
    <row r="27" ht="15.75" customHeight="1">
      <c r="A27" s="12"/>
      <c r="B27" s="13"/>
      <c r="C27" s="13"/>
      <c r="D27" s="13"/>
      <c r="E27" s="13"/>
      <c r="F27" s="13"/>
      <c r="G27" s="13"/>
      <c r="H27" s="19"/>
      <c r="I27" s="13"/>
      <c r="J27" s="13"/>
      <c r="K27" s="13"/>
      <c r="L27" s="13"/>
      <c r="M27" s="13"/>
      <c r="N27" s="13"/>
    </row>
    <row r="28" ht="15.75" customHeight="1">
      <c r="A28" s="12"/>
      <c r="B28" s="13"/>
      <c r="C28" s="13"/>
      <c r="D28" s="13"/>
      <c r="E28" s="13"/>
      <c r="F28" s="13"/>
      <c r="G28" s="13"/>
      <c r="H28" s="19"/>
      <c r="I28" s="13"/>
      <c r="J28" s="13"/>
      <c r="K28" s="13"/>
      <c r="L28" s="13"/>
      <c r="M28" s="13"/>
      <c r="N28" s="13"/>
    </row>
    <row r="29" ht="15.75" customHeight="1">
      <c r="A29" s="12"/>
      <c r="B29" s="13"/>
      <c r="C29" s="13"/>
      <c r="D29" s="13"/>
      <c r="E29" s="13"/>
      <c r="F29" s="13"/>
      <c r="G29" s="13"/>
      <c r="H29" s="19"/>
      <c r="I29" s="13"/>
      <c r="J29" s="13"/>
      <c r="K29" s="13"/>
      <c r="L29" s="13"/>
      <c r="M29" s="13"/>
      <c r="N29" s="13"/>
    </row>
    <row r="30" ht="15.75" customHeight="1">
      <c r="A30" s="12"/>
      <c r="B30" s="13"/>
      <c r="C30" s="13"/>
      <c r="D30" s="13"/>
      <c r="E30" s="13"/>
      <c r="F30" s="13"/>
      <c r="G30" s="13"/>
      <c r="H30" s="19"/>
      <c r="I30" s="13"/>
      <c r="J30" s="13"/>
      <c r="K30" s="13"/>
      <c r="L30" s="13"/>
      <c r="M30" s="13"/>
      <c r="N30" s="13"/>
    </row>
    <row r="31" ht="15.75" customHeight="1">
      <c r="A31" s="12"/>
      <c r="B31" s="13"/>
      <c r="C31" s="13"/>
      <c r="D31" s="13"/>
      <c r="E31" s="13"/>
      <c r="F31" s="13"/>
      <c r="G31" s="13"/>
      <c r="H31" s="19"/>
      <c r="I31" s="13"/>
      <c r="J31" s="13"/>
      <c r="K31" s="13"/>
      <c r="L31" s="13"/>
      <c r="M31" s="13"/>
      <c r="N31" s="13"/>
    </row>
    <row r="32" ht="15.75" customHeight="1">
      <c r="A32" s="12"/>
      <c r="B32" s="13"/>
      <c r="C32" s="13"/>
      <c r="D32" s="13"/>
      <c r="E32" s="13"/>
      <c r="F32" s="13"/>
      <c r="G32" s="13"/>
      <c r="H32" s="19"/>
      <c r="I32" s="13"/>
      <c r="J32" s="13"/>
      <c r="K32" s="13"/>
      <c r="L32" s="13"/>
      <c r="M32" s="13"/>
      <c r="N32" s="13"/>
    </row>
    <row r="33" ht="15.75" customHeight="1">
      <c r="A33" s="12"/>
      <c r="B33" s="13"/>
      <c r="C33" s="13"/>
      <c r="D33" s="13"/>
      <c r="E33" s="13"/>
      <c r="F33" s="13"/>
      <c r="G33" s="13"/>
      <c r="H33" s="19"/>
      <c r="I33" s="13"/>
      <c r="J33" s="13"/>
      <c r="K33" s="13"/>
      <c r="L33" s="13"/>
      <c r="M33" s="13"/>
      <c r="N33" s="13"/>
    </row>
    <row r="34" ht="15.75" customHeight="1">
      <c r="A34" s="12"/>
      <c r="B34" s="13"/>
      <c r="C34" s="13"/>
      <c r="D34" s="13"/>
      <c r="E34" s="13"/>
      <c r="F34" s="13"/>
      <c r="G34" s="13"/>
      <c r="H34" s="19"/>
      <c r="I34" s="13"/>
      <c r="J34" s="13"/>
      <c r="K34" s="13"/>
      <c r="L34" s="13"/>
      <c r="M34" s="13"/>
      <c r="N34" s="13"/>
    </row>
    <row r="35" ht="15.75" customHeight="1">
      <c r="A35" s="12"/>
      <c r="B35" s="13"/>
      <c r="C35" s="13"/>
      <c r="D35" s="13"/>
      <c r="E35" s="13"/>
      <c r="F35" s="13"/>
      <c r="G35" s="13"/>
      <c r="H35" s="19"/>
      <c r="I35" s="13"/>
      <c r="J35" s="13"/>
      <c r="K35" s="13"/>
      <c r="L35" s="13"/>
      <c r="M35" s="13"/>
      <c r="N35" s="13"/>
    </row>
    <row r="36" ht="15.75" customHeight="1">
      <c r="A36" s="12"/>
      <c r="B36" s="13"/>
      <c r="C36" s="13"/>
      <c r="D36" s="13"/>
      <c r="E36" s="13"/>
      <c r="F36" s="13"/>
      <c r="G36" s="13"/>
      <c r="H36" s="19"/>
      <c r="I36" s="13"/>
      <c r="J36" s="13"/>
      <c r="K36" s="13"/>
      <c r="L36" s="13"/>
      <c r="M36" s="13"/>
      <c r="N36" s="13"/>
    </row>
    <row r="37" ht="15.75" customHeight="1">
      <c r="A37" s="12"/>
      <c r="B37" s="13"/>
      <c r="C37" s="13"/>
      <c r="D37" s="13"/>
      <c r="E37" s="13"/>
      <c r="F37" s="13"/>
      <c r="G37" s="13"/>
      <c r="H37" s="19"/>
      <c r="I37" s="13"/>
      <c r="J37" s="13"/>
      <c r="K37" s="13"/>
      <c r="L37" s="13"/>
      <c r="M37" s="13"/>
      <c r="N37" s="13"/>
    </row>
    <row r="38" ht="15.75" customHeight="1">
      <c r="A38" s="12"/>
      <c r="B38" s="13"/>
      <c r="C38" s="13"/>
      <c r="D38" s="13"/>
      <c r="E38" s="13"/>
      <c r="F38" s="13"/>
      <c r="G38" s="13"/>
      <c r="H38" s="19"/>
      <c r="I38" s="13"/>
      <c r="J38" s="13"/>
      <c r="K38" s="13"/>
      <c r="L38" s="13"/>
      <c r="M38" s="13"/>
      <c r="N38" s="13"/>
    </row>
    <row r="39" ht="15.75" customHeight="1">
      <c r="A39" s="12"/>
      <c r="B39" s="13"/>
      <c r="C39" s="13"/>
      <c r="D39" s="13"/>
      <c r="E39" s="13"/>
      <c r="F39" s="13"/>
      <c r="G39" s="13"/>
      <c r="H39" s="19"/>
      <c r="I39" s="13"/>
      <c r="J39" s="13"/>
      <c r="K39" s="13"/>
      <c r="L39" s="13"/>
      <c r="M39" s="13"/>
      <c r="N39" s="13"/>
    </row>
    <row r="40" ht="15.75" customHeight="1">
      <c r="A40" s="12"/>
      <c r="B40" s="13"/>
      <c r="C40" s="13"/>
      <c r="D40" s="13"/>
      <c r="E40" s="13"/>
      <c r="F40" s="13"/>
      <c r="G40" s="13"/>
      <c r="H40" s="19"/>
      <c r="I40" s="13"/>
      <c r="J40" s="13"/>
      <c r="K40" s="13"/>
      <c r="L40" s="13"/>
      <c r="M40" s="13"/>
      <c r="N40" s="13"/>
    </row>
    <row r="41" ht="15.75" customHeight="1">
      <c r="A41" s="12"/>
      <c r="B41" s="13"/>
      <c r="C41" s="13"/>
      <c r="D41" s="13"/>
      <c r="E41" s="13"/>
      <c r="F41" s="13"/>
      <c r="G41" s="13"/>
      <c r="H41" s="19"/>
      <c r="I41" s="13"/>
      <c r="J41" s="13"/>
      <c r="K41" s="13"/>
      <c r="L41" s="13"/>
      <c r="M41" s="13"/>
      <c r="N41" s="13"/>
    </row>
    <row r="42" ht="15.75" customHeight="1">
      <c r="A42" s="12"/>
      <c r="B42" s="13"/>
      <c r="C42" s="13"/>
      <c r="D42" s="13"/>
      <c r="E42" s="13"/>
      <c r="F42" s="13"/>
      <c r="G42" s="13"/>
      <c r="H42" s="19"/>
      <c r="I42" s="13"/>
      <c r="J42" s="13"/>
      <c r="K42" s="13"/>
      <c r="L42" s="13"/>
      <c r="M42" s="13"/>
      <c r="N42" s="13"/>
    </row>
    <row r="43" ht="15.75" customHeight="1">
      <c r="A43" s="12"/>
      <c r="B43" s="13"/>
      <c r="C43" s="13"/>
      <c r="D43" s="13"/>
      <c r="E43" s="13"/>
      <c r="F43" s="13"/>
      <c r="G43" s="13"/>
      <c r="H43" s="19"/>
      <c r="I43" s="13"/>
      <c r="J43" s="13"/>
      <c r="K43" s="13"/>
      <c r="L43" s="13"/>
      <c r="M43" s="13"/>
      <c r="N43" s="13"/>
    </row>
    <row r="44" ht="15.75" customHeight="1">
      <c r="A44" s="12"/>
      <c r="B44" s="13"/>
      <c r="C44" s="13"/>
      <c r="D44" s="13"/>
      <c r="E44" s="13"/>
      <c r="F44" s="13"/>
      <c r="G44" s="13"/>
      <c r="H44" s="19"/>
      <c r="I44" s="13"/>
      <c r="J44" s="13"/>
      <c r="K44" s="13"/>
      <c r="L44" s="13"/>
      <c r="M44" s="13"/>
      <c r="N44" s="13"/>
    </row>
    <row r="45" ht="15.75" customHeight="1">
      <c r="A45" s="12"/>
      <c r="B45" s="13"/>
      <c r="C45" s="13"/>
      <c r="D45" s="13"/>
      <c r="E45" s="13"/>
      <c r="F45" s="13"/>
      <c r="G45" s="13"/>
      <c r="H45" s="19"/>
      <c r="I45" s="13"/>
      <c r="J45" s="13"/>
      <c r="K45" s="13"/>
      <c r="L45" s="13"/>
      <c r="M45" s="13"/>
      <c r="N45" s="13"/>
    </row>
    <row r="46" ht="15.75" customHeight="1">
      <c r="A46" s="12"/>
      <c r="B46" s="13"/>
      <c r="C46" s="13"/>
      <c r="D46" s="13"/>
      <c r="E46" s="13"/>
      <c r="F46" s="13"/>
      <c r="G46" s="13"/>
      <c r="H46" s="19"/>
      <c r="I46" s="13"/>
      <c r="J46" s="13"/>
      <c r="K46" s="13"/>
      <c r="L46" s="13"/>
      <c r="M46" s="13"/>
      <c r="N46" s="13"/>
    </row>
    <row r="47" ht="15.75" customHeight="1">
      <c r="A47" s="12"/>
      <c r="B47" s="13"/>
      <c r="C47" s="13"/>
      <c r="D47" s="13"/>
      <c r="E47" s="13"/>
      <c r="F47" s="13"/>
      <c r="G47" s="13"/>
      <c r="H47" s="19"/>
      <c r="I47" s="13"/>
      <c r="J47" s="13"/>
      <c r="K47" s="13"/>
      <c r="L47" s="13"/>
      <c r="M47" s="13"/>
      <c r="N47" s="13"/>
    </row>
    <row r="48" ht="15.75" customHeight="1">
      <c r="A48" s="12"/>
      <c r="B48" s="13"/>
      <c r="C48" s="13"/>
      <c r="D48" s="13"/>
      <c r="E48" s="13"/>
      <c r="F48" s="13"/>
      <c r="G48" s="13"/>
      <c r="H48" s="19"/>
      <c r="I48" s="13"/>
      <c r="J48" s="13"/>
      <c r="K48" s="13"/>
      <c r="L48" s="13"/>
      <c r="M48" s="13"/>
      <c r="N48" s="13"/>
    </row>
    <row r="49" ht="15.75" customHeight="1">
      <c r="A49" s="12"/>
      <c r="B49" s="13"/>
      <c r="C49" s="13"/>
      <c r="D49" s="13"/>
      <c r="E49" s="13"/>
      <c r="F49" s="13"/>
      <c r="G49" s="13"/>
      <c r="H49" s="19"/>
      <c r="I49" s="13"/>
      <c r="J49" s="13"/>
      <c r="K49" s="13"/>
      <c r="L49" s="13"/>
      <c r="M49" s="13"/>
      <c r="N49" s="13"/>
    </row>
    <row r="50" ht="15.75" customHeight="1">
      <c r="A50" s="12"/>
      <c r="B50" s="13"/>
      <c r="C50" s="13"/>
      <c r="D50" s="13"/>
      <c r="E50" s="13"/>
      <c r="F50" s="13"/>
      <c r="G50" s="13"/>
      <c r="H50" s="19"/>
      <c r="I50" s="13"/>
      <c r="J50" s="13"/>
      <c r="K50" s="13"/>
      <c r="L50" s="13"/>
      <c r="M50" s="13"/>
      <c r="N50" s="13"/>
    </row>
    <row r="51" ht="15.75" customHeight="1">
      <c r="A51" s="12"/>
      <c r="B51" s="13"/>
      <c r="C51" s="13"/>
      <c r="D51" s="13"/>
      <c r="E51" s="13"/>
      <c r="F51" s="13"/>
      <c r="G51" s="13"/>
      <c r="H51" s="19"/>
      <c r="I51" s="13"/>
      <c r="J51" s="13"/>
      <c r="K51" s="13"/>
      <c r="L51" s="13"/>
      <c r="M51" s="13"/>
      <c r="N51" s="13"/>
    </row>
    <row r="52" ht="15.75" customHeight="1">
      <c r="A52" s="12"/>
      <c r="B52" s="13"/>
      <c r="C52" s="13"/>
      <c r="D52" s="13"/>
      <c r="E52" s="13"/>
      <c r="F52" s="13"/>
      <c r="G52" s="13"/>
      <c r="H52" s="19"/>
      <c r="I52" s="13"/>
      <c r="J52" s="13"/>
      <c r="K52" s="13"/>
      <c r="L52" s="13"/>
      <c r="M52" s="13"/>
      <c r="N52" s="13"/>
    </row>
    <row r="53" ht="15.75" customHeight="1">
      <c r="A53" s="12"/>
      <c r="B53" s="13"/>
      <c r="C53" s="13"/>
      <c r="D53" s="13"/>
      <c r="E53" s="13"/>
      <c r="F53" s="13"/>
      <c r="G53" s="13"/>
      <c r="H53" s="19"/>
      <c r="I53" s="13"/>
      <c r="J53" s="13"/>
      <c r="K53" s="13"/>
      <c r="L53" s="13"/>
      <c r="M53" s="13"/>
      <c r="N53" s="13"/>
    </row>
    <row r="54" ht="15.75" customHeight="1">
      <c r="A54" s="12"/>
      <c r="B54" s="13"/>
      <c r="C54" s="13"/>
      <c r="D54" s="13"/>
      <c r="E54" s="13"/>
      <c r="F54" s="13"/>
      <c r="G54" s="13"/>
      <c r="H54" s="19"/>
      <c r="I54" s="13"/>
      <c r="J54" s="13"/>
      <c r="K54" s="13"/>
      <c r="L54" s="13"/>
      <c r="M54" s="13"/>
      <c r="N54" s="13"/>
    </row>
    <row r="55" ht="15.75" customHeight="1">
      <c r="A55" s="12"/>
      <c r="B55" s="13"/>
      <c r="C55" s="13"/>
      <c r="D55" s="13"/>
      <c r="E55" s="13"/>
      <c r="F55" s="13"/>
      <c r="G55" s="13"/>
      <c r="H55" s="19"/>
      <c r="I55" s="13"/>
      <c r="J55" s="13"/>
      <c r="K55" s="13"/>
      <c r="L55" s="13"/>
      <c r="M55" s="13"/>
      <c r="N55" s="13"/>
    </row>
    <row r="56" ht="15.75" customHeight="1">
      <c r="A56" s="12"/>
      <c r="B56" s="13"/>
      <c r="C56" s="13"/>
      <c r="D56" s="13"/>
      <c r="E56" s="13"/>
      <c r="F56" s="13"/>
      <c r="G56" s="13"/>
      <c r="H56" s="19"/>
      <c r="I56" s="13"/>
      <c r="J56" s="13"/>
      <c r="K56" s="13"/>
      <c r="L56" s="13"/>
      <c r="M56" s="13"/>
      <c r="N56" s="13"/>
    </row>
    <row r="57" ht="15.75" customHeight="1">
      <c r="A57" s="12"/>
      <c r="B57" s="13"/>
      <c r="C57" s="13"/>
      <c r="D57" s="13"/>
      <c r="E57" s="13"/>
      <c r="F57" s="13"/>
      <c r="G57" s="13"/>
      <c r="H57" s="19"/>
      <c r="I57" s="13"/>
      <c r="J57" s="13"/>
      <c r="K57" s="13"/>
      <c r="L57" s="13"/>
      <c r="M57" s="13"/>
      <c r="N57" s="13"/>
    </row>
    <row r="58" ht="15.75" customHeight="1">
      <c r="A58" s="12"/>
      <c r="B58" s="13"/>
      <c r="C58" s="13"/>
      <c r="D58" s="13"/>
      <c r="E58" s="13"/>
      <c r="F58" s="13"/>
      <c r="G58" s="13"/>
      <c r="H58" s="19"/>
      <c r="I58" s="13"/>
      <c r="J58" s="13"/>
      <c r="K58" s="13"/>
      <c r="L58" s="13"/>
      <c r="M58" s="13"/>
      <c r="N58" s="13"/>
    </row>
    <row r="59" ht="15.75" customHeight="1">
      <c r="A59" s="12"/>
      <c r="B59" s="13"/>
      <c r="C59" s="13"/>
      <c r="D59" s="13"/>
      <c r="E59" s="13"/>
      <c r="F59" s="13"/>
      <c r="G59" s="13"/>
      <c r="H59" s="19"/>
      <c r="I59" s="13"/>
      <c r="J59" s="13"/>
      <c r="K59" s="13"/>
      <c r="L59" s="13"/>
      <c r="M59" s="13"/>
      <c r="N59" s="13"/>
    </row>
    <row r="60" ht="15.75" customHeight="1">
      <c r="A60" s="12"/>
      <c r="B60" s="13"/>
      <c r="C60" s="13"/>
      <c r="D60" s="13"/>
      <c r="E60" s="13"/>
      <c r="F60" s="13"/>
      <c r="G60" s="13"/>
      <c r="H60" s="19"/>
      <c r="I60" s="13"/>
      <c r="J60" s="13"/>
      <c r="K60" s="13"/>
      <c r="L60" s="13"/>
      <c r="M60" s="13"/>
      <c r="N60" s="13"/>
    </row>
    <row r="61" ht="15.75" customHeight="1">
      <c r="A61" s="12"/>
      <c r="B61" s="13"/>
      <c r="C61" s="13"/>
      <c r="D61" s="13"/>
      <c r="E61" s="13"/>
      <c r="F61" s="13"/>
      <c r="G61" s="13"/>
      <c r="H61" s="19"/>
      <c r="I61" s="13"/>
      <c r="J61" s="13"/>
      <c r="K61" s="13"/>
      <c r="L61" s="13"/>
      <c r="M61" s="13"/>
      <c r="N61" s="13"/>
    </row>
    <row r="62" ht="15.75" customHeight="1">
      <c r="A62" s="12"/>
      <c r="B62" s="13"/>
      <c r="C62" s="13"/>
      <c r="D62" s="13"/>
      <c r="E62" s="13"/>
      <c r="F62" s="13"/>
      <c r="G62" s="13"/>
      <c r="H62" s="19"/>
      <c r="I62" s="13"/>
      <c r="J62" s="13"/>
      <c r="K62" s="13"/>
      <c r="L62" s="13"/>
      <c r="M62" s="13"/>
      <c r="N62" s="13"/>
    </row>
    <row r="63" ht="15.75" customHeight="1">
      <c r="A63" s="12"/>
      <c r="B63" s="13"/>
      <c r="C63" s="13"/>
      <c r="D63" s="13"/>
      <c r="E63" s="13"/>
      <c r="F63" s="13"/>
      <c r="G63" s="13"/>
      <c r="H63" s="19"/>
      <c r="I63" s="13"/>
      <c r="J63" s="13"/>
      <c r="K63" s="13"/>
      <c r="L63" s="13"/>
      <c r="M63" s="13"/>
      <c r="N63" s="13"/>
    </row>
    <row r="64" ht="15.75" customHeight="1">
      <c r="A64" s="12"/>
      <c r="B64" s="13"/>
      <c r="C64" s="13"/>
      <c r="D64" s="13"/>
      <c r="E64" s="13"/>
      <c r="F64" s="13"/>
      <c r="G64" s="13"/>
      <c r="H64" s="19"/>
      <c r="I64" s="13"/>
      <c r="J64" s="13"/>
      <c r="K64" s="13"/>
      <c r="L64" s="13"/>
      <c r="M64" s="13"/>
      <c r="N64" s="13"/>
    </row>
    <row r="65" ht="15.75" customHeight="1">
      <c r="A65" s="12"/>
      <c r="B65" s="13"/>
      <c r="C65" s="13"/>
      <c r="D65" s="13"/>
      <c r="E65" s="13"/>
      <c r="F65" s="13"/>
      <c r="G65" s="13"/>
      <c r="H65" s="19"/>
      <c r="I65" s="13"/>
      <c r="J65" s="13"/>
      <c r="K65" s="13"/>
      <c r="L65" s="13"/>
      <c r="M65" s="13"/>
      <c r="N65" s="13"/>
    </row>
    <row r="66" ht="15.75" customHeight="1">
      <c r="A66" s="12"/>
      <c r="B66" s="13"/>
      <c r="C66" s="13"/>
      <c r="D66" s="13"/>
      <c r="E66" s="13"/>
      <c r="F66" s="13"/>
      <c r="G66" s="13"/>
      <c r="H66" s="19"/>
      <c r="I66" s="13"/>
      <c r="J66" s="13"/>
      <c r="K66" s="13"/>
      <c r="L66" s="13"/>
      <c r="M66" s="13"/>
      <c r="N66" s="13"/>
    </row>
    <row r="67" ht="15.75" customHeight="1">
      <c r="A67" s="12"/>
      <c r="B67" s="13"/>
      <c r="C67" s="13"/>
      <c r="D67" s="13"/>
      <c r="E67" s="13"/>
      <c r="F67" s="13"/>
      <c r="G67" s="13"/>
      <c r="H67" s="19"/>
      <c r="I67" s="13"/>
      <c r="J67" s="13"/>
      <c r="K67" s="13"/>
      <c r="L67" s="13"/>
      <c r="M67" s="13"/>
      <c r="N67" s="13"/>
    </row>
    <row r="68" ht="15.75" customHeight="1">
      <c r="A68" s="12"/>
      <c r="B68" s="13"/>
      <c r="C68" s="13"/>
      <c r="D68" s="13"/>
      <c r="E68" s="13"/>
      <c r="F68" s="13"/>
      <c r="G68" s="13"/>
      <c r="H68" s="19"/>
      <c r="I68" s="13"/>
      <c r="J68" s="13"/>
      <c r="K68" s="13"/>
      <c r="L68" s="13"/>
      <c r="M68" s="13"/>
      <c r="N68" s="13"/>
    </row>
    <row r="69" ht="15.75" customHeight="1">
      <c r="A69" s="12"/>
      <c r="B69" s="13"/>
      <c r="C69" s="13"/>
      <c r="D69" s="13"/>
      <c r="E69" s="13"/>
      <c r="F69" s="13"/>
      <c r="G69" s="13"/>
      <c r="H69" s="19"/>
      <c r="I69" s="13"/>
      <c r="J69" s="13"/>
      <c r="K69" s="13"/>
      <c r="L69" s="13"/>
      <c r="M69" s="13"/>
      <c r="N69" s="13"/>
    </row>
    <row r="70" ht="15.75" customHeight="1">
      <c r="A70" s="12"/>
      <c r="B70" s="13"/>
      <c r="C70" s="13"/>
      <c r="D70" s="13"/>
      <c r="E70" s="13"/>
      <c r="F70" s="13"/>
      <c r="G70" s="13"/>
      <c r="H70" s="19"/>
      <c r="I70" s="13"/>
      <c r="J70" s="13"/>
      <c r="K70" s="13"/>
      <c r="L70" s="13"/>
      <c r="M70" s="13"/>
      <c r="N70" s="13"/>
    </row>
    <row r="71" ht="15.75" customHeight="1">
      <c r="A71" s="12"/>
      <c r="B71" s="13"/>
      <c r="C71" s="13"/>
      <c r="D71" s="13"/>
      <c r="E71" s="13"/>
      <c r="F71" s="13"/>
      <c r="G71" s="13"/>
      <c r="H71" s="19"/>
      <c r="I71" s="13"/>
      <c r="J71" s="13"/>
      <c r="K71" s="13"/>
      <c r="L71" s="13"/>
      <c r="M71" s="13"/>
      <c r="N71" s="13"/>
    </row>
    <row r="72" ht="15.75" customHeight="1">
      <c r="A72" s="12"/>
      <c r="B72" s="13"/>
      <c r="C72" s="13"/>
      <c r="D72" s="13"/>
      <c r="E72" s="13"/>
      <c r="F72" s="13"/>
      <c r="G72" s="13"/>
      <c r="H72" s="19"/>
      <c r="I72" s="13"/>
      <c r="J72" s="13"/>
      <c r="K72" s="13"/>
      <c r="L72" s="13"/>
      <c r="M72" s="13"/>
      <c r="N72" s="13"/>
    </row>
    <row r="73" ht="15.75" customHeight="1">
      <c r="A73" s="12"/>
      <c r="B73" s="13"/>
      <c r="C73" s="13"/>
      <c r="D73" s="13"/>
      <c r="E73" s="13"/>
      <c r="F73" s="13"/>
      <c r="G73" s="13"/>
      <c r="H73" s="19"/>
      <c r="I73" s="13"/>
      <c r="J73" s="13"/>
      <c r="K73" s="13"/>
      <c r="L73" s="13"/>
      <c r="M73" s="13"/>
      <c r="N73" s="13"/>
    </row>
    <row r="74" ht="15.75" customHeight="1">
      <c r="A74" s="12"/>
      <c r="B74" s="13"/>
      <c r="C74" s="13"/>
      <c r="D74" s="13"/>
      <c r="E74" s="13"/>
      <c r="F74" s="13"/>
      <c r="G74" s="13"/>
      <c r="H74" s="19"/>
      <c r="I74" s="13"/>
      <c r="J74" s="13"/>
      <c r="K74" s="13"/>
      <c r="L74" s="13"/>
      <c r="M74" s="13"/>
      <c r="N74" s="13"/>
    </row>
    <row r="75" ht="15.75" customHeight="1">
      <c r="A75" s="12"/>
      <c r="B75" s="13"/>
      <c r="C75" s="13"/>
      <c r="D75" s="13"/>
      <c r="E75" s="13"/>
      <c r="F75" s="13"/>
      <c r="G75" s="13"/>
      <c r="H75" s="19"/>
      <c r="I75" s="13"/>
      <c r="J75" s="13"/>
      <c r="K75" s="13"/>
      <c r="L75" s="13"/>
      <c r="M75" s="13"/>
      <c r="N75" s="13"/>
    </row>
    <row r="76" ht="15.75" customHeight="1">
      <c r="A76" s="12"/>
      <c r="B76" s="13"/>
      <c r="C76" s="13"/>
      <c r="D76" s="13"/>
      <c r="E76" s="13"/>
      <c r="F76" s="13"/>
      <c r="G76" s="13"/>
      <c r="H76" s="19"/>
      <c r="I76" s="13"/>
      <c r="J76" s="13"/>
      <c r="K76" s="13"/>
      <c r="L76" s="13"/>
      <c r="M76" s="13"/>
      <c r="N76" s="13"/>
    </row>
    <row r="77" ht="15.75" customHeight="1">
      <c r="A77" s="12"/>
      <c r="B77" s="13"/>
      <c r="C77" s="13"/>
      <c r="D77" s="13"/>
      <c r="E77" s="13"/>
      <c r="F77" s="13"/>
      <c r="G77" s="13"/>
      <c r="H77" s="19"/>
      <c r="I77" s="13"/>
      <c r="J77" s="13"/>
      <c r="K77" s="13"/>
      <c r="L77" s="13"/>
      <c r="M77" s="13"/>
      <c r="N77" s="13"/>
    </row>
    <row r="78" ht="15.75" customHeight="1">
      <c r="A78" s="12"/>
      <c r="B78" s="13"/>
      <c r="C78" s="13"/>
      <c r="D78" s="13"/>
      <c r="E78" s="13"/>
      <c r="F78" s="13"/>
      <c r="G78" s="13"/>
      <c r="H78" s="19"/>
      <c r="I78" s="13"/>
      <c r="J78" s="13"/>
      <c r="K78" s="13"/>
      <c r="L78" s="13"/>
      <c r="M78" s="13"/>
      <c r="N78" s="13"/>
    </row>
    <row r="79" ht="15.75" customHeight="1">
      <c r="A79" s="12"/>
      <c r="B79" s="13"/>
      <c r="C79" s="13"/>
      <c r="D79" s="13"/>
      <c r="E79" s="13"/>
      <c r="F79" s="13"/>
      <c r="G79" s="13"/>
      <c r="H79" s="19"/>
      <c r="I79" s="13"/>
      <c r="J79" s="13"/>
      <c r="K79" s="13"/>
      <c r="L79" s="13"/>
      <c r="M79" s="13"/>
      <c r="N79" s="13"/>
    </row>
    <row r="80" ht="15.75" customHeight="1">
      <c r="A80" s="12"/>
      <c r="B80" s="13"/>
      <c r="C80" s="13"/>
      <c r="D80" s="13"/>
      <c r="E80" s="13"/>
      <c r="F80" s="13"/>
      <c r="G80" s="13"/>
      <c r="H80" s="19"/>
      <c r="I80" s="13"/>
      <c r="J80" s="13"/>
      <c r="K80" s="13"/>
      <c r="L80" s="13"/>
      <c r="M80" s="13"/>
      <c r="N80" s="13"/>
    </row>
    <row r="81" ht="15.75" customHeight="1">
      <c r="A81" s="12"/>
      <c r="B81" s="13"/>
      <c r="C81" s="13"/>
      <c r="D81" s="13"/>
      <c r="E81" s="13"/>
      <c r="F81" s="13"/>
      <c r="G81" s="13"/>
      <c r="H81" s="19"/>
      <c r="I81" s="13"/>
      <c r="J81" s="13"/>
      <c r="K81" s="13"/>
      <c r="L81" s="13"/>
      <c r="M81" s="13"/>
      <c r="N81" s="13"/>
    </row>
    <row r="82" ht="15.75" customHeight="1">
      <c r="A82" s="12"/>
      <c r="B82" s="13"/>
      <c r="C82" s="13"/>
      <c r="D82" s="13"/>
      <c r="E82" s="13"/>
      <c r="F82" s="13"/>
      <c r="G82" s="13"/>
      <c r="H82" s="19"/>
      <c r="I82" s="13"/>
      <c r="J82" s="13"/>
      <c r="K82" s="13"/>
      <c r="L82" s="13"/>
      <c r="M82" s="13"/>
      <c r="N82" s="13"/>
    </row>
    <row r="83" ht="15.75" customHeight="1">
      <c r="A83" s="12"/>
      <c r="B83" s="13"/>
      <c r="C83" s="13"/>
      <c r="D83" s="13"/>
      <c r="E83" s="13"/>
      <c r="F83" s="13"/>
      <c r="G83" s="13"/>
      <c r="H83" s="19"/>
      <c r="I83" s="13"/>
      <c r="J83" s="13"/>
      <c r="K83" s="13"/>
      <c r="L83" s="13"/>
      <c r="M83" s="13"/>
      <c r="N83" s="13"/>
    </row>
    <row r="84" ht="15.75" customHeight="1">
      <c r="A84" s="12"/>
      <c r="B84" s="13"/>
      <c r="C84" s="13"/>
      <c r="D84" s="13"/>
      <c r="E84" s="13"/>
      <c r="F84" s="13"/>
      <c r="G84" s="13"/>
      <c r="H84" s="19"/>
      <c r="I84" s="13"/>
      <c r="J84" s="13"/>
      <c r="K84" s="13"/>
      <c r="L84" s="13"/>
      <c r="M84" s="13"/>
      <c r="N84" s="13"/>
    </row>
    <row r="85" ht="15.75" customHeight="1">
      <c r="A85" s="12"/>
      <c r="B85" s="13"/>
      <c r="C85" s="13"/>
      <c r="D85" s="13"/>
      <c r="E85" s="13"/>
      <c r="F85" s="13"/>
      <c r="G85" s="13"/>
      <c r="H85" s="19"/>
      <c r="I85" s="13"/>
      <c r="J85" s="13"/>
      <c r="K85" s="13"/>
      <c r="L85" s="13"/>
      <c r="M85" s="13"/>
      <c r="N85" s="13"/>
    </row>
    <row r="86" ht="15.75" customHeight="1">
      <c r="A86" s="12"/>
      <c r="B86" s="13"/>
      <c r="C86" s="13"/>
      <c r="D86" s="13"/>
      <c r="E86" s="13"/>
      <c r="F86" s="13"/>
      <c r="G86" s="13"/>
      <c r="H86" s="19"/>
      <c r="I86" s="13"/>
      <c r="J86" s="13"/>
      <c r="K86" s="13"/>
      <c r="L86" s="13"/>
      <c r="M86" s="13"/>
      <c r="N86" s="13"/>
    </row>
    <row r="87" ht="15.75" customHeight="1">
      <c r="A87" s="12"/>
      <c r="B87" s="13"/>
      <c r="C87" s="13"/>
      <c r="D87" s="13"/>
      <c r="E87" s="13"/>
      <c r="F87" s="13"/>
      <c r="G87" s="13"/>
      <c r="H87" s="19"/>
      <c r="I87" s="13"/>
      <c r="J87" s="13"/>
      <c r="K87" s="13"/>
      <c r="L87" s="13"/>
      <c r="M87" s="13"/>
      <c r="N87" s="13"/>
    </row>
    <row r="88" ht="15.75" customHeight="1">
      <c r="A88" s="12"/>
      <c r="B88" s="13"/>
      <c r="C88" s="13"/>
      <c r="D88" s="13"/>
      <c r="E88" s="13"/>
      <c r="F88" s="13"/>
      <c r="G88" s="13"/>
      <c r="H88" s="19"/>
      <c r="I88" s="13"/>
      <c r="J88" s="13"/>
      <c r="K88" s="13"/>
      <c r="L88" s="13"/>
      <c r="M88" s="13"/>
      <c r="N88" s="13"/>
    </row>
    <row r="89" ht="15.75" customHeight="1">
      <c r="A89" s="12"/>
      <c r="B89" s="13"/>
      <c r="C89" s="13"/>
      <c r="D89" s="13"/>
      <c r="E89" s="13"/>
      <c r="F89" s="13"/>
      <c r="G89" s="13"/>
      <c r="H89" s="19"/>
      <c r="I89" s="13"/>
      <c r="J89" s="13"/>
      <c r="K89" s="13"/>
      <c r="L89" s="13"/>
      <c r="M89" s="13"/>
      <c r="N89" s="13"/>
    </row>
    <row r="90" ht="15.75" customHeight="1">
      <c r="A90" s="12"/>
      <c r="B90" s="13"/>
      <c r="C90" s="13"/>
      <c r="D90" s="13"/>
      <c r="E90" s="13"/>
      <c r="F90" s="13"/>
      <c r="G90" s="13"/>
      <c r="H90" s="19"/>
      <c r="I90" s="13"/>
      <c r="J90" s="13"/>
      <c r="K90" s="13"/>
      <c r="L90" s="13"/>
      <c r="M90" s="13"/>
      <c r="N90" s="13"/>
    </row>
    <row r="91" ht="15.75" customHeight="1">
      <c r="A91" s="12"/>
      <c r="B91" s="13"/>
      <c r="C91" s="13"/>
      <c r="D91" s="13"/>
      <c r="E91" s="13"/>
      <c r="F91" s="13"/>
      <c r="G91" s="13"/>
      <c r="H91" s="19"/>
      <c r="I91" s="13"/>
      <c r="J91" s="13"/>
      <c r="K91" s="13"/>
      <c r="L91" s="13"/>
      <c r="M91" s="13"/>
      <c r="N91" s="13"/>
    </row>
    <row r="92" ht="15.75" customHeight="1">
      <c r="A92" s="12"/>
      <c r="B92" s="13"/>
      <c r="C92" s="13"/>
      <c r="D92" s="13"/>
      <c r="E92" s="13"/>
      <c r="F92" s="13"/>
      <c r="G92" s="13"/>
      <c r="H92" s="19"/>
      <c r="I92" s="13"/>
      <c r="J92" s="13"/>
      <c r="K92" s="13"/>
      <c r="L92" s="13"/>
      <c r="M92" s="13"/>
      <c r="N92" s="13"/>
    </row>
    <row r="93" ht="15.75" customHeight="1">
      <c r="A93" s="12"/>
      <c r="B93" s="13"/>
      <c r="C93" s="13"/>
      <c r="D93" s="13"/>
      <c r="E93" s="13"/>
      <c r="F93" s="13"/>
      <c r="G93" s="13"/>
      <c r="H93" s="19"/>
      <c r="I93" s="13"/>
      <c r="J93" s="13"/>
      <c r="K93" s="13"/>
      <c r="L93" s="13"/>
      <c r="M93" s="13"/>
      <c r="N93" s="13"/>
    </row>
    <row r="94" ht="15.75" customHeight="1">
      <c r="A94" s="12"/>
      <c r="B94" s="13"/>
      <c r="C94" s="13"/>
      <c r="D94" s="13"/>
      <c r="E94" s="13"/>
      <c r="F94" s="13"/>
      <c r="G94" s="13"/>
      <c r="H94" s="19"/>
      <c r="I94" s="13"/>
      <c r="J94" s="13"/>
      <c r="K94" s="13"/>
      <c r="L94" s="13"/>
      <c r="M94" s="13"/>
      <c r="N94" s="13"/>
    </row>
    <row r="95" ht="15.75" customHeight="1">
      <c r="A95" s="12"/>
      <c r="B95" s="13"/>
      <c r="C95" s="13"/>
      <c r="D95" s="13"/>
      <c r="E95" s="13"/>
      <c r="F95" s="13"/>
      <c r="G95" s="13"/>
      <c r="H95" s="19"/>
      <c r="I95" s="13"/>
      <c r="J95" s="13"/>
      <c r="K95" s="13"/>
      <c r="L95" s="13"/>
      <c r="M95" s="13"/>
      <c r="N95" s="13"/>
    </row>
    <row r="96" ht="15.75" customHeight="1">
      <c r="A96" s="12"/>
      <c r="B96" s="13"/>
      <c r="C96" s="13"/>
      <c r="D96" s="13"/>
      <c r="E96" s="13"/>
      <c r="F96" s="13"/>
      <c r="G96" s="13"/>
      <c r="H96" s="19"/>
      <c r="I96" s="13"/>
      <c r="J96" s="13"/>
      <c r="K96" s="13"/>
      <c r="L96" s="13"/>
      <c r="M96" s="13"/>
      <c r="N96" s="13"/>
    </row>
    <row r="97" ht="15.75" customHeight="1">
      <c r="A97" s="12"/>
      <c r="B97" s="13"/>
      <c r="C97" s="13"/>
      <c r="D97" s="13"/>
      <c r="E97" s="13"/>
      <c r="F97" s="13"/>
      <c r="G97" s="13"/>
      <c r="H97" s="19"/>
      <c r="I97" s="13"/>
      <c r="J97" s="13"/>
      <c r="K97" s="13"/>
      <c r="L97" s="13"/>
      <c r="M97" s="13"/>
      <c r="N97" s="13"/>
    </row>
    <row r="98" ht="15.75" customHeight="1">
      <c r="A98" s="12"/>
      <c r="B98" s="13"/>
      <c r="C98" s="13"/>
      <c r="D98" s="13"/>
      <c r="E98" s="13"/>
      <c r="F98" s="13"/>
      <c r="G98" s="13"/>
      <c r="H98" s="19"/>
      <c r="I98" s="13"/>
      <c r="J98" s="13"/>
      <c r="K98" s="13"/>
      <c r="L98" s="13"/>
      <c r="M98" s="13"/>
      <c r="N98" s="13"/>
    </row>
    <row r="99" ht="15.75" customHeight="1">
      <c r="A99" s="12"/>
      <c r="B99" s="13"/>
      <c r="C99" s="13"/>
      <c r="D99" s="13"/>
      <c r="E99" s="13"/>
      <c r="F99" s="13"/>
      <c r="G99" s="13"/>
      <c r="H99" s="19"/>
      <c r="I99" s="13"/>
      <c r="J99" s="13"/>
      <c r="K99" s="13"/>
      <c r="L99" s="13"/>
      <c r="M99" s="13"/>
      <c r="N99" s="13"/>
    </row>
    <row r="100" ht="15.75" customHeight="1">
      <c r="A100" s="12"/>
      <c r="B100" s="13"/>
      <c r="C100" s="13"/>
      <c r="D100" s="13"/>
      <c r="E100" s="13"/>
      <c r="F100" s="13"/>
      <c r="G100" s="13"/>
      <c r="H100" s="19"/>
      <c r="I100" s="13"/>
      <c r="J100" s="13"/>
      <c r="K100" s="13"/>
      <c r="L100" s="13"/>
      <c r="M100" s="13"/>
      <c r="N100" s="13"/>
    </row>
    <row r="101" ht="15.75" customHeight="1">
      <c r="A101" s="12"/>
      <c r="B101" s="13"/>
      <c r="C101" s="13"/>
      <c r="D101" s="13"/>
      <c r="E101" s="13"/>
      <c r="F101" s="13"/>
      <c r="G101" s="13"/>
      <c r="H101" s="19"/>
      <c r="I101" s="13"/>
      <c r="J101" s="13"/>
      <c r="K101" s="13"/>
      <c r="L101" s="13"/>
      <c r="M101" s="13"/>
      <c r="N101" s="13"/>
    </row>
    <row r="102" ht="15.75" customHeight="1">
      <c r="A102" s="12"/>
      <c r="B102" s="13"/>
      <c r="C102" s="13"/>
      <c r="D102" s="13"/>
      <c r="E102" s="13"/>
      <c r="F102" s="13"/>
      <c r="G102" s="13"/>
      <c r="H102" s="19"/>
      <c r="I102" s="13"/>
      <c r="J102" s="13"/>
      <c r="K102" s="13"/>
      <c r="L102" s="13"/>
      <c r="M102" s="13"/>
      <c r="N102" s="13"/>
    </row>
    <row r="103" ht="15.75" customHeight="1">
      <c r="A103" s="12"/>
      <c r="B103" s="13"/>
      <c r="C103" s="13"/>
      <c r="D103" s="13"/>
      <c r="E103" s="13"/>
      <c r="F103" s="13"/>
      <c r="G103" s="13"/>
      <c r="H103" s="19"/>
      <c r="I103" s="13"/>
      <c r="J103" s="13"/>
      <c r="K103" s="13"/>
      <c r="L103" s="13"/>
      <c r="M103" s="13"/>
      <c r="N103" s="13"/>
    </row>
    <row r="104" ht="15.75" customHeight="1">
      <c r="A104" s="12"/>
      <c r="B104" s="13"/>
      <c r="C104" s="13"/>
      <c r="D104" s="13"/>
      <c r="E104" s="13"/>
      <c r="F104" s="13"/>
      <c r="G104" s="13"/>
      <c r="H104" s="19"/>
      <c r="I104" s="13"/>
      <c r="J104" s="13"/>
      <c r="K104" s="13"/>
      <c r="L104" s="13"/>
      <c r="M104" s="13"/>
      <c r="N104" s="13"/>
    </row>
    <row r="105" ht="15.75" customHeight="1">
      <c r="A105" s="12"/>
      <c r="B105" s="13"/>
      <c r="C105" s="13"/>
      <c r="D105" s="13"/>
      <c r="E105" s="13"/>
      <c r="F105" s="13"/>
      <c r="G105" s="13"/>
      <c r="H105" s="19"/>
      <c r="I105" s="13"/>
      <c r="J105" s="13"/>
      <c r="K105" s="13"/>
      <c r="L105" s="13"/>
      <c r="M105" s="13"/>
      <c r="N105" s="13"/>
    </row>
    <row r="106" ht="15.75" customHeight="1">
      <c r="A106" s="12"/>
      <c r="B106" s="13"/>
      <c r="C106" s="13"/>
      <c r="D106" s="13"/>
      <c r="E106" s="13"/>
      <c r="F106" s="13"/>
      <c r="G106" s="13"/>
      <c r="H106" s="19"/>
      <c r="I106" s="13"/>
      <c r="J106" s="13"/>
      <c r="K106" s="13"/>
      <c r="L106" s="13"/>
      <c r="M106" s="13"/>
      <c r="N106" s="13"/>
    </row>
    <row r="107" ht="15.75" customHeight="1">
      <c r="A107" s="12"/>
      <c r="B107" s="13"/>
      <c r="C107" s="13"/>
      <c r="D107" s="13"/>
      <c r="E107" s="13"/>
      <c r="F107" s="13"/>
      <c r="G107" s="13"/>
      <c r="H107" s="19"/>
      <c r="I107" s="13"/>
      <c r="J107" s="13"/>
      <c r="K107" s="13"/>
      <c r="L107" s="13"/>
      <c r="M107" s="13"/>
      <c r="N107" s="13"/>
    </row>
    <row r="108" ht="15.75" customHeight="1">
      <c r="A108" s="12"/>
      <c r="B108" s="13"/>
      <c r="C108" s="13"/>
      <c r="D108" s="13"/>
      <c r="E108" s="13"/>
      <c r="F108" s="13"/>
      <c r="G108" s="13"/>
      <c r="H108" s="19"/>
      <c r="I108" s="13"/>
      <c r="J108" s="13"/>
      <c r="K108" s="13"/>
      <c r="L108" s="13"/>
      <c r="M108" s="13"/>
      <c r="N108" s="13"/>
    </row>
    <row r="109" ht="15.75" customHeight="1">
      <c r="A109" s="12"/>
      <c r="B109" s="13"/>
      <c r="C109" s="13"/>
      <c r="D109" s="13"/>
      <c r="E109" s="13"/>
      <c r="F109" s="13"/>
      <c r="G109" s="13"/>
      <c r="H109" s="19"/>
      <c r="I109" s="13"/>
      <c r="J109" s="13"/>
      <c r="K109" s="13"/>
      <c r="L109" s="13"/>
      <c r="M109" s="13"/>
      <c r="N109" s="13"/>
    </row>
    <row r="110" ht="15.75" customHeight="1">
      <c r="A110" s="12"/>
      <c r="B110" s="13"/>
      <c r="C110" s="13"/>
      <c r="D110" s="13"/>
      <c r="E110" s="13"/>
      <c r="F110" s="13"/>
      <c r="G110" s="13"/>
      <c r="H110" s="19"/>
      <c r="I110" s="13"/>
      <c r="J110" s="13"/>
      <c r="K110" s="13"/>
      <c r="L110" s="13"/>
      <c r="M110" s="13"/>
      <c r="N110" s="13"/>
    </row>
    <row r="111" ht="15.75" customHeight="1">
      <c r="A111" s="12"/>
      <c r="B111" s="13"/>
      <c r="C111" s="13"/>
      <c r="D111" s="13"/>
      <c r="E111" s="13"/>
      <c r="F111" s="13"/>
      <c r="G111" s="13"/>
      <c r="H111" s="19"/>
      <c r="I111" s="13"/>
      <c r="J111" s="13"/>
      <c r="K111" s="13"/>
      <c r="L111" s="13"/>
      <c r="M111" s="13"/>
      <c r="N111" s="13"/>
    </row>
    <row r="112" ht="15.75" customHeight="1">
      <c r="A112" s="12"/>
      <c r="B112" s="13"/>
      <c r="C112" s="13"/>
      <c r="D112" s="13"/>
      <c r="E112" s="13"/>
      <c r="F112" s="13"/>
      <c r="G112" s="13"/>
      <c r="H112" s="19"/>
      <c r="I112" s="13"/>
      <c r="J112" s="13"/>
      <c r="K112" s="13"/>
      <c r="L112" s="13"/>
      <c r="M112" s="13"/>
      <c r="N112" s="13"/>
    </row>
    <row r="113" ht="15.75" customHeight="1">
      <c r="A113" s="12"/>
      <c r="B113" s="13"/>
      <c r="C113" s="13"/>
      <c r="D113" s="13"/>
      <c r="E113" s="13"/>
      <c r="F113" s="13"/>
      <c r="G113" s="13"/>
      <c r="H113" s="19"/>
      <c r="I113" s="13"/>
      <c r="J113" s="13"/>
      <c r="K113" s="13"/>
      <c r="L113" s="13"/>
      <c r="M113" s="13"/>
      <c r="N113" s="13"/>
    </row>
    <row r="114" ht="15.75" customHeight="1">
      <c r="A114" s="12"/>
      <c r="B114" s="13"/>
      <c r="C114" s="13"/>
      <c r="D114" s="13"/>
      <c r="E114" s="13"/>
      <c r="F114" s="13"/>
      <c r="G114" s="13"/>
      <c r="H114" s="19"/>
      <c r="I114" s="13"/>
      <c r="J114" s="13"/>
      <c r="K114" s="13"/>
      <c r="L114" s="13"/>
      <c r="M114" s="13"/>
      <c r="N114" s="13"/>
    </row>
    <row r="115" ht="15.75" customHeight="1">
      <c r="A115" s="12"/>
      <c r="B115" s="13"/>
      <c r="C115" s="13"/>
      <c r="D115" s="13"/>
      <c r="E115" s="13"/>
      <c r="F115" s="13"/>
      <c r="G115" s="13"/>
      <c r="H115" s="19"/>
      <c r="I115" s="13"/>
      <c r="J115" s="13"/>
      <c r="K115" s="13"/>
      <c r="L115" s="13"/>
      <c r="M115" s="13"/>
      <c r="N115" s="13"/>
    </row>
    <row r="116" ht="15.75" customHeight="1">
      <c r="A116" s="12"/>
      <c r="B116" s="13"/>
      <c r="C116" s="13"/>
      <c r="D116" s="13"/>
      <c r="E116" s="13"/>
      <c r="F116" s="13"/>
      <c r="G116" s="13"/>
      <c r="H116" s="19"/>
      <c r="I116" s="13"/>
      <c r="J116" s="13"/>
      <c r="K116" s="13"/>
      <c r="L116" s="13"/>
      <c r="M116" s="13"/>
      <c r="N116" s="13"/>
    </row>
    <row r="117" ht="15.75" customHeight="1">
      <c r="A117" s="12"/>
      <c r="B117" s="13"/>
      <c r="C117" s="13"/>
      <c r="D117" s="13"/>
      <c r="E117" s="13"/>
      <c r="F117" s="13"/>
      <c r="G117" s="13"/>
      <c r="H117" s="19"/>
      <c r="I117" s="13"/>
      <c r="J117" s="13"/>
      <c r="K117" s="13"/>
      <c r="L117" s="13"/>
      <c r="M117" s="13"/>
      <c r="N117" s="13"/>
    </row>
    <row r="118" ht="15.75" customHeight="1">
      <c r="A118" s="12"/>
      <c r="B118" s="13"/>
      <c r="C118" s="13"/>
      <c r="D118" s="13"/>
      <c r="E118" s="13"/>
      <c r="F118" s="13"/>
      <c r="G118" s="13"/>
      <c r="H118" s="19"/>
      <c r="I118" s="13"/>
      <c r="J118" s="13"/>
      <c r="K118" s="13"/>
      <c r="L118" s="13"/>
      <c r="M118" s="13"/>
      <c r="N118" s="13"/>
    </row>
    <row r="119" ht="15.75" customHeight="1">
      <c r="A119" s="12"/>
      <c r="B119" s="13"/>
      <c r="C119" s="13"/>
      <c r="D119" s="13"/>
      <c r="E119" s="13"/>
      <c r="F119" s="13"/>
      <c r="G119" s="13"/>
      <c r="H119" s="19"/>
      <c r="I119" s="13"/>
      <c r="J119" s="13"/>
      <c r="K119" s="13"/>
      <c r="L119" s="13"/>
      <c r="M119" s="13"/>
      <c r="N119" s="13"/>
    </row>
    <row r="120" ht="15.75" customHeight="1">
      <c r="A120" s="12"/>
      <c r="B120" s="13"/>
      <c r="C120" s="13"/>
      <c r="D120" s="13"/>
      <c r="E120" s="13"/>
      <c r="F120" s="13"/>
      <c r="G120" s="13"/>
      <c r="H120" s="19"/>
      <c r="I120" s="13"/>
      <c r="J120" s="13"/>
      <c r="K120" s="13"/>
      <c r="L120" s="13"/>
      <c r="M120" s="13"/>
      <c r="N120" s="13"/>
    </row>
    <row r="121" ht="15.75" customHeight="1">
      <c r="A121" s="12"/>
      <c r="B121" s="13"/>
      <c r="C121" s="13"/>
      <c r="D121" s="13"/>
      <c r="E121" s="13"/>
      <c r="F121" s="13"/>
      <c r="G121" s="13"/>
      <c r="H121" s="19"/>
      <c r="I121" s="13"/>
      <c r="J121" s="13"/>
      <c r="K121" s="13"/>
      <c r="L121" s="13"/>
      <c r="M121" s="13"/>
      <c r="N121" s="13"/>
    </row>
    <row r="122" ht="15.75" customHeight="1">
      <c r="A122" s="12"/>
      <c r="B122" s="13"/>
      <c r="C122" s="13"/>
      <c r="D122" s="13"/>
      <c r="E122" s="13"/>
      <c r="F122" s="13"/>
      <c r="G122" s="13"/>
      <c r="H122" s="19"/>
      <c r="I122" s="13"/>
      <c r="J122" s="13"/>
      <c r="K122" s="13"/>
      <c r="L122" s="13"/>
      <c r="M122" s="13"/>
      <c r="N122" s="13"/>
    </row>
    <row r="123" ht="15.75" customHeight="1">
      <c r="A123" s="12"/>
      <c r="B123" s="13"/>
      <c r="C123" s="13"/>
      <c r="D123" s="13"/>
      <c r="E123" s="13"/>
      <c r="F123" s="13"/>
      <c r="G123" s="13"/>
      <c r="H123" s="19"/>
      <c r="I123" s="13"/>
      <c r="J123" s="13"/>
      <c r="K123" s="13"/>
      <c r="L123" s="13"/>
      <c r="M123" s="13"/>
      <c r="N123" s="13"/>
    </row>
    <row r="124" ht="15.75" customHeight="1">
      <c r="A124" s="12"/>
      <c r="B124" s="13"/>
      <c r="C124" s="13"/>
      <c r="D124" s="13"/>
      <c r="E124" s="13"/>
      <c r="F124" s="13"/>
      <c r="G124" s="13"/>
      <c r="H124" s="19"/>
      <c r="I124" s="13"/>
      <c r="J124" s="13"/>
      <c r="K124" s="13"/>
      <c r="L124" s="13"/>
      <c r="M124" s="13"/>
      <c r="N124" s="13"/>
    </row>
    <row r="125" ht="15.75" customHeight="1">
      <c r="A125" s="12"/>
      <c r="B125" s="13"/>
      <c r="C125" s="13"/>
      <c r="D125" s="13"/>
      <c r="E125" s="13"/>
      <c r="F125" s="13"/>
      <c r="G125" s="13"/>
      <c r="H125" s="19"/>
      <c r="I125" s="13"/>
      <c r="J125" s="13"/>
      <c r="K125" s="13"/>
      <c r="L125" s="13"/>
      <c r="M125" s="13"/>
      <c r="N125" s="13"/>
    </row>
    <row r="126" ht="15.75" customHeight="1">
      <c r="A126" s="12"/>
      <c r="B126" s="13"/>
      <c r="C126" s="13"/>
      <c r="D126" s="13"/>
      <c r="E126" s="13"/>
      <c r="F126" s="13"/>
      <c r="G126" s="13"/>
      <c r="H126" s="19"/>
      <c r="I126" s="13"/>
      <c r="J126" s="13"/>
      <c r="K126" s="13"/>
      <c r="L126" s="13"/>
      <c r="M126" s="13"/>
      <c r="N126" s="13"/>
    </row>
    <row r="127" ht="15.75" customHeight="1">
      <c r="A127" s="12"/>
      <c r="B127" s="13"/>
      <c r="C127" s="13"/>
      <c r="D127" s="13"/>
      <c r="E127" s="13"/>
      <c r="F127" s="13"/>
      <c r="G127" s="13"/>
      <c r="H127" s="19"/>
      <c r="I127" s="13"/>
      <c r="J127" s="13"/>
      <c r="K127" s="13"/>
      <c r="L127" s="13"/>
      <c r="M127" s="13"/>
      <c r="N127" s="13"/>
    </row>
    <row r="128" ht="15.75" customHeight="1">
      <c r="A128" s="12"/>
      <c r="B128" s="13"/>
      <c r="C128" s="13"/>
      <c r="D128" s="13"/>
      <c r="E128" s="13"/>
      <c r="F128" s="13"/>
      <c r="G128" s="13"/>
      <c r="H128" s="19"/>
      <c r="I128" s="13"/>
      <c r="J128" s="13"/>
      <c r="K128" s="13"/>
      <c r="L128" s="13"/>
      <c r="M128" s="13"/>
      <c r="N128" s="13"/>
    </row>
    <row r="129" ht="15.75" customHeight="1">
      <c r="A129" s="12"/>
      <c r="B129" s="13"/>
      <c r="C129" s="13"/>
      <c r="D129" s="13"/>
      <c r="E129" s="13"/>
      <c r="F129" s="13"/>
      <c r="G129" s="13"/>
      <c r="H129" s="19"/>
      <c r="I129" s="13"/>
      <c r="J129" s="13"/>
      <c r="K129" s="13"/>
      <c r="L129" s="13"/>
      <c r="M129" s="13"/>
      <c r="N129" s="13"/>
    </row>
    <row r="130" ht="15.75" customHeight="1">
      <c r="A130" s="12"/>
      <c r="B130" s="13"/>
      <c r="C130" s="13"/>
      <c r="D130" s="13"/>
      <c r="E130" s="13"/>
      <c r="F130" s="13"/>
      <c r="G130" s="13"/>
      <c r="H130" s="19"/>
      <c r="I130" s="13"/>
      <c r="J130" s="13"/>
      <c r="K130" s="13"/>
      <c r="L130" s="13"/>
      <c r="M130" s="13"/>
      <c r="N130" s="13"/>
    </row>
    <row r="131" ht="15.75" customHeight="1">
      <c r="A131" s="12"/>
      <c r="B131" s="13"/>
      <c r="C131" s="13"/>
      <c r="D131" s="13"/>
      <c r="E131" s="13"/>
      <c r="F131" s="13"/>
      <c r="G131" s="13"/>
      <c r="H131" s="19"/>
      <c r="I131" s="13"/>
      <c r="J131" s="13"/>
      <c r="K131" s="13"/>
      <c r="L131" s="13"/>
      <c r="M131" s="13"/>
      <c r="N131" s="13"/>
    </row>
    <row r="132" ht="15.75" customHeight="1">
      <c r="A132" s="12"/>
      <c r="B132" s="13"/>
      <c r="C132" s="13"/>
      <c r="D132" s="13"/>
      <c r="E132" s="13"/>
      <c r="F132" s="13"/>
      <c r="G132" s="13"/>
      <c r="H132" s="19"/>
      <c r="I132" s="13"/>
      <c r="J132" s="13"/>
      <c r="K132" s="13"/>
      <c r="L132" s="13"/>
      <c r="M132" s="13"/>
      <c r="N132" s="13"/>
    </row>
    <row r="133" ht="15.75" customHeight="1">
      <c r="A133" s="12"/>
      <c r="B133" s="13"/>
      <c r="C133" s="13"/>
      <c r="D133" s="13"/>
      <c r="E133" s="13"/>
      <c r="F133" s="13"/>
      <c r="G133" s="13"/>
      <c r="H133" s="19"/>
      <c r="I133" s="13"/>
      <c r="J133" s="13"/>
      <c r="K133" s="13"/>
      <c r="L133" s="13"/>
      <c r="M133" s="13"/>
      <c r="N133" s="13"/>
    </row>
    <row r="134" ht="15.75" customHeight="1">
      <c r="A134" s="12"/>
      <c r="B134" s="13"/>
      <c r="C134" s="13"/>
      <c r="D134" s="13"/>
      <c r="E134" s="13"/>
      <c r="F134" s="13"/>
      <c r="G134" s="13"/>
      <c r="H134" s="19"/>
      <c r="I134" s="13"/>
      <c r="J134" s="13"/>
      <c r="K134" s="13"/>
      <c r="L134" s="13"/>
      <c r="M134" s="13"/>
      <c r="N134" s="13"/>
    </row>
    <row r="135" ht="15.75" customHeight="1">
      <c r="A135" s="12"/>
      <c r="B135" s="13"/>
      <c r="C135" s="13"/>
      <c r="D135" s="13"/>
      <c r="E135" s="13"/>
      <c r="F135" s="13"/>
      <c r="G135" s="13"/>
      <c r="H135" s="19"/>
      <c r="I135" s="13"/>
      <c r="J135" s="13"/>
      <c r="K135" s="13"/>
      <c r="L135" s="13"/>
      <c r="M135" s="13"/>
      <c r="N135" s="13"/>
    </row>
    <row r="136" ht="15.75" customHeight="1">
      <c r="A136" s="12"/>
      <c r="B136" s="13"/>
      <c r="C136" s="13"/>
      <c r="D136" s="13"/>
      <c r="E136" s="13"/>
      <c r="F136" s="13"/>
      <c r="G136" s="13"/>
      <c r="H136" s="19"/>
      <c r="I136" s="13"/>
      <c r="J136" s="13"/>
      <c r="K136" s="13"/>
      <c r="L136" s="13"/>
      <c r="M136" s="13"/>
      <c r="N136" s="13"/>
    </row>
    <row r="137" ht="15.75" customHeight="1">
      <c r="A137" s="12"/>
      <c r="B137" s="13"/>
      <c r="C137" s="13"/>
      <c r="D137" s="13"/>
      <c r="E137" s="13"/>
      <c r="F137" s="13"/>
      <c r="G137" s="13"/>
      <c r="H137" s="19"/>
      <c r="I137" s="13"/>
      <c r="J137" s="13"/>
      <c r="K137" s="13"/>
      <c r="L137" s="13"/>
      <c r="M137" s="13"/>
      <c r="N137" s="13"/>
    </row>
    <row r="138" ht="15.75" customHeight="1">
      <c r="A138" s="12"/>
      <c r="B138" s="13"/>
      <c r="C138" s="13"/>
      <c r="D138" s="13"/>
      <c r="E138" s="13"/>
      <c r="F138" s="13"/>
      <c r="G138" s="13"/>
      <c r="H138" s="19"/>
      <c r="I138" s="13"/>
      <c r="J138" s="13"/>
      <c r="K138" s="13"/>
      <c r="L138" s="13"/>
      <c r="M138" s="13"/>
      <c r="N138" s="13"/>
    </row>
    <row r="139" ht="15.75" customHeight="1">
      <c r="A139" s="12"/>
      <c r="B139" s="13"/>
      <c r="C139" s="13"/>
      <c r="D139" s="13"/>
      <c r="E139" s="13"/>
      <c r="F139" s="13"/>
      <c r="G139" s="13"/>
      <c r="H139" s="19"/>
      <c r="I139" s="13"/>
      <c r="J139" s="13"/>
      <c r="K139" s="13"/>
      <c r="L139" s="13"/>
      <c r="M139" s="13"/>
      <c r="N139" s="13"/>
    </row>
    <row r="140" ht="15.75" customHeight="1">
      <c r="A140" s="12"/>
      <c r="B140" s="13"/>
      <c r="C140" s="13"/>
      <c r="D140" s="13"/>
      <c r="E140" s="13"/>
      <c r="F140" s="13"/>
      <c r="G140" s="13"/>
      <c r="H140" s="19"/>
      <c r="I140" s="13"/>
      <c r="J140" s="13"/>
      <c r="K140" s="13"/>
      <c r="L140" s="13"/>
      <c r="M140" s="13"/>
      <c r="N140" s="13"/>
    </row>
    <row r="141" ht="15.75" customHeight="1">
      <c r="A141" s="12"/>
      <c r="B141" s="13"/>
      <c r="C141" s="13"/>
      <c r="D141" s="13"/>
      <c r="E141" s="13"/>
      <c r="F141" s="13"/>
      <c r="G141" s="13"/>
      <c r="H141" s="19"/>
      <c r="I141" s="13"/>
      <c r="J141" s="13"/>
      <c r="K141" s="13"/>
      <c r="L141" s="13"/>
      <c r="M141" s="13"/>
      <c r="N141" s="13"/>
    </row>
    <row r="142" ht="15.75" customHeight="1">
      <c r="A142" s="12"/>
      <c r="B142" s="13"/>
      <c r="C142" s="13"/>
      <c r="D142" s="13"/>
      <c r="E142" s="13"/>
      <c r="F142" s="13"/>
      <c r="G142" s="13"/>
      <c r="H142" s="19"/>
      <c r="I142" s="13"/>
      <c r="J142" s="13"/>
      <c r="K142" s="13"/>
      <c r="L142" s="13"/>
      <c r="M142" s="13"/>
      <c r="N142" s="13"/>
    </row>
    <row r="143" ht="15.75" customHeight="1">
      <c r="A143" s="12"/>
      <c r="B143" s="13"/>
      <c r="C143" s="13"/>
      <c r="D143" s="13"/>
      <c r="E143" s="13"/>
      <c r="F143" s="13"/>
      <c r="G143" s="13"/>
      <c r="H143" s="19"/>
      <c r="I143" s="13"/>
      <c r="J143" s="13"/>
      <c r="K143" s="13"/>
      <c r="L143" s="13"/>
      <c r="M143" s="13"/>
      <c r="N143" s="13"/>
    </row>
    <row r="144" ht="15.75" customHeight="1">
      <c r="A144" s="12"/>
      <c r="B144" s="13"/>
      <c r="C144" s="13"/>
      <c r="D144" s="13"/>
      <c r="E144" s="13"/>
      <c r="F144" s="13"/>
      <c r="G144" s="13"/>
      <c r="H144" s="19"/>
      <c r="I144" s="13"/>
      <c r="J144" s="13"/>
      <c r="K144" s="13"/>
      <c r="L144" s="13"/>
      <c r="M144" s="13"/>
      <c r="N144" s="13"/>
    </row>
    <row r="145" ht="15.75" customHeight="1">
      <c r="A145" s="12"/>
      <c r="B145" s="13"/>
      <c r="C145" s="13"/>
      <c r="D145" s="13"/>
      <c r="E145" s="13"/>
      <c r="F145" s="13"/>
      <c r="G145" s="13"/>
      <c r="H145" s="19"/>
      <c r="I145" s="13"/>
      <c r="J145" s="13"/>
      <c r="K145" s="13"/>
      <c r="L145" s="13"/>
      <c r="M145" s="13"/>
      <c r="N145" s="13"/>
    </row>
    <row r="146" ht="15.75" customHeight="1">
      <c r="A146" s="12"/>
      <c r="B146" s="13"/>
      <c r="C146" s="13"/>
      <c r="D146" s="13"/>
      <c r="E146" s="13"/>
      <c r="F146" s="13"/>
      <c r="G146" s="13"/>
      <c r="H146" s="19"/>
      <c r="I146" s="13"/>
      <c r="J146" s="13"/>
      <c r="K146" s="13"/>
      <c r="L146" s="13"/>
      <c r="M146" s="13"/>
      <c r="N146" s="13"/>
    </row>
    <row r="147" ht="15.75" customHeight="1">
      <c r="A147" s="12"/>
      <c r="B147" s="13"/>
      <c r="C147" s="13"/>
      <c r="D147" s="13"/>
      <c r="E147" s="13"/>
      <c r="F147" s="13"/>
      <c r="G147" s="13"/>
      <c r="H147" s="19"/>
      <c r="I147" s="13"/>
      <c r="J147" s="13"/>
      <c r="K147" s="13"/>
      <c r="L147" s="13"/>
      <c r="M147" s="13"/>
      <c r="N147" s="13"/>
    </row>
    <row r="148" ht="15.75" customHeight="1">
      <c r="A148" s="12"/>
      <c r="B148" s="13"/>
      <c r="C148" s="13"/>
      <c r="D148" s="13"/>
      <c r="E148" s="13"/>
      <c r="F148" s="13"/>
      <c r="G148" s="13"/>
      <c r="H148" s="19"/>
      <c r="I148" s="13"/>
      <c r="J148" s="13"/>
      <c r="K148" s="13"/>
      <c r="L148" s="13"/>
      <c r="M148" s="13"/>
      <c r="N148" s="13"/>
    </row>
    <row r="149" ht="15.75" customHeight="1">
      <c r="A149" s="12"/>
      <c r="B149" s="13"/>
      <c r="C149" s="13"/>
      <c r="D149" s="13"/>
      <c r="E149" s="13"/>
      <c r="F149" s="13"/>
      <c r="G149" s="13"/>
      <c r="H149" s="19"/>
      <c r="I149" s="13"/>
      <c r="J149" s="13"/>
      <c r="K149" s="13"/>
      <c r="L149" s="13"/>
      <c r="M149" s="13"/>
      <c r="N149" s="13"/>
    </row>
    <row r="150" ht="15.75" customHeight="1">
      <c r="A150" s="12"/>
      <c r="B150" s="13"/>
      <c r="C150" s="13"/>
      <c r="D150" s="13"/>
      <c r="E150" s="13"/>
      <c r="F150" s="13"/>
      <c r="G150" s="13"/>
      <c r="H150" s="19"/>
      <c r="I150" s="13"/>
      <c r="J150" s="13"/>
      <c r="K150" s="13"/>
      <c r="L150" s="13"/>
      <c r="M150" s="13"/>
      <c r="N150" s="13"/>
    </row>
    <row r="151" ht="15.75" customHeight="1">
      <c r="A151" s="12"/>
      <c r="B151" s="13"/>
      <c r="C151" s="13"/>
      <c r="D151" s="13"/>
      <c r="E151" s="13"/>
      <c r="F151" s="13"/>
      <c r="G151" s="13"/>
      <c r="H151" s="19"/>
      <c r="I151" s="13"/>
      <c r="J151" s="13"/>
      <c r="K151" s="13"/>
      <c r="L151" s="13"/>
      <c r="M151" s="13"/>
      <c r="N151" s="13"/>
    </row>
    <row r="152" ht="15.75" customHeight="1">
      <c r="A152" s="12"/>
      <c r="B152" s="13"/>
      <c r="C152" s="13"/>
      <c r="D152" s="13"/>
      <c r="E152" s="13"/>
      <c r="F152" s="13"/>
      <c r="G152" s="13"/>
      <c r="H152" s="19"/>
      <c r="I152" s="13"/>
      <c r="J152" s="13"/>
      <c r="K152" s="13"/>
      <c r="L152" s="13"/>
      <c r="M152" s="13"/>
      <c r="N152" s="13"/>
    </row>
    <row r="153" ht="15.75" customHeight="1">
      <c r="A153" s="12"/>
      <c r="B153" s="13"/>
      <c r="C153" s="13"/>
      <c r="D153" s="13"/>
      <c r="E153" s="13"/>
      <c r="F153" s="13"/>
      <c r="G153" s="13"/>
      <c r="H153" s="19"/>
      <c r="I153" s="13"/>
      <c r="J153" s="13"/>
      <c r="K153" s="13"/>
      <c r="L153" s="13"/>
      <c r="M153" s="13"/>
      <c r="N153" s="13"/>
    </row>
    <row r="154" ht="15.75" customHeight="1">
      <c r="A154" s="12"/>
      <c r="B154" s="13"/>
      <c r="C154" s="13"/>
      <c r="D154" s="13"/>
      <c r="E154" s="13"/>
      <c r="F154" s="13"/>
      <c r="G154" s="13"/>
      <c r="H154" s="19"/>
      <c r="I154" s="13"/>
      <c r="J154" s="13"/>
      <c r="K154" s="13"/>
      <c r="L154" s="13"/>
      <c r="M154" s="13"/>
      <c r="N154" s="13"/>
    </row>
    <row r="155" ht="15.75" customHeight="1">
      <c r="A155" s="12"/>
      <c r="B155" s="13"/>
      <c r="C155" s="13"/>
      <c r="D155" s="13"/>
      <c r="E155" s="13"/>
      <c r="F155" s="13"/>
      <c r="G155" s="13"/>
      <c r="H155" s="19"/>
      <c r="I155" s="13"/>
      <c r="J155" s="13"/>
      <c r="K155" s="13"/>
      <c r="L155" s="13"/>
      <c r="M155" s="13"/>
      <c r="N155" s="13"/>
    </row>
    <row r="156" ht="15.75" customHeight="1">
      <c r="A156" s="12"/>
      <c r="B156" s="13"/>
      <c r="C156" s="13"/>
      <c r="D156" s="13"/>
      <c r="E156" s="13"/>
      <c r="F156" s="13"/>
      <c r="G156" s="13"/>
      <c r="H156" s="19"/>
      <c r="I156" s="13"/>
      <c r="J156" s="13"/>
      <c r="K156" s="13"/>
      <c r="L156" s="13"/>
      <c r="M156" s="13"/>
      <c r="N156" s="13"/>
    </row>
    <row r="157" ht="15.75" customHeight="1">
      <c r="A157" s="12"/>
      <c r="B157" s="13"/>
      <c r="C157" s="13"/>
      <c r="D157" s="13"/>
      <c r="E157" s="13"/>
      <c r="F157" s="13"/>
      <c r="G157" s="13"/>
      <c r="H157" s="19"/>
      <c r="I157" s="13"/>
      <c r="J157" s="13"/>
      <c r="K157" s="13"/>
      <c r="L157" s="13"/>
      <c r="M157" s="13"/>
      <c r="N157" s="13"/>
    </row>
    <row r="158" ht="15.75" customHeight="1">
      <c r="A158" s="12"/>
      <c r="B158" s="13"/>
      <c r="C158" s="13"/>
      <c r="D158" s="13"/>
      <c r="E158" s="13"/>
      <c r="F158" s="13"/>
      <c r="G158" s="13"/>
      <c r="H158" s="19"/>
      <c r="I158" s="13"/>
      <c r="J158" s="13"/>
      <c r="K158" s="13"/>
      <c r="L158" s="13"/>
      <c r="M158" s="13"/>
      <c r="N158" s="13"/>
    </row>
    <row r="159" ht="15.75" customHeight="1">
      <c r="A159" s="12"/>
      <c r="B159" s="13"/>
      <c r="C159" s="13"/>
      <c r="D159" s="13"/>
      <c r="E159" s="13"/>
      <c r="F159" s="13"/>
      <c r="G159" s="13"/>
      <c r="H159" s="19"/>
      <c r="I159" s="13"/>
      <c r="J159" s="13"/>
      <c r="K159" s="13"/>
      <c r="L159" s="13"/>
      <c r="M159" s="13"/>
      <c r="N159" s="13"/>
    </row>
    <row r="160" ht="15.75" customHeight="1">
      <c r="A160" s="12"/>
      <c r="B160" s="13"/>
      <c r="C160" s="13"/>
      <c r="D160" s="13"/>
      <c r="E160" s="13"/>
      <c r="F160" s="13"/>
      <c r="G160" s="13"/>
      <c r="H160" s="19"/>
      <c r="I160" s="13"/>
      <c r="J160" s="13"/>
      <c r="K160" s="13"/>
      <c r="L160" s="13"/>
      <c r="M160" s="13"/>
      <c r="N160" s="13"/>
    </row>
    <row r="161" ht="15.75" customHeight="1">
      <c r="A161" s="12"/>
      <c r="B161" s="13"/>
      <c r="C161" s="13"/>
      <c r="D161" s="13"/>
      <c r="E161" s="13"/>
      <c r="F161" s="13"/>
      <c r="G161" s="13"/>
      <c r="H161" s="19"/>
      <c r="I161" s="13"/>
      <c r="J161" s="13"/>
      <c r="K161" s="13"/>
      <c r="L161" s="13"/>
      <c r="M161" s="13"/>
      <c r="N161" s="13"/>
    </row>
    <row r="162" ht="15.75" customHeight="1">
      <c r="A162" s="12"/>
      <c r="B162" s="13"/>
      <c r="C162" s="13"/>
      <c r="D162" s="13"/>
      <c r="E162" s="13"/>
      <c r="F162" s="13"/>
      <c r="G162" s="13"/>
      <c r="H162" s="19"/>
      <c r="I162" s="13"/>
      <c r="J162" s="13"/>
      <c r="K162" s="13"/>
      <c r="L162" s="13"/>
      <c r="M162" s="13"/>
      <c r="N162" s="13"/>
    </row>
    <row r="163" ht="15.75" customHeight="1">
      <c r="A163" s="12"/>
      <c r="B163" s="13"/>
      <c r="C163" s="13"/>
      <c r="D163" s="13"/>
      <c r="E163" s="13"/>
      <c r="F163" s="13"/>
      <c r="G163" s="13"/>
      <c r="H163" s="19"/>
      <c r="I163" s="13"/>
      <c r="J163" s="13"/>
      <c r="K163" s="13"/>
      <c r="L163" s="13"/>
      <c r="M163" s="13"/>
      <c r="N163" s="13"/>
    </row>
    <row r="164" ht="15.75" customHeight="1">
      <c r="A164" s="12"/>
      <c r="B164" s="13"/>
      <c r="C164" s="13"/>
      <c r="D164" s="13"/>
      <c r="E164" s="13"/>
      <c r="F164" s="13"/>
      <c r="G164" s="13"/>
      <c r="H164" s="19"/>
      <c r="I164" s="13"/>
      <c r="J164" s="13"/>
      <c r="K164" s="13"/>
      <c r="L164" s="13"/>
      <c r="M164" s="13"/>
      <c r="N164" s="13"/>
    </row>
    <row r="165" ht="15.75" customHeight="1">
      <c r="A165" s="12"/>
      <c r="B165" s="13"/>
      <c r="C165" s="13"/>
      <c r="D165" s="13"/>
      <c r="E165" s="13"/>
      <c r="F165" s="13"/>
      <c r="G165" s="13"/>
      <c r="H165" s="19"/>
      <c r="I165" s="13"/>
      <c r="J165" s="13"/>
      <c r="K165" s="13"/>
      <c r="L165" s="13"/>
      <c r="M165" s="13"/>
      <c r="N165" s="13"/>
    </row>
    <row r="166" ht="15.75" customHeight="1">
      <c r="A166" s="12"/>
      <c r="B166" s="13"/>
      <c r="C166" s="13"/>
      <c r="D166" s="13"/>
      <c r="E166" s="13"/>
      <c r="F166" s="13"/>
      <c r="G166" s="13"/>
      <c r="H166" s="19"/>
      <c r="I166" s="13"/>
      <c r="J166" s="13"/>
      <c r="K166" s="13"/>
      <c r="L166" s="13"/>
      <c r="M166" s="13"/>
      <c r="N166" s="13"/>
    </row>
    <row r="167" ht="15.75" customHeight="1">
      <c r="A167" s="12"/>
      <c r="B167" s="13"/>
      <c r="C167" s="13"/>
      <c r="D167" s="13"/>
      <c r="E167" s="13"/>
      <c r="F167" s="13"/>
      <c r="G167" s="13"/>
      <c r="H167" s="19"/>
      <c r="I167" s="13"/>
      <c r="J167" s="13"/>
      <c r="K167" s="13"/>
      <c r="L167" s="13"/>
      <c r="M167" s="13"/>
      <c r="N167" s="13"/>
    </row>
    <row r="168" ht="15.75" customHeight="1">
      <c r="A168" s="12"/>
      <c r="B168" s="13"/>
      <c r="C168" s="13"/>
      <c r="D168" s="13"/>
      <c r="E168" s="13"/>
      <c r="F168" s="13"/>
      <c r="G168" s="13"/>
      <c r="H168" s="19"/>
      <c r="I168" s="13"/>
      <c r="J168" s="13"/>
      <c r="K168" s="13"/>
      <c r="L168" s="13"/>
      <c r="M168" s="13"/>
      <c r="N168" s="13"/>
    </row>
    <row r="169" ht="15.75" customHeight="1">
      <c r="A169" s="12"/>
      <c r="B169" s="13"/>
      <c r="C169" s="13"/>
      <c r="D169" s="13"/>
      <c r="E169" s="13"/>
      <c r="F169" s="13"/>
      <c r="G169" s="13"/>
      <c r="H169" s="19"/>
      <c r="I169" s="13"/>
      <c r="J169" s="13"/>
      <c r="K169" s="13"/>
      <c r="L169" s="13"/>
      <c r="M169" s="13"/>
      <c r="N169" s="13"/>
    </row>
    <row r="170" ht="15.75" customHeight="1">
      <c r="A170" s="12"/>
      <c r="B170" s="13"/>
      <c r="C170" s="13"/>
      <c r="D170" s="13"/>
      <c r="E170" s="13"/>
      <c r="F170" s="13"/>
      <c r="G170" s="13"/>
      <c r="H170" s="19"/>
      <c r="I170" s="13"/>
      <c r="J170" s="13"/>
      <c r="K170" s="13"/>
      <c r="L170" s="13"/>
      <c r="M170" s="13"/>
      <c r="N170" s="13"/>
    </row>
    <row r="171" ht="15.75" customHeight="1">
      <c r="A171" s="12"/>
      <c r="B171" s="13"/>
      <c r="C171" s="13"/>
      <c r="D171" s="13"/>
      <c r="E171" s="13"/>
      <c r="F171" s="13"/>
      <c r="G171" s="13"/>
      <c r="H171" s="19"/>
      <c r="I171" s="13"/>
      <c r="J171" s="13"/>
      <c r="K171" s="13"/>
      <c r="L171" s="13"/>
      <c r="M171" s="13"/>
      <c r="N171" s="13"/>
    </row>
    <row r="172" ht="15.75" customHeight="1">
      <c r="A172" s="12"/>
      <c r="B172" s="13"/>
      <c r="C172" s="13"/>
      <c r="D172" s="13"/>
      <c r="E172" s="13"/>
      <c r="F172" s="13"/>
      <c r="G172" s="13"/>
      <c r="H172" s="19"/>
      <c r="I172" s="13"/>
      <c r="J172" s="13"/>
      <c r="K172" s="13"/>
      <c r="L172" s="13"/>
      <c r="M172" s="13"/>
      <c r="N172" s="13"/>
    </row>
    <row r="173" ht="15.75" customHeight="1">
      <c r="A173" s="12"/>
      <c r="B173" s="13"/>
      <c r="C173" s="13"/>
      <c r="D173" s="13"/>
      <c r="E173" s="13"/>
      <c r="F173" s="13"/>
      <c r="G173" s="13"/>
      <c r="H173" s="19"/>
      <c r="I173" s="13"/>
      <c r="J173" s="13"/>
      <c r="K173" s="13"/>
      <c r="L173" s="13"/>
      <c r="M173" s="13"/>
      <c r="N173" s="13"/>
    </row>
    <row r="174" ht="15.75" customHeight="1">
      <c r="A174" s="12"/>
      <c r="B174" s="13"/>
      <c r="C174" s="13"/>
      <c r="D174" s="13"/>
      <c r="E174" s="13"/>
      <c r="F174" s="13"/>
      <c r="G174" s="13"/>
      <c r="H174" s="19"/>
      <c r="I174" s="13"/>
      <c r="J174" s="13"/>
      <c r="K174" s="13"/>
      <c r="L174" s="13"/>
      <c r="M174" s="13"/>
      <c r="N174" s="13"/>
    </row>
    <row r="175" ht="15.75" customHeight="1">
      <c r="A175" s="12"/>
      <c r="B175" s="13"/>
      <c r="C175" s="13"/>
      <c r="D175" s="13"/>
      <c r="E175" s="13"/>
      <c r="F175" s="13"/>
      <c r="G175" s="13"/>
      <c r="H175" s="19"/>
      <c r="I175" s="13"/>
      <c r="J175" s="13"/>
      <c r="K175" s="13"/>
      <c r="L175" s="13"/>
      <c r="M175" s="13"/>
      <c r="N175" s="13"/>
    </row>
    <row r="176" ht="15.75" customHeight="1">
      <c r="A176" s="12"/>
      <c r="B176" s="13"/>
      <c r="C176" s="13"/>
      <c r="D176" s="13"/>
      <c r="E176" s="13"/>
      <c r="F176" s="13"/>
      <c r="G176" s="13"/>
      <c r="H176" s="19"/>
      <c r="I176" s="13"/>
      <c r="J176" s="13"/>
      <c r="K176" s="13"/>
      <c r="L176" s="13"/>
      <c r="M176" s="13"/>
      <c r="N176" s="13"/>
    </row>
    <row r="177" ht="15.75" customHeight="1">
      <c r="A177" s="12"/>
      <c r="B177" s="13"/>
      <c r="C177" s="13"/>
      <c r="D177" s="13"/>
      <c r="E177" s="13"/>
      <c r="F177" s="13"/>
      <c r="G177" s="13"/>
      <c r="H177" s="19"/>
      <c r="I177" s="13"/>
      <c r="J177" s="13"/>
      <c r="K177" s="13"/>
      <c r="L177" s="13"/>
      <c r="M177" s="13"/>
      <c r="N177" s="13"/>
    </row>
    <row r="178" ht="15.75" customHeight="1">
      <c r="A178" s="12"/>
      <c r="B178" s="13"/>
      <c r="C178" s="13"/>
      <c r="D178" s="13"/>
      <c r="E178" s="13"/>
      <c r="F178" s="13"/>
      <c r="G178" s="13"/>
      <c r="H178" s="19"/>
      <c r="I178" s="13"/>
      <c r="J178" s="13"/>
      <c r="K178" s="13"/>
      <c r="L178" s="13"/>
      <c r="M178" s="13"/>
      <c r="N178" s="13"/>
    </row>
    <row r="179" ht="15.75" customHeight="1">
      <c r="A179" s="12"/>
      <c r="B179" s="13"/>
      <c r="C179" s="13"/>
      <c r="D179" s="13"/>
      <c r="E179" s="13"/>
      <c r="F179" s="13"/>
      <c r="G179" s="13"/>
      <c r="H179" s="19"/>
      <c r="I179" s="13"/>
      <c r="J179" s="13"/>
      <c r="K179" s="13"/>
      <c r="L179" s="13"/>
      <c r="M179" s="13"/>
      <c r="N179" s="13"/>
    </row>
    <row r="180" ht="15.75" customHeight="1">
      <c r="A180" s="12"/>
      <c r="B180" s="13"/>
      <c r="C180" s="13"/>
      <c r="D180" s="13"/>
      <c r="E180" s="13"/>
      <c r="F180" s="13"/>
      <c r="G180" s="13"/>
      <c r="H180" s="19"/>
      <c r="I180" s="13"/>
      <c r="J180" s="13"/>
      <c r="K180" s="13"/>
      <c r="L180" s="13"/>
      <c r="M180" s="13"/>
      <c r="N180" s="13"/>
    </row>
    <row r="181" ht="15.75" customHeight="1">
      <c r="A181" s="12"/>
      <c r="B181" s="13"/>
      <c r="C181" s="13"/>
      <c r="D181" s="13"/>
      <c r="E181" s="13"/>
      <c r="F181" s="13"/>
      <c r="G181" s="13"/>
      <c r="H181" s="19"/>
      <c r="I181" s="13"/>
      <c r="J181" s="13"/>
      <c r="K181" s="13"/>
      <c r="L181" s="13"/>
      <c r="M181" s="13"/>
      <c r="N181" s="13"/>
    </row>
    <row r="182" ht="15.75" customHeight="1">
      <c r="A182" s="12"/>
      <c r="B182" s="13"/>
      <c r="C182" s="13"/>
      <c r="D182" s="13"/>
      <c r="E182" s="13"/>
      <c r="F182" s="13"/>
      <c r="G182" s="13"/>
      <c r="H182" s="19"/>
      <c r="I182" s="13"/>
      <c r="J182" s="13"/>
      <c r="K182" s="13"/>
      <c r="L182" s="13"/>
      <c r="M182" s="13"/>
      <c r="N182" s="13"/>
    </row>
    <row r="183" ht="15.75" customHeight="1">
      <c r="A183" s="12"/>
      <c r="B183" s="13"/>
      <c r="C183" s="13"/>
      <c r="D183" s="13"/>
      <c r="E183" s="13"/>
      <c r="F183" s="13"/>
      <c r="G183" s="13"/>
      <c r="H183" s="19"/>
      <c r="I183" s="13"/>
      <c r="J183" s="13"/>
      <c r="K183" s="13"/>
      <c r="L183" s="13"/>
      <c r="M183" s="13"/>
      <c r="N183" s="13"/>
    </row>
    <row r="184" ht="15.75" customHeight="1">
      <c r="A184" s="12"/>
      <c r="B184" s="13"/>
      <c r="C184" s="13"/>
      <c r="D184" s="13"/>
      <c r="E184" s="13"/>
      <c r="F184" s="13"/>
      <c r="G184" s="13"/>
      <c r="H184" s="19"/>
      <c r="I184" s="13"/>
      <c r="J184" s="13"/>
      <c r="K184" s="13"/>
      <c r="L184" s="13"/>
      <c r="M184" s="13"/>
      <c r="N184" s="13"/>
    </row>
    <row r="185" ht="15.75" customHeight="1">
      <c r="A185" s="12"/>
      <c r="B185" s="13"/>
      <c r="C185" s="13"/>
      <c r="D185" s="13"/>
      <c r="E185" s="13"/>
      <c r="F185" s="13"/>
      <c r="G185" s="13"/>
      <c r="H185" s="19"/>
      <c r="I185" s="13"/>
      <c r="J185" s="13"/>
      <c r="K185" s="13"/>
      <c r="L185" s="13"/>
      <c r="M185" s="13"/>
      <c r="N185" s="13"/>
    </row>
    <row r="186" ht="15.75" customHeight="1">
      <c r="A186" s="12"/>
      <c r="B186" s="13"/>
      <c r="C186" s="13"/>
      <c r="D186" s="13"/>
      <c r="E186" s="13"/>
      <c r="F186" s="13"/>
      <c r="G186" s="13"/>
      <c r="H186" s="19"/>
      <c r="I186" s="13"/>
      <c r="J186" s="13"/>
      <c r="K186" s="13"/>
      <c r="L186" s="13"/>
      <c r="M186" s="13"/>
      <c r="N186" s="13"/>
    </row>
    <row r="187" ht="15.75" customHeight="1">
      <c r="A187" s="12"/>
      <c r="B187" s="13"/>
      <c r="C187" s="13"/>
      <c r="D187" s="13"/>
      <c r="E187" s="13"/>
      <c r="F187" s="13"/>
      <c r="G187" s="13"/>
      <c r="H187" s="19"/>
      <c r="I187" s="13"/>
      <c r="J187" s="13"/>
      <c r="K187" s="13"/>
      <c r="L187" s="13"/>
      <c r="M187" s="13"/>
      <c r="N187" s="13"/>
    </row>
    <row r="188" ht="15.75" customHeight="1">
      <c r="A188" s="12"/>
      <c r="B188" s="13"/>
      <c r="C188" s="13"/>
      <c r="D188" s="13"/>
      <c r="E188" s="13"/>
      <c r="F188" s="13"/>
      <c r="G188" s="13"/>
      <c r="H188" s="19"/>
      <c r="I188" s="13"/>
      <c r="J188" s="13"/>
      <c r="K188" s="13"/>
      <c r="L188" s="13"/>
      <c r="M188" s="13"/>
      <c r="N188" s="13"/>
    </row>
    <row r="189" ht="15.75" customHeight="1">
      <c r="A189" s="12"/>
      <c r="B189" s="13"/>
      <c r="C189" s="13"/>
      <c r="D189" s="13"/>
      <c r="E189" s="13"/>
      <c r="F189" s="13"/>
      <c r="G189" s="13"/>
      <c r="H189" s="19"/>
      <c r="I189" s="13"/>
      <c r="J189" s="13"/>
      <c r="K189" s="13"/>
      <c r="L189" s="13"/>
      <c r="M189" s="13"/>
      <c r="N189" s="13"/>
    </row>
    <row r="190" ht="15.75" customHeight="1">
      <c r="A190" s="12"/>
      <c r="B190" s="13"/>
      <c r="C190" s="13"/>
      <c r="D190" s="13"/>
      <c r="E190" s="13"/>
      <c r="F190" s="13"/>
      <c r="G190" s="13"/>
      <c r="H190" s="19"/>
      <c r="I190" s="13"/>
      <c r="J190" s="13"/>
      <c r="K190" s="13"/>
      <c r="L190" s="13"/>
      <c r="M190" s="13"/>
      <c r="N190" s="13"/>
    </row>
    <row r="191" ht="15.75" customHeight="1">
      <c r="A191" s="12"/>
      <c r="B191" s="13"/>
      <c r="C191" s="13"/>
      <c r="D191" s="13"/>
      <c r="E191" s="13"/>
      <c r="F191" s="13"/>
      <c r="G191" s="13"/>
      <c r="H191" s="19"/>
      <c r="I191" s="13"/>
      <c r="J191" s="13"/>
      <c r="K191" s="13"/>
      <c r="L191" s="13"/>
      <c r="M191" s="13"/>
      <c r="N191" s="13"/>
    </row>
    <row r="192" ht="15.75" customHeight="1">
      <c r="A192" s="12"/>
      <c r="B192" s="13"/>
      <c r="C192" s="13"/>
      <c r="D192" s="13"/>
      <c r="E192" s="13"/>
      <c r="F192" s="13"/>
      <c r="G192" s="13"/>
      <c r="H192" s="19"/>
      <c r="I192" s="13"/>
      <c r="J192" s="13"/>
      <c r="K192" s="13"/>
      <c r="L192" s="13"/>
      <c r="M192" s="13"/>
      <c r="N192" s="13"/>
    </row>
    <row r="193" ht="15.75" customHeight="1">
      <c r="A193" s="12"/>
      <c r="B193" s="13"/>
      <c r="C193" s="13"/>
      <c r="D193" s="13"/>
      <c r="E193" s="13"/>
      <c r="F193" s="13"/>
      <c r="G193" s="13"/>
      <c r="H193" s="19"/>
      <c r="I193" s="13"/>
      <c r="J193" s="13"/>
      <c r="K193" s="13"/>
      <c r="L193" s="13"/>
      <c r="M193" s="13"/>
      <c r="N193" s="13"/>
    </row>
    <row r="194" ht="15.75" customHeight="1">
      <c r="A194" s="12"/>
      <c r="B194" s="13"/>
      <c r="C194" s="13"/>
      <c r="D194" s="13"/>
      <c r="E194" s="13"/>
      <c r="F194" s="13"/>
      <c r="G194" s="13"/>
      <c r="H194" s="19"/>
      <c r="I194" s="13"/>
      <c r="J194" s="13"/>
      <c r="K194" s="13"/>
      <c r="L194" s="13"/>
      <c r="M194" s="13"/>
      <c r="N194" s="13"/>
    </row>
    <row r="195" ht="15.75" customHeight="1">
      <c r="A195" s="12"/>
      <c r="B195" s="13"/>
      <c r="C195" s="13"/>
      <c r="D195" s="13"/>
      <c r="E195" s="13"/>
      <c r="F195" s="13"/>
      <c r="G195" s="13"/>
      <c r="H195" s="19"/>
      <c r="I195" s="13"/>
      <c r="J195" s="13"/>
      <c r="K195" s="13"/>
      <c r="L195" s="13"/>
      <c r="M195" s="13"/>
      <c r="N195" s="13"/>
    </row>
    <row r="196" ht="15.75" customHeight="1">
      <c r="A196" s="12"/>
      <c r="B196" s="13"/>
      <c r="C196" s="13"/>
      <c r="D196" s="13"/>
      <c r="E196" s="13"/>
      <c r="F196" s="13"/>
      <c r="G196" s="13"/>
      <c r="H196" s="19"/>
      <c r="I196" s="13"/>
      <c r="J196" s="13"/>
      <c r="K196" s="13"/>
      <c r="L196" s="13"/>
      <c r="M196" s="13"/>
      <c r="N196" s="13"/>
    </row>
    <row r="197" ht="15.75" customHeight="1">
      <c r="A197" s="12"/>
      <c r="B197" s="13"/>
      <c r="C197" s="13"/>
      <c r="D197" s="13"/>
      <c r="E197" s="13"/>
      <c r="F197" s="13"/>
      <c r="G197" s="13"/>
      <c r="H197" s="19"/>
      <c r="I197" s="13"/>
      <c r="J197" s="13"/>
      <c r="K197" s="13"/>
      <c r="L197" s="13"/>
      <c r="M197" s="13"/>
      <c r="N197" s="13"/>
    </row>
    <row r="198" ht="15.75" customHeight="1">
      <c r="A198" s="12"/>
      <c r="B198" s="13"/>
      <c r="C198" s="13"/>
      <c r="D198" s="13"/>
      <c r="E198" s="13"/>
      <c r="F198" s="13"/>
      <c r="G198" s="13"/>
      <c r="H198" s="19"/>
      <c r="I198" s="13"/>
      <c r="J198" s="13"/>
      <c r="K198" s="13"/>
      <c r="L198" s="13"/>
      <c r="M198" s="13"/>
      <c r="N198" s="13"/>
    </row>
    <row r="199" ht="15.75" customHeight="1">
      <c r="A199" s="12"/>
      <c r="B199" s="13"/>
      <c r="C199" s="13"/>
      <c r="D199" s="13"/>
      <c r="E199" s="13"/>
      <c r="F199" s="13"/>
      <c r="G199" s="13"/>
      <c r="H199" s="19"/>
      <c r="I199" s="13"/>
      <c r="J199" s="13"/>
      <c r="K199" s="13"/>
      <c r="L199" s="13"/>
      <c r="M199" s="13"/>
      <c r="N199" s="13"/>
    </row>
    <row r="200" ht="15.75" customHeight="1">
      <c r="A200" s="12"/>
      <c r="B200" s="13"/>
      <c r="C200" s="13"/>
      <c r="D200" s="13"/>
      <c r="E200" s="13"/>
      <c r="F200" s="13"/>
      <c r="G200" s="13"/>
      <c r="H200" s="19"/>
      <c r="I200" s="13"/>
      <c r="J200" s="13"/>
      <c r="K200" s="13"/>
      <c r="L200" s="13"/>
      <c r="M200" s="13"/>
      <c r="N200" s="13"/>
    </row>
    <row r="201" ht="15.75" customHeight="1">
      <c r="A201" s="12"/>
      <c r="B201" s="13"/>
      <c r="C201" s="13"/>
      <c r="D201" s="13"/>
      <c r="E201" s="13"/>
      <c r="F201" s="13"/>
      <c r="G201" s="13"/>
      <c r="H201" s="19"/>
      <c r="I201" s="13"/>
      <c r="J201" s="13"/>
      <c r="K201" s="13"/>
      <c r="L201" s="13"/>
      <c r="M201" s="13"/>
      <c r="N201" s="13"/>
    </row>
    <row r="202" ht="15.75" customHeight="1">
      <c r="A202" s="12"/>
      <c r="B202" s="13"/>
      <c r="C202" s="13"/>
      <c r="D202" s="13"/>
      <c r="E202" s="13"/>
      <c r="F202" s="13"/>
      <c r="G202" s="13"/>
      <c r="H202" s="19"/>
      <c r="I202" s="13"/>
      <c r="J202" s="13"/>
      <c r="K202" s="13"/>
      <c r="L202" s="13"/>
      <c r="M202" s="13"/>
      <c r="N202" s="13"/>
    </row>
    <row r="203" ht="15.75" customHeight="1">
      <c r="A203" s="12"/>
      <c r="B203" s="13"/>
      <c r="C203" s="13"/>
      <c r="D203" s="13"/>
      <c r="E203" s="13"/>
      <c r="F203" s="13"/>
      <c r="G203" s="13"/>
      <c r="H203" s="19"/>
      <c r="I203" s="13"/>
      <c r="J203" s="13"/>
      <c r="K203" s="13"/>
      <c r="L203" s="13"/>
      <c r="M203" s="13"/>
      <c r="N203" s="13"/>
    </row>
    <row r="204" ht="15.75" customHeight="1">
      <c r="A204" s="12"/>
      <c r="B204" s="13"/>
      <c r="C204" s="13"/>
      <c r="D204" s="13"/>
      <c r="E204" s="13"/>
      <c r="F204" s="13"/>
      <c r="G204" s="13"/>
      <c r="H204" s="19"/>
      <c r="I204" s="13"/>
      <c r="J204" s="13"/>
      <c r="K204" s="13"/>
      <c r="L204" s="13"/>
      <c r="M204" s="13"/>
      <c r="N204" s="13"/>
    </row>
    <row r="205" ht="15.75" customHeight="1">
      <c r="A205" s="12"/>
      <c r="B205" s="13"/>
      <c r="C205" s="13"/>
      <c r="D205" s="13"/>
      <c r="E205" s="13"/>
      <c r="F205" s="13"/>
      <c r="G205" s="13"/>
      <c r="H205" s="19"/>
      <c r="I205" s="13"/>
      <c r="J205" s="13"/>
      <c r="K205" s="13"/>
      <c r="L205" s="13"/>
      <c r="M205" s="13"/>
      <c r="N205" s="13"/>
    </row>
    <row r="206" ht="15.75" customHeight="1">
      <c r="A206" s="12"/>
      <c r="B206" s="13"/>
      <c r="C206" s="13"/>
      <c r="D206" s="13"/>
      <c r="E206" s="13"/>
      <c r="F206" s="13"/>
      <c r="G206" s="13"/>
      <c r="H206" s="19"/>
      <c r="I206" s="13"/>
      <c r="J206" s="13"/>
      <c r="K206" s="13"/>
      <c r="L206" s="13"/>
      <c r="M206" s="13"/>
      <c r="N206" s="13"/>
    </row>
    <row r="207" ht="15.75" customHeight="1">
      <c r="A207" s="12"/>
      <c r="B207" s="13"/>
      <c r="C207" s="13"/>
      <c r="D207" s="13"/>
      <c r="E207" s="13"/>
      <c r="F207" s="13"/>
      <c r="G207" s="13"/>
      <c r="H207" s="19"/>
      <c r="I207" s="13"/>
      <c r="J207" s="13"/>
      <c r="K207" s="13"/>
      <c r="L207" s="13"/>
      <c r="M207" s="13"/>
      <c r="N207" s="13"/>
    </row>
    <row r="208" ht="15.75" customHeight="1">
      <c r="A208" s="12"/>
      <c r="B208" s="13"/>
      <c r="C208" s="13"/>
      <c r="D208" s="13"/>
      <c r="E208" s="13"/>
      <c r="F208" s="13"/>
      <c r="G208" s="13"/>
      <c r="H208" s="19"/>
      <c r="I208" s="13"/>
      <c r="J208" s="13"/>
      <c r="K208" s="13"/>
      <c r="L208" s="13"/>
      <c r="M208" s="13"/>
      <c r="N208" s="13"/>
    </row>
    <row r="209" ht="15.75" customHeight="1">
      <c r="A209" s="12"/>
      <c r="B209" s="13"/>
      <c r="C209" s="13"/>
      <c r="D209" s="13"/>
      <c r="E209" s="13"/>
      <c r="F209" s="13"/>
      <c r="G209" s="13"/>
      <c r="H209" s="19"/>
      <c r="I209" s="13"/>
      <c r="J209" s="13"/>
      <c r="K209" s="13"/>
      <c r="L209" s="13"/>
      <c r="M209" s="13"/>
      <c r="N209" s="13"/>
    </row>
    <row r="210" ht="15.75" customHeight="1">
      <c r="A210" s="12"/>
      <c r="B210" s="13"/>
      <c r="C210" s="13"/>
      <c r="D210" s="13"/>
      <c r="E210" s="13"/>
      <c r="F210" s="13"/>
      <c r="G210" s="13"/>
      <c r="H210" s="19"/>
      <c r="I210" s="13"/>
      <c r="J210" s="13"/>
      <c r="K210" s="13"/>
      <c r="L210" s="13"/>
      <c r="M210" s="13"/>
      <c r="N210" s="13"/>
    </row>
    <row r="211" ht="15.75" customHeight="1">
      <c r="A211" s="12"/>
      <c r="B211" s="13"/>
      <c r="C211" s="13"/>
      <c r="D211" s="13"/>
      <c r="E211" s="13"/>
      <c r="F211" s="13"/>
      <c r="G211" s="13"/>
      <c r="H211" s="19"/>
      <c r="I211" s="13"/>
      <c r="J211" s="13"/>
      <c r="K211" s="13"/>
      <c r="L211" s="13"/>
      <c r="M211" s="13"/>
      <c r="N211" s="13"/>
    </row>
    <row r="212" ht="15.75" customHeight="1">
      <c r="A212" s="12"/>
      <c r="B212" s="13"/>
      <c r="C212" s="13"/>
      <c r="D212" s="13"/>
      <c r="E212" s="13"/>
      <c r="F212" s="13"/>
      <c r="G212" s="13"/>
      <c r="H212" s="19"/>
      <c r="I212" s="13"/>
      <c r="J212" s="13"/>
      <c r="K212" s="13"/>
      <c r="L212" s="13"/>
      <c r="M212" s="13"/>
      <c r="N212" s="13"/>
    </row>
    <row r="213" ht="15.75" customHeight="1">
      <c r="A213" s="12"/>
      <c r="B213" s="13"/>
      <c r="C213" s="13"/>
      <c r="D213" s="13"/>
      <c r="E213" s="13"/>
      <c r="F213" s="13"/>
      <c r="G213" s="13"/>
      <c r="H213" s="19"/>
      <c r="I213" s="13"/>
      <c r="J213" s="13"/>
      <c r="K213" s="13"/>
      <c r="L213" s="13"/>
      <c r="M213" s="13"/>
      <c r="N213" s="13"/>
    </row>
    <row r="214" ht="15.75" customHeight="1">
      <c r="A214" s="12"/>
      <c r="B214" s="13"/>
      <c r="C214" s="13"/>
      <c r="D214" s="13"/>
      <c r="E214" s="13"/>
      <c r="F214" s="13"/>
      <c r="G214" s="13"/>
      <c r="H214" s="19"/>
      <c r="I214" s="13"/>
      <c r="J214" s="13"/>
      <c r="K214" s="13"/>
      <c r="L214" s="13"/>
      <c r="M214" s="13"/>
      <c r="N214" s="13"/>
    </row>
    <row r="215" ht="15.75" customHeight="1">
      <c r="A215" s="12"/>
      <c r="B215" s="13"/>
      <c r="C215" s="13"/>
      <c r="D215" s="13"/>
      <c r="E215" s="13"/>
      <c r="F215" s="13"/>
      <c r="G215" s="13"/>
      <c r="H215" s="19"/>
      <c r="I215" s="13"/>
      <c r="J215" s="13"/>
      <c r="K215" s="13"/>
      <c r="L215" s="13"/>
      <c r="M215" s="13"/>
      <c r="N215" s="13"/>
    </row>
    <row r="216" ht="15.75" customHeight="1">
      <c r="A216" s="12"/>
      <c r="B216" s="13"/>
      <c r="C216" s="13"/>
      <c r="D216" s="13"/>
      <c r="E216" s="13"/>
      <c r="F216" s="13"/>
      <c r="G216" s="13"/>
      <c r="H216" s="19"/>
      <c r="I216" s="13"/>
      <c r="J216" s="13"/>
      <c r="K216" s="13"/>
      <c r="L216" s="13"/>
      <c r="M216" s="13"/>
      <c r="N216" s="13"/>
    </row>
    <row r="217" ht="15.75" customHeight="1">
      <c r="A217" s="12"/>
      <c r="B217" s="13"/>
      <c r="C217" s="13"/>
      <c r="D217" s="13"/>
      <c r="E217" s="13"/>
      <c r="F217" s="13"/>
      <c r="G217" s="13"/>
      <c r="H217" s="19"/>
      <c r="I217" s="13"/>
      <c r="J217" s="13"/>
      <c r="K217" s="13"/>
      <c r="L217" s="13"/>
      <c r="M217" s="13"/>
      <c r="N217" s="13"/>
    </row>
    <row r="218" ht="15.75" customHeight="1">
      <c r="A218" s="12"/>
      <c r="B218" s="13"/>
      <c r="C218" s="13"/>
      <c r="D218" s="13"/>
      <c r="E218" s="13"/>
      <c r="F218" s="13"/>
      <c r="G218" s="13"/>
      <c r="H218" s="19"/>
      <c r="I218" s="13"/>
      <c r="J218" s="13"/>
      <c r="K218" s="13"/>
      <c r="L218" s="13"/>
      <c r="M218" s="13"/>
      <c r="N218" s="13"/>
    </row>
    <row r="219" ht="15.75" customHeight="1">
      <c r="A219" s="12"/>
      <c r="B219" s="13"/>
      <c r="C219" s="13"/>
      <c r="D219" s="13"/>
      <c r="E219" s="13"/>
      <c r="F219" s="13"/>
      <c r="G219" s="13"/>
      <c r="H219" s="19"/>
      <c r="I219" s="13"/>
      <c r="J219" s="13"/>
      <c r="K219" s="13"/>
      <c r="L219" s="13"/>
      <c r="M219" s="13"/>
      <c r="N219" s="13"/>
    </row>
    <row r="220" ht="15.75" customHeight="1">
      <c r="A220" s="12"/>
      <c r="B220" s="13"/>
      <c r="C220" s="13"/>
      <c r="D220" s="13"/>
      <c r="E220" s="13"/>
      <c r="F220" s="13"/>
      <c r="G220" s="13"/>
      <c r="H220" s="19"/>
      <c r="I220" s="13"/>
      <c r="J220" s="13"/>
      <c r="K220" s="13"/>
      <c r="L220" s="13"/>
      <c r="M220" s="13"/>
      <c r="N220" s="13"/>
    </row>
    <row r="221" ht="15.75" customHeight="1">
      <c r="A221" s="12"/>
      <c r="B221" s="5"/>
      <c r="F221" s="5"/>
      <c r="G221" s="5"/>
    </row>
    <row r="222" ht="15.75" customHeight="1">
      <c r="A222" s="12"/>
      <c r="B222" s="5"/>
      <c r="F222" s="5"/>
      <c r="G222" s="5"/>
    </row>
    <row r="223" ht="15.75" customHeight="1">
      <c r="A223" s="12"/>
      <c r="B223" s="5"/>
      <c r="F223" s="5"/>
      <c r="G223" s="5"/>
    </row>
    <row r="224" ht="15.75" customHeight="1">
      <c r="A224" s="12"/>
      <c r="B224" s="5"/>
      <c r="F224" s="5"/>
      <c r="G224" s="5"/>
    </row>
    <row r="225" ht="15.75" customHeight="1">
      <c r="A225" s="12"/>
      <c r="B225" s="5"/>
      <c r="F225" s="5"/>
      <c r="G225" s="5"/>
    </row>
    <row r="226" ht="15.75" customHeight="1">
      <c r="A226" s="12"/>
      <c r="B226" s="5"/>
      <c r="F226" s="5"/>
      <c r="G226" s="5"/>
    </row>
    <row r="227" ht="15.75" customHeight="1">
      <c r="A227" s="12"/>
      <c r="B227" s="5"/>
      <c r="F227" s="5"/>
      <c r="G227" s="5"/>
    </row>
    <row r="228" ht="15.75" customHeight="1">
      <c r="A228" s="12"/>
      <c r="B228" s="5"/>
      <c r="F228" s="5"/>
      <c r="G228" s="5"/>
    </row>
    <row r="229" ht="15.75" customHeight="1">
      <c r="A229" s="12"/>
      <c r="B229" s="5"/>
      <c r="F229" s="5"/>
      <c r="G229" s="5"/>
    </row>
    <row r="230" ht="15.75" customHeight="1">
      <c r="A230" s="12"/>
      <c r="B230" s="5"/>
      <c r="F230" s="5"/>
      <c r="G230" s="5"/>
    </row>
    <row r="231" ht="15.75" customHeight="1">
      <c r="A231" s="12"/>
      <c r="B231" s="5"/>
      <c r="F231" s="5"/>
      <c r="G231" s="5"/>
    </row>
    <row r="232" ht="15.75" customHeight="1">
      <c r="A232" s="12"/>
      <c r="B232" s="5"/>
      <c r="F232" s="5"/>
      <c r="G232" s="5"/>
    </row>
    <row r="233" ht="15.75" customHeight="1">
      <c r="A233" s="12"/>
      <c r="B233" s="5"/>
      <c r="F233" s="5"/>
      <c r="G233" s="5"/>
    </row>
    <row r="234" ht="15.75" customHeight="1">
      <c r="A234" s="12"/>
      <c r="B234" s="5"/>
      <c r="F234" s="5"/>
      <c r="G234" s="5"/>
    </row>
    <row r="235" ht="15.75" customHeight="1">
      <c r="A235" s="12"/>
      <c r="B235" s="5"/>
      <c r="F235" s="5"/>
      <c r="G235" s="5"/>
    </row>
    <row r="236" ht="15.75" customHeight="1">
      <c r="A236" s="12"/>
      <c r="B236" s="5"/>
      <c r="F236" s="5"/>
      <c r="G236" s="5"/>
    </row>
    <row r="237" ht="15.75" customHeight="1">
      <c r="A237" s="12"/>
      <c r="B237" s="5"/>
      <c r="F237" s="5"/>
      <c r="G237" s="5"/>
    </row>
    <row r="238" ht="15.75" customHeight="1">
      <c r="A238" s="12"/>
      <c r="B238" s="5"/>
      <c r="F238" s="5"/>
      <c r="G238" s="5"/>
    </row>
    <row r="239" ht="15.75" customHeight="1">
      <c r="A239" s="12"/>
      <c r="B239" s="5"/>
      <c r="F239" s="5"/>
      <c r="G239" s="5"/>
    </row>
    <row r="240" ht="15.75" customHeight="1">
      <c r="A240" s="12"/>
      <c r="B240" s="5"/>
      <c r="F240" s="5"/>
      <c r="G240" s="5"/>
    </row>
    <row r="241" ht="15.75" customHeight="1">
      <c r="A241" s="12"/>
      <c r="B241" s="5"/>
      <c r="F241" s="5"/>
      <c r="G241" s="5"/>
    </row>
    <row r="242" ht="15.75" customHeight="1">
      <c r="A242" s="12"/>
      <c r="B242" s="5"/>
      <c r="F242" s="5"/>
      <c r="G242" s="5"/>
    </row>
    <row r="243" ht="15.75" customHeight="1">
      <c r="A243" s="12"/>
      <c r="B243" s="5"/>
      <c r="F243" s="5"/>
      <c r="G243" s="5"/>
    </row>
    <row r="244" ht="15.75" customHeight="1">
      <c r="A244" s="12"/>
      <c r="B244" s="5"/>
      <c r="F244" s="5"/>
      <c r="G244" s="5"/>
    </row>
    <row r="245" ht="15.75" customHeight="1">
      <c r="A245" s="12"/>
      <c r="B245" s="5"/>
      <c r="F245" s="5"/>
      <c r="G245" s="5"/>
    </row>
    <row r="246" ht="15.75" customHeight="1">
      <c r="A246" s="12"/>
      <c r="B246" s="5"/>
      <c r="F246" s="5"/>
      <c r="G246" s="5"/>
    </row>
    <row r="247" ht="15.75" customHeight="1">
      <c r="A247" s="12"/>
      <c r="B247" s="5"/>
      <c r="F247" s="5"/>
      <c r="G247" s="5"/>
    </row>
    <row r="248" ht="15.75" customHeight="1">
      <c r="A248" s="12"/>
      <c r="B248" s="5"/>
      <c r="F248" s="5"/>
      <c r="G248" s="5"/>
    </row>
    <row r="249" ht="15.75" customHeight="1">
      <c r="A249" s="12"/>
      <c r="B249" s="5"/>
      <c r="F249" s="5"/>
      <c r="G249" s="5"/>
    </row>
    <row r="250" ht="15.75" customHeight="1">
      <c r="A250" s="12"/>
      <c r="B250" s="5"/>
      <c r="F250" s="5"/>
      <c r="G250" s="5"/>
    </row>
    <row r="251" ht="15.75" customHeight="1">
      <c r="A251" s="12"/>
      <c r="B251" s="5"/>
      <c r="F251" s="5"/>
      <c r="G251" s="5"/>
    </row>
    <row r="252" ht="15.75" customHeight="1">
      <c r="A252" s="12"/>
      <c r="B252" s="5"/>
      <c r="F252" s="5"/>
      <c r="G252" s="5"/>
    </row>
    <row r="253" ht="15.75" customHeight="1">
      <c r="A253" s="12"/>
      <c r="B253" s="5"/>
      <c r="F253" s="5"/>
      <c r="G253" s="5"/>
    </row>
    <row r="254" ht="15.75" customHeight="1">
      <c r="A254" s="12"/>
      <c r="B254" s="5"/>
      <c r="F254" s="5"/>
      <c r="G254" s="5"/>
    </row>
    <row r="255" ht="15.75" customHeight="1">
      <c r="A255" s="12"/>
      <c r="B255" s="5"/>
      <c r="F255" s="5"/>
      <c r="G255" s="5"/>
    </row>
    <row r="256" ht="15.75" customHeight="1">
      <c r="A256" s="12"/>
      <c r="B256" s="5"/>
      <c r="F256" s="5"/>
      <c r="G256" s="5"/>
    </row>
    <row r="257" ht="15.75" customHeight="1">
      <c r="A257" s="12"/>
      <c r="B257" s="5"/>
      <c r="F257" s="5"/>
      <c r="G257" s="5"/>
    </row>
    <row r="258" ht="15.75" customHeight="1">
      <c r="A258" s="12"/>
      <c r="B258" s="5"/>
      <c r="F258" s="5"/>
      <c r="G258" s="5"/>
    </row>
    <row r="259" ht="15.75" customHeight="1">
      <c r="A259" s="12"/>
      <c r="B259" s="5"/>
      <c r="F259" s="5"/>
      <c r="G259" s="5"/>
    </row>
    <row r="260" ht="15.75" customHeight="1">
      <c r="A260" s="12"/>
      <c r="B260" s="5"/>
      <c r="F260" s="5"/>
      <c r="G260" s="5"/>
    </row>
    <row r="261" ht="15.75" customHeight="1">
      <c r="A261" s="12"/>
      <c r="B261" s="5"/>
      <c r="F261" s="5"/>
      <c r="G261" s="5"/>
    </row>
    <row r="262" ht="15.75" customHeight="1">
      <c r="A262" s="12"/>
      <c r="B262" s="5"/>
      <c r="F262" s="5"/>
      <c r="G262" s="5"/>
    </row>
    <row r="263" ht="15.75" customHeight="1">
      <c r="A263" s="12"/>
      <c r="B263" s="5"/>
      <c r="F263" s="5"/>
      <c r="G263" s="5"/>
    </row>
    <row r="264" ht="15.75" customHeight="1">
      <c r="A264" s="12"/>
      <c r="B264" s="5"/>
      <c r="F264" s="5"/>
      <c r="G264" s="5"/>
    </row>
    <row r="265" ht="15.75" customHeight="1">
      <c r="A265" s="12"/>
      <c r="B265" s="5"/>
      <c r="F265" s="5"/>
      <c r="G265" s="5"/>
    </row>
    <row r="266" ht="15.75" customHeight="1">
      <c r="A266" s="12"/>
      <c r="B266" s="5"/>
      <c r="F266" s="5"/>
      <c r="G266" s="5"/>
    </row>
    <row r="267" ht="15.75" customHeight="1">
      <c r="A267" s="12"/>
      <c r="B267" s="5"/>
      <c r="F267" s="5"/>
      <c r="G267" s="5"/>
    </row>
    <row r="268" ht="15.75" customHeight="1">
      <c r="A268" s="12"/>
      <c r="B268" s="5"/>
      <c r="F268" s="5"/>
      <c r="G268" s="5"/>
    </row>
    <row r="269" ht="15.75" customHeight="1">
      <c r="A269" s="12"/>
      <c r="B269" s="5"/>
      <c r="F269" s="5"/>
      <c r="G269" s="5"/>
    </row>
    <row r="270" ht="15.75" customHeight="1">
      <c r="A270" s="12"/>
      <c r="B270" s="5"/>
      <c r="F270" s="5"/>
      <c r="G270" s="5"/>
    </row>
    <row r="271" ht="15.75" customHeight="1">
      <c r="A271" s="12"/>
      <c r="B271" s="5"/>
      <c r="F271" s="5"/>
      <c r="G271" s="5"/>
    </row>
    <row r="272" ht="15.75" customHeight="1">
      <c r="A272" s="12"/>
      <c r="B272" s="5"/>
      <c r="F272" s="5"/>
      <c r="G272" s="5"/>
    </row>
    <row r="273" ht="15.75" customHeight="1">
      <c r="A273" s="12"/>
      <c r="B273" s="5"/>
      <c r="F273" s="5"/>
      <c r="G273" s="5"/>
    </row>
    <row r="274" ht="15.75" customHeight="1">
      <c r="A274" s="12"/>
      <c r="B274" s="5"/>
      <c r="F274" s="5"/>
      <c r="G274" s="5"/>
    </row>
    <row r="275" ht="15.75" customHeight="1">
      <c r="A275" s="12"/>
      <c r="B275" s="5"/>
      <c r="F275" s="5"/>
      <c r="G275" s="5"/>
    </row>
    <row r="276" ht="15.75" customHeight="1">
      <c r="A276" s="12"/>
      <c r="B276" s="5"/>
      <c r="F276" s="5"/>
      <c r="G276" s="5"/>
    </row>
    <row r="277" ht="15.75" customHeight="1">
      <c r="A277" s="12"/>
      <c r="B277" s="5"/>
      <c r="F277" s="5"/>
      <c r="G277" s="5"/>
    </row>
    <row r="278" ht="15.75" customHeight="1">
      <c r="A278" s="12"/>
      <c r="B278" s="5"/>
      <c r="F278" s="5"/>
      <c r="G278" s="5"/>
    </row>
    <row r="279" ht="15.75" customHeight="1">
      <c r="A279" s="12"/>
      <c r="B279" s="5"/>
      <c r="F279" s="5"/>
      <c r="G279" s="5"/>
    </row>
    <row r="280" ht="15.75" customHeight="1">
      <c r="A280" s="12"/>
      <c r="B280" s="5"/>
      <c r="F280" s="5"/>
      <c r="G280" s="5"/>
    </row>
    <row r="281" ht="15.75" customHeight="1">
      <c r="A281" s="12"/>
      <c r="B281" s="5"/>
      <c r="F281" s="5"/>
      <c r="G281" s="5"/>
    </row>
    <row r="282" ht="15.75" customHeight="1">
      <c r="A282" s="12"/>
      <c r="B282" s="5"/>
      <c r="F282" s="5"/>
      <c r="G282" s="5"/>
    </row>
    <row r="283" ht="15.75" customHeight="1">
      <c r="A283" s="12"/>
      <c r="B283" s="5"/>
      <c r="F283" s="5"/>
      <c r="G283" s="5"/>
    </row>
    <row r="284" ht="15.75" customHeight="1">
      <c r="A284" s="12"/>
      <c r="B284" s="5"/>
      <c r="F284" s="5"/>
      <c r="G284" s="5"/>
    </row>
    <row r="285" ht="15.75" customHeight="1">
      <c r="A285" s="12"/>
      <c r="B285" s="5"/>
      <c r="F285" s="5"/>
      <c r="G285" s="5"/>
    </row>
    <row r="286" ht="15.75" customHeight="1">
      <c r="A286" s="12"/>
      <c r="B286" s="5"/>
      <c r="F286" s="5"/>
      <c r="G286" s="5"/>
    </row>
    <row r="287" ht="15.75" customHeight="1">
      <c r="A287" s="12"/>
      <c r="B287" s="5"/>
      <c r="F287" s="5"/>
      <c r="G287" s="5"/>
    </row>
    <row r="288" ht="15.75" customHeight="1">
      <c r="A288" s="12"/>
      <c r="B288" s="5"/>
      <c r="F288" s="5"/>
      <c r="G288" s="5"/>
    </row>
    <row r="289" ht="15.75" customHeight="1">
      <c r="A289" s="12"/>
      <c r="B289" s="5"/>
      <c r="F289" s="5"/>
      <c r="G289" s="5"/>
    </row>
    <row r="290" ht="15.75" customHeight="1">
      <c r="A290" s="12"/>
      <c r="B290" s="5"/>
      <c r="F290" s="5"/>
      <c r="G290" s="5"/>
    </row>
    <row r="291" ht="15.75" customHeight="1">
      <c r="A291" s="12"/>
      <c r="B291" s="5"/>
      <c r="F291" s="5"/>
      <c r="G291" s="5"/>
    </row>
    <row r="292" ht="15.75" customHeight="1">
      <c r="A292" s="12"/>
      <c r="B292" s="5"/>
      <c r="F292" s="5"/>
      <c r="G292" s="5"/>
    </row>
    <row r="293" ht="15.75" customHeight="1">
      <c r="A293" s="12"/>
      <c r="B293" s="5"/>
      <c r="F293" s="5"/>
      <c r="G293" s="5"/>
    </row>
    <row r="294" ht="15.75" customHeight="1">
      <c r="A294" s="12"/>
      <c r="B294" s="5"/>
      <c r="F294" s="5"/>
      <c r="G294" s="5"/>
    </row>
    <row r="295" ht="15.75" customHeight="1">
      <c r="A295" s="12"/>
      <c r="B295" s="5"/>
      <c r="F295" s="5"/>
      <c r="G295" s="5"/>
    </row>
    <row r="296" ht="15.75" customHeight="1">
      <c r="A296" s="12"/>
      <c r="B296" s="5"/>
      <c r="F296" s="5"/>
      <c r="G296" s="5"/>
    </row>
    <row r="297" ht="15.75" customHeight="1">
      <c r="A297" s="12"/>
      <c r="B297" s="5"/>
      <c r="F297" s="5"/>
      <c r="G297" s="5"/>
    </row>
    <row r="298" ht="15.75" customHeight="1">
      <c r="A298" s="12"/>
      <c r="B298" s="5"/>
      <c r="F298" s="5"/>
      <c r="G298" s="5"/>
    </row>
    <row r="299" ht="15.75" customHeight="1">
      <c r="A299" s="12"/>
      <c r="B299" s="5"/>
      <c r="F299" s="5"/>
      <c r="G299" s="5"/>
    </row>
    <row r="300" ht="15.75" customHeight="1">
      <c r="A300" s="12"/>
      <c r="B300" s="5"/>
      <c r="F300" s="5"/>
      <c r="G300" s="5"/>
    </row>
    <row r="301" ht="15.75" customHeight="1">
      <c r="A301" s="12"/>
      <c r="B301" s="5"/>
      <c r="F301" s="5"/>
      <c r="G301" s="5"/>
    </row>
    <row r="302" ht="15.75" customHeight="1">
      <c r="A302" s="12"/>
      <c r="B302" s="5"/>
      <c r="F302" s="5"/>
      <c r="G302" s="5"/>
    </row>
    <row r="303" ht="15.75" customHeight="1">
      <c r="A303" s="12"/>
      <c r="B303" s="5"/>
      <c r="F303" s="5"/>
      <c r="G303" s="5"/>
    </row>
    <row r="304" ht="15.75" customHeight="1">
      <c r="A304" s="12"/>
      <c r="B304" s="5"/>
      <c r="F304" s="5"/>
      <c r="G304" s="5"/>
    </row>
    <row r="305" ht="15.75" customHeight="1">
      <c r="A305" s="12"/>
      <c r="B305" s="5"/>
      <c r="F305" s="5"/>
      <c r="G305" s="5"/>
    </row>
    <row r="306" ht="15.75" customHeight="1">
      <c r="A306" s="12"/>
      <c r="B306" s="5"/>
      <c r="F306" s="5"/>
      <c r="G306" s="5"/>
    </row>
    <row r="307" ht="15.75" customHeight="1">
      <c r="A307" s="12"/>
      <c r="B307" s="5"/>
      <c r="F307" s="5"/>
      <c r="G307" s="5"/>
    </row>
    <row r="308" ht="15.75" customHeight="1">
      <c r="A308" s="12"/>
      <c r="B308" s="5"/>
      <c r="F308" s="5"/>
      <c r="G308" s="5"/>
    </row>
    <row r="309" ht="15.75" customHeight="1">
      <c r="A309" s="12"/>
      <c r="B309" s="5"/>
      <c r="F309" s="5"/>
      <c r="G309" s="5"/>
    </row>
    <row r="310" ht="15.75" customHeight="1">
      <c r="A310" s="12"/>
      <c r="B310" s="5"/>
      <c r="F310" s="5"/>
      <c r="G310" s="5"/>
    </row>
    <row r="311" ht="15.75" customHeight="1">
      <c r="A311" s="12"/>
      <c r="B311" s="5"/>
      <c r="F311" s="5"/>
      <c r="G311" s="5"/>
    </row>
    <row r="312" ht="15.75" customHeight="1">
      <c r="A312" s="12"/>
      <c r="B312" s="5"/>
      <c r="F312" s="5"/>
      <c r="G312" s="5"/>
    </row>
    <row r="313" ht="15.75" customHeight="1">
      <c r="A313" s="12"/>
      <c r="B313" s="5"/>
      <c r="F313" s="5"/>
      <c r="G313" s="5"/>
    </row>
    <row r="314" ht="15.75" customHeight="1">
      <c r="A314" s="12"/>
      <c r="B314" s="5"/>
      <c r="F314" s="5"/>
      <c r="G314" s="5"/>
    </row>
    <row r="315" ht="15.75" customHeight="1">
      <c r="A315" s="12"/>
      <c r="B315" s="5"/>
      <c r="F315" s="5"/>
      <c r="G315" s="5"/>
    </row>
    <row r="316" ht="15.75" customHeight="1">
      <c r="A316" s="12"/>
      <c r="B316" s="5"/>
      <c r="F316" s="5"/>
      <c r="G316" s="5"/>
    </row>
    <row r="317" ht="15.75" customHeight="1">
      <c r="A317" s="12"/>
      <c r="B317" s="5"/>
      <c r="F317" s="5"/>
      <c r="G317" s="5"/>
    </row>
    <row r="318" ht="15.75" customHeight="1">
      <c r="A318" s="12"/>
      <c r="B318" s="5"/>
      <c r="F318" s="5"/>
      <c r="G318" s="5"/>
    </row>
    <row r="319" ht="15.75" customHeight="1">
      <c r="A319" s="12"/>
      <c r="B319" s="5"/>
      <c r="F319" s="5"/>
      <c r="G319" s="5"/>
    </row>
    <row r="320" ht="15.75" customHeight="1">
      <c r="A320" s="12"/>
      <c r="B320" s="5"/>
      <c r="F320" s="5"/>
      <c r="G320" s="5"/>
    </row>
    <row r="321" ht="15.75" customHeight="1">
      <c r="A321" s="12"/>
      <c r="B321" s="5"/>
      <c r="F321" s="5"/>
      <c r="G321" s="5"/>
    </row>
    <row r="322" ht="15.75" customHeight="1">
      <c r="A322" s="12"/>
      <c r="B322" s="5"/>
      <c r="F322" s="5"/>
      <c r="G322" s="5"/>
    </row>
    <row r="323" ht="15.75" customHeight="1">
      <c r="A323" s="12"/>
      <c r="B323" s="5"/>
      <c r="F323" s="5"/>
      <c r="G323" s="5"/>
    </row>
    <row r="324" ht="15.75" customHeight="1">
      <c r="A324" s="12"/>
      <c r="B324" s="5"/>
      <c r="F324" s="5"/>
      <c r="G324" s="5"/>
    </row>
    <row r="325" ht="15.75" customHeight="1">
      <c r="A325" s="12"/>
      <c r="B325" s="5"/>
      <c r="F325" s="5"/>
      <c r="G325" s="5"/>
    </row>
    <row r="326" ht="15.75" customHeight="1">
      <c r="A326" s="12"/>
      <c r="B326" s="5"/>
      <c r="F326" s="5"/>
      <c r="G326" s="5"/>
    </row>
    <row r="327" ht="15.75" customHeight="1">
      <c r="A327" s="12"/>
      <c r="B327" s="5"/>
      <c r="F327" s="5"/>
      <c r="G327" s="5"/>
    </row>
    <row r="328" ht="15.75" customHeight="1">
      <c r="A328" s="12"/>
      <c r="B328" s="5"/>
      <c r="F328" s="5"/>
      <c r="G328" s="5"/>
    </row>
    <row r="329" ht="15.75" customHeight="1">
      <c r="A329" s="12"/>
      <c r="B329" s="5"/>
      <c r="F329" s="5"/>
      <c r="G329" s="5"/>
    </row>
    <row r="330" ht="15.75" customHeight="1">
      <c r="A330" s="12"/>
      <c r="B330" s="5"/>
      <c r="F330" s="5"/>
      <c r="G330" s="5"/>
    </row>
    <row r="331" ht="15.75" customHeight="1">
      <c r="A331" s="12"/>
      <c r="B331" s="5"/>
      <c r="F331" s="5"/>
      <c r="G331" s="5"/>
    </row>
    <row r="332" ht="15.75" customHeight="1">
      <c r="A332" s="12"/>
      <c r="B332" s="5"/>
      <c r="F332" s="5"/>
      <c r="G332" s="5"/>
    </row>
    <row r="333" ht="15.75" customHeight="1">
      <c r="A333" s="12"/>
      <c r="B333" s="5"/>
      <c r="F333" s="5"/>
      <c r="G333" s="5"/>
    </row>
    <row r="334" ht="15.75" customHeight="1">
      <c r="A334" s="12"/>
      <c r="B334" s="5"/>
      <c r="F334" s="5"/>
      <c r="G334" s="5"/>
    </row>
    <row r="335" ht="15.75" customHeight="1">
      <c r="A335" s="12"/>
      <c r="B335" s="5"/>
      <c r="F335" s="5"/>
      <c r="G335" s="5"/>
    </row>
    <row r="336" ht="15.75" customHeight="1">
      <c r="A336" s="12"/>
      <c r="B336" s="5"/>
      <c r="F336" s="5"/>
      <c r="G336" s="5"/>
    </row>
    <row r="337" ht="15.75" customHeight="1">
      <c r="A337" s="12"/>
      <c r="B337" s="5"/>
      <c r="F337" s="5"/>
      <c r="G337" s="5"/>
    </row>
    <row r="338" ht="15.75" customHeight="1">
      <c r="A338" s="12"/>
      <c r="B338" s="5"/>
      <c r="F338" s="5"/>
      <c r="G338" s="5"/>
    </row>
    <row r="339" ht="15.75" customHeight="1">
      <c r="A339" s="12"/>
      <c r="B339" s="5"/>
      <c r="F339" s="5"/>
      <c r="G339" s="5"/>
    </row>
    <row r="340" ht="15.75" customHeight="1">
      <c r="A340" s="12"/>
      <c r="B340" s="5"/>
      <c r="F340" s="5"/>
      <c r="G340" s="5"/>
    </row>
    <row r="341" ht="15.75" customHeight="1">
      <c r="A341" s="12"/>
      <c r="B341" s="5"/>
      <c r="F341" s="5"/>
      <c r="G341" s="5"/>
    </row>
    <row r="342" ht="15.75" customHeight="1">
      <c r="A342" s="12"/>
      <c r="B342" s="5"/>
      <c r="F342" s="5"/>
      <c r="G342" s="5"/>
    </row>
    <row r="343" ht="15.75" customHeight="1">
      <c r="A343" s="12"/>
      <c r="B343" s="5"/>
      <c r="F343" s="5"/>
      <c r="G343" s="5"/>
    </row>
    <row r="344" ht="15.75" customHeight="1">
      <c r="A344" s="12"/>
      <c r="B344" s="5"/>
      <c r="F344" s="5"/>
      <c r="G344" s="5"/>
    </row>
    <row r="345" ht="15.75" customHeight="1">
      <c r="A345" s="12"/>
      <c r="B345" s="5"/>
      <c r="F345" s="5"/>
      <c r="G345" s="5"/>
    </row>
    <row r="346" ht="15.75" customHeight="1">
      <c r="A346" s="12"/>
      <c r="B346" s="5"/>
      <c r="F346" s="5"/>
      <c r="G346" s="5"/>
    </row>
    <row r="347" ht="15.75" customHeight="1">
      <c r="A347" s="12"/>
      <c r="B347" s="5"/>
      <c r="F347" s="5"/>
      <c r="G347" s="5"/>
    </row>
    <row r="348" ht="15.75" customHeight="1">
      <c r="A348" s="12"/>
      <c r="B348" s="5"/>
      <c r="F348" s="5"/>
      <c r="G348" s="5"/>
    </row>
    <row r="349" ht="15.75" customHeight="1">
      <c r="A349" s="12"/>
      <c r="B349" s="5"/>
      <c r="F349" s="5"/>
      <c r="G349" s="5"/>
    </row>
    <row r="350" ht="15.75" customHeight="1">
      <c r="A350" s="12"/>
      <c r="B350" s="5"/>
      <c r="F350" s="5"/>
      <c r="G350" s="5"/>
    </row>
    <row r="351" ht="15.75" customHeight="1">
      <c r="A351" s="12"/>
      <c r="B351" s="5"/>
      <c r="F351" s="5"/>
      <c r="G351" s="5"/>
    </row>
    <row r="352" ht="15.75" customHeight="1">
      <c r="A352" s="12"/>
      <c r="B352" s="5"/>
      <c r="F352" s="5"/>
      <c r="G352" s="5"/>
    </row>
    <row r="353" ht="15.75" customHeight="1">
      <c r="A353" s="12"/>
      <c r="B353" s="5"/>
      <c r="F353" s="5"/>
      <c r="G353" s="5"/>
    </row>
    <row r="354" ht="15.75" customHeight="1">
      <c r="A354" s="12"/>
      <c r="B354" s="5"/>
      <c r="F354" s="5"/>
      <c r="G354" s="5"/>
    </row>
    <row r="355" ht="15.75" customHeight="1">
      <c r="A355" s="12"/>
      <c r="B355" s="5"/>
      <c r="F355" s="5"/>
      <c r="G355" s="5"/>
    </row>
    <row r="356" ht="15.75" customHeight="1">
      <c r="A356" s="12"/>
      <c r="B356" s="5"/>
      <c r="F356" s="5"/>
      <c r="G356" s="5"/>
    </row>
    <row r="357" ht="15.75" customHeight="1">
      <c r="A357" s="12"/>
      <c r="B357" s="5"/>
      <c r="F357" s="5"/>
      <c r="G357" s="5"/>
    </row>
    <row r="358" ht="15.75" customHeight="1">
      <c r="A358" s="12"/>
      <c r="B358" s="5"/>
      <c r="F358" s="5"/>
      <c r="G358" s="5"/>
    </row>
    <row r="359" ht="15.75" customHeight="1">
      <c r="A359" s="12"/>
      <c r="B359" s="5"/>
      <c r="F359" s="5"/>
      <c r="G359" s="5"/>
    </row>
    <row r="360" ht="15.75" customHeight="1">
      <c r="A360" s="12"/>
      <c r="B360" s="5"/>
      <c r="F360" s="5"/>
      <c r="G360" s="5"/>
    </row>
    <row r="361" ht="15.75" customHeight="1">
      <c r="A361" s="12"/>
      <c r="B361" s="5"/>
      <c r="F361" s="5"/>
      <c r="G361" s="5"/>
    </row>
    <row r="362" ht="15.75" customHeight="1">
      <c r="A362" s="12"/>
      <c r="B362" s="5"/>
      <c r="F362" s="5"/>
      <c r="G362" s="5"/>
    </row>
    <row r="363" ht="15.75" customHeight="1">
      <c r="A363" s="12"/>
      <c r="B363" s="5"/>
      <c r="F363" s="5"/>
      <c r="G363" s="5"/>
    </row>
    <row r="364" ht="15.75" customHeight="1">
      <c r="A364" s="12"/>
      <c r="B364" s="5"/>
      <c r="F364" s="5"/>
      <c r="G364" s="5"/>
    </row>
    <row r="365" ht="15.75" customHeight="1">
      <c r="A365" s="12"/>
      <c r="B365" s="5"/>
      <c r="F365" s="5"/>
      <c r="G365" s="5"/>
    </row>
    <row r="366" ht="15.75" customHeight="1">
      <c r="A366" s="12"/>
      <c r="B366" s="5"/>
      <c r="F366" s="5"/>
      <c r="G366" s="5"/>
    </row>
    <row r="367" ht="15.75" customHeight="1">
      <c r="A367" s="12"/>
      <c r="B367" s="5"/>
      <c r="F367" s="5"/>
      <c r="G367" s="5"/>
    </row>
    <row r="368" ht="15.75" customHeight="1">
      <c r="A368" s="12"/>
      <c r="B368" s="5"/>
      <c r="F368" s="5"/>
      <c r="G368" s="5"/>
    </row>
    <row r="369" ht="15.75" customHeight="1">
      <c r="A369" s="12"/>
      <c r="B369" s="5"/>
      <c r="F369" s="5"/>
      <c r="G369" s="5"/>
    </row>
    <row r="370" ht="15.75" customHeight="1">
      <c r="A370" s="12"/>
      <c r="B370" s="5"/>
      <c r="F370" s="5"/>
      <c r="G370" s="5"/>
    </row>
    <row r="371" ht="15.75" customHeight="1">
      <c r="A371" s="12"/>
      <c r="B371" s="5"/>
      <c r="F371" s="5"/>
      <c r="G371" s="5"/>
    </row>
    <row r="372" ht="15.75" customHeight="1">
      <c r="A372" s="12"/>
      <c r="B372" s="5"/>
      <c r="F372" s="5"/>
      <c r="G372" s="5"/>
    </row>
    <row r="373" ht="15.75" customHeight="1">
      <c r="A373" s="12"/>
      <c r="B373" s="5"/>
      <c r="F373" s="5"/>
      <c r="G373" s="5"/>
    </row>
    <row r="374" ht="15.75" customHeight="1">
      <c r="A374" s="12"/>
      <c r="B374" s="5"/>
      <c r="F374" s="5"/>
      <c r="G374" s="5"/>
    </row>
    <row r="375" ht="15.75" customHeight="1">
      <c r="A375" s="12"/>
      <c r="B375" s="5"/>
      <c r="F375" s="5"/>
      <c r="G375" s="5"/>
    </row>
    <row r="376" ht="15.75" customHeight="1">
      <c r="A376" s="12"/>
      <c r="B376" s="5"/>
      <c r="F376" s="5"/>
      <c r="G376" s="5"/>
    </row>
    <row r="377" ht="15.75" customHeight="1">
      <c r="A377" s="12"/>
      <c r="B377" s="5"/>
      <c r="F377" s="5"/>
      <c r="G377" s="5"/>
    </row>
    <row r="378" ht="15.75" customHeight="1">
      <c r="A378" s="12"/>
      <c r="B378" s="5"/>
      <c r="F378" s="5"/>
      <c r="G378" s="5"/>
    </row>
    <row r="379" ht="15.75" customHeight="1">
      <c r="A379" s="12"/>
      <c r="B379" s="5"/>
      <c r="F379" s="5"/>
      <c r="G379" s="5"/>
    </row>
    <row r="380" ht="15.75" customHeight="1">
      <c r="A380" s="12"/>
      <c r="B380" s="5"/>
      <c r="F380" s="5"/>
      <c r="G380" s="5"/>
    </row>
    <row r="381" ht="15.75" customHeight="1">
      <c r="A381" s="12"/>
      <c r="B381" s="5"/>
      <c r="F381" s="5"/>
      <c r="G381" s="5"/>
    </row>
    <row r="382" ht="15.75" customHeight="1">
      <c r="A382" s="12"/>
      <c r="B382" s="5"/>
      <c r="F382" s="5"/>
      <c r="G382" s="5"/>
    </row>
    <row r="383" ht="15.75" customHeight="1">
      <c r="A383" s="12"/>
      <c r="B383" s="5"/>
      <c r="F383" s="5"/>
      <c r="G383" s="5"/>
    </row>
    <row r="384" ht="15.75" customHeight="1">
      <c r="A384" s="12"/>
      <c r="B384" s="5"/>
      <c r="F384" s="5"/>
      <c r="G384" s="5"/>
    </row>
    <row r="385" ht="15.75" customHeight="1">
      <c r="A385" s="12"/>
      <c r="B385" s="5"/>
      <c r="F385" s="5"/>
      <c r="G385" s="5"/>
    </row>
    <row r="386" ht="15.75" customHeight="1">
      <c r="A386" s="12"/>
      <c r="B386" s="5"/>
      <c r="F386" s="5"/>
      <c r="G386" s="5"/>
    </row>
    <row r="387" ht="15.75" customHeight="1">
      <c r="A387" s="12"/>
      <c r="B387" s="5"/>
      <c r="F387" s="5"/>
      <c r="G387" s="5"/>
    </row>
    <row r="388" ht="15.75" customHeight="1">
      <c r="A388" s="12"/>
      <c r="B388" s="5"/>
      <c r="F388" s="5"/>
      <c r="G388" s="5"/>
    </row>
    <row r="389" ht="15.75" customHeight="1">
      <c r="A389" s="12"/>
      <c r="B389" s="5"/>
      <c r="F389" s="5"/>
      <c r="G389" s="5"/>
    </row>
    <row r="390" ht="15.75" customHeight="1">
      <c r="A390" s="12"/>
      <c r="B390" s="5"/>
      <c r="F390" s="5"/>
      <c r="G390" s="5"/>
    </row>
    <row r="391" ht="15.75" customHeight="1">
      <c r="A391" s="12"/>
      <c r="B391" s="5"/>
      <c r="F391" s="5"/>
      <c r="G391" s="5"/>
    </row>
    <row r="392" ht="15.75" customHeight="1">
      <c r="A392" s="12"/>
      <c r="B392" s="5"/>
      <c r="F392" s="5"/>
      <c r="G392" s="5"/>
    </row>
    <row r="393" ht="15.75" customHeight="1">
      <c r="A393" s="12"/>
      <c r="B393" s="5"/>
      <c r="F393" s="5"/>
      <c r="G393" s="5"/>
    </row>
    <row r="394" ht="15.75" customHeight="1">
      <c r="A394" s="12"/>
      <c r="B394" s="5"/>
      <c r="F394" s="5"/>
      <c r="G394" s="5"/>
    </row>
    <row r="395" ht="15.75" customHeight="1">
      <c r="A395" s="12"/>
      <c r="B395" s="5"/>
      <c r="F395" s="5"/>
      <c r="G395" s="5"/>
    </row>
    <row r="396" ht="15.75" customHeight="1">
      <c r="A396" s="12"/>
      <c r="B396" s="5"/>
      <c r="F396" s="5"/>
      <c r="G396" s="5"/>
    </row>
    <row r="397" ht="15.75" customHeight="1">
      <c r="A397" s="12"/>
      <c r="B397" s="5"/>
      <c r="F397" s="5"/>
      <c r="G397" s="5"/>
    </row>
    <row r="398" ht="15.75" customHeight="1">
      <c r="A398" s="12"/>
      <c r="B398" s="5"/>
      <c r="F398" s="5"/>
      <c r="G398" s="5"/>
    </row>
    <row r="399" ht="15.75" customHeight="1">
      <c r="A399" s="12"/>
      <c r="B399" s="5"/>
      <c r="F399" s="5"/>
      <c r="G399" s="5"/>
    </row>
    <row r="400" ht="15.75" customHeight="1">
      <c r="A400" s="12"/>
      <c r="B400" s="5"/>
      <c r="F400" s="5"/>
      <c r="G400" s="5"/>
    </row>
    <row r="401" ht="15.75" customHeight="1">
      <c r="A401" s="12"/>
      <c r="B401" s="5"/>
      <c r="F401" s="5"/>
      <c r="G401" s="5"/>
    </row>
    <row r="402" ht="15.75" customHeight="1">
      <c r="A402" s="12"/>
      <c r="B402" s="5"/>
      <c r="F402" s="5"/>
      <c r="G402" s="5"/>
    </row>
    <row r="403" ht="15.75" customHeight="1">
      <c r="A403" s="12"/>
      <c r="B403" s="5"/>
      <c r="F403" s="5"/>
      <c r="G403" s="5"/>
    </row>
    <row r="404" ht="15.75" customHeight="1">
      <c r="A404" s="12"/>
      <c r="B404" s="5"/>
      <c r="F404" s="5"/>
      <c r="G404" s="5"/>
    </row>
    <row r="405" ht="15.75" customHeight="1">
      <c r="A405" s="12"/>
      <c r="B405" s="5"/>
      <c r="F405" s="5"/>
      <c r="G405" s="5"/>
    </row>
    <row r="406" ht="15.75" customHeight="1">
      <c r="A406" s="12"/>
      <c r="B406" s="5"/>
      <c r="F406" s="5"/>
      <c r="G406" s="5"/>
    </row>
    <row r="407" ht="15.75" customHeight="1">
      <c r="A407" s="12"/>
      <c r="B407" s="5"/>
      <c r="F407" s="5"/>
      <c r="G407" s="5"/>
    </row>
    <row r="408" ht="15.75" customHeight="1">
      <c r="A408" s="12"/>
      <c r="B408" s="5"/>
      <c r="F408" s="5"/>
      <c r="G408" s="5"/>
    </row>
    <row r="409" ht="15.75" customHeight="1">
      <c r="A409" s="12"/>
      <c r="B409" s="5"/>
      <c r="F409" s="5"/>
      <c r="G409" s="5"/>
    </row>
    <row r="410" ht="15.75" customHeight="1">
      <c r="A410" s="12"/>
      <c r="B410" s="5"/>
      <c r="F410" s="5"/>
      <c r="G410" s="5"/>
    </row>
    <row r="411" ht="15.75" customHeight="1">
      <c r="A411" s="12"/>
      <c r="B411" s="5"/>
      <c r="F411" s="5"/>
      <c r="G411" s="5"/>
    </row>
    <row r="412" ht="15.75" customHeight="1">
      <c r="A412" s="12"/>
      <c r="B412" s="5"/>
      <c r="F412" s="5"/>
      <c r="G412" s="5"/>
    </row>
    <row r="413" ht="15.75" customHeight="1">
      <c r="A413" s="12"/>
      <c r="B413" s="5"/>
      <c r="F413" s="5"/>
      <c r="G413" s="5"/>
    </row>
    <row r="414" ht="15.75" customHeight="1">
      <c r="A414" s="12"/>
      <c r="B414" s="5"/>
      <c r="F414" s="5"/>
      <c r="G414" s="5"/>
    </row>
    <row r="415" ht="15.75" customHeight="1">
      <c r="A415" s="12"/>
      <c r="B415" s="5"/>
      <c r="F415" s="5"/>
      <c r="G415" s="5"/>
    </row>
    <row r="416" ht="15.75" customHeight="1">
      <c r="A416" s="12"/>
      <c r="B416" s="5"/>
      <c r="F416" s="5"/>
      <c r="G416" s="5"/>
    </row>
    <row r="417" ht="15.75" customHeight="1">
      <c r="A417" s="12"/>
      <c r="B417" s="5"/>
      <c r="F417" s="5"/>
      <c r="G417" s="5"/>
    </row>
    <row r="418" ht="15.75" customHeight="1">
      <c r="A418" s="12"/>
      <c r="B418" s="5"/>
      <c r="F418" s="5"/>
      <c r="G418" s="5"/>
    </row>
    <row r="419" ht="15.75" customHeight="1">
      <c r="A419" s="12"/>
      <c r="B419" s="5"/>
      <c r="F419" s="5"/>
      <c r="G419" s="5"/>
    </row>
    <row r="420" ht="15.75" customHeight="1">
      <c r="A420" s="12"/>
      <c r="B420" s="5"/>
      <c r="F420" s="5"/>
      <c r="G420" s="5"/>
    </row>
    <row r="421" ht="15.75" customHeight="1">
      <c r="A421" s="12"/>
      <c r="B421" s="5"/>
      <c r="F421" s="5"/>
      <c r="G421" s="5"/>
    </row>
    <row r="422" ht="15.75" customHeight="1">
      <c r="A422" s="12"/>
      <c r="B422" s="5"/>
      <c r="F422" s="5"/>
      <c r="G422" s="5"/>
    </row>
    <row r="423" ht="15.75" customHeight="1">
      <c r="A423" s="12"/>
      <c r="B423" s="5"/>
      <c r="F423" s="5"/>
      <c r="G423" s="5"/>
    </row>
    <row r="424" ht="15.75" customHeight="1">
      <c r="A424" s="12"/>
      <c r="B424" s="5"/>
      <c r="F424" s="5"/>
      <c r="G424" s="5"/>
    </row>
    <row r="425" ht="15.75" customHeight="1">
      <c r="A425" s="12"/>
      <c r="B425" s="5"/>
      <c r="F425" s="5"/>
      <c r="G425" s="5"/>
    </row>
    <row r="426" ht="15.75" customHeight="1">
      <c r="A426" s="12"/>
      <c r="B426" s="5"/>
      <c r="F426" s="5"/>
      <c r="G426" s="5"/>
    </row>
    <row r="427" ht="15.75" customHeight="1">
      <c r="A427" s="12"/>
      <c r="B427" s="5"/>
      <c r="F427" s="5"/>
      <c r="G427" s="5"/>
    </row>
    <row r="428" ht="15.75" customHeight="1">
      <c r="A428" s="12"/>
      <c r="B428" s="5"/>
      <c r="F428" s="5"/>
      <c r="G428" s="5"/>
    </row>
    <row r="429" ht="15.75" customHeight="1">
      <c r="A429" s="12"/>
      <c r="B429" s="5"/>
      <c r="F429" s="5"/>
      <c r="G429" s="5"/>
    </row>
    <row r="430" ht="15.75" customHeight="1">
      <c r="A430" s="12"/>
      <c r="B430" s="5"/>
      <c r="F430" s="5"/>
      <c r="G430" s="5"/>
    </row>
    <row r="431" ht="15.75" customHeight="1">
      <c r="A431" s="12"/>
      <c r="B431" s="5"/>
      <c r="F431" s="5"/>
      <c r="G431" s="5"/>
    </row>
    <row r="432" ht="15.75" customHeight="1">
      <c r="A432" s="12"/>
      <c r="B432" s="5"/>
      <c r="F432" s="5"/>
      <c r="G432" s="5"/>
    </row>
    <row r="433" ht="15.75" customHeight="1">
      <c r="A433" s="12"/>
      <c r="B433" s="5"/>
      <c r="F433" s="5"/>
      <c r="G433" s="5"/>
    </row>
    <row r="434" ht="15.75" customHeight="1">
      <c r="A434" s="12"/>
      <c r="B434" s="5"/>
      <c r="F434" s="5"/>
      <c r="G434" s="5"/>
    </row>
    <row r="435" ht="15.75" customHeight="1">
      <c r="A435" s="12"/>
      <c r="B435" s="5"/>
      <c r="F435" s="5"/>
      <c r="G435" s="5"/>
    </row>
    <row r="436" ht="15.75" customHeight="1">
      <c r="A436" s="12"/>
      <c r="B436" s="5"/>
      <c r="F436" s="5"/>
      <c r="G436" s="5"/>
    </row>
    <row r="437" ht="15.75" customHeight="1">
      <c r="A437" s="12"/>
      <c r="B437" s="5"/>
      <c r="F437" s="5"/>
      <c r="G437" s="5"/>
    </row>
    <row r="438" ht="15.75" customHeight="1">
      <c r="A438" s="12"/>
      <c r="B438" s="5"/>
      <c r="F438" s="5"/>
      <c r="G438" s="5"/>
    </row>
    <row r="439" ht="15.75" customHeight="1">
      <c r="A439" s="12"/>
      <c r="B439" s="5"/>
      <c r="F439" s="5"/>
      <c r="G439" s="5"/>
    </row>
    <row r="440" ht="15.75" customHeight="1">
      <c r="A440" s="12"/>
      <c r="B440" s="5"/>
      <c r="F440" s="5"/>
      <c r="G440" s="5"/>
    </row>
    <row r="441" ht="15.75" customHeight="1">
      <c r="A441" s="12"/>
      <c r="B441" s="5"/>
      <c r="F441" s="5"/>
      <c r="G441" s="5"/>
    </row>
    <row r="442" ht="15.75" customHeight="1">
      <c r="A442" s="12"/>
      <c r="B442" s="5"/>
      <c r="F442" s="5"/>
      <c r="G442" s="5"/>
    </row>
    <row r="443" ht="15.75" customHeight="1">
      <c r="A443" s="12"/>
      <c r="B443" s="5"/>
      <c r="F443" s="5"/>
      <c r="G443" s="5"/>
    </row>
    <row r="444" ht="15.75" customHeight="1">
      <c r="A444" s="12"/>
      <c r="B444" s="5"/>
      <c r="F444" s="5"/>
      <c r="G444" s="5"/>
    </row>
    <row r="445" ht="15.75" customHeight="1">
      <c r="A445" s="12"/>
      <c r="B445" s="5"/>
      <c r="F445" s="5"/>
      <c r="G445" s="5"/>
    </row>
    <row r="446" ht="15.75" customHeight="1">
      <c r="A446" s="12"/>
      <c r="B446" s="5"/>
      <c r="F446" s="5"/>
      <c r="G446" s="5"/>
    </row>
    <row r="447" ht="15.75" customHeight="1">
      <c r="A447" s="12"/>
      <c r="B447" s="5"/>
      <c r="F447" s="5"/>
      <c r="G447" s="5"/>
    </row>
    <row r="448" ht="15.75" customHeight="1">
      <c r="A448" s="12"/>
      <c r="B448" s="5"/>
      <c r="F448" s="5"/>
      <c r="G448" s="5"/>
    </row>
    <row r="449" ht="15.75" customHeight="1">
      <c r="A449" s="12"/>
      <c r="B449" s="5"/>
      <c r="F449" s="5"/>
      <c r="G449" s="5"/>
    </row>
    <row r="450" ht="15.75" customHeight="1">
      <c r="A450" s="12"/>
      <c r="B450" s="5"/>
      <c r="F450" s="5"/>
      <c r="G450" s="5"/>
    </row>
    <row r="451" ht="15.75" customHeight="1">
      <c r="A451" s="12"/>
      <c r="B451" s="5"/>
      <c r="F451" s="5"/>
      <c r="G451" s="5"/>
    </row>
    <row r="452" ht="15.75" customHeight="1">
      <c r="A452" s="12"/>
      <c r="B452" s="5"/>
      <c r="F452" s="5"/>
      <c r="G452" s="5"/>
    </row>
    <row r="453" ht="15.75" customHeight="1">
      <c r="A453" s="12"/>
      <c r="B453" s="5"/>
      <c r="F453" s="5"/>
      <c r="G453" s="5"/>
    </row>
    <row r="454" ht="15.75" customHeight="1">
      <c r="A454" s="12"/>
      <c r="B454" s="5"/>
      <c r="F454" s="5"/>
      <c r="G454" s="5"/>
    </row>
    <row r="455" ht="15.75" customHeight="1">
      <c r="A455" s="12"/>
      <c r="B455" s="5"/>
      <c r="F455" s="5"/>
      <c r="G455" s="5"/>
    </row>
    <row r="456" ht="15.75" customHeight="1">
      <c r="A456" s="12"/>
      <c r="B456" s="5"/>
      <c r="F456" s="5"/>
      <c r="G456" s="5"/>
    </row>
    <row r="457" ht="15.75" customHeight="1">
      <c r="A457" s="12"/>
      <c r="B457" s="5"/>
      <c r="F457" s="5"/>
      <c r="G457" s="5"/>
    </row>
    <row r="458" ht="15.75" customHeight="1">
      <c r="A458" s="12"/>
      <c r="B458" s="5"/>
      <c r="F458" s="5"/>
      <c r="G458" s="5"/>
    </row>
    <row r="459" ht="15.75" customHeight="1">
      <c r="A459" s="12"/>
      <c r="B459" s="5"/>
      <c r="F459" s="5"/>
      <c r="G459" s="5"/>
    </row>
    <row r="460" ht="15.75" customHeight="1">
      <c r="A460" s="12"/>
      <c r="B460" s="5"/>
      <c r="F460" s="5"/>
      <c r="G460" s="5"/>
    </row>
    <row r="461" ht="15.75" customHeight="1">
      <c r="A461" s="12"/>
      <c r="B461" s="5"/>
      <c r="F461" s="5"/>
      <c r="G461" s="5"/>
    </row>
    <row r="462" ht="15.75" customHeight="1">
      <c r="A462" s="12"/>
      <c r="B462" s="5"/>
      <c r="F462" s="5"/>
      <c r="G462" s="5"/>
    </row>
    <row r="463" ht="15.75" customHeight="1">
      <c r="A463" s="12"/>
      <c r="B463" s="5"/>
      <c r="F463" s="5"/>
      <c r="G463" s="5"/>
    </row>
    <row r="464" ht="15.75" customHeight="1">
      <c r="A464" s="12"/>
      <c r="B464" s="5"/>
      <c r="F464" s="5"/>
      <c r="G464" s="5"/>
    </row>
    <row r="465" ht="15.75" customHeight="1">
      <c r="A465" s="12"/>
      <c r="B465" s="5"/>
      <c r="F465" s="5"/>
      <c r="G465" s="5"/>
    </row>
    <row r="466" ht="15.75" customHeight="1">
      <c r="A466" s="12"/>
      <c r="B466" s="5"/>
      <c r="F466" s="5"/>
      <c r="G466" s="5"/>
    </row>
    <row r="467" ht="15.75" customHeight="1">
      <c r="A467" s="12"/>
      <c r="B467" s="5"/>
      <c r="F467" s="5"/>
      <c r="G467" s="5"/>
    </row>
    <row r="468" ht="15.75" customHeight="1">
      <c r="A468" s="12"/>
      <c r="B468" s="5"/>
      <c r="F468" s="5"/>
      <c r="G468" s="5"/>
    </row>
    <row r="469" ht="15.75" customHeight="1">
      <c r="A469" s="12"/>
      <c r="B469" s="5"/>
      <c r="F469" s="5"/>
      <c r="G469" s="5"/>
    </row>
    <row r="470" ht="15.75" customHeight="1">
      <c r="A470" s="12"/>
      <c r="B470" s="5"/>
      <c r="F470" s="5"/>
      <c r="G470" s="5"/>
    </row>
    <row r="471" ht="15.75" customHeight="1">
      <c r="A471" s="12"/>
      <c r="B471" s="5"/>
      <c r="F471" s="5"/>
      <c r="G471" s="5"/>
    </row>
    <row r="472" ht="15.75" customHeight="1">
      <c r="A472" s="12"/>
      <c r="B472" s="5"/>
      <c r="F472" s="5"/>
      <c r="G472" s="5"/>
    </row>
    <row r="473" ht="15.75" customHeight="1">
      <c r="A473" s="12"/>
      <c r="B473" s="5"/>
      <c r="F473" s="5"/>
      <c r="G473" s="5"/>
    </row>
    <row r="474" ht="15.75" customHeight="1">
      <c r="A474" s="12"/>
      <c r="B474" s="5"/>
      <c r="F474" s="5"/>
      <c r="G474" s="5"/>
    </row>
    <row r="475" ht="15.75" customHeight="1">
      <c r="A475" s="12"/>
      <c r="B475" s="5"/>
      <c r="F475" s="5"/>
      <c r="G475" s="5"/>
    </row>
    <row r="476" ht="15.75" customHeight="1">
      <c r="A476" s="12"/>
      <c r="B476" s="5"/>
      <c r="F476" s="5"/>
      <c r="G476" s="5"/>
    </row>
    <row r="477" ht="15.75" customHeight="1">
      <c r="A477" s="12"/>
      <c r="B477" s="5"/>
      <c r="F477" s="5"/>
      <c r="G477" s="5"/>
    </row>
    <row r="478" ht="15.75" customHeight="1">
      <c r="A478" s="12"/>
      <c r="B478" s="5"/>
      <c r="F478" s="5"/>
      <c r="G478" s="5"/>
    </row>
    <row r="479" ht="15.75" customHeight="1">
      <c r="A479" s="12"/>
      <c r="B479" s="5"/>
      <c r="F479" s="5"/>
      <c r="G479" s="5"/>
    </row>
    <row r="480" ht="15.75" customHeight="1">
      <c r="A480" s="12"/>
      <c r="B480" s="5"/>
      <c r="F480" s="5"/>
      <c r="G480" s="5"/>
    </row>
    <row r="481" ht="15.75" customHeight="1">
      <c r="A481" s="12"/>
      <c r="B481" s="5"/>
      <c r="F481" s="5"/>
      <c r="G481" s="5"/>
    </row>
    <row r="482" ht="15.75" customHeight="1">
      <c r="A482" s="12"/>
      <c r="B482" s="5"/>
      <c r="F482" s="5"/>
      <c r="G482" s="5"/>
    </row>
    <row r="483" ht="15.75" customHeight="1">
      <c r="A483" s="12"/>
      <c r="B483" s="5"/>
      <c r="F483" s="5"/>
      <c r="G483" s="5"/>
    </row>
    <row r="484" ht="15.75" customHeight="1">
      <c r="A484" s="12"/>
      <c r="B484" s="5"/>
      <c r="F484" s="5"/>
      <c r="G484" s="5"/>
    </row>
    <row r="485" ht="15.75" customHeight="1">
      <c r="A485" s="12"/>
      <c r="B485" s="5"/>
      <c r="F485" s="5"/>
      <c r="G485" s="5"/>
    </row>
    <row r="486" ht="15.75" customHeight="1">
      <c r="A486" s="12"/>
      <c r="B486" s="5"/>
      <c r="F486" s="5"/>
      <c r="G486" s="5"/>
    </row>
    <row r="487" ht="15.75" customHeight="1">
      <c r="A487" s="12"/>
      <c r="B487" s="5"/>
      <c r="F487" s="5"/>
      <c r="G487" s="5"/>
    </row>
    <row r="488" ht="15.75" customHeight="1">
      <c r="A488" s="12"/>
      <c r="B488" s="5"/>
      <c r="F488" s="5"/>
      <c r="G488" s="5"/>
    </row>
    <row r="489" ht="15.75" customHeight="1">
      <c r="A489" s="12"/>
      <c r="B489" s="5"/>
      <c r="F489" s="5"/>
      <c r="G489" s="5"/>
    </row>
    <row r="490" ht="15.75" customHeight="1">
      <c r="A490" s="12"/>
      <c r="B490" s="5"/>
      <c r="F490" s="5"/>
      <c r="G490" s="5"/>
    </row>
    <row r="491" ht="15.75" customHeight="1">
      <c r="A491" s="12"/>
      <c r="B491" s="5"/>
      <c r="F491" s="5"/>
      <c r="G491" s="5"/>
    </row>
    <row r="492" ht="15.75" customHeight="1">
      <c r="A492" s="12"/>
      <c r="B492" s="5"/>
      <c r="F492" s="5"/>
      <c r="G492" s="5"/>
    </row>
    <row r="493" ht="15.75" customHeight="1">
      <c r="A493" s="12"/>
      <c r="B493" s="5"/>
      <c r="F493" s="5"/>
      <c r="G493" s="5"/>
    </row>
    <row r="494" ht="15.75" customHeight="1">
      <c r="A494" s="12"/>
      <c r="B494" s="5"/>
      <c r="F494" s="5"/>
      <c r="G494" s="5"/>
    </row>
    <row r="495" ht="15.75" customHeight="1">
      <c r="A495" s="12"/>
      <c r="B495" s="5"/>
      <c r="F495" s="5"/>
      <c r="G495" s="5"/>
    </row>
    <row r="496" ht="15.75" customHeight="1">
      <c r="A496" s="12"/>
      <c r="B496" s="5"/>
      <c r="F496" s="5"/>
      <c r="G496" s="5"/>
    </row>
    <row r="497" ht="15.75" customHeight="1">
      <c r="A497" s="12"/>
      <c r="B497" s="5"/>
      <c r="F497" s="5"/>
      <c r="G497" s="5"/>
    </row>
    <row r="498" ht="15.75" customHeight="1">
      <c r="A498" s="12"/>
      <c r="B498" s="5"/>
      <c r="F498" s="5"/>
      <c r="G498" s="5"/>
    </row>
    <row r="499" ht="15.75" customHeight="1">
      <c r="A499" s="12"/>
      <c r="B499" s="5"/>
      <c r="F499" s="5"/>
      <c r="G499" s="5"/>
    </row>
    <row r="500" ht="15.75" customHeight="1">
      <c r="A500" s="12"/>
      <c r="B500" s="5"/>
      <c r="F500" s="5"/>
      <c r="G500" s="5"/>
    </row>
    <row r="501" ht="15.75" customHeight="1">
      <c r="A501" s="12"/>
      <c r="B501" s="5"/>
      <c r="F501" s="5"/>
      <c r="G501" s="5"/>
    </row>
    <row r="502" ht="15.75" customHeight="1">
      <c r="A502" s="12"/>
      <c r="B502" s="5"/>
      <c r="F502" s="5"/>
      <c r="G502" s="5"/>
    </row>
    <row r="503" ht="15.75" customHeight="1">
      <c r="A503" s="12"/>
      <c r="B503" s="5"/>
      <c r="F503" s="5"/>
      <c r="G503" s="5"/>
    </row>
    <row r="504" ht="15.75" customHeight="1">
      <c r="A504" s="12"/>
      <c r="B504" s="5"/>
      <c r="F504" s="5"/>
      <c r="G504" s="5"/>
    </row>
    <row r="505" ht="15.75" customHeight="1">
      <c r="A505" s="12"/>
      <c r="B505" s="5"/>
      <c r="F505" s="5"/>
      <c r="G505" s="5"/>
    </row>
    <row r="506" ht="15.75" customHeight="1">
      <c r="A506" s="12"/>
      <c r="B506" s="5"/>
      <c r="F506" s="5"/>
      <c r="G506" s="5"/>
    </row>
    <row r="507" ht="15.75" customHeight="1">
      <c r="A507" s="12"/>
      <c r="B507" s="5"/>
      <c r="F507" s="5"/>
      <c r="G507" s="5"/>
    </row>
    <row r="508" ht="15.75" customHeight="1">
      <c r="A508" s="12"/>
      <c r="B508" s="5"/>
      <c r="F508" s="5"/>
      <c r="G508" s="5"/>
    </row>
    <row r="509" ht="15.75" customHeight="1">
      <c r="A509" s="12"/>
      <c r="B509" s="5"/>
      <c r="F509" s="5"/>
      <c r="G509" s="5"/>
    </row>
    <row r="510" ht="15.75" customHeight="1">
      <c r="A510" s="12"/>
      <c r="B510" s="5"/>
      <c r="F510" s="5"/>
      <c r="G510" s="5"/>
    </row>
    <row r="511" ht="15.75" customHeight="1">
      <c r="A511" s="12"/>
      <c r="B511" s="5"/>
      <c r="F511" s="5"/>
      <c r="G511" s="5"/>
    </row>
    <row r="512" ht="15.75" customHeight="1">
      <c r="A512" s="12"/>
      <c r="B512" s="5"/>
      <c r="F512" s="5"/>
      <c r="G512" s="5"/>
    </row>
    <row r="513" ht="15.75" customHeight="1">
      <c r="A513" s="12"/>
      <c r="B513" s="5"/>
      <c r="F513" s="5"/>
      <c r="G513" s="5"/>
    </row>
    <row r="514" ht="15.75" customHeight="1">
      <c r="A514" s="12"/>
      <c r="B514" s="5"/>
      <c r="F514" s="5"/>
      <c r="G514" s="5"/>
    </row>
    <row r="515" ht="15.75" customHeight="1">
      <c r="A515" s="12"/>
      <c r="B515" s="5"/>
      <c r="F515" s="5"/>
      <c r="G515" s="5"/>
    </row>
    <row r="516" ht="15.75" customHeight="1">
      <c r="A516" s="12"/>
      <c r="B516" s="5"/>
      <c r="F516" s="5"/>
      <c r="G516" s="5"/>
    </row>
    <row r="517" ht="15.75" customHeight="1">
      <c r="A517" s="12"/>
      <c r="B517" s="5"/>
      <c r="F517" s="5"/>
      <c r="G517" s="5"/>
    </row>
    <row r="518" ht="15.75" customHeight="1">
      <c r="A518" s="12"/>
      <c r="B518" s="5"/>
      <c r="F518" s="5"/>
      <c r="G518" s="5"/>
    </row>
    <row r="519" ht="15.75" customHeight="1">
      <c r="A519" s="12"/>
      <c r="B519" s="5"/>
      <c r="F519" s="5"/>
      <c r="G519" s="5"/>
    </row>
    <row r="520" ht="15.75" customHeight="1">
      <c r="A520" s="12"/>
      <c r="B520" s="5"/>
      <c r="F520" s="5"/>
      <c r="G520" s="5"/>
    </row>
    <row r="521" ht="15.75" customHeight="1">
      <c r="A521" s="12"/>
      <c r="B521" s="5"/>
      <c r="F521" s="5"/>
      <c r="G521" s="5"/>
    </row>
    <row r="522" ht="15.75" customHeight="1">
      <c r="A522" s="12"/>
      <c r="B522" s="5"/>
      <c r="F522" s="5"/>
      <c r="G522" s="5"/>
    </row>
    <row r="523" ht="15.75" customHeight="1">
      <c r="A523" s="12"/>
      <c r="B523" s="5"/>
      <c r="F523" s="5"/>
      <c r="G523" s="5"/>
    </row>
    <row r="524" ht="15.75" customHeight="1">
      <c r="A524" s="12"/>
      <c r="B524" s="5"/>
      <c r="F524" s="5"/>
      <c r="G524" s="5"/>
    </row>
    <row r="525" ht="15.75" customHeight="1">
      <c r="A525" s="12"/>
      <c r="B525" s="5"/>
      <c r="F525" s="5"/>
      <c r="G525" s="5"/>
    </row>
    <row r="526" ht="15.75" customHeight="1">
      <c r="A526" s="12"/>
      <c r="B526" s="5"/>
      <c r="F526" s="5"/>
      <c r="G526" s="5"/>
    </row>
    <row r="527" ht="15.75" customHeight="1">
      <c r="A527" s="12"/>
      <c r="B527" s="5"/>
      <c r="F527" s="5"/>
      <c r="G527" s="5"/>
    </row>
    <row r="528" ht="15.75" customHeight="1">
      <c r="A528" s="12"/>
      <c r="B528" s="5"/>
      <c r="F528" s="5"/>
      <c r="G528" s="5"/>
    </row>
    <row r="529" ht="15.75" customHeight="1">
      <c r="A529" s="12"/>
      <c r="B529" s="5"/>
      <c r="F529" s="5"/>
      <c r="G529" s="5"/>
    </row>
    <row r="530" ht="15.75" customHeight="1">
      <c r="A530" s="12"/>
      <c r="B530" s="5"/>
      <c r="F530" s="5"/>
      <c r="G530" s="5"/>
    </row>
    <row r="531" ht="15.75" customHeight="1">
      <c r="A531" s="12"/>
      <c r="B531" s="5"/>
      <c r="F531" s="5"/>
      <c r="G531" s="5"/>
    </row>
    <row r="532" ht="15.75" customHeight="1">
      <c r="A532" s="12"/>
      <c r="B532" s="5"/>
      <c r="F532" s="5"/>
      <c r="G532" s="5"/>
    </row>
    <row r="533" ht="15.75" customHeight="1">
      <c r="A533" s="12"/>
      <c r="B533" s="5"/>
      <c r="F533" s="5"/>
      <c r="G533" s="5"/>
    </row>
    <row r="534" ht="15.75" customHeight="1">
      <c r="A534" s="12"/>
      <c r="B534" s="5"/>
      <c r="F534" s="5"/>
      <c r="G534" s="5"/>
    </row>
    <row r="535" ht="15.75" customHeight="1">
      <c r="A535" s="12"/>
      <c r="B535" s="5"/>
      <c r="F535" s="5"/>
      <c r="G535" s="5"/>
    </row>
    <row r="536" ht="15.75" customHeight="1">
      <c r="A536" s="12"/>
      <c r="B536" s="5"/>
      <c r="F536" s="5"/>
      <c r="G536" s="5"/>
    </row>
    <row r="537" ht="15.75" customHeight="1">
      <c r="A537" s="12"/>
      <c r="B537" s="5"/>
      <c r="F537" s="5"/>
      <c r="G537" s="5"/>
    </row>
    <row r="538" ht="15.75" customHeight="1">
      <c r="A538" s="12"/>
      <c r="B538" s="5"/>
      <c r="F538" s="5"/>
      <c r="G538" s="5"/>
    </row>
    <row r="539" ht="15.75" customHeight="1">
      <c r="A539" s="12"/>
      <c r="B539" s="5"/>
      <c r="F539" s="5"/>
      <c r="G539" s="5"/>
    </row>
    <row r="540" ht="15.75" customHeight="1">
      <c r="A540" s="12"/>
      <c r="B540" s="5"/>
      <c r="F540" s="5"/>
      <c r="G540" s="5"/>
    </row>
    <row r="541" ht="15.75" customHeight="1">
      <c r="A541" s="12"/>
      <c r="B541" s="5"/>
      <c r="F541" s="5"/>
      <c r="G541" s="5"/>
    </row>
    <row r="542" ht="15.75" customHeight="1">
      <c r="A542" s="12"/>
      <c r="B542" s="5"/>
      <c r="F542" s="5"/>
      <c r="G542" s="5"/>
    </row>
    <row r="543" ht="15.75" customHeight="1">
      <c r="A543" s="12"/>
      <c r="B543" s="5"/>
      <c r="F543" s="5"/>
      <c r="G543" s="5"/>
    </row>
    <row r="544" ht="15.75" customHeight="1">
      <c r="A544" s="12"/>
      <c r="B544" s="5"/>
      <c r="F544" s="5"/>
      <c r="G544" s="5"/>
    </row>
    <row r="545" ht="15.75" customHeight="1">
      <c r="A545" s="12"/>
      <c r="B545" s="5"/>
      <c r="F545" s="5"/>
      <c r="G545" s="5"/>
    </row>
    <row r="546" ht="15.75" customHeight="1">
      <c r="A546" s="12"/>
      <c r="B546" s="5"/>
      <c r="F546" s="5"/>
      <c r="G546" s="5"/>
    </row>
    <row r="547" ht="15.75" customHeight="1">
      <c r="A547" s="12"/>
      <c r="B547" s="5"/>
      <c r="F547" s="5"/>
      <c r="G547" s="5"/>
    </row>
    <row r="548" ht="15.75" customHeight="1">
      <c r="A548" s="12"/>
      <c r="B548" s="5"/>
      <c r="F548" s="5"/>
      <c r="G548" s="5"/>
    </row>
    <row r="549" ht="15.75" customHeight="1">
      <c r="A549" s="12"/>
      <c r="B549" s="5"/>
      <c r="F549" s="5"/>
      <c r="G549" s="5"/>
    </row>
    <row r="550" ht="15.75" customHeight="1">
      <c r="A550" s="12"/>
      <c r="B550" s="5"/>
      <c r="F550" s="5"/>
      <c r="G550" s="5"/>
    </row>
    <row r="551" ht="15.75" customHeight="1">
      <c r="A551" s="12"/>
      <c r="B551" s="5"/>
      <c r="F551" s="5"/>
      <c r="G551" s="5"/>
    </row>
    <row r="552" ht="15.75" customHeight="1">
      <c r="A552" s="12"/>
      <c r="B552" s="5"/>
      <c r="F552" s="5"/>
      <c r="G552" s="5"/>
    </row>
    <row r="553" ht="15.75" customHeight="1">
      <c r="A553" s="12"/>
      <c r="B553" s="5"/>
      <c r="F553" s="5"/>
      <c r="G553" s="5"/>
    </row>
    <row r="554" ht="15.75" customHeight="1">
      <c r="A554" s="12"/>
      <c r="B554" s="5"/>
      <c r="F554" s="5"/>
      <c r="G554" s="5"/>
    </row>
    <row r="555" ht="15.75" customHeight="1">
      <c r="A555" s="12"/>
      <c r="B555" s="5"/>
      <c r="F555" s="5"/>
      <c r="G555" s="5"/>
    </row>
    <row r="556" ht="15.75" customHeight="1">
      <c r="A556" s="12"/>
      <c r="B556" s="5"/>
      <c r="F556" s="5"/>
      <c r="G556" s="5"/>
    </row>
    <row r="557" ht="15.75" customHeight="1">
      <c r="A557" s="12"/>
      <c r="B557" s="5"/>
      <c r="F557" s="5"/>
      <c r="G557" s="5"/>
    </row>
    <row r="558" ht="15.75" customHeight="1">
      <c r="A558" s="12"/>
      <c r="B558" s="5"/>
      <c r="F558" s="5"/>
      <c r="G558" s="5"/>
    </row>
    <row r="559" ht="15.75" customHeight="1">
      <c r="A559" s="12"/>
      <c r="B559" s="5"/>
      <c r="F559" s="5"/>
      <c r="G559" s="5"/>
    </row>
    <row r="560" ht="15.75" customHeight="1">
      <c r="A560" s="12"/>
      <c r="B560" s="5"/>
      <c r="F560" s="5"/>
      <c r="G560" s="5"/>
    </row>
    <row r="561" ht="15.75" customHeight="1">
      <c r="A561" s="12"/>
      <c r="B561" s="5"/>
      <c r="F561" s="5"/>
      <c r="G561" s="5"/>
    </row>
    <row r="562" ht="15.75" customHeight="1">
      <c r="A562" s="12"/>
      <c r="B562" s="5"/>
      <c r="F562" s="5"/>
      <c r="G562" s="5"/>
    </row>
    <row r="563" ht="15.75" customHeight="1">
      <c r="A563" s="12"/>
      <c r="B563" s="5"/>
      <c r="F563" s="5"/>
      <c r="G563" s="5"/>
    </row>
    <row r="564" ht="15.75" customHeight="1">
      <c r="A564" s="12"/>
      <c r="B564" s="5"/>
      <c r="F564" s="5"/>
      <c r="G564" s="5"/>
    </row>
    <row r="565" ht="15.75" customHeight="1">
      <c r="A565" s="12"/>
      <c r="B565" s="5"/>
      <c r="F565" s="5"/>
      <c r="G565" s="5"/>
    </row>
    <row r="566" ht="15.75" customHeight="1">
      <c r="A566" s="12"/>
      <c r="B566" s="5"/>
      <c r="F566" s="5"/>
      <c r="G566" s="5"/>
    </row>
    <row r="567" ht="15.75" customHeight="1">
      <c r="A567" s="12"/>
      <c r="B567" s="5"/>
      <c r="F567" s="5"/>
      <c r="G567" s="5"/>
    </row>
    <row r="568" ht="15.75" customHeight="1">
      <c r="A568" s="12"/>
      <c r="B568" s="5"/>
      <c r="F568" s="5"/>
      <c r="G568" s="5"/>
    </row>
    <row r="569" ht="15.75" customHeight="1">
      <c r="A569" s="12"/>
      <c r="B569" s="5"/>
      <c r="F569" s="5"/>
      <c r="G569" s="5"/>
    </row>
    <row r="570" ht="15.75" customHeight="1">
      <c r="A570" s="12"/>
      <c r="B570" s="5"/>
      <c r="F570" s="5"/>
      <c r="G570" s="5"/>
    </row>
    <row r="571" ht="15.75" customHeight="1">
      <c r="A571" s="12"/>
      <c r="B571" s="5"/>
      <c r="F571" s="5"/>
      <c r="G571" s="5"/>
    </row>
    <row r="572" ht="15.75" customHeight="1">
      <c r="A572" s="12"/>
      <c r="B572" s="5"/>
      <c r="F572" s="5"/>
      <c r="G572" s="5"/>
    </row>
    <row r="573" ht="15.75" customHeight="1">
      <c r="A573" s="12"/>
      <c r="B573" s="5"/>
      <c r="F573" s="5"/>
      <c r="G573" s="5"/>
    </row>
    <row r="574" ht="15.75" customHeight="1">
      <c r="A574" s="12"/>
      <c r="B574" s="5"/>
      <c r="F574" s="5"/>
      <c r="G574" s="5"/>
    </row>
    <row r="575" ht="15.75" customHeight="1">
      <c r="A575" s="12"/>
      <c r="B575" s="5"/>
      <c r="F575" s="5"/>
      <c r="G575" s="5"/>
    </row>
    <row r="576" ht="15.75" customHeight="1">
      <c r="A576" s="12"/>
      <c r="B576" s="5"/>
      <c r="F576" s="5"/>
      <c r="G576" s="5"/>
    </row>
    <row r="577" ht="15.75" customHeight="1">
      <c r="A577" s="12"/>
      <c r="B577" s="5"/>
      <c r="F577" s="5"/>
      <c r="G577" s="5"/>
    </row>
    <row r="578" ht="15.75" customHeight="1">
      <c r="A578" s="12"/>
      <c r="B578" s="5"/>
      <c r="F578" s="5"/>
      <c r="G578" s="5"/>
    </row>
    <row r="579" ht="15.75" customHeight="1">
      <c r="A579" s="12"/>
      <c r="B579" s="5"/>
      <c r="F579" s="5"/>
      <c r="G579" s="5"/>
    </row>
    <row r="580" ht="15.75" customHeight="1">
      <c r="A580" s="12"/>
      <c r="B580" s="5"/>
      <c r="F580" s="5"/>
      <c r="G580" s="5"/>
    </row>
    <row r="581" ht="15.75" customHeight="1">
      <c r="A581" s="12"/>
      <c r="B581" s="5"/>
      <c r="F581" s="5"/>
      <c r="G581" s="5"/>
    </row>
    <row r="582" ht="15.75" customHeight="1">
      <c r="A582" s="12"/>
      <c r="B582" s="5"/>
      <c r="F582" s="5"/>
      <c r="G582" s="5"/>
    </row>
    <row r="583" ht="15.75" customHeight="1">
      <c r="A583" s="12"/>
      <c r="B583" s="5"/>
      <c r="F583" s="5"/>
      <c r="G583" s="5"/>
    </row>
    <row r="584" ht="15.75" customHeight="1">
      <c r="A584" s="12"/>
      <c r="B584" s="5"/>
      <c r="F584" s="5"/>
      <c r="G584" s="5"/>
    </row>
    <row r="585" ht="15.75" customHeight="1">
      <c r="A585" s="12"/>
      <c r="B585" s="5"/>
      <c r="F585" s="5"/>
      <c r="G585" s="5"/>
    </row>
    <row r="586" ht="15.75" customHeight="1">
      <c r="A586" s="12"/>
      <c r="B586" s="5"/>
      <c r="F586" s="5"/>
      <c r="G586" s="5"/>
    </row>
    <row r="587" ht="15.75" customHeight="1">
      <c r="A587" s="12"/>
      <c r="B587" s="5"/>
      <c r="F587" s="5"/>
      <c r="G587" s="5"/>
    </row>
    <row r="588" ht="15.75" customHeight="1">
      <c r="A588" s="12"/>
      <c r="B588" s="5"/>
      <c r="F588" s="5"/>
      <c r="G588" s="5"/>
    </row>
    <row r="589" ht="15.75" customHeight="1">
      <c r="A589" s="12"/>
      <c r="B589" s="5"/>
      <c r="F589" s="5"/>
      <c r="G589" s="5"/>
    </row>
    <row r="590" ht="15.75" customHeight="1">
      <c r="A590" s="12"/>
      <c r="B590" s="5"/>
      <c r="F590" s="5"/>
      <c r="G590" s="5"/>
    </row>
    <row r="591" ht="15.75" customHeight="1">
      <c r="A591" s="12"/>
      <c r="B591" s="5"/>
      <c r="F591" s="5"/>
      <c r="G591" s="5"/>
    </row>
    <row r="592" ht="15.75" customHeight="1">
      <c r="A592" s="12"/>
      <c r="B592" s="5"/>
      <c r="F592" s="5"/>
      <c r="G592" s="5"/>
    </row>
    <row r="593" ht="15.75" customHeight="1">
      <c r="A593" s="12"/>
      <c r="B593" s="5"/>
      <c r="F593" s="5"/>
      <c r="G593" s="5"/>
    </row>
    <row r="594" ht="15.75" customHeight="1">
      <c r="A594" s="12"/>
      <c r="B594" s="5"/>
      <c r="F594" s="5"/>
      <c r="G594" s="5"/>
    </row>
    <row r="595" ht="15.75" customHeight="1">
      <c r="A595" s="12"/>
      <c r="B595" s="5"/>
      <c r="F595" s="5"/>
      <c r="G595" s="5"/>
    </row>
    <row r="596" ht="15.75" customHeight="1">
      <c r="A596" s="12"/>
      <c r="B596" s="5"/>
      <c r="F596" s="5"/>
      <c r="G596" s="5"/>
    </row>
    <row r="597" ht="15.75" customHeight="1">
      <c r="A597" s="12"/>
      <c r="B597" s="5"/>
      <c r="F597" s="5"/>
      <c r="G597" s="5"/>
    </row>
    <row r="598" ht="15.75" customHeight="1">
      <c r="A598" s="12"/>
      <c r="B598" s="5"/>
      <c r="F598" s="5"/>
      <c r="G598" s="5"/>
    </row>
    <row r="599" ht="15.75" customHeight="1">
      <c r="A599" s="12"/>
      <c r="B599" s="5"/>
      <c r="F599" s="5"/>
      <c r="G599" s="5"/>
    </row>
    <row r="600" ht="15.75" customHeight="1">
      <c r="A600" s="12"/>
      <c r="B600" s="5"/>
      <c r="F600" s="5"/>
      <c r="G600" s="5"/>
    </row>
    <row r="601" ht="15.75" customHeight="1">
      <c r="A601" s="12"/>
      <c r="B601" s="5"/>
      <c r="F601" s="5"/>
      <c r="G601" s="5"/>
    </row>
    <row r="602" ht="15.75" customHeight="1">
      <c r="A602" s="12"/>
      <c r="B602" s="5"/>
      <c r="F602" s="5"/>
      <c r="G602" s="5"/>
    </row>
    <row r="603" ht="15.75" customHeight="1">
      <c r="A603" s="12"/>
      <c r="B603" s="5"/>
      <c r="F603" s="5"/>
      <c r="G603" s="5"/>
    </row>
    <row r="604" ht="15.75" customHeight="1">
      <c r="A604" s="12"/>
      <c r="B604" s="5"/>
      <c r="F604" s="5"/>
      <c r="G604" s="5"/>
    </row>
    <row r="605" ht="15.75" customHeight="1">
      <c r="A605" s="12"/>
      <c r="B605" s="5"/>
      <c r="F605" s="5"/>
      <c r="G605" s="5"/>
    </row>
    <row r="606" ht="15.75" customHeight="1">
      <c r="A606" s="12"/>
      <c r="B606" s="5"/>
      <c r="F606" s="5"/>
      <c r="G606" s="5"/>
    </row>
    <row r="607" ht="15.75" customHeight="1">
      <c r="A607" s="12"/>
      <c r="B607" s="5"/>
      <c r="F607" s="5"/>
      <c r="G607" s="5"/>
    </row>
    <row r="608" ht="15.75" customHeight="1">
      <c r="A608" s="12"/>
      <c r="B608" s="5"/>
      <c r="F608" s="5"/>
      <c r="G608" s="5"/>
    </row>
    <row r="609" ht="15.75" customHeight="1">
      <c r="A609" s="12"/>
      <c r="B609" s="5"/>
      <c r="F609" s="5"/>
      <c r="G609" s="5"/>
    </row>
    <row r="610" ht="15.75" customHeight="1">
      <c r="A610" s="12"/>
      <c r="B610" s="5"/>
      <c r="F610" s="5"/>
      <c r="G610" s="5"/>
    </row>
    <row r="611" ht="15.75" customHeight="1">
      <c r="A611" s="12"/>
      <c r="B611" s="5"/>
      <c r="F611" s="5"/>
      <c r="G611" s="5"/>
    </row>
    <row r="612" ht="15.75" customHeight="1">
      <c r="A612" s="12"/>
      <c r="B612" s="5"/>
      <c r="F612" s="5"/>
      <c r="G612" s="5"/>
    </row>
    <row r="613" ht="15.75" customHeight="1">
      <c r="A613" s="12"/>
      <c r="B613" s="5"/>
      <c r="F613" s="5"/>
      <c r="G613" s="5"/>
    </row>
    <row r="614" ht="15.75" customHeight="1">
      <c r="A614" s="12"/>
      <c r="B614" s="5"/>
      <c r="F614" s="5"/>
      <c r="G614" s="5"/>
    </row>
    <row r="615" ht="15.75" customHeight="1">
      <c r="A615" s="12"/>
      <c r="B615" s="5"/>
      <c r="F615" s="5"/>
      <c r="G615" s="5"/>
    </row>
    <row r="616" ht="15.75" customHeight="1">
      <c r="A616" s="12"/>
      <c r="B616" s="5"/>
      <c r="F616" s="5"/>
      <c r="G616" s="5"/>
    </row>
    <row r="617" ht="15.75" customHeight="1">
      <c r="A617" s="12"/>
      <c r="B617" s="5"/>
      <c r="F617" s="5"/>
      <c r="G617" s="5"/>
    </row>
    <row r="618" ht="15.75" customHeight="1">
      <c r="A618" s="12"/>
      <c r="B618" s="5"/>
      <c r="F618" s="5"/>
      <c r="G618" s="5"/>
    </row>
    <row r="619" ht="15.75" customHeight="1">
      <c r="A619" s="12"/>
      <c r="B619" s="5"/>
      <c r="F619" s="5"/>
      <c r="G619" s="5"/>
    </row>
    <row r="620" ht="15.75" customHeight="1">
      <c r="A620" s="12"/>
      <c r="B620" s="5"/>
      <c r="F620" s="5"/>
      <c r="G620" s="5"/>
    </row>
    <row r="621" ht="15.75" customHeight="1">
      <c r="A621" s="12"/>
      <c r="B621" s="5"/>
      <c r="F621" s="5"/>
      <c r="G621" s="5"/>
    </row>
    <row r="622" ht="15.75" customHeight="1">
      <c r="A622" s="12"/>
      <c r="B622" s="5"/>
      <c r="F622" s="5"/>
      <c r="G622" s="5"/>
    </row>
    <row r="623" ht="15.75" customHeight="1">
      <c r="A623" s="12"/>
      <c r="B623" s="5"/>
      <c r="F623" s="5"/>
      <c r="G623" s="5"/>
    </row>
    <row r="624" ht="15.75" customHeight="1">
      <c r="A624" s="12"/>
      <c r="B624" s="5"/>
      <c r="F624" s="5"/>
      <c r="G624" s="5"/>
    </row>
    <row r="625" ht="15.75" customHeight="1">
      <c r="A625" s="12"/>
      <c r="B625" s="5"/>
      <c r="F625" s="5"/>
      <c r="G625" s="5"/>
    </row>
    <row r="626" ht="15.75" customHeight="1">
      <c r="A626" s="12"/>
      <c r="B626" s="5"/>
      <c r="F626" s="5"/>
      <c r="G626" s="5"/>
    </row>
    <row r="627" ht="15.75" customHeight="1">
      <c r="A627" s="12"/>
      <c r="B627" s="5"/>
      <c r="F627" s="5"/>
      <c r="G627" s="5"/>
    </row>
    <row r="628" ht="15.75" customHeight="1">
      <c r="A628" s="12"/>
      <c r="B628" s="5"/>
      <c r="F628" s="5"/>
      <c r="G628" s="5"/>
    </row>
    <row r="629" ht="15.75" customHeight="1">
      <c r="A629" s="12"/>
      <c r="B629" s="5"/>
      <c r="F629" s="5"/>
      <c r="G629" s="5"/>
    </row>
    <row r="630" ht="15.75" customHeight="1">
      <c r="A630" s="12"/>
      <c r="B630" s="5"/>
      <c r="F630" s="5"/>
      <c r="G630" s="5"/>
    </row>
    <row r="631" ht="15.75" customHeight="1">
      <c r="A631" s="12"/>
      <c r="B631" s="5"/>
      <c r="F631" s="5"/>
      <c r="G631" s="5"/>
    </row>
    <row r="632" ht="15.75" customHeight="1">
      <c r="A632" s="12"/>
      <c r="B632" s="5"/>
      <c r="F632" s="5"/>
      <c r="G632" s="5"/>
    </row>
    <row r="633" ht="15.75" customHeight="1">
      <c r="A633" s="12"/>
      <c r="B633" s="5"/>
      <c r="F633" s="5"/>
      <c r="G633" s="5"/>
    </row>
    <row r="634" ht="15.75" customHeight="1">
      <c r="A634" s="12"/>
      <c r="B634" s="5"/>
      <c r="F634" s="5"/>
      <c r="G634" s="5"/>
    </row>
    <row r="635" ht="15.75" customHeight="1">
      <c r="A635" s="12"/>
      <c r="B635" s="5"/>
      <c r="F635" s="5"/>
      <c r="G635" s="5"/>
    </row>
    <row r="636" ht="15.75" customHeight="1">
      <c r="A636" s="12"/>
      <c r="B636" s="5"/>
      <c r="F636" s="5"/>
      <c r="G636" s="5"/>
    </row>
    <row r="637" ht="15.75" customHeight="1">
      <c r="A637" s="12"/>
      <c r="B637" s="5"/>
      <c r="F637" s="5"/>
      <c r="G637" s="5"/>
    </row>
    <row r="638" ht="15.75" customHeight="1">
      <c r="A638" s="12"/>
      <c r="B638" s="5"/>
      <c r="F638" s="5"/>
      <c r="G638" s="5"/>
    </row>
    <row r="639" ht="15.75" customHeight="1">
      <c r="A639" s="12"/>
      <c r="B639" s="5"/>
      <c r="F639" s="5"/>
      <c r="G639" s="5"/>
    </row>
    <row r="640" ht="15.75" customHeight="1">
      <c r="A640" s="12"/>
      <c r="B640" s="5"/>
      <c r="F640" s="5"/>
      <c r="G640" s="5"/>
    </row>
    <row r="641" ht="15.75" customHeight="1">
      <c r="A641" s="12"/>
      <c r="B641" s="5"/>
      <c r="F641" s="5"/>
      <c r="G641" s="5"/>
    </row>
    <row r="642" ht="15.75" customHeight="1">
      <c r="A642" s="12"/>
      <c r="B642" s="5"/>
      <c r="F642" s="5"/>
      <c r="G642" s="5"/>
    </row>
    <row r="643" ht="15.75" customHeight="1">
      <c r="A643" s="12"/>
      <c r="B643" s="5"/>
      <c r="F643" s="5"/>
      <c r="G643" s="5"/>
    </row>
    <row r="644" ht="15.75" customHeight="1">
      <c r="A644" s="12"/>
      <c r="B644" s="5"/>
      <c r="F644" s="5"/>
      <c r="G644" s="5"/>
    </row>
    <row r="645" ht="15.75" customHeight="1">
      <c r="A645" s="12"/>
      <c r="B645" s="5"/>
      <c r="F645" s="5"/>
      <c r="G645" s="5"/>
    </row>
    <row r="646" ht="15.75" customHeight="1">
      <c r="A646" s="12"/>
      <c r="B646" s="5"/>
      <c r="F646" s="5"/>
      <c r="G646" s="5"/>
    </row>
    <row r="647" ht="15.75" customHeight="1">
      <c r="A647" s="12"/>
      <c r="B647" s="5"/>
      <c r="F647" s="5"/>
      <c r="G647" s="5"/>
    </row>
    <row r="648" ht="15.75" customHeight="1">
      <c r="A648" s="12"/>
      <c r="B648" s="5"/>
      <c r="F648" s="5"/>
      <c r="G648" s="5"/>
    </row>
    <row r="649" ht="15.75" customHeight="1">
      <c r="A649" s="12"/>
      <c r="B649" s="5"/>
      <c r="F649" s="5"/>
      <c r="G649" s="5"/>
    </row>
    <row r="650" ht="15.75" customHeight="1">
      <c r="A650" s="12"/>
      <c r="B650" s="5"/>
      <c r="F650" s="5"/>
      <c r="G650" s="5"/>
    </row>
    <row r="651" ht="15.75" customHeight="1">
      <c r="A651" s="12"/>
      <c r="B651" s="5"/>
      <c r="F651" s="5"/>
      <c r="G651" s="5"/>
    </row>
    <row r="652" ht="15.75" customHeight="1">
      <c r="A652" s="12"/>
      <c r="B652" s="5"/>
      <c r="F652" s="5"/>
      <c r="G652" s="5"/>
    </row>
    <row r="653" ht="15.75" customHeight="1">
      <c r="A653" s="12"/>
      <c r="B653" s="5"/>
      <c r="F653" s="5"/>
      <c r="G653" s="5"/>
    </row>
    <row r="654" ht="15.75" customHeight="1">
      <c r="A654" s="12"/>
      <c r="B654" s="5"/>
      <c r="F654" s="5"/>
      <c r="G654" s="5"/>
    </row>
    <row r="655" ht="15.75" customHeight="1">
      <c r="A655" s="12"/>
      <c r="B655" s="5"/>
      <c r="F655" s="5"/>
      <c r="G655" s="5"/>
    </row>
    <row r="656" ht="15.75" customHeight="1">
      <c r="A656" s="12"/>
      <c r="B656" s="5"/>
      <c r="F656" s="5"/>
      <c r="G656" s="5"/>
    </row>
    <row r="657" ht="15.75" customHeight="1">
      <c r="A657" s="12"/>
      <c r="B657" s="5"/>
      <c r="F657" s="5"/>
      <c r="G657" s="5"/>
    </row>
    <row r="658" ht="15.75" customHeight="1">
      <c r="A658" s="12"/>
      <c r="B658" s="5"/>
      <c r="F658" s="5"/>
      <c r="G658" s="5"/>
    </row>
    <row r="659" ht="15.75" customHeight="1">
      <c r="A659" s="12"/>
      <c r="B659" s="5"/>
      <c r="F659" s="5"/>
      <c r="G659" s="5"/>
    </row>
    <row r="660" ht="15.75" customHeight="1">
      <c r="A660" s="12"/>
      <c r="B660" s="5"/>
      <c r="F660" s="5"/>
      <c r="G660" s="5"/>
    </row>
    <row r="661" ht="15.75" customHeight="1">
      <c r="A661" s="12"/>
      <c r="B661" s="5"/>
      <c r="F661" s="5"/>
      <c r="G661" s="5"/>
    </row>
    <row r="662" ht="15.75" customHeight="1">
      <c r="A662" s="12"/>
      <c r="B662" s="5"/>
      <c r="F662" s="5"/>
      <c r="G662" s="5"/>
    </row>
    <row r="663" ht="15.75" customHeight="1">
      <c r="A663" s="12"/>
      <c r="B663" s="5"/>
      <c r="F663" s="5"/>
      <c r="G663" s="5"/>
    </row>
    <row r="664" ht="15.75" customHeight="1">
      <c r="A664" s="12"/>
      <c r="B664" s="5"/>
      <c r="F664" s="5"/>
      <c r="G664" s="5"/>
    </row>
    <row r="665" ht="15.75" customHeight="1">
      <c r="A665" s="12"/>
      <c r="B665" s="5"/>
      <c r="F665" s="5"/>
      <c r="G665" s="5"/>
    </row>
    <row r="666" ht="15.75" customHeight="1">
      <c r="A666" s="12"/>
      <c r="B666" s="5"/>
      <c r="F666" s="5"/>
      <c r="G666" s="5"/>
    </row>
    <row r="667" ht="15.75" customHeight="1">
      <c r="A667" s="12"/>
      <c r="B667" s="5"/>
      <c r="F667" s="5"/>
      <c r="G667" s="5"/>
    </row>
    <row r="668" ht="15.75" customHeight="1">
      <c r="A668" s="12"/>
      <c r="B668" s="5"/>
      <c r="F668" s="5"/>
      <c r="G668" s="5"/>
    </row>
    <row r="669" ht="15.75" customHeight="1">
      <c r="A669" s="12"/>
      <c r="B669" s="5"/>
      <c r="F669" s="5"/>
      <c r="G669" s="5"/>
    </row>
    <row r="670" ht="15.75" customHeight="1">
      <c r="A670" s="12"/>
      <c r="B670" s="5"/>
      <c r="F670" s="5"/>
      <c r="G670" s="5"/>
    </row>
    <row r="671" ht="15.75" customHeight="1">
      <c r="A671" s="12"/>
      <c r="B671" s="5"/>
      <c r="F671" s="5"/>
      <c r="G671" s="5"/>
    </row>
    <row r="672" ht="15.75" customHeight="1">
      <c r="A672" s="12"/>
      <c r="B672" s="5"/>
      <c r="F672" s="5"/>
      <c r="G672" s="5"/>
    </row>
    <row r="673" ht="15.75" customHeight="1">
      <c r="A673" s="12"/>
      <c r="B673" s="5"/>
      <c r="F673" s="5"/>
      <c r="G673" s="5"/>
    </row>
    <row r="674" ht="15.75" customHeight="1">
      <c r="A674" s="12"/>
      <c r="B674" s="5"/>
      <c r="F674" s="5"/>
      <c r="G674" s="5"/>
    </row>
    <row r="675" ht="15.75" customHeight="1">
      <c r="A675" s="12"/>
      <c r="B675" s="5"/>
      <c r="F675" s="5"/>
      <c r="G675" s="5"/>
    </row>
    <row r="676" ht="15.75" customHeight="1">
      <c r="A676" s="12"/>
      <c r="B676" s="5"/>
      <c r="F676" s="5"/>
      <c r="G676" s="5"/>
    </row>
    <row r="677" ht="15.75" customHeight="1">
      <c r="A677" s="12"/>
      <c r="B677" s="5"/>
      <c r="F677" s="5"/>
      <c r="G677" s="5"/>
    </row>
    <row r="678" ht="15.75" customHeight="1">
      <c r="A678" s="12"/>
      <c r="B678" s="5"/>
      <c r="F678" s="5"/>
      <c r="G678" s="5"/>
    </row>
    <row r="679" ht="15.75" customHeight="1">
      <c r="A679" s="12"/>
      <c r="B679" s="5"/>
      <c r="F679" s="5"/>
      <c r="G679" s="5"/>
    </row>
    <row r="680" ht="15.75" customHeight="1">
      <c r="A680" s="12"/>
      <c r="B680" s="5"/>
      <c r="F680" s="5"/>
      <c r="G680" s="5"/>
    </row>
    <row r="681" ht="15.75" customHeight="1">
      <c r="A681" s="12"/>
      <c r="B681" s="5"/>
      <c r="F681" s="5"/>
      <c r="G681" s="5"/>
    </row>
    <row r="682" ht="15.75" customHeight="1">
      <c r="A682" s="12"/>
      <c r="B682" s="5"/>
      <c r="F682" s="5"/>
      <c r="G682" s="5"/>
    </row>
    <row r="683" ht="15.75" customHeight="1">
      <c r="A683" s="12"/>
      <c r="B683" s="5"/>
      <c r="F683" s="5"/>
      <c r="G683" s="5"/>
    </row>
    <row r="684" ht="15.75" customHeight="1">
      <c r="A684" s="12"/>
      <c r="B684" s="5"/>
      <c r="F684" s="5"/>
      <c r="G684" s="5"/>
    </row>
    <row r="685" ht="15.75" customHeight="1">
      <c r="A685" s="12"/>
      <c r="B685" s="5"/>
      <c r="F685" s="5"/>
      <c r="G685" s="5"/>
    </row>
    <row r="686" ht="15.75" customHeight="1">
      <c r="A686" s="12"/>
      <c r="B686" s="5"/>
      <c r="F686" s="5"/>
      <c r="G686" s="5"/>
    </row>
    <row r="687" ht="15.75" customHeight="1">
      <c r="A687" s="12"/>
      <c r="B687" s="5"/>
      <c r="F687" s="5"/>
      <c r="G687" s="5"/>
    </row>
    <row r="688" ht="15.75" customHeight="1">
      <c r="A688" s="12"/>
      <c r="B688" s="5"/>
      <c r="F688" s="5"/>
      <c r="G688" s="5"/>
    </row>
    <row r="689" ht="15.75" customHeight="1">
      <c r="A689" s="12"/>
      <c r="B689" s="5"/>
      <c r="F689" s="5"/>
      <c r="G689" s="5"/>
    </row>
    <row r="690" ht="15.75" customHeight="1">
      <c r="A690" s="12"/>
      <c r="B690" s="5"/>
      <c r="F690" s="5"/>
      <c r="G690" s="5"/>
    </row>
    <row r="691" ht="15.75" customHeight="1">
      <c r="A691" s="12"/>
      <c r="B691" s="5"/>
      <c r="F691" s="5"/>
      <c r="G691" s="5"/>
    </row>
    <row r="692" ht="15.75" customHeight="1">
      <c r="A692" s="12"/>
      <c r="B692" s="5"/>
      <c r="F692" s="5"/>
      <c r="G692" s="5"/>
    </row>
    <row r="693" ht="15.75" customHeight="1">
      <c r="A693" s="12"/>
      <c r="B693" s="5"/>
      <c r="F693" s="5"/>
      <c r="G693" s="5"/>
    </row>
    <row r="694" ht="15.75" customHeight="1">
      <c r="A694" s="12"/>
      <c r="B694" s="5"/>
      <c r="F694" s="5"/>
      <c r="G694" s="5"/>
    </row>
    <row r="695" ht="15.75" customHeight="1">
      <c r="A695" s="12"/>
      <c r="B695" s="5"/>
      <c r="F695" s="5"/>
      <c r="G695" s="5"/>
    </row>
    <row r="696" ht="15.75" customHeight="1">
      <c r="A696" s="12"/>
      <c r="B696" s="5"/>
      <c r="F696" s="5"/>
      <c r="G696" s="5"/>
    </row>
    <row r="697" ht="15.75" customHeight="1">
      <c r="A697" s="12"/>
      <c r="B697" s="5"/>
      <c r="F697" s="5"/>
      <c r="G697" s="5"/>
    </row>
    <row r="698" ht="15.75" customHeight="1">
      <c r="A698" s="12"/>
      <c r="B698" s="5"/>
      <c r="F698" s="5"/>
      <c r="G698" s="5"/>
    </row>
    <row r="699" ht="15.75" customHeight="1">
      <c r="A699" s="12"/>
      <c r="B699" s="5"/>
      <c r="F699" s="5"/>
      <c r="G699" s="5"/>
    </row>
    <row r="700" ht="15.75" customHeight="1">
      <c r="A700" s="12"/>
      <c r="B700" s="5"/>
      <c r="F700" s="5"/>
      <c r="G700" s="5"/>
    </row>
    <row r="701" ht="15.75" customHeight="1">
      <c r="A701" s="12"/>
      <c r="B701" s="5"/>
      <c r="F701" s="5"/>
      <c r="G701" s="5"/>
    </row>
    <row r="702" ht="15.75" customHeight="1">
      <c r="A702" s="12"/>
      <c r="B702" s="5"/>
      <c r="F702" s="5"/>
      <c r="G702" s="5"/>
    </row>
    <row r="703" ht="15.75" customHeight="1">
      <c r="A703" s="12"/>
      <c r="B703" s="5"/>
      <c r="F703" s="5"/>
      <c r="G703" s="5"/>
    </row>
    <row r="704" ht="15.75" customHeight="1">
      <c r="A704" s="12"/>
      <c r="B704" s="5"/>
      <c r="F704" s="5"/>
      <c r="G704" s="5"/>
    </row>
    <row r="705" ht="15.75" customHeight="1">
      <c r="A705" s="12"/>
      <c r="B705" s="5"/>
      <c r="F705" s="5"/>
      <c r="G705" s="5"/>
    </row>
    <row r="706" ht="15.75" customHeight="1">
      <c r="A706" s="12"/>
      <c r="B706" s="5"/>
      <c r="F706" s="5"/>
      <c r="G706" s="5"/>
    </row>
    <row r="707" ht="15.75" customHeight="1">
      <c r="A707" s="12"/>
      <c r="B707" s="5"/>
      <c r="F707" s="5"/>
      <c r="G707" s="5"/>
    </row>
    <row r="708" ht="15.75" customHeight="1">
      <c r="A708" s="12"/>
      <c r="B708" s="5"/>
      <c r="F708" s="5"/>
      <c r="G708" s="5"/>
    </row>
    <row r="709" ht="15.75" customHeight="1">
      <c r="A709" s="12"/>
      <c r="B709" s="5"/>
      <c r="F709" s="5"/>
      <c r="G709" s="5"/>
    </row>
    <row r="710" ht="15.75" customHeight="1">
      <c r="A710" s="12"/>
      <c r="B710" s="5"/>
      <c r="F710" s="5"/>
      <c r="G710" s="5"/>
    </row>
    <row r="711" ht="15.75" customHeight="1">
      <c r="A711" s="12"/>
      <c r="B711" s="5"/>
      <c r="F711" s="5"/>
      <c r="G711" s="5"/>
    </row>
    <row r="712" ht="15.75" customHeight="1">
      <c r="A712" s="12"/>
      <c r="B712" s="5"/>
      <c r="F712" s="5"/>
      <c r="G712" s="5"/>
    </row>
    <row r="713" ht="15.75" customHeight="1">
      <c r="A713" s="12"/>
      <c r="B713" s="5"/>
      <c r="F713" s="5"/>
      <c r="G713" s="5"/>
    </row>
    <row r="714" ht="15.75" customHeight="1">
      <c r="A714" s="12"/>
      <c r="B714" s="5"/>
      <c r="F714" s="5"/>
      <c r="G714" s="5"/>
    </row>
    <row r="715" ht="15.75" customHeight="1">
      <c r="A715" s="12"/>
      <c r="B715" s="5"/>
      <c r="F715" s="5"/>
      <c r="G715" s="5"/>
    </row>
    <row r="716" ht="15.75" customHeight="1">
      <c r="A716" s="12"/>
      <c r="B716" s="5"/>
      <c r="F716" s="5"/>
      <c r="G716" s="5"/>
    </row>
    <row r="717" ht="15.75" customHeight="1">
      <c r="A717" s="12"/>
      <c r="B717" s="5"/>
      <c r="F717" s="5"/>
      <c r="G717" s="5"/>
    </row>
    <row r="718" ht="15.75" customHeight="1">
      <c r="A718" s="12"/>
      <c r="B718" s="5"/>
      <c r="F718" s="5"/>
      <c r="G718" s="5"/>
    </row>
    <row r="719" ht="15.75" customHeight="1">
      <c r="A719" s="12"/>
      <c r="B719" s="5"/>
      <c r="F719" s="5"/>
      <c r="G719" s="5"/>
    </row>
    <row r="720" ht="15.75" customHeight="1">
      <c r="A720" s="12"/>
      <c r="B720" s="5"/>
      <c r="F720" s="5"/>
      <c r="G720" s="5"/>
    </row>
    <row r="721" ht="15.75" customHeight="1">
      <c r="A721" s="12"/>
      <c r="B721" s="5"/>
      <c r="F721" s="5"/>
      <c r="G721" s="5"/>
    </row>
    <row r="722" ht="15.75" customHeight="1">
      <c r="A722" s="12"/>
      <c r="B722" s="5"/>
      <c r="F722" s="5"/>
      <c r="G722" s="5"/>
    </row>
    <row r="723" ht="15.75" customHeight="1">
      <c r="A723" s="12"/>
      <c r="B723" s="5"/>
      <c r="F723" s="5"/>
      <c r="G723" s="5"/>
    </row>
    <row r="724" ht="15.75" customHeight="1">
      <c r="A724" s="12"/>
      <c r="B724" s="5"/>
      <c r="F724" s="5"/>
      <c r="G724" s="5"/>
    </row>
    <row r="725" ht="15.75" customHeight="1">
      <c r="A725" s="12"/>
      <c r="B725" s="5"/>
      <c r="F725" s="5"/>
      <c r="G725" s="5"/>
    </row>
    <row r="726" ht="15.75" customHeight="1">
      <c r="A726" s="12"/>
      <c r="B726" s="5"/>
      <c r="F726" s="5"/>
      <c r="G726" s="5"/>
    </row>
    <row r="727" ht="15.75" customHeight="1">
      <c r="A727" s="12"/>
      <c r="B727" s="5"/>
      <c r="F727" s="5"/>
      <c r="G727" s="5"/>
    </row>
    <row r="728" ht="15.75" customHeight="1">
      <c r="A728" s="12"/>
      <c r="B728" s="5"/>
      <c r="F728" s="5"/>
      <c r="G728" s="5"/>
    </row>
    <row r="729" ht="15.75" customHeight="1">
      <c r="A729" s="12"/>
      <c r="B729" s="5"/>
      <c r="F729" s="5"/>
      <c r="G729" s="5"/>
    </row>
    <row r="730" ht="15.75" customHeight="1">
      <c r="A730" s="12"/>
      <c r="B730" s="5"/>
      <c r="F730" s="5"/>
      <c r="G730" s="5"/>
    </row>
    <row r="731" ht="15.75" customHeight="1">
      <c r="A731" s="12"/>
      <c r="B731" s="5"/>
      <c r="F731" s="5"/>
      <c r="G731" s="5"/>
    </row>
    <row r="732" ht="15.75" customHeight="1">
      <c r="A732" s="12"/>
      <c r="B732" s="5"/>
      <c r="F732" s="5"/>
      <c r="G732" s="5"/>
    </row>
    <row r="733" ht="15.75" customHeight="1">
      <c r="A733" s="12"/>
      <c r="B733" s="5"/>
      <c r="F733" s="5"/>
      <c r="G733" s="5"/>
    </row>
    <row r="734" ht="15.75" customHeight="1">
      <c r="A734" s="12"/>
      <c r="B734" s="5"/>
      <c r="F734" s="5"/>
      <c r="G734" s="5"/>
    </row>
    <row r="735" ht="15.75" customHeight="1">
      <c r="A735" s="12"/>
      <c r="B735" s="5"/>
      <c r="F735" s="5"/>
      <c r="G735" s="5"/>
    </row>
    <row r="736" ht="15.75" customHeight="1">
      <c r="A736" s="12"/>
      <c r="B736" s="5"/>
      <c r="F736" s="5"/>
      <c r="G736" s="5"/>
    </row>
    <row r="737" ht="15.75" customHeight="1">
      <c r="A737" s="12"/>
      <c r="B737" s="5"/>
      <c r="F737" s="5"/>
      <c r="G737" s="5"/>
    </row>
    <row r="738" ht="15.75" customHeight="1">
      <c r="A738" s="12"/>
      <c r="B738" s="5"/>
      <c r="F738" s="5"/>
      <c r="G738" s="5"/>
    </row>
    <row r="739" ht="15.75" customHeight="1">
      <c r="A739" s="12"/>
      <c r="B739" s="5"/>
      <c r="F739" s="5"/>
      <c r="G739" s="5"/>
    </row>
    <row r="740" ht="15.75" customHeight="1">
      <c r="A740" s="12"/>
      <c r="B740" s="5"/>
      <c r="F740" s="5"/>
      <c r="G740" s="5"/>
    </row>
    <row r="741" ht="15.75" customHeight="1">
      <c r="A741" s="12"/>
      <c r="B741" s="5"/>
      <c r="F741" s="5"/>
      <c r="G741" s="5"/>
    </row>
    <row r="742" ht="15.75" customHeight="1">
      <c r="A742" s="12"/>
      <c r="B742" s="5"/>
      <c r="F742" s="5"/>
      <c r="G742" s="5"/>
    </row>
    <row r="743" ht="15.75" customHeight="1">
      <c r="A743" s="12"/>
      <c r="B743" s="5"/>
      <c r="F743" s="5"/>
      <c r="G743" s="5"/>
    </row>
    <row r="744" ht="15.75" customHeight="1">
      <c r="A744" s="12"/>
      <c r="B744" s="5"/>
      <c r="F744" s="5"/>
      <c r="G744" s="5"/>
    </row>
    <row r="745" ht="15.75" customHeight="1">
      <c r="A745" s="12"/>
      <c r="B745" s="5"/>
      <c r="F745" s="5"/>
      <c r="G745" s="5"/>
    </row>
    <row r="746" ht="15.75" customHeight="1">
      <c r="A746" s="12"/>
      <c r="B746" s="5"/>
      <c r="F746" s="5"/>
      <c r="G746" s="5"/>
    </row>
    <row r="747" ht="15.75" customHeight="1">
      <c r="A747" s="12"/>
      <c r="B747" s="5"/>
      <c r="F747" s="5"/>
      <c r="G747" s="5"/>
    </row>
    <row r="748" ht="15.75" customHeight="1">
      <c r="A748" s="12"/>
      <c r="B748" s="5"/>
      <c r="F748" s="5"/>
      <c r="G748" s="5"/>
    </row>
    <row r="749" ht="15.75" customHeight="1">
      <c r="A749" s="12"/>
      <c r="B749" s="5"/>
      <c r="F749" s="5"/>
      <c r="G749" s="5"/>
    </row>
    <row r="750" ht="15.75" customHeight="1">
      <c r="A750" s="12"/>
      <c r="B750" s="5"/>
      <c r="F750" s="5"/>
      <c r="G750" s="5"/>
    </row>
    <row r="751" ht="15.75" customHeight="1">
      <c r="A751" s="12"/>
      <c r="B751" s="5"/>
      <c r="F751" s="5"/>
      <c r="G751" s="5"/>
    </row>
    <row r="752" ht="15.75" customHeight="1">
      <c r="A752" s="12"/>
      <c r="B752" s="5"/>
      <c r="F752" s="5"/>
      <c r="G752" s="5"/>
    </row>
    <row r="753" ht="15.75" customHeight="1">
      <c r="A753" s="12"/>
      <c r="B753" s="5"/>
      <c r="F753" s="5"/>
      <c r="G753" s="5"/>
    </row>
    <row r="754" ht="15.75" customHeight="1">
      <c r="A754" s="12"/>
      <c r="B754" s="5"/>
      <c r="F754" s="5"/>
      <c r="G754" s="5"/>
    </row>
    <row r="755" ht="15.75" customHeight="1">
      <c r="A755" s="12"/>
      <c r="B755" s="5"/>
      <c r="F755" s="5"/>
      <c r="G755" s="5"/>
    </row>
    <row r="756" ht="15.75" customHeight="1">
      <c r="A756" s="12"/>
      <c r="B756" s="5"/>
      <c r="F756" s="5"/>
      <c r="G756" s="5"/>
    </row>
    <row r="757" ht="15.75" customHeight="1">
      <c r="A757" s="12"/>
      <c r="B757" s="5"/>
      <c r="F757" s="5"/>
      <c r="G757" s="5"/>
    </row>
    <row r="758" ht="15.75" customHeight="1">
      <c r="A758" s="12"/>
      <c r="B758" s="5"/>
      <c r="F758" s="5"/>
      <c r="G758" s="5"/>
    </row>
    <row r="759" ht="15.75" customHeight="1">
      <c r="A759" s="12"/>
      <c r="B759" s="5"/>
      <c r="F759" s="5"/>
      <c r="G759" s="5"/>
    </row>
    <row r="760" ht="15.75" customHeight="1">
      <c r="A760" s="12"/>
      <c r="B760" s="5"/>
      <c r="F760" s="5"/>
      <c r="G760" s="5"/>
    </row>
    <row r="761" ht="15.75" customHeight="1">
      <c r="A761" s="12"/>
      <c r="B761" s="5"/>
      <c r="F761" s="5"/>
      <c r="G761" s="5"/>
    </row>
    <row r="762" ht="15.75" customHeight="1">
      <c r="A762" s="12"/>
      <c r="B762" s="5"/>
      <c r="F762" s="5"/>
      <c r="G762" s="5"/>
    </row>
    <row r="763" ht="15.75" customHeight="1">
      <c r="A763" s="12"/>
      <c r="B763" s="5"/>
      <c r="F763" s="5"/>
      <c r="G763" s="5"/>
    </row>
    <row r="764" ht="15.75" customHeight="1">
      <c r="A764" s="12"/>
      <c r="B764" s="5"/>
      <c r="F764" s="5"/>
      <c r="G764" s="5"/>
    </row>
    <row r="765" ht="15.75" customHeight="1">
      <c r="A765" s="12"/>
      <c r="B765" s="5"/>
      <c r="F765" s="5"/>
      <c r="G765" s="5"/>
    </row>
    <row r="766" ht="15.75" customHeight="1">
      <c r="A766" s="12"/>
      <c r="B766" s="5"/>
      <c r="F766" s="5"/>
      <c r="G766" s="5"/>
    </row>
    <row r="767" ht="15.75" customHeight="1">
      <c r="A767" s="12"/>
      <c r="B767" s="5"/>
      <c r="F767" s="5"/>
      <c r="G767" s="5"/>
    </row>
    <row r="768" ht="15.75" customHeight="1">
      <c r="A768" s="12"/>
      <c r="B768" s="5"/>
      <c r="F768" s="5"/>
      <c r="G768" s="5"/>
    </row>
    <row r="769" ht="15.75" customHeight="1">
      <c r="A769" s="12"/>
      <c r="B769" s="5"/>
      <c r="F769" s="5"/>
      <c r="G769" s="5"/>
    </row>
    <row r="770" ht="15.75" customHeight="1">
      <c r="A770" s="12"/>
      <c r="B770" s="5"/>
      <c r="F770" s="5"/>
      <c r="G770" s="5"/>
    </row>
    <row r="771" ht="15.75" customHeight="1">
      <c r="A771" s="12"/>
      <c r="B771" s="5"/>
      <c r="F771" s="5"/>
      <c r="G771" s="5"/>
    </row>
    <row r="772" ht="15.75" customHeight="1">
      <c r="A772" s="12"/>
      <c r="B772" s="5"/>
      <c r="F772" s="5"/>
      <c r="G772" s="5"/>
    </row>
    <row r="773" ht="15.75" customHeight="1">
      <c r="A773" s="12"/>
      <c r="B773" s="5"/>
      <c r="F773" s="5"/>
      <c r="G773" s="5"/>
    </row>
    <row r="774" ht="15.75" customHeight="1">
      <c r="A774" s="12"/>
      <c r="B774" s="5"/>
      <c r="F774" s="5"/>
      <c r="G774" s="5"/>
    </row>
    <row r="775" ht="15.75" customHeight="1">
      <c r="A775" s="12"/>
      <c r="B775" s="5"/>
      <c r="F775" s="5"/>
      <c r="G775" s="5"/>
    </row>
    <row r="776" ht="15.75" customHeight="1">
      <c r="A776" s="12"/>
      <c r="B776" s="5"/>
      <c r="F776" s="5"/>
      <c r="G776" s="5"/>
    </row>
    <row r="777" ht="15.75" customHeight="1">
      <c r="A777" s="12"/>
      <c r="B777" s="5"/>
      <c r="F777" s="5"/>
      <c r="G777" s="5"/>
    </row>
    <row r="778" ht="15.75" customHeight="1">
      <c r="A778" s="12"/>
      <c r="B778" s="5"/>
      <c r="F778" s="5"/>
      <c r="G778" s="5"/>
    </row>
    <row r="779" ht="15.75" customHeight="1">
      <c r="A779" s="12"/>
      <c r="B779" s="5"/>
      <c r="F779" s="5"/>
      <c r="G779" s="5"/>
    </row>
    <row r="780" ht="15.75" customHeight="1">
      <c r="A780" s="12"/>
      <c r="B780" s="5"/>
      <c r="F780" s="5"/>
      <c r="G780" s="5"/>
    </row>
    <row r="781" ht="15.75" customHeight="1">
      <c r="A781" s="12"/>
      <c r="B781" s="5"/>
      <c r="F781" s="5"/>
      <c r="G781" s="5"/>
    </row>
    <row r="782" ht="15.75" customHeight="1">
      <c r="A782" s="12"/>
      <c r="B782" s="5"/>
      <c r="F782" s="5"/>
      <c r="G782" s="5"/>
    </row>
    <row r="783" ht="15.75" customHeight="1">
      <c r="A783" s="12"/>
      <c r="B783" s="5"/>
      <c r="F783" s="5"/>
      <c r="G783" s="5"/>
    </row>
    <row r="784" ht="15.75" customHeight="1">
      <c r="A784" s="12"/>
      <c r="B784" s="5"/>
      <c r="F784" s="5"/>
      <c r="G784" s="5"/>
    </row>
    <row r="785" ht="15.75" customHeight="1">
      <c r="A785" s="12"/>
      <c r="B785" s="5"/>
      <c r="F785" s="5"/>
      <c r="G785" s="5"/>
    </row>
    <row r="786" ht="15.75" customHeight="1">
      <c r="A786" s="12"/>
      <c r="B786" s="5"/>
      <c r="F786" s="5"/>
      <c r="G786" s="5"/>
    </row>
    <row r="787" ht="15.75" customHeight="1">
      <c r="A787" s="12"/>
      <c r="B787" s="5"/>
      <c r="F787" s="5"/>
      <c r="G787" s="5"/>
    </row>
    <row r="788" ht="15.75" customHeight="1">
      <c r="A788" s="12"/>
      <c r="B788" s="5"/>
      <c r="F788" s="5"/>
      <c r="G788" s="5"/>
    </row>
    <row r="789" ht="15.75" customHeight="1">
      <c r="A789" s="12"/>
      <c r="B789" s="5"/>
      <c r="F789" s="5"/>
      <c r="G789" s="5"/>
    </row>
    <row r="790" ht="15.75" customHeight="1">
      <c r="A790" s="12"/>
      <c r="B790" s="5"/>
      <c r="F790" s="5"/>
      <c r="G790" s="5"/>
    </row>
    <row r="791" ht="15.75" customHeight="1">
      <c r="A791" s="12"/>
      <c r="B791" s="5"/>
      <c r="F791" s="5"/>
      <c r="G791" s="5"/>
    </row>
    <row r="792" ht="15.75" customHeight="1">
      <c r="A792" s="12"/>
      <c r="B792" s="5"/>
      <c r="F792" s="5"/>
      <c r="G792" s="5"/>
    </row>
    <row r="793" ht="15.75" customHeight="1">
      <c r="A793" s="12"/>
      <c r="B793" s="5"/>
      <c r="F793" s="5"/>
      <c r="G793" s="5"/>
    </row>
    <row r="794" ht="15.75" customHeight="1">
      <c r="A794" s="12"/>
      <c r="B794" s="5"/>
      <c r="F794" s="5"/>
      <c r="G794" s="5"/>
    </row>
    <row r="795" ht="15.75" customHeight="1">
      <c r="A795" s="12"/>
      <c r="B795" s="5"/>
      <c r="F795" s="5"/>
      <c r="G795" s="5"/>
    </row>
    <row r="796" ht="15.75" customHeight="1">
      <c r="A796" s="12"/>
      <c r="B796" s="5"/>
      <c r="F796" s="5"/>
      <c r="G796" s="5"/>
    </row>
    <row r="797" ht="15.75" customHeight="1">
      <c r="A797" s="12"/>
      <c r="B797" s="5"/>
      <c r="F797" s="5"/>
      <c r="G797" s="5"/>
    </row>
    <row r="798" ht="15.75" customHeight="1">
      <c r="A798" s="12"/>
      <c r="B798" s="5"/>
      <c r="F798" s="5"/>
      <c r="G798" s="5"/>
    </row>
    <row r="799" ht="15.75" customHeight="1">
      <c r="A799" s="12"/>
      <c r="B799" s="5"/>
      <c r="F799" s="5"/>
      <c r="G799" s="5"/>
    </row>
    <row r="800" ht="15.75" customHeight="1">
      <c r="A800" s="12"/>
      <c r="B800" s="5"/>
      <c r="F800" s="5"/>
      <c r="G800" s="5"/>
    </row>
    <row r="801" ht="15.75" customHeight="1">
      <c r="A801" s="12"/>
      <c r="B801" s="5"/>
      <c r="F801" s="5"/>
      <c r="G801" s="5"/>
    </row>
    <row r="802" ht="15.75" customHeight="1">
      <c r="A802" s="12"/>
      <c r="B802" s="5"/>
      <c r="F802" s="5"/>
      <c r="G802" s="5"/>
    </row>
    <row r="803" ht="15.75" customHeight="1">
      <c r="A803" s="12"/>
      <c r="B803" s="5"/>
      <c r="F803" s="5"/>
      <c r="G803" s="5"/>
    </row>
    <row r="804" ht="15.75" customHeight="1">
      <c r="A804" s="12"/>
      <c r="B804" s="5"/>
      <c r="F804" s="5"/>
      <c r="G804" s="5"/>
    </row>
    <row r="805" ht="15.75" customHeight="1">
      <c r="A805" s="12"/>
      <c r="B805" s="5"/>
      <c r="F805" s="5"/>
      <c r="G805" s="5"/>
    </row>
    <row r="806" ht="15.75" customHeight="1">
      <c r="A806" s="12"/>
      <c r="B806" s="5"/>
      <c r="F806" s="5"/>
      <c r="G806" s="5"/>
    </row>
    <row r="807" ht="15.75" customHeight="1">
      <c r="A807" s="12"/>
      <c r="B807" s="5"/>
      <c r="F807" s="5"/>
      <c r="G807" s="5"/>
    </row>
    <row r="808" ht="15.75" customHeight="1">
      <c r="A808" s="12"/>
      <c r="B808" s="5"/>
      <c r="F808" s="5"/>
      <c r="G808" s="5"/>
    </row>
    <row r="809" ht="15.75" customHeight="1">
      <c r="A809" s="12"/>
      <c r="B809" s="5"/>
      <c r="F809" s="5"/>
      <c r="G809" s="5"/>
    </row>
    <row r="810" ht="15.75" customHeight="1">
      <c r="A810" s="12"/>
      <c r="B810" s="5"/>
      <c r="F810" s="5"/>
      <c r="G810" s="5"/>
    </row>
    <row r="811" ht="15.75" customHeight="1">
      <c r="A811" s="12"/>
      <c r="B811" s="5"/>
      <c r="F811" s="5"/>
      <c r="G811" s="5"/>
    </row>
    <row r="812" ht="15.75" customHeight="1">
      <c r="A812" s="12"/>
      <c r="B812" s="5"/>
      <c r="F812" s="5"/>
      <c r="G812" s="5"/>
    </row>
    <row r="813" ht="15.75" customHeight="1">
      <c r="A813" s="12"/>
      <c r="B813" s="5"/>
      <c r="F813" s="5"/>
      <c r="G813" s="5"/>
    </row>
    <row r="814" ht="15.75" customHeight="1">
      <c r="A814" s="12"/>
      <c r="B814" s="5"/>
      <c r="F814" s="5"/>
      <c r="G814" s="5"/>
    </row>
    <row r="815" ht="15.75" customHeight="1">
      <c r="A815" s="12"/>
      <c r="B815" s="5"/>
      <c r="F815" s="5"/>
      <c r="G815" s="5"/>
    </row>
    <row r="816" ht="15.75" customHeight="1">
      <c r="A816" s="12"/>
      <c r="B816" s="5"/>
      <c r="F816" s="5"/>
      <c r="G816" s="5"/>
    </row>
    <row r="817" ht="15.75" customHeight="1">
      <c r="A817" s="12"/>
      <c r="B817" s="5"/>
      <c r="F817" s="5"/>
      <c r="G817" s="5"/>
    </row>
    <row r="818" ht="15.75" customHeight="1">
      <c r="A818" s="12"/>
      <c r="B818" s="5"/>
      <c r="F818" s="5"/>
      <c r="G818" s="5"/>
    </row>
    <row r="819" ht="15.75" customHeight="1">
      <c r="A819" s="12"/>
      <c r="B819" s="5"/>
      <c r="F819" s="5"/>
      <c r="G819" s="5"/>
    </row>
    <row r="820" ht="15.75" customHeight="1">
      <c r="A820" s="12"/>
      <c r="B820" s="5"/>
      <c r="F820" s="5"/>
      <c r="G820" s="5"/>
    </row>
    <row r="821" ht="15.75" customHeight="1">
      <c r="A821" s="12"/>
      <c r="B821" s="5"/>
      <c r="F821" s="5"/>
      <c r="G821" s="5"/>
    </row>
    <row r="822" ht="15.75" customHeight="1">
      <c r="A822" s="12"/>
      <c r="B822" s="5"/>
      <c r="F822" s="5"/>
      <c r="G822" s="5"/>
    </row>
    <row r="823" ht="15.75" customHeight="1">
      <c r="A823" s="12"/>
      <c r="B823" s="5"/>
      <c r="F823" s="5"/>
      <c r="G823" s="5"/>
    </row>
    <row r="824" ht="15.75" customHeight="1">
      <c r="A824" s="12"/>
      <c r="B824" s="5"/>
      <c r="F824" s="5"/>
      <c r="G824" s="5"/>
    </row>
    <row r="825" ht="15.75" customHeight="1">
      <c r="A825" s="12"/>
      <c r="B825" s="5"/>
      <c r="F825" s="5"/>
      <c r="G825" s="5"/>
    </row>
    <row r="826" ht="15.75" customHeight="1">
      <c r="A826" s="12"/>
      <c r="B826" s="5"/>
      <c r="F826" s="5"/>
      <c r="G826" s="5"/>
    </row>
    <row r="827" ht="15.75" customHeight="1">
      <c r="A827" s="12"/>
      <c r="B827" s="5"/>
      <c r="F827" s="5"/>
      <c r="G827" s="5"/>
    </row>
    <row r="828" ht="15.75" customHeight="1">
      <c r="A828" s="12"/>
      <c r="B828" s="5"/>
      <c r="F828" s="5"/>
      <c r="G828" s="5"/>
    </row>
    <row r="829" ht="15.75" customHeight="1">
      <c r="A829" s="12"/>
      <c r="B829" s="5"/>
      <c r="F829" s="5"/>
      <c r="G829" s="5"/>
    </row>
    <row r="830" ht="15.75" customHeight="1">
      <c r="A830" s="12"/>
      <c r="B830" s="5"/>
      <c r="F830" s="5"/>
      <c r="G830" s="5"/>
    </row>
    <row r="831" ht="15.75" customHeight="1">
      <c r="A831" s="12"/>
      <c r="B831" s="5"/>
      <c r="F831" s="5"/>
      <c r="G831" s="5"/>
    </row>
    <row r="832" ht="15.75" customHeight="1">
      <c r="A832" s="12"/>
      <c r="B832" s="5"/>
      <c r="F832" s="5"/>
      <c r="G832" s="5"/>
    </row>
    <row r="833" ht="15.75" customHeight="1">
      <c r="A833" s="12"/>
      <c r="B833" s="5"/>
      <c r="F833" s="5"/>
      <c r="G833" s="5"/>
    </row>
    <row r="834" ht="15.75" customHeight="1">
      <c r="A834" s="12"/>
      <c r="B834" s="5"/>
      <c r="F834" s="5"/>
      <c r="G834" s="5"/>
    </row>
    <row r="835" ht="15.75" customHeight="1">
      <c r="A835" s="12"/>
      <c r="B835" s="5"/>
      <c r="F835" s="5"/>
      <c r="G835" s="5"/>
    </row>
    <row r="836" ht="15.75" customHeight="1">
      <c r="A836" s="12"/>
      <c r="B836" s="5"/>
      <c r="F836" s="5"/>
      <c r="G836" s="5"/>
    </row>
    <row r="837" ht="15.75" customHeight="1">
      <c r="A837" s="12"/>
      <c r="B837" s="5"/>
      <c r="F837" s="5"/>
      <c r="G837" s="5"/>
    </row>
    <row r="838" ht="15.75" customHeight="1">
      <c r="A838" s="12"/>
      <c r="B838" s="5"/>
      <c r="F838" s="5"/>
      <c r="G838" s="5"/>
    </row>
    <row r="839" ht="15.75" customHeight="1">
      <c r="A839" s="12"/>
      <c r="B839" s="5"/>
      <c r="F839" s="5"/>
      <c r="G839" s="5"/>
    </row>
    <row r="840" ht="15.75" customHeight="1">
      <c r="A840" s="12"/>
      <c r="B840" s="5"/>
      <c r="F840" s="5"/>
      <c r="G840" s="5"/>
    </row>
    <row r="841" ht="15.75" customHeight="1">
      <c r="A841" s="12"/>
      <c r="B841" s="5"/>
      <c r="F841" s="5"/>
      <c r="G841" s="5"/>
    </row>
    <row r="842" ht="15.75" customHeight="1">
      <c r="A842" s="12"/>
      <c r="B842" s="5"/>
      <c r="F842" s="5"/>
      <c r="G842" s="5"/>
    </row>
    <row r="843" ht="15.75" customHeight="1">
      <c r="A843" s="12"/>
      <c r="B843" s="5"/>
      <c r="F843" s="5"/>
      <c r="G843" s="5"/>
    </row>
    <row r="844" ht="15.75" customHeight="1">
      <c r="A844" s="12"/>
      <c r="B844" s="5"/>
      <c r="F844" s="5"/>
      <c r="G844" s="5"/>
    </row>
    <row r="845" ht="15.75" customHeight="1">
      <c r="A845" s="12"/>
      <c r="B845" s="5"/>
      <c r="F845" s="5"/>
      <c r="G845" s="5"/>
    </row>
    <row r="846" ht="15.75" customHeight="1">
      <c r="A846" s="12"/>
      <c r="B846" s="5"/>
      <c r="F846" s="5"/>
      <c r="G846" s="5"/>
    </row>
    <row r="847" ht="15.75" customHeight="1">
      <c r="A847" s="12"/>
      <c r="B847" s="5"/>
      <c r="F847" s="5"/>
      <c r="G847" s="5"/>
    </row>
    <row r="848" ht="15.75" customHeight="1">
      <c r="A848" s="12"/>
      <c r="B848" s="5"/>
      <c r="F848" s="5"/>
      <c r="G848" s="5"/>
    </row>
    <row r="849" ht="15.75" customHeight="1">
      <c r="A849" s="12"/>
      <c r="B849" s="5"/>
      <c r="F849" s="5"/>
      <c r="G849" s="5"/>
    </row>
    <row r="850" ht="15.75" customHeight="1">
      <c r="A850" s="12"/>
      <c r="B850" s="5"/>
      <c r="F850" s="5"/>
      <c r="G850" s="5"/>
    </row>
    <row r="851" ht="15.75" customHeight="1">
      <c r="A851" s="12"/>
      <c r="B851" s="5"/>
      <c r="F851" s="5"/>
      <c r="G851" s="5"/>
    </row>
    <row r="852" ht="15.75" customHeight="1">
      <c r="A852" s="12"/>
      <c r="B852" s="5"/>
      <c r="F852" s="5"/>
      <c r="G852" s="5"/>
    </row>
    <row r="853" ht="15.75" customHeight="1">
      <c r="A853" s="12"/>
      <c r="B853" s="5"/>
      <c r="F853" s="5"/>
      <c r="G853" s="5"/>
    </row>
    <row r="854" ht="15.75" customHeight="1">
      <c r="A854" s="12"/>
      <c r="B854" s="5"/>
      <c r="F854" s="5"/>
      <c r="G854" s="5"/>
    </row>
    <row r="855" ht="15.75" customHeight="1">
      <c r="A855" s="12"/>
      <c r="B855" s="5"/>
      <c r="F855" s="5"/>
      <c r="G855" s="5"/>
    </row>
    <row r="856" ht="15.75" customHeight="1">
      <c r="A856" s="12"/>
      <c r="B856" s="5"/>
      <c r="F856" s="5"/>
      <c r="G856" s="5"/>
    </row>
    <row r="857" ht="15.75" customHeight="1">
      <c r="A857" s="12"/>
      <c r="B857" s="5"/>
      <c r="F857" s="5"/>
      <c r="G857" s="5"/>
    </row>
    <row r="858" ht="15.75" customHeight="1">
      <c r="A858" s="12"/>
      <c r="B858" s="5"/>
      <c r="F858" s="5"/>
      <c r="G858" s="5"/>
    </row>
    <row r="859" ht="15.75" customHeight="1">
      <c r="A859" s="12"/>
      <c r="B859" s="5"/>
      <c r="F859" s="5"/>
      <c r="G859" s="5"/>
    </row>
    <row r="860" ht="15.75" customHeight="1">
      <c r="A860" s="12"/>
      <c r="B860" s="5"/>
      <c r="F860" s="5"/>
      <c r="G860" s="5"/>
    </row>
    <row r="861" ht="15.75" customHeight="1">
      <c r="A861" s="12"/>
      <c r="B861" s="5"/>
      <c r="F861" s="5"/>
      <c r="G861" s="5"/>
    </row>
    <row r="862" ht="15.75" customHeight="1">
      <c r="A862" s="12"/>
      <c r="B862" s="5"/>
      <c r="F862" s="5"/>
      <c r="G862" s="5"/>
    </row>
    <row r="863" ht="15.75" customHeight="1">
      <c r="A863" s="12"/>
      <c r="B863" s="5"/>
      <c r="F863" s="5"/>
      <c r="G863" s="5"/>
    </row>
    <row r="864" ht="15.75" customHeight="1">
      <c r="A864" s="12"/>
      <c r="B864" s="5"/>
      <c r="F864" s="5"/>
      <c r="G864" s="5"/>
    </row>
    <row r="865" ht="15.75" customHeight="1">
      <c r="A865" s="12"/>
      <c r="B865" s="5"/>
      <c r="F865" s="5"/>
      <c r="G865" s="5"/>
    </row>
    <row r="866" ht="15.75" customHeight="1">
      <c r="A866" s="12"/>
      <c r="B866" s="5"/>
      <c r="F866" s="5"/>
      <c r="G866" s="5"/>
    </row>
    <row r="867" ht="15.75" customHeight="1">
      <c r="A867" s="12"/>
      <c r="B867" s="5"/>
      <c r="F867" s="5"/>
      <c r="G867" s="5"/>
    </row>
    <row r="868" ht="15.75" customHeight="1">
      <c r="A868" s="12"/>
      <c r="B868" s="5"/>
      <c r="F868" s="5"/>
      <c r="G868" s="5"/>
    </row>
    <row r="869" ht="15.75" customHeight="1">
      <c r="A869" s="12"/>
      <c r="B869" s="5"/>
      <c r="F869" s="5"/>
      <c r="G869" s="5"/>
    </row>
    <row r="870" ht="15.75" customHeight="1">
      <c r="A870" s="12"/>
      <c r="B870" s="5"/>
      <c r="F870" s="5"/>
      <c r="G870" s="5"/>
    </row>
    <row r="871" ht="15.75" customHeight="1">
      <c r="A871" s="12"/>
      <c r="B871" s="5"/>
      <c r="F871" s="5"/>
      <c r="G871" s="5"/>
    </row>
    <row r="872" ht="15.75" customHeight="1">
      <c r="A872" s="12"/>
      <c r="B872" s="5"/>
      <c r="F872" s="5"/>
      <c r="G872" s="5"/>
    </row>
    <row r="873" ht="15.75" customHeight="1">
      <c r="A873" s="12"/>
      <c r="B873" s="5"/>
      <c r="F873" s="5"/>
      <c r="G873" s="5"/>
    </row>
    <row r="874" ht="15.75" customHeight="1">
      <c r="A874" s="12"/>
      <c r="B874" s="5"/>
      <c r="F874" s="5"/>
      <c r="G874" s="5"/>
    </row>
    <row r="875" ht="15.75" customHeight="1">
      <c r="A875" s="12"/>
      <c r="B875" s="5"/>
      <c r="F875" s="5"/>
      <c r="G875" s="5"/>
    </row>
    <row r="876" ht="15.75" customHeight="1">
      <c r="A876" s="12"/>
      <c r="B876" s="5"/>
      <c r="F876" s="5"/>
      <c r="G876" s="5"/>
    </row>
    <row r="877" ht="15.75" customHeight="1">
      <c r="A877" s="12"/>
      <c r="B877" s="5"/>
      <c r="F877" s="5"/>
      <c r="G877" s="5"/>
    </row>
    <row r="878" ht="15.75" customHeight="1">
      <c r="A878" s="12"/>
      <c r="B878" s="5"/>
      <c r="F878" s="5"/>
      <c r="G878" s="5"/>
    </row>
    <row r="879" ht="15.75" customHeight="1">
      <c r="A879" s="12"/>
      <c r="B879" s="5"/>
      <c r="F879" s="5"/>
      <c r="G879" s="5"/>
    </row>
    <row r="880" ht="15.75" customHeight="1">
      <c r="A880" s="12"/>
      <c r="B880" s="5"/>
      <c r="F880" s="5"/>
      <c r="G880" s="5"/>
    </row>
    <row r="881" ht="15.75" customHeight="1">
      <c r="A881" s="12"/>
      <c r="B881" s="5"/>
      <c r="F881" s="5"/>
      <c r="G881" s="5"/>
    </row>
    <row r="882" ht="15.75" customHeight="1">
      <c r="A882" s="12"/>
      <c r="B882" s="5"/>
      <c r="F882" s="5"/>
      <c r="G882" s="5"/>
    </row>
    <row r="883" ht="15.75" customHeight="1">
      <c r="A883" s="12"/>
      <c r="B883" s="5"/>
      <c r="F883" s="5"/>
      <c r="G883" s="5"/>
    </row>
    <row r="884" ht="15.75" customHeight="1">
      <c r="A884" s="12"/>
      <c r="B884" s="5"/>
      <c r="F884" s="5"/>
      <c r="G884" s="5"/>
    </row>
    <row r="885" ht="15.75" customHeight="1">
      <c r="A885" s="12"/>
      <c r="B885" s="5"/>
      <c r="F885" s="5"/>
      <c r="G885" s="5"/>
    </row>
    <row r="886" ht="15.75" customHeight="1">
      <c r="A886" s="12"/>
      <c r="B886" s="5"/>
      <c r="F886" s="5"/>
      <c r="G886" s="5"/>
    </row>
    <row r="887" ht="15.75" customHeight="1">
      <c r="A887" s="12"/>
      <c r="B887" s="5"/>
      <c r="F887" s="5"/>
      <c r="G887" s="5"/>
    </row>
    <row r="888" ht="15.75" customHeight="1">
      <c r="A888" s="12"/>
      <c r="B888" s="5"/>
      <c r="F888" s="5"/>
      <c r="G888" s="5"/>
    </row>
    <row r="889" ht="15.75" customHeight="1">
      <c r="A889" s="12"/>
      <c r="B889" s="5"/>
      <c r="F889" s="5"/>
      <c r="G889" s="5"/>
    </row>
    <row r="890" ht="15.75" customHeight="1">
      <c r="A890" s="12"/>
      <c r="B890" s="5"/>
      <c r="F890" s="5"/>
      <c r="G890" s="5"/>
    </row>
    <row r="891" ht="15.75" customHeight="1">
      <c r="A891" s="12"/>
      <c r="B891" s="5"/>
      <c r="F891" s="5"/>
      <c r="G891" s="5"/>
    </row>
    <row r="892" ht="15.75" customHeight="1">
      <c r="A892" s="12"/>
      <c r="B892" s="5"/>
      <c r="F892" s="5"/>
      <c r="G892" s="5"/>
    </row>
    <row r="893" ht="15.75" customHeight="1">
      <c r="A893" s="12"/>
      <c r="B893" s="5"/>
      <c r="F893" s="5"/>
      <c r="G893" s="5"/>
    </row>
    <row r="894" ht="15.75" customHeight="1">
      <c r="A894" s="12"/>
      <c r="B894" s="5"/>
      <c r="F894" s="5"/>
      <c r="G894" s="5"/>
    </row>
    <row r="895" ht="15.75" customHeight="1">
      <c r="A895" s="12"/>
      <c r="B895" s="5"/>
      <c r="F895" s="5"/>
      <c r="G895" s="5"/>
    </row>
    <row r="896" ht="15.75" customHeight="1">
      <c r="A896" s="12"/>
      <c r="B896" s="5"/>
      <c r="F896" s="5"/>
      <c r="G896" s="5"/>
    </row>
    <row r="897" ht="15.75" customHeight="1">
      <c r="A897" s="12"/>
      <c r="B897" s="5"/>
      <c r="F897" s="5"/>
      <c r="G897" s="5"/>
    </row>
    <row r="898" ht="15.75" customHeight="1">
      <c r="A898" s="12"/>
      <c r="B898" s="5"/>
      <c r="F898" s="5"/>
      <c r="G898" s="5"/>
    </row>
    <row r="899" ht="15.75" customHeight="1">
      <c r="A899" s="12"/>
      <c r="B899" s="5"/>
      <c r="F899" s="5"/>
      <c r="G899" s="5"/>
    </row>
    <row r="900" ht="15.75" customHeight="1">
      <c r="A900" s="12"/>
      <c r="B900" s="5"/>
      <c r="F900" s="5"/>
      <c r="G900" s="5"/>
    </row>
    <row r="901" ht="15.75" customHeight="1">
      <c r="A901" s="12"/>
      <c r="B901" s="5"/>
      <c r="F901" s="5"/>
      <c r="G901" s="5"/>
    </row>
    <row r="902" ht="15.75" customHeight="1">
      <c r="A902" s="12"/>
      <c r="B902" s="5"/>
      <c r="F902" s="5"/>
      <c r="G902" s="5"/>
    </row>
    <row r="903" ht="15.75" customHeight="1">
      <c r="A903" s="12"/>
      <c r="B903" s="5"/>
      <c r="F903" s="5"/>
      <c r="G903" s="5"/>
    </row>
    <row r="904" ht="15.75" customHeight="1">
      <c r="A904" s="12"/>
      <c r="B904" s="5"/>
      <c r="F904" s="5"/>
      <c r="G904" s="5"/>
    </row>
    <row r="905" ht="15.75" customHeight="1">
      <c r="A905" s="12"/>
      <c r="B905" s="5"/>
      <c r="F905" s="5"/>
      <c r="G905" s="5"/>
    </row>
    <row r="906" ht="15.75" customHeight="1">
      <c r="A906" s="12"/>
      <c r="B906" s="5"/>
      <c r="F906" s="5"/>
      <c r="G906" s="5"/>
    </row>
    <row r="907" ht="15.75" customHeight="1">
      <c r="A907" s="12"/>
      <c r="B907" s="5"/>
      <c r="F907" s="5"/>
      <c r="G907" s="5"/>
    </row>
    <row r="908" ht="15.75" customHeight="1">
      <c r="A908" s="12"/>
      <c r="B908" s="5"/>
      <c r="F908" s="5"/>
      <c r="G908" s="5"/>
    </row>
    <row r="909" ht="15.75" customHeight="1">
      <c r="A909" s="12"/>
      <c r="B909" s="5"/>
      <c r="F909" s="5"/>
      <c r="G909" s="5"/>
    </row>
    <row r="910" ht="15.75" customHeight="1">
      <c r="A910" s="12"/>
      <c r="B910" s="5"/>
      <c r="F910" s="5"/>
      <c r="G910" s="5"/>
    </row>
    <row r="911" ht="15.75" customHeight="1">
      <c r="A911" s="12"/>
      <c r="B911" s="5"/>
      <c r="F911" s="5"/>
      <c r="G911" s="5"/>
    </row>
    <row r="912" ht="15.75" customHeight="1">
      <c r="A912" s="12"/>
      <c r="B912" s="5"/>
      <c r="F912" s="5"/>
      <c r="G912" s="5"/>
    </row>
    <row r="913" ht="15.75" customHeight="1">
      <c r="A913" s="12"/>
      <c r="B913" s="5"/>
      <c r="F913" s="5"/>
      <c r="G913" s="5"/>
    </row>
    <row r="914" ht="15.75" customHeight="1">
      <c r="A914" s="12"/>
      <c r="B914" s="5"/>
      <c r="F914" s="5"/>
      <c r="G914" s="5"/>
    </row>
    <row r="915" ht="15.75" customHeight="1">
      <c r="A915" s="12"/>
      <c r="B915" s="5"/>
      <c r="F915" s="5"/>
      <c r="G915" s="5"/>
    </row>
    <row r="916" ht="15.75" customHeight="1">
      <c r="A916" s="12"/>
      <c r="B916" s="5"/>
      <c r="F916" s="5"/>
      <c r="G916" s="5"/>
    </row>
    <row r="917" ht="15.75" customHeight="1">
      <c r="A917" s="12"/>
      <c r="B917" s="5"/>
      <c r="F917" s="5"/>
      <c r="G917" s="5"/>
    </row>
    <row r="918" ht="15.75" customHeight="1">
      <c r="A918" s="12"/>
      <c r="B918" s="5"/>
      <c r="F918" s="5"/>
      <c r="G918" s="5"/>
    </row>
    <row r="919" ht="15.75" customHeight="1">
      <c r="A919" s="12"/>
      <c r="B919" s="5"/>
      <c r="F919" s="5"/>
      <c r="G919" s="5"/>
    </row>
    <row r="920" ht="15.75" customHeight="1">
      <c r="A920" s="12"/>
      <c r="B920" s="5"/>
      <c r="F920" s="5"/>
      <c r="G920" s="5"/>
    </row>
    <row r="921" ht="15.75" customHeight="1">
      <c r="A921" s="12"/>
      <c r="B921" s="5"/>
      <c r="F921" s="5"/>
      <c r="G921" s="5"/>
    </row>
    <row r="922" ht="15.75" customHeight="1">
      <c r="A922" s="12"/>
      <c r="B922" s="5"/>
      <c r="F922" s="5"/>
      <c r="G922" s="5"/>
    </row>
    <row r="923" ht="15.75" customHeight="1">
      <c r="A923" s="12"/>
      <c r="B923" s="5"/>
      <c r="F923" s="5"/>
      <c r="G923" s="5"/>
    </row>
    <row r="924" ht="15.75" customHeight="1">
      <c r="A924" s="12"/>
      <c r="B924" s="5"/>
      <c r="F924" s="5"/>
      <c r="G924" s="5"/>
    </row>
    <row r="925" ht="15.75" customHeight="1">
      <c r="A925" s="12"/>
      <c r="B925" s="5"/>
      <c r="F925" s="5"/>
      <c r="G925" s="5"/>
    </row>
    <row r="926" ht="15.75" customHeight="1">
      <c r="A926" s="12"/>
      <c r="B926" s="5"/>
      <c r="F926" s="5"/>
      <c r="G926" s="5"/>
    </row>
    <row r="927" ht="15.75" customHeight="1">
      <c r="A927" s="12"/>
      <c r="B927" s="5"/>
      <c r="F927" s="5"/>
      <c r="G927" s="5"/>
    </row>
    <row r="928" ht="15.75" customHeight="1">
      <c r="A928" s="12"/>
      <c r="B928" s="5"/>
      <c r="F928" s="5"/>
      <c r="G928" s="5"/>
    </row>
    <row r="929" ht="15.75" customHeight="1">
      <c r="A929" s="12"/>
      <c r="B929" s="5"/>
      <c r="F929" s="5"/>
      <c r="G929" s="5"/>
    </row>
    <row r="930" ht="15.75" customHeight="1">
      <c r="A930" s="12"/>
      <c r="B930" s="5"/>
      <c r="F930" s="5"/>
      <c r="G930" s="5"/>
    </row>
    <row r="931" ht="15.75" customHeight="1">
      <c r="A931" s="12"/>
      <c r="B931" s="5"/>
      <c r="F931" s="5"/>
      <c r="G931" s="5"/>
    </row>
    <row r="932" ht="15.75" customHeight="1">
      <c r="A932" s="12"/>
      <c r="B932" s="5"/>
      <c r="F932" s="5"/>
      <c r="G932" s="5"/>
    </row>
    <row r="933" ht="15.75" customHeight="1">
      <c r="A933" s="12"/>
      <c r="B933" s="5"/>
      <c r="F933" s="5"/>
      <c r="G933" s="5"/>
    </row>
    <row r="934" ht="15.75" customHeight="1">
      <c r="A934" s="12"/>
      <c r="B934" s="5"/>
      <c r="F934" s="5"/>
      <c r="G934" s="5"/>
    </row>
    <row r="935" ht="15.75" customHeight="1">
      <c r="A935" s="12"/>
      <c r="B935" s="5"/>
      <c r="F935" s="5"/>
      <c r="G935" s="5"/>
    </row>
    <row r="936" ht="15.75" customHeight="1">
      <c r="A936" s="12"/>
      <c r="B936" s="5"/>
      <c r="F936" s="5"/>
      <c r="G936" s="5"/>
    </row>
    <row r="937" ht="15.75" customHeight="1">
      <c r="A937" s="12"/>
      <c r="B937" s="5"/>
      <c r="F937" s="5"/>
      <c r="G937" s="5"/>
    </row>
    <row r="938" ht="15.75" customHeight="1">
      <c r="A938" s="12"/>
      <c r="B938" s="5"/>
      <c r="F938" s="5"/>
      <c r="G938" s="5"/>
    </row>
    <row r="939" ht="15.75" customHeight="1">
      <c r="A939" s="12"/>
      <c r="B939" s="5"/>
      <c r="F939" s="5"/>
      <c r="G939" s="5"/>
    </row>
    <row r="940" ht="15.75" customHeight="1">
      <c r="A940" s="12"/>
      <c r="B940" s="5"/>
      <c r="F940" s="5"/>
      <c r="G940" s="5"/>
    </row>
    <row r="941" ht="15.75" customHeight="1">
      <c r="A941" s="12"/>
      <c r="B941" s="5"/>
      <c r="F941" s="5"/>
      <c r="G941" s="5"/>
    </row>
    <row r="942" ht="15.75" customHeight="1">
      <c r="A942" s="12"/>
      <c r="B942" s="5"/>
      <c r="F942" s="5"/>
      <c r="G942" s="5"/>
    </row>
    <row r="943" ht="15.75" customHeight="1">
      <c r="A943" s="12"/>
      <c r="B943" s="5"/>
      <c r="F943" s="5"/>
      <c r="G943" s="5"/>
    </row>
    <row r="944" ht="15.75" customHeight="1">
      <c r="A944" s="12"/>
      <c r="B944" s="5"/>
      <c r="F944" s="5"/>
      <c r="G944" s="5"/>
    </row>
    <row r="945" ht="15.75" customHeight="1">
      <c r="A945" s="12"/>
      <c r="B945" s="5"/>
      <c r="F945" s="5"/>
      <c r="G945" s="5"/>
    </row>
    <row r="946" ht="15.75" customHeight="1">
      <c r="A946" s="12"/>
      <c r="B946" s="5"/>
      <c r="F946" s="5"/>
      <c r="G946" s="5"/>
    </row>
    <row r="947" ht="15.75" customHeight="1">
      <c r="A947" s="12"/>
      <c r="B947" s="5"/>
      <c r="F947" s="5"/>
      <c r="G947" s="5"/>
    </row>
    <row r="948" ht="15.75" customHeight="1">
      <c r="A948" s="12"/>
      <c r="B948" s="5"/>
      <c r="F948" s="5"/>
      <c r="G948" s="5"/>
    </row>
    <row r="949" ht="15.75" customHeight="1">
      <c r="A949" s="12"/>
      <c r="B949" s="5"/>
      <c r="F949" s="5"/>
      <c r="G949" s="5"/>
    </row>
    <row r="950" ht="15.75" customHeight="1">
      <c r="A950" s="12"/>
      <c r="B950" s="5"/>
      <c r="F950" s="5"/>
      <c r="G950" s="5"/>
    </row>
    <row r="951" ht="15.75" customHeight="1">
      <c r="A951" s="12"/>
      <c r="B951" s="5"/>
      <c r="F951" s="5"/>
      <c r="G951" s="5"/>
    </row>
    <row r="952" ht="15.75" customHeight="1">
      <c r="A952" s="12"/>
      <c r="B952" s="5"/>
      <c r="F952" s="5"/>
      <c r="G952" s="5"/>
    </row>
    <row r="953" ht="15.75" customHeight="1">
      <c r="A953" s="12"/>
      <c r="B953" s="5"/>
      <c r="F953" s="5"/>
      <c r="G953" s="5"/>
    </row>
    <row r="954" ht="15.75" customHeight="1">
      <c r="A954" s="12"/>
      <c r="B954" s="5"/>
      <c r="F954" s="5"/>
      <c r="G954" s="5"/>
    </row>
    <row r="955" ht="15.75" customHeight="1">
      <c r="A955" s="12"/>
      <c r="B955" s="5"/>
      <c r="F955" s="5"/>
      <c r="G955" s="5"/>
    </row>
    <row r="956" ht="15.75" customHeight="1">
      <c r="A956" s="12"/>
      <c r="B956" s="5"/>
      <c r="F956" s="5"/>
      <c r="G956" s="5"/>
    </row>
    <row r="957" ht="15.75" customHeight="1">
      <c r="A957" s="12"/>
      <c r="B957" s="5"/>
      <c r="F957" s="5"/>
      <c r="G957" s="5"/>
    </row>
    <row r="958" ht="15.75" customHeight="1">
      <c r="A958" s="12"/>
      <c r="B958" s="5"/>
      <c r="F958" s="5"/>
      <c r="G958" s="5"/>
    </row>
    <row r="959" ht="15.75" customHeight="1">
      <c r="A959" s="12"/>
      <c r="B959" s="5"/>
      <c r="F959" s="5"/>
      <c r="G959" s="5"/>
    </row>
    <row r="960" ht="15.75" customHeight="1">
      <c r="A960" s="12"/>
      <c r="B960" s="5"/>
      <c r="F960" s="5"/>
      <c r="G960" s="5"/>
    </row>
    <row r="961" ht="15.75" customHeight="1">
      <c r="A961" s="12"/>
      <c r="B961" s="5"/>
      <c r="F961" s="5"/>
      <c r="G961" s="5"/>
    </row>
    <row r="962" ht="15.75" customHeight="1">
      <c r="A962" s="12"/>
      <c r="B962" s="5"/>
      <c r="F962" s="5"/>
      <c r="G962" s="5"/>
    </row>
    <row r="963" ht="15.75" customHeight="1">
      <c r="A963" s="12"/>
      <c r="B963" s="5"/>
      <c r="F963" s="5"/>
      <c r="G963" s="5"/>
    </row>
    <row r="964" ht="15.75" customHeight="1">
      <c r="A964" s="12"/>
      <c r="B964" s="5"/>
      <c r="F964" s="5"/>
      <c r="G964" s="5"/>
    </row>
    <row r="965" ht="15.75" customHeight="1">
      <c r="A965" s="12"/>
      <c r="B965" s="5"/>
      <c r="F965" s="5"/>
      <c r="G965" s="5"/>
    </row>
    <row r="966" ht="15.75" customHeight="1">
      <c r="A966" s="12"/>
      <c r="B966" s="5"/>
      <c r="F966" s="5"/>
      <c r="G966" s="5"/>
    </row>
    <row r="967" ht="15.75" customHeight="1">
      <c r="A967" s="12"/>
      <c r="B967" s="5"/>
      <c r="F967" s="5"/>
      <c r="G967" s="5"/>
    </row>
    <row r="968" ht="15.75" customHeight="1">
      <c r="A968" s="12"/>
      <c r="B968" s="5"/>
      <c r="F968" s="5"/>
      <c r="G968" s="5"/>
    </row>
    <row r="969" ht="15.75" customHeight="1">
      <c r="A969" s="12"/>
      <c r="B969" s="5"/>
      <c r="F969" s="5"/>
      <c r="G969" s="5"/>
    </row>
    <row r="970" ht="15.75" customHeight="1">
      <c r="A970" s="12"/>
      <c r="B970" s="5"/>
      <c r="F970" s="5"/>
      <c r="G970" s="5"/>
    </row>
    <row r="971" ht="15.75" customHeight="1">
      <c r="A971" s="12"/>
      <c r="B971" s="5"/>
      <c r="F971" s="5"/>
      <c r="G971" s="5"/>
    </row>
    <row r="972" ht="15.75" customHeight="1">
      <c r="A972" s="12"/>
      <c r="B972" s="5"/>
      <c r="F972" s="5"/>
      <c r="G972" s="5"/>
    </row>
    <row r="973" ht="15.75" customHeight="1">
      <c r="A973" s="12"/>
      <c r="B973" s="5"/>
      <c r="F973" s="5"/>
      <c r="G973" s="5"/>
    </row>
    <row r="974" ht="15.75" customHeight="1">
      <c r="A974" s="12"/>
      <c r="B974" s="5"/>
      <c r="F974" s="5"/>
      <c r="G974" s="5"/>
    </row>
    <row r="975" ht="15.75" customHeight="1">
      <c r="A975" s="12"/>
      <c r="B975" s="5"/>
      <c r="F975" s="5"/>
      <c r="G975" s="5"/>
    </row>
    <row r="976" ht="15.75" customHeight="1">
      <c r="A976" s="12"/>
      <c r="B976" s="5"/>
      <c r="F976" s="5"/>
      <c r="G976" s="5"/>
    </row>
    <row r="977" ht="15.75" customHeight="1">
      <c r="A977" s="12"/>
      <c r="B977" s="5"/>
      <c r="F977" s="5"/>
      <c r="G977" s="5"/>
    </row>
    <row r="978" ht="15.75" customHeight="1">
      <c r="A978" s="12"/>
      <c r="B978" s="5"/>
      <c r="F978" s="5"/>
      <c r="G978" s="5"/>
    </row>
    <row r="979" ht="15.75" customHeight="1">
      <c r="A979" s="12"/>
      <c r="B979" s="5"/>
      <c r="F979" s="5"/>
      <c r="G979" s="5"/>
    </row>
    <row r="980" ht="15.75" customHeight="1">
      <c r="A980" s="12"/>
      <c r="B980" s="5"/>
      <c r="F980" s="5"/>
      <c r="G980" s="5"/>
    </row>
    <row r="981" ht="15.75" customHeight="1">
      <c r="A981" s="12"/>
      <c r="B981" s="5"/>
      <c r="F981" s="5"/>
      <c r="G981" s="5"/>
    </row>
    <row r="982" ht="15.75" customHeight="1">
      <c r="A982" s="12"/>
      <c r="B982" s="5"/>
      <c r="F982" s="5"/>
      <c r="G982" s="5"/>
    </row>
    <row r="983" ht="15.75" customHeight="1">
      <c r="A983" s="12"/>
      <c r="B983" s="5"/>
      <c r="F983" s="5"/>
      <c r="G983" s="5"/>
    </row>
    <row r="984" ht="15.75" customHeight="1">
      <c r="A984" s="12"/>
      <c r="B984" s="5"/>
      <c r="F984" s="5"/>
      <c r="G984" s="5"/>
    </row>
    <row r="985" ht="15.75" customHeight="1">
      <c r="A985" s="12"/>
      <c r="B985" s="5"/>
      <c r="F985" s="5"/>
      <c r="G985" s="5"/>
    </row>
    <row r="986" ht="15.75" customHeight="1">
      <c r="A986" s="12"/>
      <c r="B986" s="5"/>
      <c r="F986" s="5"/>
      <c r="G986" s="5"/>
    </row>
    <row r="987" ht="15.75" customHeight="1">
      <c r="A987" s="12"/>
      <c r="B987" s="5"/>
      <c r="F987" s="5"/>
      <c r="G987" s="5"/>
    </row>
    <row r="988" ht="15.75" customHeight="1">
      <c r="A988" s="12"/>
      <c r="B988" s="5"/>
      <c r="F988" s="5"/>
      <c r="G988" s="5"/>
    </row>
    <row r="989" ht="15.75" customHeight="1">
      <c r="A989" s="12"/>
      <c r="B989" s="5"/>
      <c r="F989" s="5"/>
      <c r="G989" s="5"/>
    </row>
    <row r="990" ht="15.75" customHeight="1">
      <c r="A990" s="12"/>
      <c r="B990" s="5"/>
      <c r="F990" s="5"/>
      <c r="G990" s="5"/>
    </row>
    <row r="991" ht="15.75" customHeight="1">
      <c r="A991" s="12"/>
      <c r="B991" s="5"/>
      <c r="F991" s="5"/>
      <c r="G991" s="5"/>
    </row>
    <row r="992" ht="15.75" customHeight="1">
      <c r="A992" s="12"/>
      <c r="B992" s="5"/>
      <c r="F992" s="5"/>
      <c r="G992" s="5"/>
    </row>
    <row r="993" ht="15.75" customHeight="1">
      <c r="A993" s="12"/>
      <c r="B993" s="5"/>
      <c r="F993" s="5"/>
      <c r="G993" s="5"/>
    </row>
    <row r="994" ht="15.75" customHeight="1">
      <c r="A994" s="12"/>
      <c r="B994" s="5"/>
      <c r="F994" s="5"/>
      <c r="G994" s="5"/>
    </row>
    <row r="995" ht="15.75" customHeight="1">
      <c r="A995" s="12"/>
      <c r="B995" s="5"/>
      <c r="F995" s="5"/>
      <c r="G995" s="5"/>
    </row>
    <row r="996" ht="15.75" customHeight="1">
      <c r="A996" s="12"/>
      <c r="B996" s="5"/>
      <c r="F996" s="5"/>
      <c r="G996" s="5"/>
    </row>
    <row r="997" ht="15.75" customHeight="1">
      <c r="A997" s="12"/>
      <c r="B997" s="5"/>
      <c r="F997" s="5"/>
      <c r="G997" s="5"/>
    </row>
    <row r="998" ht="15.75" customHeight="1">
      <c r="A998" s="12"/>
      <c r="B998" s="5"/>
      <c r="F998" s="5"/>
      <c r="G998" s="5"/>
    </row>
    <row r="999" ht="15.75" customHeight="1">
      <c r="A999" s="12"/>
      <c r="B999" s="5"/>
      <c r="F999" s="5"/>
      <c r="G999" s="5"/>
    </row>
    <row r="1000" ht="15.75" customHeight="1">
      <c r="A1000" s="12"/>
      <c r="B1000" s="5"/>
      <c r="F1000" s="5"/>
      <c r="G1000" s="5"/>
    </row>
  </sheetData>
  <dataValidations>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F9:F1000">
      <formula1>'# Enums'!$AU$2:$AU$2037</formula1>
    </dataValidation>
    <dataValidation type="list" allowBlank="1" showErrorMessage="1" sqref="B9:B1000">
      <formula1>datasets!$B$9:$B$1000</formula1>
    </dataValidation>
    <dataValidation type="list" allowBlank="1" showInputMessage="1" promptTitle="Value not in codelist" prompt="You must use a code from the codelist, unless no code is appropriate.&#10;&#10;If you use new codes outside those in an open codelist, please create an issue in the RDLS GitHub repository, so that the codes can be considered for inclusion in the codelist." sqref="G9:G1000">
      <formula1>'# Enums'!$AV$2:$AV$11</formula1>
    </dataValidation>
  </dataValidations>
  <printOptions/>
  <pageMargins bottom="0.75" footer="0.0" header="0.0" left="0.7" right="0.7" top="0.75"/>
  <pageSetup orientation="landscape"/>
  <drawing r:id="rId1"/>
</worksheet>
</file>