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5" activeTab="1"/>
  </bookViews>
  <sheets>
    <sheet name="大綱スケジュール" sheetId="1" r:id="rId1"/>
    <sheet name="詳細スケジュール(11月)" sheetId="10" r:id="rId2"/>
    <sheet name="詳細スケジュール(12月)" sheetId="11" r:id="rId3"/>
    <sheet name="詳細スケジュール(1月)" sheetId="12" r:id="rId4"/>
  </sheets>
  <calcPr calcId="162913" calcMode="manual"/>
</workbook>
</file>

<file path=xl/calcChain.xml><?xml version="1.0" encoding="utf-8"?>
<calcChain xmlns="http://schemas.openxmlformats.org/spreadsheetml/2006/main">
  <c r="N6" i="10" l="1"/>
  <c r="O6" i="10" s="1"/>
  <c r="P6" i="10" s="1"/>
  <c r="N6" i="11"/>
  <c r="O6" i="11" s="1"/>
  <c r="N6" i="12"/>
  <c r="O6" i="12" s="1"/>
  <c r="O7" i="12" s="1"/>
  <c r="M7" i="10"/>
  <c r="M7" i="11"/>
  <c r="M7" i="12"/>
  <c r="N7" i="12" l="1"/>
  <c r="N7" i="11"/>
  <c r="P6" i="11"/>
  <c r="Q6" i="11" s="1"/>
  <c r="O7" i="11"/>
  <c r="N7" i="10"/>
  <c r="Q6" i="10"/>
  <c r="P7" i="10"/>
  <c r="P6" i="12"/>
  <c r="O7" i="10"/>
  <c r="E18" i="1"/>
  <c r="E17" i="1"/>
  <c r="F25" i="12"/>
  <c r="F24" i="12"/>
  <c r="F26" i="11"/>
  <c r="F25" i="11"/>
  <c r="F59" i="10"/>
  <c r="F58" i="10"/>
  <c r="F61" i="10" l="1"/>
  <c r="F27" i="12"/>
  <c r="E19" i="1"/>
  <c r="F28" i="11"/>
  <c r="F27" i="11"/>
  <c r="F60" i="10"/>
  <c r="F26" i="12"/>
  <c r="P7" i="11"/>
  <c r="Q6" i="12"/>
  <c r="P7" i="12"/>
  <c r="Q7" i="10"/>
  <c r="R6" i="10"/>
  <c r="R6" i="11"/>
  <c r="Q7" i="11"/>
  <c r="E20" i="1"/>
  <c r="R6" i="12" l="1"/>
  <c r="Q7" i="12"/>
  <c r="S6" i="11"/>
  <c r="R7" i="11"/>
  <c r="R7" i="10"/>
  <c r="S6" i="10"/>
  <c r="S7" i="10" l="1"/>
  <c r="T6" i="10"/>
  <c r="S6" i="12"/>
  <c r="R7" i="12"/>
  <c r="S7" i="11"/>
  <c r="T6" i="11"/>
  <c r="T7" i="11" l="1"/>
  <c r="U6" i="11"/>
  <c r="T6" i="12"/>
  <c r="S7" i="12"/>
  <c r="U6" i="10"/>
  <c r="T7" i="10"/>
  <c r="V6" i="10" l="1"/>
  <c r="U7" i="10"/>
  <c r="U6" i="12"/>
  <c r="T7" i="12"/>
  <c r="U7" i="11"/>
  <c r="V6" i="11"/>
  <c r="W6" i="10" l="1"/>
  <c r="V7" i="10"/>
  <c r="U7" i="12"/>
  <c r="V6" i="12"/>
  <c r="W6" i="11"/>
  <c r="V7" i="11"/>
  <c r="X6" i="10" l="1"/>
  <c r="W7" i="10"/>
  <c r="X6" i="11"/>
  <c r="W7" i="11"/>
  <c r="V7" i="12"/>
  <c r="W6" i="12"/>
  <c r="Y6" i="10" l="1"/>
  <c r="X7" i="10"/>
  <c r="W7" i="12"/>
  <c r="X6" i="12"/>
  <c r="Y6" i="11"/>
  <c r="X7" i="11"/>
  <c r="Y6" i="12" l="1"/>
  <c r="X7" i="12"/>
  <c r="Z6" i="11"/>
  <c r="Y7" i="11"/>
  <c r="Y7" i="10"/>
  <c r="Z6" i="10"/>
  <c r="AA6" i="11" l="1"/>
  <c r="Z7" i="11"/>
  <c r="Z7" i="10"/>
  <c r="AA6" i="10"/>
  <c r="Z6" i="12"/>
  <c r="Y7" i="12"/>
  <c r="AA7" i="10" l="1"/>
  <c r="AB6" i="10"/>
  <c r="AA6" i="12"/>
  <c r="Z7" i="12"/>
  <c r="AA7" i="11"/>
  <c r="AB6" i="11"/>
  <c r="AB6" i="12" l="1"/>
  <c r="AA7" i="12"/>
  <c r="AB7" i="10"/>
  <c r="AC6" i="10"/>
  <c r="AB7" i="11"/>
  <c r="AC6" i="11"/>
  <c r="AC7" i="11" l="1"/>
  <c r="AD6" i="11"/>
  <c r="AD6" i="10"/>
  <c r="AC7" i="10"/>
  <c r="AC6" i="12"/>
  <c r="AB7" i="12"/>
  <c r="AE6" i="10" l="1"/>
  <c r="AD7" i="10"/>
  <c r="AE6" i="11"/>
  <c r="AD7" i="11"/>
  <c r="AD6" i="12"/>
  <c r="AC7" i="12"/>
  <c r="AF6" i="10" l="1"/>
  <c r="AE7" i="10"/>
  <c r="AF6" i="11"/>
  <c r="AE7" i="11"/>
  <c r="AD7" i="12"/>
  <c r="AE6" i="12"/>
  <c r="AE7" i="12" l="1"/>
  <c r="AF6" i="12"/>
  <c r="AG6" i="11"/>
  <c r="AF7" i="11"/>
  <c r="AF7" i="10"/>
  <c r="AG6" i="10"/>
  <c r="AH6" i="11" l="1"/>
  <c r="AG7" i="11"/>
  <c r="AG6" i="12"/>
  <c r="AF7" i="12"/>
  <c r="AG7" i="10"/>
  <c r="AH6" i="10"/>
  <c r="AH7" i="10" l="1"/>
  <c r="AI6" i="10"/>
  <c r="AH6" i="12"/>
  <c r="AG7" i="12"/>
  <c r="AI6" i="11"/>
  <c r="AH7" i="11"/>
  <c r="AI6" i="12" l="1"/>
  <c r="AH7" i="12"/>
  <c r="AI7" i="10"/>
  <c r="AJ6" i="10"/>
  <c r="AI7" i="11"/>
  <c r="AJ6" i="11"/>
  <c r="AJ6" i="12" l="1"/>
  <c r="AI7" i="12"/>
  <c r="AK6" i="10"/>
  <c r="AJ7" i="10"/>
  <c r="AJ7" i="11"/>
  <c r="AK6" i="11"/>
  <c r="AK7" i="11" l="1"/>
  <c r="AL6" i="11"/>
  <c r="AL6" i="10"/>
  <c r="AK7" i="10"/>
  <c r="AK6" i="12"/>
  <c r="AJ7" i="12"/>
  <c r="AM6" i="10" l="1"/>
  <c r="AL7" i="10"/>
  <c r="AM6" i="11"/>
  <c r="AL7" i="11"/>
  <c r="AK7" i="12"/>
  <c r="AL6" i="12"/>
  <c r="AN6" i="11" l="1"/>
  <c r="AM7" i="11"/>
  <c r="AL7" i="12"/>
  <c r="AM6" i="12"/>
  <c r="AN6" i="10"/>
  <c r="AM7" i="10"/>
  <c r="AN7" i="10" l="1"/>
  <c r="AO6" i="10"/>
  <c r="AM7" i="12"/>
  <c r="AN6" i="12"/>
  <c r="AO6" i="11"/>
  <c r="AN7" i="11"/>
  <c r="AO6" i="12" l="1"/>
  <c r="AN7" i="12"/>
  <c r="AO7" i="10"/>
  <c r="AP6" i="10"/>
  <c r="AP6" i="11"/>
  <c r="AO7" i="11"/>
  <c r="AP7" i="10" l="1"/>
  <c r="AP6" i="12"/>
  <c r="AO7" i="12"/>
  <c r="AP7" i="11"/>
  <c r="AQ6" i="11"/>
  <c r="AQ7" i="11" s="1"/>
  <c r="AQ6" i="12" l="1"/>
  <c r="AQ7" i="12" s="1"/>
  <c r="AP7" i="12"/>
</calcChain>
</file>

<file path=xl/sharedStrings.xml><?xml version="1.0" encoding="utf-8"?>
<sst xmlns="http://schemas.openxmlformats.org/spreadsheetml/2006/main" count="249" uniqueCount="109">
  <si>
    <t>大綱スケジュール</t>
    <rPh sb="0" eb="2">
      <t>タイコウ</t>
    </rPh>
    <phoneticPr fontId="1"/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</si>
  <si>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</si>
  <si>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</si>
  <si>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</si>
  <si>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1～10</t>
    <phoneticPr fontId="1"/>
  </si>
  <si>
    <t>11～20</t>
    <phoneticPr fontId="1"/>
  </si>
  <si>
    <t>21～31</t>
    <phoneticPr fontId="1"/>
  </si>
  <si>
    <t>21～30</t>
    <phoneticPr fontId="1"/>
  </si>
  <si>
    <t>詳細スケジュール（11月）</t>
    <rPh sb="0" eb="2">
      <t>ショウサイ</t>
    </rPh>
    <rPh sb="11" eb="12">
      <t>ガツ</t>
    </rPh>
    <phoneticPr fontId="1"/>
  </si>
  <si>
    <t>詳細スケジュール（12月）</t>
    <rPh sb="0" eb="2">
      <t>ショウサイ</t>
    </rPh>
    <rPh sb="11" eb="12">
      <t>ガツ</t>
    </rPh>
    <phoneticPr fontId="1"/>
  </si>
  <si>
    <t>詳細スケジュール（1月）</t>
    <rPh sb="0" eb="2">
      <t>ショウサイ</t>
    </rPh>
    <rPh sb="10" eb="11">
      <t>ガツ</t>
    </rPh>
    <phoneticPr fontId="1"/>
  </si>
  <si>
    <t>責任者</t>
    <rPh sb="0" eb="2">
      <t>セキニン</t>
    </rPh>
    <rPh sb="2" eb="3">
      <t>シャ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</si>
  <si>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</si>
  <si>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終了予定日</t>
    <rPh sb="0" eb="2">
      <t>シュウリョウ</t>
    </rPh>
    <rPh sb="2" eb="4">
      <t>ヨテイ</t>
    </rPh>
    <rPh sb="4" eb="5">
      <t>ヒ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</si>
  <si>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</si>
  <si>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</si>
  <si>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</si>
  <si>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</si>
  <si>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</si>
  <si>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</si>
  <si>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作業項目数(C列入力数)</t>
    <rPh sb="0" eb="2">
      <t>サギョウ</t>
    </rPh>
    <rPh sb="2" eb="4">
      <t>コウモク</t>
    </rPh>
    <rPh sb="4" eb="5">
      <t>スウ</t>
    </rPh>
    <rPh sb="7" eb="8">
      <t>レツ</t>
    </rPh>
    <rPh sb="8" eb="10">
      <t>ニュウリョク</t>
    </rPh>
    <rPh sb="10" eb="11">
      <t>スウ</t>
    </rPh>
    <phoneticPr fontId="1"/>
  </si>
  <si>
    <t>完了項目数(F列入力数)</t>
    <rPh sb="0" eb="2">
      <t>カンリョウ</t>
    </rPh>
    <rPh sb="2" eb="4">
      <t>コウモク</t>
    </rPh>
    <rPh sb="4" eb="5">
      <t>スウ</t>
    </rPh>
    <phoneticPr fontId="1"/>
  </si>
  <si>
    <t>M1</t>
    <phoneticPr fontId="1"/>
  </si>
  <si>
    <t>M2</t>
    <phoneticPr fontId="1"/>
  </si>
  <si>
    <t>M3</t>
  </si>
  <si>
    <t>M4</t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</si>
  <si>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</si>
  <si>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</si>
  <si>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</si>
  <si>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未完了項目数(M1-M2)</t>
    <rPh sb="0" eb="3">
      <t>ミカンリョウ</t>
    </rPh>
    <rPh sb="3" eb="6">
      <t>コウモクスウ</t>
    </rPh>
    <phoneticPr fontId="1"/>
  </si>
  <si>
    <t>進捗率(M2/M1)</t>
    <rPh sb="0" eb="2">
      <t>シンチョク</t>
    </rPh>
    <rPh sb="2" eb="3">
      <t>リツ</t>
    </rPh>
    <phoneticPr fontId="1"/>
  </si>
  <si>
    <t>完了項目数(J列入力数)</t>
    <rPh sb="0" eb="2">
      <t>カンリョウ</t>
    </rPh>
    <rPh sb="2" eb="4">
      <t>コウモク</t>
    </rPh>
    <rPh sb="4" eb="5">
      <t>スウ</t>
    </rPh>
    <phoneticPr fontId="1"/>
  </si>
  <si>
    <t>ステージ</t>
    <phoneticPr fontId="1"/>
  </si>
  <si>
    <t>カメラ</t>
    <phoneticPr fontId="1"/>
  </si>
  <si>
    <t>カメラ</t>
    <phoneticPr fontId="1"/>
  </si>
  <si>
    <t>キャラクター</t>
    <phoneticPr fontId="1"/>
  </si>
  <si>
    <t>キャラクター</t>
    <phoneticPr fontId="1"/>
  </si>
  <si>
    <t>エネミー</t>
    <phoneticPr fontId="1"/>
  </si>
  <si>
    <t>アイテム</t>
    <phoneticPr fontId="1"/>
  </si>
  <si>
    <t>ギミック</t>
    <phoneticPr fontId="1"/>
  </si>
  <si>
    <t>ギミック</t>
    <phoneticPr fontId="1"/>
  </si>
  <si>
    <t>画面デザイン</t>
    <rPh sb="0" eb="2">
      <t>ガメン</t>
    </rPh>
    <phoneticPr fontId="1"/>
  </si>
  <si>
    <t>タイトル画面</t>
    <phoneticPr fontId="1"/>
  </si>
  <si>
    <t>タイトル画面</t>
    <phoneticPr fontId="1"/>
  </si>
  <si>
    <t>メニュー画面</t>
    <phoneticPr fontId="1"/>
  </si>
  <si>
    <t>メニュー画面</t>
    <phoneticPr fontId="1"/>
  </si>
  <si>
    <t>エンド画面</t>
    <phoneticPr fontId="1"/>
  </si>
  <si>
    <t>エンド画面</t>
    <phoneticPr fontId="1"/>
  </si>
  <si>
    <t>プレイ画面</t>
    <rPh sb="3" eb="5">
      <t>ガメン</t>
    </rPh>
    <phoneticPr fontId="1"/>
  </si>
  <si>
    <t>村上恒平</t>
    <rPh sb="0" eb="2">
      <t>ムラカミ</t>
    </rPh>
    <rPh sb="2" eb="4">
      <t>コウヘイ</t>
    </rPh>
    <phoneticPr fontId="1"/>
  </si>
  <si>
    <t>村上恒平</t>
    <phoneticPr fontId="1"/>
  </si>
  <si>
    <t>村上恒平</t>
    <phoneticPr fontId="1"/>
  </si>
  <si>
    <t>ロード画面</t>
    <rPh sb="3" eb="5">
      <t>ガメン</t>
    </rPh>
    <phoneticPr fontId="1"/>
  </si>
  <si>
    <t>魔導書</t>
    <rPh sb="0" eb="3">
      <t>マドウショ</t>
    </rPh>
    <phoneticPr fontId="1"/>
  </si>
  <si>
    <t>カメラ位置など</t>
    <rPh sb="3" eb="5">
      <t>イチ</t>
    </rPh>
    <phoneticPr fontId="1"/>
  </si>
  <si>
    <t>サウンド
BGM</t>
    <phoneticPr fontId="1"/>
  </si>
  <si>
    <t>モデル読み込み</t>
    <rPh sb="3" eb="4">
      <t>ヨ</t>
    </rPh>
    <rPh sb="5" eb="6">
      <t>コ</t>
    </rPh>
    <phoneticPr fontId="1"/>
  </si>
  <si>
    <t>ステージ表示</t>
    <rPh sb="4" eb="6">
      <t>ヒョウジ</t>
    </rPh>
    <phoneticPr fontId="1"/>
  </si>
  <si>
    <t xml:space="preserve">ビデオ制作・応募準備
</t>
    <phoneticPr fontId="1"/>
  </si>
  <si>
    <t>12月後半から
提出期日までに</t>
    <rPh sb="2" eb="3">
      <t>ガツ</t>
    </rPh>
    <rPh sb="3" eb="5">
      <t>コウハン</t>
    </rPh>
    <rPh sb="8" eb="10">
      <t>テイシュツ</t>
    </rPh>
    <rPh sb="10" eb="12">
      <t>キジツ</t>
    </rPh>
    <phoneticPr fontId="1"/>
  </si>
  <si>
    <t>テスト</t>
    <phoneticPr fontId="1"/>
  </si>
  <si>
    <t>（詳細確認）</t>
    <phoneticPr fontId="1"/>
  </si>
  <si>
    <t>（動作確認）</t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</si>
  <si>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</si>
  <si>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</si>
  <si>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1月初旬</t>
    <rPh sb="1" eb="2">
      <t>ガツ</t>
    </rPh>
    <rPh sb="2" eb="4">
      <t>ショジュン</t>
    </rPh>
    <phoneticPr fontId="1"/>
  </si>
  <si>
    <t>設計</t>
    <rPh sb="0" eb="2">
      <t>セッケイ</t>
    </rPh>
    <phoneticPr fontId="1"/>
  </si>
  <si>
    <t>企画</t>
    <rPh sb="0" eb="2">
      <t>キカク</t>
    </rPh>
    <phoneticPr fontId="1"/>
  </si>
  <si>
    <t>各制作</t>
    <rPh sb="0" eb="1">
      <t>カク</t>
    </rPh>
    <rPh sb="1" eb="3">
      <t>セイサク</t>
    </rPh>
    <phoneticPr fontId="1"/>
  </si>
  <si>
    <t>ライト</t>
    <phoneticPr fontId="1"/>
  </si>
  <si>
    <t>追尾</t>
    <rPh sb="0" eb="2">
      <t>ツイビ</t>
    </rPh>
    <phoneticPr fontId="1"/>
  </si>
  <si>
    <t>画面遷移</t>
    <rPh sb="0" eb="2">
      <t>ガメン</t>
    </rPh>
    <rPh sb="2" eb="4">
      <t>センイ</t>
    </rPh>
    <phoneticPr fontId="1"/>
  </si>
  <si>
    <t>小項目</t>
    <rPh sb="0" eb="3">
      <t>ショウコウモク</t>
    </rPh>
    <phoneticPr fontId="1"/>
  </si>
  <si>
    <t>大項目</t>
    <rPh sb="0" eb="1">
      <t>ダイ</t>
    </rPh>
    <rPh sb="1" eb="3">
      <t>コウモク</t>
    </rPh>
    <phoneticPr fontId="1"/>
  </si>
  <si>
    <t>詳細内容の決定</t>
    <rPh sb="0" eb="2">
      <t>ショウサイ</t>
    </rPh>
    <rPh sb="2" eb="4">
      <t>ナイヨウ</t>
    </rPh>
    <rPh sb="5" eb="7">
      <t>ケッテイ</t>
    </rPh>
    <phoneticPr fontId="1"/>
  </si>
  <si>
    <t>村上恒平
松岡瑞季</t>
    <rPh sb="0" eb="2">
      <t>ムラカミ</t>
    </rPh>
    <rPh sb="2" eb="4">
      <t>コウヘイ</t>
    </rPh>
    <rPh sb="5" eb="7">
      <t>マツオカ</t>
    </rPh>
    <rPh sb="7" eb="8">
      <t>ズイ</t>
    </rPh>
    <rPh sb="8" eb="9">
      <t>キ</t>
    </rPh>
    <phoneticPr fontId="1"/>
  </si>
  <si>
    <t>村上恒平
松岡瑞季</t>
    <rPh sb="0" eb="2">
      <t>ムラカミ</t>
    </rPh>
    <rPh sb="2" eb="4">
      <t>コウヘイ</t>
    </rPh>
    <phoneticPr fontId="1"/>
  </si>
  <si>
    <t>松岡瑞季</t>
  </si>
  <si>
    <t>松岡瑞季</t>
    <phoneticPr fontId="1"/>
  </si>
  <si>
    <t>松岡瑞季</t>
    <phoneticPr fontId="1"/>
  </si>
  <si>
    <t>松岡瑞季
宮崎英生</t>
    <rPh sb="5" eb="7">
      <t>ミヤザキ</t>
    </rPh>
    <rPh sb="7" eb="9">
      <t>ヒデキ</t>
    </rPh>
    <phoneticPr fontId="1"/>
  </si>
  <si>
    <t>松岡瑞季
宮崎英生</t>
    <phoneticPr fontId="1"/>
  </si>
  <si>
    <t>宮崎英生</t>
    <phoneticPr fontId="1"/>
  </si>
  <si>
    <t>松岡瑞季
委員長</t>
    <rPh sb="5" eb="8">
      <t>イインチョウ</t>
    </rPh>
    <phoneticPr fontId="1"/>
  </si>
  <si>
    <t>松岡瑞季</t>
    <phoneticPr fontId="1"/>
  </si>
  <si>
    <t>松岡瑞季</t>
    <phoneticPr fontId="1"/>
  </si>
  <si>
    <t>松岡瑞季
宮崎英生</t>
    <phoneticPr fontId="1"/>
  </si>
  <si>
    <t>松岡瑞季
宮崎英生</t>
    <phoneticPr fontId="1"/>
  </si>
  <si>
    <t>自宅</t>
    <rPh sb="0" eb="2">
      <t>ジタク</t>
    </rPh>
    <phoneticPr fontId="1"/>
  </si>
  <si>
    <t>草原</t>
    <rPh sb="0" eb="2">
      <t>ソウゲン</t>
    </rPh>
    <phoneticPr fontId="1"/>
  </si>
  <si>
    <t>敵追加(敵Ａ)</t>
    <rPh sb="0" eb="1">
      <t>テキ</t>
    </rPh>
    <rPh sb="1" eb="3">
      <t>ツイカ</t>
    </rPh>
    <rPh sb="4" eb="5">
      <t>テキ</t>
    </rPh>
    <phoneticPr fontId="1"/>
  </si>
  <si>
    <t>敵追加(敵Ｂ)</t>
    <rPh sb="0" eb="1">
      <t>テキ</t>
    </rPh>
    <rPh sb="1" eb="3">
      <t>ツイカ</t>
    </rPh>
    <rPh sb="4" eb="5">
      <t>テキ</t>
    </rPh>
    <phoneticPr fontId="1"/>
  </si>
  <si>
    <t>敵追加(敵Ｃ)</t>
    <rPh sb="0" eb="1">
      <t>テキ</t>
    </rPh>
    <rPh sb="1" eb="3">
      <t>ツイカ</t>
    </rPh>
    <rPh sb="4" eb="5">
      <t>テキ</t>
    </rPh>
    <phoneticPr fontId="1"/>
  </si>
  <si>
    <t>首都A（属性:風）</t>
    <rPh sb="0" eb="2">
      <t>シュト</t>
    </rPh>
    <rPh sb="4" eb="6">
      <t>ゾクセイ</t>
    </rPh>
    <rPh sb="7" eb="8">
      <t>カゼ</t>
    </rPh>
    <phoneticPr fontId="1"/>
  </si>
  <si>
    <t>道中（首都A-草原）</t>
    <rPh sb="0" eb="2">
      <t>ドウチュウ</t>
    </rPh>
    <rPh sb="3" eb="5">
      <t>シュト</t>
    </rPh>
    <rPh sb="7" eb="9">
      <t>ソウゲン</t>
    </rPh>
    <phoneticPr fontId="1"/>
  </si>
  <si>
    <t>モデル探し</t>
    <rPh sb="3" eb="4">
      <t>サガ</t>
    </rPh>
    <phoneticPr fontId="1"/>
  </si>
  <si>
    <t>モデル(単体)作成</t>
    <rPh sb="4" eb="6">
      <t>タンタイ</t>
    </rPh>
    <rPh sb="7" eb="9">
      <t>サクセイ</t>
    </rPh>
    <phoneticPr fontId="1"/>
  </si>
  <si>
    <t>tkToolを使って配置（単体のものを合成して1つのマップに）</t>
    <rPh sb="13" eb="15">
      <t>タンタイ</t>
    </rPh>
    <rPh sb="19" eb="21">
      <t>ゴウセイ</t>
    </rPh>
    <phoneticPr fontId="1"/>
  </si>
  <si>
    <t>敵追加(敵Ｄ)</t>
    <rPh sb="0" eb="1">
      <t>テキ</t>
    </rPh>
    <rPh sb="1" eb="3">
      <t>ツイカ</t>
    </rPh>
    <rPh sb="4" eb="5">
      <t>テキ</t>
    </rPh>
    <phoneticPr fontId="1"/>
  </si>
  <si>
    <t>敵追加(敵Ｅ)</t>
    <rPh sb="0" eb="1">
      <t>テキ</t>
    </rPh>
    <rPh sb="1" eb="3">
      <t>ツイカ</t>
    </rPh>
    <rPh sb="4" eb="5">
      <t>テキ</t>
    </rPh>
    <phoneticPr fontId="1"/>
  </si>
  <si>
    <t>敵追加(敵Ｆ)</t>
    <rPh sb="0" eb="1">
      <t>テキ</t>
    </rPh>
    <rPh sb="1" eb="3">
      <t>ツイカ</t>
    </rPh>
    <rPh sb="4" eb="5">
      <t>テキ</t>
    </rPh>
    <phoneticPr fontId="1"/>
  </si>
  <si>
    <t>デザイン</t>
    <phoneticPr fontId="1"/>
  </si>
  <si>
    <t>走る</t>
    <rPh sb="0" eb="1">
      <t>ハシ</t>
    </rPh>
    <phoneticPr fontId="1"/>
  </si>
  <si>
    <t>歩く</t>
    <rPh sb="0" eb="1">
      <t>アル</t>
    </rPh>
    <phoneticPr fontId="1"/>
  </si>
  <si>
    <t>止まる(時間経過でなんかする)</t>
    <rPh sb="0" eb="1">
      <t>ト</t>
    </rPh>
    <rPh sb="4" eb="6">
      <t>ジカン</t>
    </rPh>
    <rPh sb="6" eb="8">
      <t>ケイカ</t>
    </rPh>
    <phoneticPr fontId="1"/>
  </si>
  <si>
    <t>魔導書</t>
    <rPh sb="0" eb="3">
      <t>マドウショ</t>
    </rPh>
    <phoneticPr fontId="1"/>
  </si>
  <si>
    <t>モデル読み込み</t>
    <phoneticPr fontId="1"/>
  </si>
  <si>
    <t>めくる動作</t>
    <rPh sb="3" eb="5">
      <t>ドウサ</t>
    </rPh>
    <phoneticPr fontId="1"/>
  </si>
  <si>
    <t>魔法の発動</t>
    <rPh sb="0" eb="2">
      <t>マホウ</t>
    </rPh>
    <rPh sb="3" eb="5">
      <t>ハツドウ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</si>
</sst>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"/>
    <numFmt numFmtId="179" formatCode="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15" xfId="0" applyNumberFormat="1" applyFont="1" applyFill="1" applyBorder="1" applyAlignment="1">
      <alignment horizontal="center" vertical="center"/>
    </xf>
    <xf numFmtId="179" fontId="2" fillId="3" borderId="6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2" fillId="3" borderId="13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0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56" fontId="2" fillId="0" borderId="2" xfId="0" applyNumberFormat="1" applyFont="1" applyBorder="1">
      <alignment vertical="center"/>
    </xf>
    <xf numFmtId="56" fontId="2" fillId="0" borderId="10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100199</xdr:colOff>
      <xdr:row>3</xdr:row>
      <xdr:rowOff>177264</xdr:rowOff>
    </xdr:from>
    <xdr:to>
      <xdr:col>23</xdr:col>
      <xdr:colOff>464870</xdr:colOff>
      <xdr:row>15</xdr:row>
      <xdr:rowOff>1074964</xdr:rowOff>
    </xdr:to>
    <xdr:sp macro="" textlink="">
      <xdr:nvSpPr>
        <xdr:cNvPr id="2" name="正方形/長方形 1"/>
        <xdr:cNvSpPr/>
      </xdr:nvSpPr>
      <xdr:spPr>
        <a:xfrm>
          <a:off x="10335244" y="800719"/>
          <a:ext cx="3828308" cy="683783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企画</a:t>
          </a:r>
          <a:r>
            <a:rPr lang="ja-JP" altLang="en-US" sz="1800" b="1">
              <a:solidFill>
                <a:sysClr val="windowText" lastClr="000000"/>
              </a:solidFill>
            </a:rPr>
            <a:t>・</a:t>
          </a:r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設計・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各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制作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・ 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テスト・</a:t>
          </a:r>
          <a:r>
            <a:rPr lang="ja-JP" altLang="en-US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ビデオ制作・応募準備</a:t>
          </a:r>
          <a:endParaRPr lang="en-US" altLang="ja-JP" sz="1800" b="1" i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11206</xdr:colOff>
      <xdr:row>11</xdr:row>
      <xdr:rowOff>235324</xdr:rowOff>
    </xdr:from>
    <xdr:to>
      <xdr:col>16</xdr:col>
      <xdr:colOff>0</xdr:colOff>
      <xdr:row>11</xdr:row>
      <xdr:rowOff>235324</xdr:rowOff>
    </xdr:to>
    <xdr:cxnSp macro="">
      <xdr:nvCxnSpPr>
        <xdr:cNvPr id="11" name="直線矢印コネクタ 10"/>
        <xdr:cNvCxnSpPr/>
      </xdr:nvCxnSpPr>
      <xdr:spPr>
        <a:xfrm>
          <a:off x="7877735" y="4807324"/>
          <a:ext cx="135591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212912</xdr:rowOff>
    </xdr:from>
    <xdr:to>
      <xdr:col>12</xdr:col>
      <xdr:colOff>11206</xdr:colOff>
      <xdr:row>7</xdr:row>
      <xdr:rowOff>212912</xdr:rowOff>
    </xdr:to>
    <xdr:cxnSp macro="">
      <xdr:nvCxnSpPr>
        <xdr:cNvPr id="19" name="直線矢印コネクタ 18"/>
        <xdr:cNvCxnSpPr/>
      </xdr:nvCxnSpPr>
      <xdr:spPr>
        <a:xfrm>
          <a:off x="4997824" y="2028265"/>
          <a:ext cx="15127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246529</xdr:rowOff>
    </xdr:from>
    <xdr:to>
      <xdr:col>14</xdr:col>
      <xdr:colOff>11206</xdr:colOff>
      <xdr:row>8</xdr:row>
      <xdr:rowOff>246529</xdr:rowOff>
    </xdr:to>
    <xdr:cxnSp macro="">
      <xdr:nvCxnSpPr>
        <xdr:cNvPr id="21" name="直線矢印コネクタ 20"/>
        <xdr:cNvCxnSpPr/>
      </xdr:nvCxnSpPr>
      <xdr:spPr>
        <a:xfrm>
          <a:off x="4997824" y="2655794"/>
          <a:ext cx="28799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268942</xdr:rowOff>
    </xdr:from>
    <xdr:to>
      <xdr:col>13</xdr:col>
      <xdr:colOff>22411</xdr:colOff>
      <xdr:row>9</xdr:row>
      <xdr:rowOff>268942</xdr:rowOff>
    </xdr:to>
    <xdr:cxnSp macro="">
      <xdr:nvCxnSpPr>
        <xdr:cNvPr id="23" name="直線矢印コネクタ 22"/>
        <xdr:cNvCxnSpPr/>
      </xdr:nvCxnSpPr>
      <xdr:spPr>
        <a:xfrm>
          <a:off x="5815853" y="3272118"/>
          <a:ext cx="13895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10</xdr:row>
      <xdr:rowOff>235324</xdr:rowOff>
    </xdr:from>
    <xdr:to>
      <xdr:col>15</xdr:col>
      <xdr:colOff>0</xdr:colOff>
      <xdr:row>10</xdr:row>
      <xdr:rowOff>235324</xdr:rowOff>
    </xdr:to>
    <xdr:cxnSp macro="">
      <xdr:nvCxnSpPr>
        <xdr:cNvPr id="27" name="直線矢印コネクタ 26"/>
        <xdr:cNvCxnSpPr/>
      </xdr:nvCxnSpPr>
      <xdr:spPr>
        <a:xfrm>
          <a:off x="7227794" y="4022912"/>
          <a:ext cx="13222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25</xdr:row>
      <xdr:rowOff>217714</xdr:rowOff>
    </xdr:from>
    <xdr:to>
      <xdr:col>32</xdr:col>
      <xdr:colOff>13607</xdr:colOff>
      <xdr:row>25</xdr:row>
      <xdr:rowOff>217714</xdr:rowOff>
    </xdr:to>
    <xdr:cxnSp macro="">
      <xdr:nvCxnSpPr>
        <xdr:cNvPr id="5" name="直線矢印コネクタ 4"/>
        <xdr:cNvCxnSpPr/>
      </xdr:nvCxnSpPr>
      <xdr:spPr>
        <a:xfrm>
          <a:off x="13920107" y="2422071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37</xdr:row>
      <xdr:rowOff>285750</xdr:rowOff>
    </xdr:from>
    <xdr:to>
      <xdr:col>32</xdr:col>
      <xdr:colOff>27214</xdr:colOff>
      <xdr:row>37</xdr:row>
      <xdr:rowOff>285750</xdr:rowOff>
    </xdr:to>
    <xdr:cxnSp macro="">
      <xdr:nvCxnSpPr>
        <xdr:cNvPr id="6" name="直線矢印コネクタ 5"/>
        <xdr:cNvCxnSpPr/>
      </xdr:nvCxnSpPr>
      <xdr:spPr>
        <a:xfrm>
          <a:off x="13933714" y="4844143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41</xdr:row>
      <xdr:rowOff>346364</xdr:rowOff>
    </xdr:from>
    <xdr:to>
      <xdr:col>36</xdr:col>
      <xdr:colOff>34636</xdr:colOff>
      <xdr:row>41</xdr:row>
      <xdr:rowOff>346364</xdr:rowOff>
    </xdr:to>
    <xdr:cxnSp macro="">
      <xdr:nvCxnSpPr>
        <xdr:cNvPr id="7" name="直線矢印コネクタ 6"/>
        <xdr:cNvCxnSpPr/>
      </xdr:nvCxnSpPr>
      <xdr:spPr>
        <a:xfrm>
          <a:off x="13906500" y="10997046"/>
          <a:ext cx="54552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45</xdr:row>
      <xdr:rowOff>363682</xdr:rowOff>
    </xdr:from>
    <xdr:to>
      <xdr:col>32</xdr:col>
      <xdr:colOff>30925</xdr:colOff>
      <xdr:row>45</xdr:row>
      <xdr:rowOff>363682</xdr:rowOff>
    </xdr:to>
    <xdr:cxnSp macro="">
      <xdr:nvCxnSpPr>
        <xdr:cNvPr id="8" name="直線矢印コネクタ 7"/>
        <xdr:cNvCxnSpPr/>
      </xdr:nvCxnSpPr>
      <xdr:spPr>
        <a:xfrm>
          <a:off x="13889182" y="15101455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34637</xdr:colOff>
      <xdr:row>46</xdr:row>
      <xdr:rowOff>329045</xdr:rowOff>
    </xdr:from>
    <xdr:to>
      <xdr:col>32</xdr:col>
      <xdr:colOff>48244</xdr:colOff>
      <xdr:row>46</xdr:row>
      <xdr:rowOff>329045</xdr:rowOff>
    </xdr:to>
    <xdr:cxnSp macro="">
      <xdr:nvCxnSpPr>
        <xdr:cNvPr id="9" name="直線矢印コネクタ 8"/>
        <xdr:cNvCxnSpPr/>
      </xdr:nvCxnSpPr>
      <xdr:spPr>
        <a:xfrm>
          <a:off x="13906501" y="16088590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47</xdr:row>
      <xdr:rowOff>398318</xdr:rowOff>
    </xdr:from>
    <xdr:to>
      <xdr:col>32</xdr:col>
      <xdr:colOff>48243</xdr:colOff>
      <xdr:row>47</xdr:row>
      <xdr:rowOff>398318</xdr:rowOff>
    </xdr:to>
    <xdr:cxnSp macro="">
      <xdr:nvCxnSpPr>
        <xdr:cNvPr id="10" name="直線矢印コネクタ 9"/>
        <xdr:cNvCxnSpPr/>
      </xdr:nvCxnSpPr>
      <xdr:spPr>
        <a:xfrm>
          <a:off x="13906500" y="17179636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44</xdr:row>
      <xdr:rowOff>363682</xdr:rowOff>
    </xdr:from>
    <xdr:to>
      <xdr:col>42</xdr:col>
      <xdr:colOff>51954</xdr:colOff>
      <xdr:row>44</xdr:row>
      <xdr:rowOff>363682</xdr:rowOff>
    </xdr:to>
    <xdr:cxnSp macro="">
      <xdr:nvCxnSpPr>
        <xdr:cNvPr id="11" name="直線矢印コネクタ 10"/>
        <xdr:cNvCxnSpPr/>
      </xdr:nvCxnSpPr>
      <xdr:spPr>
        <a:xfrm>
          <a:off x="19344409" y="14079682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43</xdr:row>
      <xdr:rowOff>259773</xdr:rowOff>
    </xdr:from>
    <xdr:to>
      <xdr:col>42</xdr:col>
      <xdr:colOff>69273</xdr:colOff>
      <xdr:row>43</xdr:row>
      <xdr:rowOff>259773</xdr:rowOff>
    </xdr:to>
    <xdr:cxnSp macro="">
      <xdr:nvCxnSpPr>
        <xdr:cNvPr id="17" name="直線矢印コネクタ 16"/>
        <xdr:cNvCxnSpPr/>
      </xdr:nvCxnSpPr>
      <xdr:spPr>
        <a:xfrm>
          <a:off x="19361728" y="129540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42</xdr:row>
      <xdr:rowOff>329045</xdr:rowOff>
    </xdr:from>
    <xdr:to>
      <xdr:col>42</xdr:col>
      <xdr:colOff>69272</xdr:colOff>
      <xdr:row>42</xdr:row>
      <xdr:rowOff>329045</xdr:rowOff>
    </xdr:to>
    <xdr:cxnSp macro="">
      <xdr:nvCxnSpPr>
        <xdr:cNvPr id="18" name="直線矢印コネクタ 17"/>
        <xdr:cNvCxnSpPr/>
      </xdr:nvCxnSpPr>
      <xdr:spPr>
        <a:xfrm>
          <a:off x="19361727" y="120015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showGridLines="0" topLeftCell="A4" zoomScale="85" zoomScaleNormal="85" workbookViewId="0">
      <selection activeCell="D11" sqref="D1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13.875" style="1" customWidth="1"/>
    <col min="6" max="6" width="5.25" style="1" bestFit="1" customWidth="1"/>
    <col min="7" max="8" width="0" style="1" hidden="1" customWidth="1"/>
    <col min="9" max="9" width="8.5" style="1" customWidth="1"/>
    <col min="10" max="10" width="9" style="1"/>
    <col min="11" max="11" width="10.75" style="1" customWidth="1"/>
    <col min="12" max="16384" width="9" style="1"/>
  </cols>
  <sheetData>
    <row r="3" spans="2:20" x14ac:dyDescent="0.15">
      <c r="B3" s="1" t="s">
        <v>0</v>
      </c>
    </row>
    <row r="5" spans="2:20" x14ac:dyDescent="0.15">
      <c r="C5" s="2"/>
      <c r="D5" s="2"/>
      <c r="E5" s="2"/>
      <c r="F5" s="2"/>
      <c r="G5" s="57">
        <v>10</v>
      </c>
      <c r="H5" s="57"/>
      <c r="I5" s="57"/>
      <c r="J5" s="57">
        <v>11</v>
      </c>
      <c r="K5" s="57"/>
      <c r="L5" s="57"/>
      <c r="M5" s="57">
        <v>12</v>
      </c>
      <c r="N5" s="57"/>
      <c r="O5" s="57"/>
      <c r="P5" s="57">
        <v>1</v>
      </c>
      <c r="Q5" s="57"/>
      <c r="R5" s="57"/>
      <c r="S5" s="53"/>
      <c r="T5" s="53"/>
    </row>
    <row r="6" spans="2:20" ht="16.5" thickBot="1" x14ac:dyDescent="0.2">
      <c r="C6" s="4" t="s">
        <v>1</v>
      </c>
      <c r="D6" s="4" t="s">
        <v>2</v>
      </c>
      <c r="E6" s="4" t="s">
        <v>3</v>
      </c>
      <c r="F6" s="18" t="s">
        <v>19</v>
      </c>
      <c r="G6" s="19" t="s">
        <v>4</v>
      </c>
      <c r="H6" s="20" t="s">
        <v>5</v>
      </c>
      <c r="I6" s="21" t="s">
        <v>6</v>
      </c>
      <c r="J6" s="19" t="s">
        <v>4</v>
      </c>
      <c r="K6" s="20" t="s">
        <v>5</v>
      </c>
      <c r="L6" s="21" t="s">
        <v>7</v>
      </c>
      <c r="M6" s="19" t="s">
        <v>4</v>
      </c>
      <c r="N6" s="20" t="s">
        <v>5</v>
      </c>
      <c r="O6" s="21" t="s">
        <v>6</v>
      </c>
      <c r="P6" s="19" t="s">
        <v>4</v>
      </c>
      <c r="Q6" s="20" t="s">
        <v>5</v>
      </c>
      <c r="R6" s="21" t="s">
        <v>6</v>
      </c>
      <c r="S6" s="53"/>
      <c r="T6" s="53"/>
    </row>
    <row r="7" spans="2:20" ht="46.5" customHeight="1" thickTop="1" x14ac:dyDescent="0.15">
      <c r="C7" s="5"/>
      <c r="D7" s="44" t="s">
        <v>67</v>
      </c>
      <c r="E7" s="44"/>
      <c r="F7" s="6"/>
      <c r="G7" s="6"/>
      <c r="H7" s="7"/>
      <c r="I7" s="56">
        <v>42679</v>
      </c>
      <c r="J7" s="6"/>
      <c r="K7" s="7"/>
      <c r="L7" s="16"/>
      <c r="M7" s="6"/>
      <c r="N7" s="7"/>
      <c r="O7" s="37"/>
      <c r="P7" s="38"/>
      <c r="Q7" s="7"/>
      <c r="R7" s="37"/>
      <c r="S7" s="53"/>
      <c r="T7" s="53"/>
    </row>
    <row r="8" spans="2:20" ht="46.5" customHeight="1" x14ac:dyDescent="0.15">
      <c r="C8" s="5"/>
      <c r="D8" s="44" t="s">
        <v>66</v>
      </c>
      <c r="E8" s="44" t="s">
        <v>74</v>
      </c>
      <c r="F8" s="6"/>
      <c r="G8" s="6"/>
      <c r="H8" s="7"/>
      <c r="I8" s="16"/>
      <c r="J8" s="6"/>
      <c r="K8" s="7"/>
      <c r="L8" s="16"/>
      <c r="M8" s="6"/>
      <c r="N8" s="7"/>
      <c r="O8" s="37"/>
      <c r="P8" s="38"/>
      <c r="Q8" s="7"/>
      <c r="R8" s="37"/>
      <c r="S8" s="53"/>
      <c r="T8" s="53"/>
    </row>
    <row r="9" spans="2:20" ht="46.5" customHeight="1" x14ac:dyDescent="0.15">
      <c r="C9" s="5"/>
      <c r="D9" s="44" t="s">
        <v>68</v>
      </c>
      <c r="E9" s="44"/>
      <c r="F9" s="6"/>
      <c r="G9" s="6"/>
      <c r="H9" s="7"/>
      <c r="I9" s="16"/>
      <c r="J9" s="6"/>
      <c r="K9" s="7"/>
      <c r="L9" s="16"/>
      <c r="M9" s="6"/>
      <c r="N9" s="7"/>
      <c r="O9" s="37"/>
      <c r="P9" s="38"/>
      <c r="Q9" s="7"/>
      <c r="R9" s="37"/>
      <c r="S9" s="53"/>
      <c r="T9" s="53"/>
    </row>
    <row r="10" spans="2:20" ht="45.75" customHeight="1" x14ac:dyDescent="0.15">
      <c r="C10" s="8"/>
      <c r="D10" s="43" t="s">
        <v>60</v>
      </c>
      <c r="E10" s="45" t="s">
        <v>62</v>
      </c>
      <c r="F10" s="9" t="s">
        <v>64</v>
      </c>
      <c r="G10" s="9"/>
      <c r="H10" s="10"/>
      <c r="I10" s="17"/>
      <c r="J10" s="9"/>
      <c r="K10" s="52"/>
      <c r="L10" s="17"/>
      <c r="M10" s="9"/>
      <c r="N10" s="10"/>
      <c r="O10" s="39"/>
      <c r="P10" s="40"/>
      <c r="Q10" s="10"/>
      <c r="R10" s="39"/>
      <c r="S10" s="53"/>
      <c r="T10" s="53"/>
    </row>
    <row r="11" spans="2:20" ht="49.5" customHeight="1" x14ac:dyDescent="0.15">
      <c r="C11" s="8"/>
      <c r="D11" s="43" t="s">
        <v>60</v>
      </c>
      <c r="E11" s="45" t="s">
        <v>61</v>
      </c>
      <c r="F11" s="9" t="s">
        <v>63</v>
      </c>
      <c r="G11" s="9"/>
      <c r="H11" s="10"/>
      <c r="I11" s="17"/>
      <c r="J11" s="9"/>
      <c r="K11" s="52"/>
      <c r="L11" s="17"/>
      <c r="M11" s="9"/>
      <c r="N11" s="10"/>
      <c r="O11" s="39"/>
      <c r="P11" s="40"/>
      <c r="Q11" s="10"/>
      <c r="R11" s="39"/>
      <c r="S11" s="53"/>
      <c r="T11" s="53"/>
    </row>
    <row r="12" spans="2:20" ht="61.5" customHeight="1" x14ac:dyDescent="0.15">
      <c r="C12" s="8"/>
      <c r="D12" s="54" t="s">
        <v>58</v>
      </c>
      <c r="E12" s="49" t="s">
        <v>59</v>
      </c>
      <c r="F12" s="9" t="s">
        <v>65</v>
      </c>
      <c r="G12" s="9"/>
      <c r="H12" s="10"/>
      <c r="I12" s="17"/>
      <c r="J12" s="9"/>
      <c r="K12" s="52"/>
      <c r="L12" s="17"/>
      <c r="M12" s="9"/>
      <c r="N12" s="10"/>
      <c r="O12" s="39"/>
      <c r="P12" s="40"/>
      <c r="Q12" s="10"/>
      <c r="R12" s="39"/>
    </row>
    <row r="13" spans="2:20" ht="63" customHeight="1" x14ac:dyDescent="0.15">
      <c r="C13" s="8"/>
      <c r="D13" s="43"/>
      <c r="E13" s="8"/>
      <c r="F13" s="9"/>
      <c r="G13" s="9"/>
      <c r="H13" s="10"/>
      <c r="I13" s="17"/>
      <c r="J13" s="9"/>
      <c r="K13" s="52"/>
      <c r="L13" s="17"/>
      <c r="M13" s="9"/>
      <c r="N13" s="10"/>
      <c r="O13" s="39"/>
      <c r="P13" s="40"/>
      <c r="Q13" s="10"/>
      <c r="R13" s="39"/>
    </row>
    <row r="14" spans="2:20" ht="63" customHeight="1" x14ac:dyDescent="0.15">
      <c r="C14" s="8"/>
      <c r="D14" s="43"/>
      <c r="E14" s="8"/>
      <c r="F14" s="9"/>
      <c r="G14" s="9"/>
      <c r="H14" s="10"/>
      <c r="I14" s="17"/>
      <c r="J14" s="9"/>
      <c r="K14" s="52"/>
      <c r="L14" s="17"/>
      <c r="M14" s="9"/>
      <c r="N14" s="10"/>
      <c r="O14" s="39"/>
      <c r="P14" s="40"/>
      <c r="Q14" s="10"/>
      <c r="R14" s="39"/>
    </row>
    <row r="15" spans="2:20" ht="17.25" customHeight="1" x14ac:dyDescent="0.15">
      <c r="C15" s="47"/>
      <c r="D15" s="48"/>
      <c r="E15" s="47"/>
      <c r="F15" s="47"/>
      <c r="G15" s="47"/>
      <c r="H15" s="47"/>
      <c r="I15" s="47"/>
      <c r="J15" s="47"/>
      <c r="K15" s="48"/>
      <c r="L15" s="47"/>
      <c r="M15" s="47"/>
      <c r="N15" s="47"/>
      <c r="O15" s="53"/>
      <c r="P15" s="53"/>
      <c r="Q15" s="53"/>
      <c r="R15" s="53"/>
    </row>
    <row r="16" spans="2:20" ht="17.25" customHeight="1" thickBot="1" x14ac:dyDescent="0.2">
      <c r="C16" s="11" t="s">
        <v>26</v>
      </c>
      <c r="D16" s="11" t="s">
        <v>27</v>
      </c>
      <c r="E16" s="11" t="s">
        <v>28</v>
      </c>
      <c r="F16" s="47"/>
      <c r="G16" s="47"/>
      <c r="H16" s="47"/>
      <c r="I16" s="47"/>
      <c r="J16" s="47"/>
      <c r="K16" s="48"/>
      <c r="L16" s="47"/>
      <c r="M16" s="47"/>
      <c r="N16" s="47"/>
      <c r="O16" s="53"/>
      <c r="P16" s="53"/>
      <c r="Q16" s="53"/>
      <c r="R16" s="53"/>
    </row>
    <row r="17" spans="3:18" ht="17.25" customHeight="1" thickTop="1" x14ac:dyDescent="0.15">
      <c r="C17" s="5" t="s">
        <v>22</v>
      </c>
      <c r="D17" s="12" t="s">
        <v>20</v>
      </c>
      <c r="E17" s="22">
        <f>COUNTA(C7:C10)</f>
        <v>0</v>
      </c>
      <c r="F17" s="47"/>
      <c r="G17" s="47"/>
      <c r="H17" s="47"/>
      <c r="I17" s="47"/>
      <c r="J17" s="47"/>
      <c r="K17" s="48"/>
      <c r="L17" s="47"/>
      <c r="M17" s="47"/>
      <c r="N17" s="47"/>
      <c r="O17" s="53"/>
      <c r="P17" s="53"/>
      <c r="Q17" s="53"/>
      <c r="R17" s="53"/>
    </row>
    <row r="18" spans="3:18" ht="15.75" customHeight="1" x14ac:dyDescent="0.15">
      <c r="C18" s="8" t="s">
        <v>23</v>
      </c>
      <c r="D18" s="14" t="s">
        <v>21</v>
      </c>
      <c r="E18" s="13">
        <f>COUNTA(F7:F10)</f>
        <v>1</v>
      </c>
      <c r="F18" s="47"/>
      <c r="G18" s="47"/>
      <c r="H18" s="47"/>
      <c r="I18" s="47"/>
      <c r="J18" s="47"/>
      <c r="K18" s="48"/>
      <c r="L18" s="47"/>
      <c r="M18" s="47"/>
      <c r="N18" s="47"/>
      <c r="O18" s="53"/>
      <c r="P18" s="53"/>
      <c r="Q18" s="53"/>
      <c r="R18" s="53"/>
    </row>
    <row r="19" spans="3:18" ht="18" customHeight="1" x14ac:dyDescent="0.15">
      <c r="C19" s="8" t="s">
        <v>24</v>
      </c>
      <c r="D19" s="14" t="s">
        <v>29</v>
      </c>
      <c r="E19" s="13">
        <f>E17-E18</f>
        <v>-1</v>
      </c>
      <c r="F19" s="47"/>
      <c r="G19" s="47"/>
      <c r="H19" s="47"/>
      <c r="I19" s="47"/>
      <c r="J19" s="47"/>
      <c r="K19" s="48"/>
      <c r="L19" s="47"/>
      <c r="M19" s="47"/>
      <c r="N19" s="47"/>
      <c r="O19" s="53"/>
      <c r="P19" s="53"/>
      <c r="Q19" s="53"/>
      <c r="R19" s="53"/>
    </row>
    <row r="20" spans="3:18" ht="19.5" customHeight="1" x14ac:dyDescent="0.15">
      <c r="C20" s="8" t="s">
        <v>25</v>
      </c>
      <c r="D20" s="14" t="s">
        <v>30</v>
      </c>
      <c r="E20" s="15" t="e">
        <f>E18/E17</f>
        <v>#DIV/0!</v>
      </c>
      <c r="K20" s="46"/>
    </row>
    <row r="21" spans="3:18" ht="14.25" customHeight="1" x14ac:dyDescent="0.15"/>
    <row r="22" spans="3:18" ht="19.5" customHeight="1" x14ac:dyDescent="0.15"/>
    <row r="23" spans="3:18" ht="16.5" customHeight="1" x14ac:dyDescent="0.15"/>
    <row r="24" spans="3:18" ht="16.5" customHeight="1" x14ac:dyDescent="0.15"/>
    <row r="25" spans="3:18" ht="21.75" customHeight="1" x14ac:dyDescent="0.15"/>
  </sheetData>
  <mergeCells count="4">
    <mergeCell ref="G5:I5"/>
    <mergeCell ref="J5:L5"/>
    <mergeCell ref="M5:O5"/>
    <mergeCell ref="P5:R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P61"/>
  <sheetViews>
    <sheetView showGridLines="0" tabSelected="1" topLeftCell="A35" zoomScale="70" zoomScaleNormal="70" workbookViewId="0">
      <selection activeCell="F37" sqref="F37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8.125" style="1" bestFit="1" customWidth="1"/>
    <col min="6" max="6" width="50.125" style="1" bestFit="1" customWidth="1"/>
    <col min="7" max="10" width="13.875" style="1" customWidth="1"/>
    <col min="11" max="11" width="5.25" style="1" bestFit="1" customWidth="1"/>
    <col min="12" max="12" width="10.75" style="1" customWidth="1"/>
    <col min="13" max="42" width="4.75" style="1" customWidth="1"/>
    <col min="43" max="16384" width="9" style="1"/>
  </cols>
  <sheetData>
    <row r="3" spans="2:42" x14ac:dyDescent="0.15">
      <c r="B3" s="1" t="s">
        <v>8</v>
      </c>
    </row>
    <row r="5" spans="2:42" x14ac:dyDescent="0.15">
      <c r="C5" s="2"/>
      <c r="D5" s="2"/>
      <c r="E5" s="2"/>
      <c r="F5" s="2"/>
      <c r="G5" s="58" t="s">
        <v>16</v>
      </c>
      <c r="H5" s="59"/>
      <c r="I5" s="58" t="s">
        <v>17</v>
      </c>
      <c r="J5" s="59"/>
      <c r="K5" s="3"/>
      <c r="L5" s="2"/>
      <c r="M5" s="57">
        <v>11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</row>
    <row r="6" spans="2:42" x14ac:dyDescent="0.15">
      <c r="C6" s="23" t="s">
        <v>1</v>
      </c>
      <c r="D6" s="23" t="s">
        <v>73</v>
      </c>
      <c r="E6" s="23" t="s">
        <v>72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42675</v>
      </c>
      <c r="N6" s="25">
        <f>M6+1</f>
        <v>42676</v>
      </c>
      <c r="O6" s="25">
        <f t="shared" ref="O6:AP6" si="0">N6+1</f>
        <v>42677</v>
      </c>
      <c r="P6" s="25">
        <f t="shared" si="0"/>
        <v>42678</v>
      </c>
      <c r="Q6" s="25">
        <f t="shared" si="0"/>
        <v>42679</v>
      </c>
      <c r="R6" s="25">
        <f t="shared" si="0"/>
        <v>42680</v>
      </c>
      <c r="S6" s="25">
        <f t="shared" si="0"/>
        <v>42681</v>
      </c>
      <c r="T6" s="25">
        <f t="shared" si="0"/>
        <v>42682</v>
      </c>
      <c r="U6" s="25">
        <f t="shared" si="0"/>
        <v>42683</v>
      </c>
      <c r="V6" s="25">
        <f t="shared" si="0"/>
        <v>42684</v>
      </c>
      <c r="W6" s="25">
        <f t="shared" si="0"/>
        <v>42685</v>
      </c>
      <c r="X6" s="25">
        <f t="shared" si="0"/>
        <v>42686</v>
      </c>
      <c r="Y6" s="25">
        <f t="shared" si="0"/>
        <v>42687</v>
      </c>
      <c r="Z6" s="25">
        <f t="shared" si="0"/>
        <v>42688</v>
      </c>
      <c r="AA6" s="25">
        <f t="shared" si="0"/>
        <v>42689</v>
      </c>
      <c r="AB6" s="25">
        <f t="shared" si="0"/>
        <v>42690</v>
      </c>
      <c r="AC6" s="25">
        <f t="shared" si="0"/>
        <v>42691</v>
      </c>
      <c r="AD6" s="25">
        <f t="shared" si="0"/>
        <v>42692</v>
      </c>
      <c r="AE6" s="25">
        <f t="shared" si="0"/>
        <v>42693</v>
      </c>
      <c r="AF6" s="25">
        <f t="shared" si="0"/>
        <v>42694</v>
      </c>
      <c r="AG6" s="25">
        <f t="shared" si="0"/>
        <v>42695</v>
      </c>
      <c r="AH6" s="25">
        <f t="shared" si="0"/>
        <v>42696</v>
      </c>
      <c r="AI6" s="25">
        <f t="shared" si="0"/>
        <v>42697</v>
      </c>
      <c r="AJ6" s="25">
        <f t="shared" si="0"/>
        <v>42698</v>
      </c>
      <c r="AK6" s="25">
        <f t="shared" si="0"/>
        <v>42699</v>
      </c>
      <c r="AL6" s="25">
        <f t="shared" si="0"/>
        <v>42700</v>
      </c>
      <c r="AM6" s="25">
        <f t="shared" si="0"/>
        <v>42701</v>
      </c>
      <c r="AN6" s="25">
        <f t="shared" si="0"/>
        <v>42702</v>
      </c>
      <c r="AO6" s="25">
        <f t="shared" si="0"/>
        <v>42703</v>
      </c>
      <c r="AP6" s="25">
        <f t="shared" si="0"/>
        <v>42704</v>
      </c>
    </row>
    <row r="7" spans="2:42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42675</v>
      </c>
      <c r="N7" s="27">
        <f>N6</f>
        <v>42676</v>
      </c>
      <c r="O7" s="27">
        <f t="shared" ref="O7:AP7" si="1">O6</f>
        <v>42677</v>
      </c>
      <c r="P7" s="27">
        <f t="shared" si="1"/>
        <v>42678</v>
      </c>
      <c r="Q7" s="27">
        <f t="shared" si="1"/>
        <v>42679</v>
      </c>
      <c r="R7" s="27">
        <f t="shared" si="1"/>
        <v>42680</v>
      </c>
      <c r="S7" s="27">
        <f t="shared" si="1"/>
        <v>42681</v>
      </c>
      <c r="T7" s="27">
        <f t="shared" si="1"/>
        <v>42682</v>
      </c>
      <c r="U7" s="27">
        <f t="shared" si="1"/>
        <v>42683</v>
      </c>
      <c r="V7" s="27">
        <f t="shared" si="1"/>
        <v>42684</v>
      </c>
      <c r="W7" s="27">
        <f t="shared" si="1"/>
        <v>42685</v>
      </c>
      <c r="X7" s="27">
        <f t="shared" si="1"/>
        <v>42686</v>
      </c>
      <c r="Y7" s="27">
        <f t="shared" si="1"/>
        <v>42687</v>
      </c>
      <c r="Z7" s="27">
        <f t="shared" si="1"/>
        <v>42688</v>
      </c>
      <c r="AA7" s="27">
        <f t="shared" si="1"/>
        <v>42689</v>
      </c>
      <c r="AB7" s="27">
        <f t="shared" si="1"/>
        <v>42690</v>
      </c>
      <c r="AC7" s="27">
        <f t="shared" si="1"/>
        <v>42691</v>
      </c>
      <c r="AD7" s="27">
        <f t="shared" si="1"/>
        <v>42692</v>
      </c>
      <c r="AE7" s="27">
        <f t="shared" si="1"/>
        <v>42693</v>
      </c>
      <c r="AF7" s="27">
        <f t="shared" si="1"/>
        <v>42694</v>
      </c>
      <c r="AG7" s="27">
        <f t="shared" si="1"/>
        <v>42695</v>
      </c>
      <c r="AH7" s="27">
        <f t="shared" si="1"/>
        <v>42696</v>
      </c>
      <c r="AI7" s="27">
        <f t="shared" si="1"/>
        <v>42697</v>
      </c>
      <c r="AJ7" s="27">
        <f t="shared" si="1"/>
        <v>42698</v>
      </c>
      <c r="AK7" s="27">
        <f t="shared" si="1"/>
        <v>42699</v>
      </c>
      <c r="AL7" s="27">
        <f t="shared" si="1"/>
        <v>42700</v>
      </c>
      <c r="AM7" s="27">
        <f t="shared" si="1"/>
        <v>42701</v>
      </c>
      <c r="AN7" s="27">
        <f t="shared" si="1"/>
        <v>42702</v>
      </c>
      <c r="AO7" s="27">
        <f t="shared" si="1"/>
        <v>42703</v>
      </c>
      <c r="AP7" s="27">
        <f t="shared" si="1"/>
        <v>42704</v>
      </c>
    </row>
    <row r="8" spans="2:42" ht="61.5" customHeight="1" thickTop="1" x14ac:dyDescent="0.15">
      <c r="C8" s="5"/>
      <c r="D8" s="43" t="s">
        <v>32</v>
      </c>
      <c r="E8" s="43" t="s">
        <v>88</v>
      </c>
      <c r="F8" s="44" t="s">
        <v>95</v>
      </c>
      <c r="G8" s="5"/>
      <c r="H8" s="5"/>
      <c r="I8" s="5"/>
      <c r="J8" s="5"/>
      <c r="K8" s="5"/>
      <c r="L8" s="50" t="s">
        <v>75</v>
      </c>
      <c r="M8" s="38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</row>
    <row r="9" spans="2:42" ht="61.5" customHeight="1" x14ac:dyDescent="0.15">
      <c r="C9" s="5"/>
      <c r="D9" s="43"/>
      <c r="E9" s="43"/>
      <c r="F9" s="44" t="s">
        <v>96</v>
      </c>
      <c r="G9" s="5"/>
      <c r="H9" s="5"/>
      <c r="I9" s="5"/>
      <c r="J9" s="5"/>
      <c r="K9" s="5"/>
      <c r="L9" s="50"/>
      <c r="M9" s="38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</row>
    <row r="10" spans="2:42" ht="61.5" customHeight="1" x14ac:dyDescent="0.15">
      <c r="C10" s="5"/>
      <c r="D10" s="43"/>
      <c r="E10" s="43"/>
      <c r="F10" s="44" t="s">
        <v>97</v>
      </c>
      <c r="G10" s="5"/>
      <c r="H10" s="5"/>
      <c r="I10" s="5"/>
      <c r="J10" s="5"/>
      <c r="K10" s="5"/>
      <c r="L10" s="50"/>
      <c r="M10" s="38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</row>
    <row r="11" spans="2:42" ht="61.5" customHeight="1" x14ac:dyDescent="0.15">
      <c r="C11" s="5"/>
      <c r="D11" s="43"/>
      <c r="E11" s="43" t="s">
        <v>93</v>
      </c>
      <c r="F11" s="44" t="s">
        <v>95</v>
      </c>
      <c r="G11" s="5"/>
      <c r="H11" s="5"/>
      <c r="I11" s="5"/>
      <c r="J11" s="5"/>
      <c r="K11" s="5"/>
      <c r="L11" s="50"/>
      <c r="M11" s="38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</row>
    <row r="12" spans="2:42" ht="61.5" customHeight="1" x14ac:dyDescent="0.15">
      <c r="C12" s="5"/>
      <c r="D12" s="43"/>
      <c r="E12" s="43"/>
      <c r="F12" s="44" t="s">
        <v>96</v>
      </c>
      <c r="G12" s="5"/>
      <c r="H12" s="5"/>
      <c r="I12" s="5"/>
      <c r="J12" s="5"/>
      <c r="K12" s="5"/>
      <c r="L12" s="50"/>
      <c r="M12" s="38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</row>
    <row r="13" spans="2:42" ht="61.5" customHeight="1" x14ac:dyDescent="0.15">
      <c r="C13" s="5"/>
      <c r="D13" s="43"/>
      <c r="E13" s="43"/>
      <c r="F13" s="44" t="s">
        <v>97</v>
      </c>
      <c r="G13" s="5"/>
      <c r="H13" s="5"/>
      <c r="I13" s="5"/>
      <c r="J13" s="5"/>
      <c r="K13" s="5"/>
      <c r="L13" s="50"/>
      <c r="M13" s="38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</row>
    <row r="14" spans="2:42" ht="61.5" customHeight="1" x14ac:dyDescent="0.15">
      <c r="C14" s="5"/>
      <c r="D14" s="43"/>
      <c r="E14" s="43" t="s">
        <v>94</v>
      </c>
      <c r="F14" s="44" t="s">
        <v>95</v>
      </c>
      <c r="G14" s="5"/>
      <c r="H14" s="5"/>
      <c r="I14" s="5"/>
      <c r="J14" s="5"/>
      <c r="K14" s="5"/>
      <c r="L14" s="50"/>
      <c r="M14" s="38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</row>
    <row r="15" spans="2:42" ht="61.5" customHeight="1" x14ac:dyDescent="0.15">
      <c r="C15" s="5"/>
      <c r="D15" s="43"/>
      <c r="E15" s="43"/>
      <c r="F15" s="44" t="s">
        <v>96</v>
      </c>
      <c r="G15" s="5"/>
      <c r="H15" s="5"/>
      <c r="I15" s="5"/>
      <c r="J15" s="5"/>
      <c r="K15" s="5"/>
      <c r="L15" s="50"/>
      <c r="M15" s="38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</row>
    <row r="16" spans="2:42" ht="61.5" customHeight="1" x14ac:dyDescent="0.15">
      <c r="C16" s="5"/>
      <c r="D16" s="43"/>
      <c r="E16" s="43"/>
      <c r="F16" s="44" t="s">
        <v>97</v>
      </c>
      <c r="G16" s="5"/>
      <c r="H16" s="5"/>
      <c r="I16" s="5"/>
      <c r="J16" s="5"/>
      <c r="K16" s="5"/>
      <c r="L16" s="50"/>
      <c r="M16" s="38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</row>
    <row r="17" spans="3:42" ht="61.5" customHeight="1" x14ac:dyDescent="0.15">
      <c r="C17" s="5"/>
      <c r="D17" s="43"/>
      <c r="E17" s="43"/>
      <c r="F17" s="44" t="s">
        <v>90</v>
      </c>
      <c r="G17" s="5"/>
      <c r="H17" s="5"/>
      <c r="I17" s="5"/>
      <c r="J17" s="5"/>
      <c r="K17" s="5"/>
      <c r="L17" s="50"/>
      <c r="M17" s="38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</row>
    <row r="18" spans="3:42" ht="61.5" customHeight="1" x14ac:dyDescent="0.15">
      <c r="C18" s="5"/>
      <c r="D18" s="43"/>
      <c r="E18" s="43"/>
      <c r="F18" s="44" t="s">
        <v>91</v>
      </c>
      <c r="G18" s="5"/>
      <c r="H18" s="5"/>
      <c r="I18" s="5"/>
      <c r="J18" s="5"/>
      <c r="K18" s="5"/>
      <c r="L18" s="50"/>
      <c r="M18" s="38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</row>
    <row r="19" spans="3:42" ht="61.5" customHeight="1" x14ac:dyDescent="0.15">
      <c r="C19" s="5"/>
      <c r="D19" s="43"/>
      <c r="E19" s="43"/>
      <c r="F19" s="44" t="s">
        <v>92</v>
      </c>
      <c r="G19" s="5"/>
      <c r="H19" s="5"/>
      <c r="I19" s="5"/>
      <c r="J19" s="5"/>
      <c r="K19" s="5"/>
      <c r="L19" s="50"/>
      <c r="M19" s="38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</row>
    <row r="20" spans="3:42" ht="61.5" customHeight="1" x14ac:dyDescent="0.15">
      <c r="C20" s="5"/>
      <c r="D20" s="43"/>
      <c r="E20" s="43" t="s">
        <v>89</v>
      </c>
      <c r="F20" s="44" t="s">
        <v>95</v>
      </c>
      <c r="G20" s="5"/>
      <c r="H20" s="5"/>
      <c r="I20" s="5"/>
      <c r="J20" s="5"/>
      <c r="K20" s="5"/>
      <c r="L20" s="50"/>
      <c r="M20" s="38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</row>
    <row r="21" spans="3:42" ht="61.5" customHeight="1" x14ac:dyDescent="0.15">
      <c r="C21" s="5"/>
      <c r="D21" s="43"/>
      <c r="E21" s="43"/>
      <c r="F21" s="44" t="s">
        <v>96</v>
      </c>
      <c r="G21" s="5"/>
      <c r="H21" s="5"/>
      <c r="I21" s="5"/>
      <c r="J21" s="5"/>
      <c r="K21" s="5"/>
      <c r="L21" s="50"/>
      <c r="M21" s="38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</row>
    <row r="22" spans="3:42" ht="61.5" customHeight="1" x14ac:dyDescent="0.15">
      <c r="C22" s="5"/>
      <c r="D22" s="43"/>
      <c r="E22" s="43"/>
      <c r="F22" s="44" t="s">
        <v>97</v>
      </c>
      <c r="G22" s="5"/>
      <c r="H22" s="5"/>
      <c r="I22" s="5"/>
      <c r="J22" s="5"/>
      <c r="K22" s="5"/>
      <c r="L22" s="50"/>
      <c r="M22" s="38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</row>
    <row r="23" spans="3:42" ht="61.5" customHeight="1" x14ac:dyDescent="0.15">
      <c r="C23" s="5"/>
      <c r="D23" s="43"/>
      <c r="E23" s="43"/>
      <c r="F23" s="44" t="s">
        <v>98</v>
      </c>
      <c r="G23" s="5"/>
      <c r="H23" s="5"/>
      <c r="I23" s="5"/>
      <c r="J23" s="5"/>
      <c r="K23" s="5"/>
      <c r="L23" s="50"/>
      <c r="M23" s="38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</row>
    <row r="24" spans="3:42" ht="61.5" customHeight="1" x14ac:dyDescent="0.15">
      <c r="C24" s="5"/>
      <c r="D24" s="43"/>
      <c r="E24" s="43"/>
      <c r="F24" s="44" t="s">
        <v>99</v>
      </c>
      <c r="G24" s="5"/>
      <c r="H24" s="5"/>
      <c r="I24" s="5"/>
      <c r="J24" s="5"/>
      <c r="K24" s="5"/>
      <c r="L24" s="50"/>
      <c r="M24" s="38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2" ht="61.5" customHeight="1" x14ac:dyDescent="0.15">
      <c r="C25" s="5"/>
      <c r="D25" s="43"/>
      <c r="E25" s="43"/>
      <c r="F25" s="44" t="s">
        <v>100</v>
      </c>
      <c r="G25" s="5"/>
      <c r="H25" s="5"/>
      <c r="I25" s="5"/>
      <c r="J25" s="5"/>
      <c r="K25" s="5"/>
      <c r="L25" s="50"/>
      <c r="M25" s="38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2" ht="61.5" customHeight="1" x14ac:dyDescent="0.15">
      <c r="C26" s="5"/>
      <c r="D26" s="43"/>
      <c r="E26" s="43"/>
      <c r="F26" s="44" t="s">
        <v>57</v>
      </c>
      <c r="G26" s="55">
        <v>42684</v>
      </c>
      <c r="H26" s="55">
        <v>42694</v>
      </c>
      <c r="I26" s="5"/>
      <c r="J26" s="5"/>
      <c r="K26" s="5"/>
      <c r="L26" s="50" t="s">
        <v>76</v>
      </c>
      <c r="M26" s="38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2" ht="61.5" customHeight="1" x14ac:dyDescent="0.15">
      <c r="C27" s="5"/>
      <c r="D27" s="43" t="s">
        <v>39</v>
      </c>
      <c r="E27" s="43"/>
      <c r="F27" s="44"/>
      <c r="G27" s="5"/>
      <c r="H27" s="5"/>
      <c r="I27" s="5"/>
      <c r="J27" s="5"/>
      <c r="K27" s="5"/>
      <c r="L27" s="44" t="s">
        <v>77</v>
      </c>
      <c r="M27" s="38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2" ht="61.5" customHeight="1" x14ac:dyDescent="0.15">
      <c r="C28" s="5"/>
      <c r="D28" s="43"/>
      <c r="E28" s="43"/>
      <c r="F28" s="44"/>
      <c r="G28" s="5"/>
      <c r="H28" s="5"/>
      <c r="I28" s="5"/>
      <c r="J28" s="5"/>
      <c r="K28" s="5"/>
      <c r="L28" s="44"/>
      <c r="M28" s="38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2" ht="61.5" customHeight="1" x14ac:dyDescent="0.15">
      <c r="C29" s="5"/>
      <c r="D29" s="45" t="s">
        <v>36</v>
      </c>
      <c r="E29" s="8"/>
      <c r="F29" s="50" t="s">
        <v>56</v>
      </c>
      <c r="G29" s="55">
        <v>42684</v>
      </c>
      <c r="H29" s="55">
        <v>42694</v>
      </c>
      <c r="I29" s="5"/>
      <c r="J29" s="5"/>
      <c r="K29" s="5"/>
      <c r="L29" s="49" t="s">
        <v>80</v>
      </c>
      <c r="M29" s="38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2" ht="61.5" customHeight="1" x14ac:dyDescent="0.15">
      <c r="C30" s="5"/>
      <c r="D30" s="43"/>
      <c r="E30" s="8"/>
      <c r="F30" s="45" t="s">
        <v>101</v>
      </c>
      <c r="G30" s="5"/>
      <c r="H30" s="5"/>
      <c r="I30" s="5"/>
      <c r="J30" s="5"/>
      <c r="K30" s="5"/>
      <c r="L30" s="49" t="s">
        <v>80</v>
      </c>
      <c r="M30" s="38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2" ht="61.5" customHeight="1" x14ac:dyDescent="0.15">
      <c r="C31" s="5"/>
      <c r="D31" s="43"/>
      <c r="E31" s="8"/>
      <c r="F31" s="43" t="s">
        <v>102</v>
      </c>
      <c r="G31" s="5"/>
      <c r="H31" s="5"/>
      <c r="I31" s="5"/>
      <c r="J31" s="5"/>
      <c r="K31" s="5"/>
      <c r="L31" s="49" t="s">
        <v>80</v>
      </c>
      <c r="M31" s="38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2" ht="61.5" customHeight="1" x14ac:dyDescent="0.15">
      <c r="C32" s="5"/>
      <c r="D32" s="43"/>
      <c r="E32" s="8"/>
      <c r="F32" s="43" t="s">
        <v>103</v>
      </c>
      <c r="G32" s="5"/>
      <c r="H32" s="5"/>
      <c r="I32" s="5"/>
      <c r="J32" s="5"/>
      <c r="K32" s="5"/>
      <c r="L32" s="49" t="s">
        <v>80</v>
      </c>
      <c r="M32" s="38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61.5" customHeight="1" x14ac:dyDescent="0.15">
      <c r="C33" s="5"/>
      <c r="D33" s="43"/>
      <c r="E33" s="8"/>
      <c r="F33" s="43" t="s">
        <v>104</v>
      </c>
      <c r="G33" s="8"/>
      <c r="H33" s="8"/>
      <c r="I33" s="5"/>
      <c r="J33" s="5"/>
      <c r="K33" s="5"/>
      <c r="L33" s="49" t="s">
        <v>80</v>
      </c>
      <c r="M33" s="38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63" customHeight="1" x14ac:dyDescent="0.15">
      <c r="C34" s="8"/>
      <c r="D34" s="8" t="s">
        <v>105</v>
      </c>
      <c r="E34" s="45"/>
      <c r="F34" s="50" t="s">
        <v>106</v>
      </c>
      <c r="G34" s="55">
        <v>42684</v>
      </c>
      <c r="H34" s="55">
        <v>42694</v>
      </c>
      <c r="I34" s="8"/>
      <c r="J34" s="8"/>
      <c r="K34" s="8"/>
      <c r="L34" s="49" t="s">
        <v>80</v>
      </c>
      <c r="M34" s="40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7"/>
    </row>
    <row r="35" spans="3:42" ht="63" customHeight="1" x14ac:dyDescent="0.15">
      <c r="C35" s="5"/>
      <c r="D35" s="5"/>
      <c r="E35" s="45"/>
      <c r="F35" s="50" t="s">
        <v>107</v>
      </c>
      <c r="G35" s="55"/>
      <c r="H35" s="55"/>
      <c r="I35" s="5"/>
      <c r="J35" s="5"/>
      <c r="K35" s="5"/>
      <c r="L35" s="49" t="s">
        <v>80</v>
      </c>
      <c r="M35" s="38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63" customHeight="1" x14ac:dyDescent="0.15">
      <c r="C36" s="5"/>
      <c r="D36" s="5"/>
      <c r="E36" s="45"/>
      <c r="F36" s="50" t="s">
        <v>108</v>
      </c>
      <c r="G36" s="55"/>
      <c r="H36" s="55"/>
      <c r="I36" s="5"/>
      <c r="J36" s="5"/>
      <c r="K36" s="5"/>
      <c r="L36" s="49" t="s">
        <v>80</v>
      </c>
      <c r="M36" s="38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63" customHeight="1" x14ac:dyDescent="0.15">
      <c r="C37" s="5"/>
      <c r="D37" s="5"/>
      <c r="E37" s="45"/>
      <c r="F37" s="50"/>
      <c r="G37" s="55"/>
      <c r="H37" s="55"/>
      <c r="I37" s="5"/>
      <c r="J37" s="5"/>
      <c r="K37" s="5"/>
      <c r="L37" s="49" t="s">
        <v>80</v>
      </c>
      <c r="M37" s="38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3" customHeight="1" x14ac:dyDescent="0.15">
      <c r="C38" s="5"/>
      <c r="D38" s="44"/>
      <c r="E38" s="45" t="s">
        <v>101</v>
      </c>
      <c r="F38" s="45"/>
      <c r="G38" s="8"/>
      <c r="H38" s="8"/>
      <c r="I38" s="5"/>
      <c r="J38" s="5"/>
      <c r="K38" s="5"/>
      <c r="L38" s="49" t="s">
        <v>81</v>
      </c>
      <c r="M38" s="38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81" customHeight="1" x14ac:dyDescent="0.15">
      <c r="C39" s="8"/>
      <c r="D39" s="49" t="s">
        <v>55</v>
      </c>
      <c r="E39" s="49"/>
      <c r="F39" s="45"/>
      <c r="G39" s="8"/>
      <c r="H39" s="8"/>
      <c r="I39" s="8"/>
      <c r="J39" s="8"/>
      <c r="K39" s="8"/>
      <c r="L39" s="45" t="s">
        <v>82</v>
      </c>
      <c r="M39" s="40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7"/>
    </row>
    <row r="40" spans="3:42" ht="81" customHeight="1" x14ac:dyDescent="0.15">
      <c r="C40" s="5"/>
      <c r="D40" s="44" t="s">
        <v>41</v>
      </c>
      <c r="E40" s="44"/>
      <c r="F40" s="44"/>
      <c r="G40" s="5"/>
      <c r="H40" s="5"/>
      <c r="I40" s="5"/>
      <c r="J40" s="5"/>
      <c r="K40" s="5"/>
      <c r="L40" s="44" t="s">
        <v>49</v>
      </c>
      <c r="M40" s="38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81" customHeight="1" x14ac:dyDescent="0.15">
      <c r="C41" s="5"/>
      <c r="D41" s="44"/>
      <c r="E41" s="44"/>
      <c r="F41" s="44" t="s">
        <v>48</v>
      </c>
      <c r="G41" s="5"/>
      <c r="H41" s="5"/>
      <c r="I41" s="5"/>
      <c r="J41" s="5"/>
      <c r="K41" s="5"/>
      <c r="L41" s="44" t="s">
        <v>78</v>
      </c>
      <c r="M41" s="38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81" customHeight="1" x14ac:dyDescent="0.15">
      <c r="C42" s="5"/>
      <c r="D42" s="44"/>
      <c r="E42" s="44"/>
      <c r="F42" s="44" t="s">
        <v>42</v>
      </c>
      <c r="G42" s="55">
        <v>42684</v>
      </c>
      <c r="H42" s="55">
        <v>42699</v>
      </c>
      <c r="I42" s="5"/>
      <c r="J42" s="5"/>
      <c r="K42" s="5"/>
      <c r="L42" s="44" t="s">
        <v>51</v>
      </c>
      <c r="M42" s="38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81" customHeight="1" x14ac:dyDescent="0.15">
      <c r="C43" s="5"/>
      <c r="D43" s="44"/>
      <c r="E43" s="44"/>
      <c r="F43" s="44" t="s">
        <v>45</v>
      </c>
      <c r="G43" s="55">
        <v>42699</v>
      </c>
      <c r="H43" s="55">
        <v>42724</v>
      </c>
      <c r="I43" s="5"/>
      <c r="J43" s="5"/>
      <c r="K43" s="5"/>
      <c r="L43" s="44" t="s">
        <v>49</v>
      </c>
      <c r="M43" s="38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81" customHeight="1" x14ac:dyDescent="0.15">
      <c r="C44" s="5"/>
      <c r="D44" s="44"/>
      <c r="E44" s="44"/>
      <c r="F44" s="44" t="s">
        <v>47</v>
      </c>
      <c r="G44" s="55">
        <v>42699</v>
      </c>
      <c r="H44" s="55">
        <v>42724</v>
      </c>
      <c r="I44" s="5"/>
      <c r="J44" s="5"/>
      <c r="K44" s="5"/>
      <c r="L44" s="44" t="s">
        <v>50</v>
      </c>
      <c r="M44" s="38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81" customHeight="1" x14ac:dyDescent="0.15">
      <c r="C45" s="5"/>
      <c r="D45" s="44"/>
      <c r="E45" s="44"/>
      <c r="F45" s="44" t="s">
        <v>52</v>
      </c>
      <c r="G45" s="55">
        <v>42699</v>
      </c>
      <c r="H45" s="55">
        <v>42724</v>
      </c>
      <c r="I45" s="5"/>
      <c r="J45" s="5"/>
      <c r="K45" s="5"/>
      <c r="L45" s="44" t="s">
        <v>50</v>
      </c>
      <c r="M45" s="38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81" customHeight="1" x14ac:dyDescent="0.15">
      <c r="C46" s="5"/>
      <c r="D46" s="44" t="s">
        <v>71</v>
      </c>
      <c r="E46" s="44"/>
      <c r="F46" s="44"/>
      <c r="G46" s="55">
        <v>42684</v>
      </c>
      <c r="H46" s="55">
        <v>42694</v>
      </c>
      <c r="I46" s="5"/>
      <c r="J46" s="5"/>
      <c r="K46" s="5"/>
      <c r="L46" s="44" t="s">
        <v>79</v>
      </c>
      <c r="M46" s="38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81" customHeight="1" x14ac:dyDescent="0.15">
      <c r="C47" s="5"/>
      <c r="D47" s="44" t="s">
        <v>69</v>
      </c>
      <c r="E47" s="44"/>
      <c r="F47" s="44" t="s">
        <v>70</v>
      </c>
      <c r="G47" s="55">
        <v>42684</v>
      </c>
      <c r="H47" s="55">
        <v>42694</v>
      </c>
      <c r="I47" s="5"/>
      <c r="J47" s="5"/>
      <c r="K47" s="5"/>
      <c r="L47" s="44" t="s">
        <v>78</v>
      </c>
      <c r="M47" s="38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2" ht="88.5" customHeight="1" x14ac:dyDescent="0.15">
      <c r="C48" s="8"/>
      <c r="D48" s="45" t="s">
        <v>33</v>
      </c>
      <c r="E48" s="45"/>
      <c r="F48" s="45" t="s">
        <v>54</v>
      </c>
      <c r="G48" s="55">
        <v>42684</v>
      </c>
      <c r="H48" s="55">
        <v>42694</v>
      </c>
      <c r="I48" s="8"/>
      <c r="J48" s="8"/>
      <c r="K48" s="8"/>
      <c r="L48" s="45" t="s">
        <v>79</v>
      </c>
      <c r="M48" s="40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7"/>
    </row>
    <row r="49" spans="3:6" ht="28.5" customHeight="1" x14ac:dyDescent="0.15"/>
    <row r="57" spans="3:6" ht="16.5" thickBot="1" x14ac:dyDescent="0.2">
      <c r="C57" s="11" t="s">
        <v>26</v>
      </c>
      <c r="D57" s="11" t="s">
        <v>27</v>
      </c>
      <c r="E57" s="11"/>
      <c r="F57" s="11" t="s">
        <v>28</v>
      </c>
    </row>
    <row r="58" spans="3:6" ht="16.5" thickTop="1" x14ac:dyDescent="0.15">
      <c r="C58" s="5" t="s">
        <v>22</v>
      </c>
      <c r="D58" s="12" t="s">
        <v>20</v>
      </c>
      <c r="E58" s="12"/>
      <c r="F58" s="13">
        <f>COUNTA(C8:C27)</f>
        <v>0</v>
      </c>
    </row>
    <row r="59" spans="3:6" x14ac:dyDescent="0.15">
      <c r="C59" s="8" t="s">
        <v>23</v>
      </c>
      <c r="D59" s="14" t="s">
        <v>31</v>
      </c>
      <c r="E59" s="14"/>
      <c r="F59" s="13">
        <f>COUNTA(K8:K27)</f>
        <v>0</v>
      </c>
    </row>
    <row r="60" spans="3:6" x14ac:dyDescent="0.15">
      <c r="C60" s="8" t="s">
        <v>24</v>
      </c>
      <c r="D60" s="14" t="s">
        <v>29</v>
      </c>
      <c r="E60" s="14"/>
      <c r="F60" s="13">
        <f>F58-F59</f>
        <v>0</v>
      </c>
    </row>
    <row r="61" spans="3:6" x14ac:dyDescent="0.15">
      <c r="C61" s="8" t="s">
        <v>25</v>
      </c>
      <c r="D61" s="14" t="s">
        <v>30</v>
      </c>
      <c r="E61" s="14"/>
      <c r="F61" s="15" t="e">
        <f>F59/F58</f>
        <v>#DIV/0!</v>
      </c>
    </row>
  </sheetData>
  <mergeCells count="3">
    <mergeCell ref="G5:H5"/>
    <mergeCell ref="I5:J5"/>
    <mergeCell ref="M5:AP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28"/>
  <sheetViews>
    <sheetView showGridLines="0" topLeftCell="A19" zoomScale="70" zoomScaleNormal="70" workbookViewId="0">
      <selection activeCell="L15" sqref="L15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9</v>
      </c>
    </row>
    <row r="5" spans="2:43" x14ac:dyDescent="0.15">
      <c r="C5" s="2"/>
      <c r="D5" s="2"/>
      <c r="E5" s="2"/>
      <c r="F5" s="2"/>
      <c r="G5" s="58" t="s">
        <v>16</v>
      </c>
      <c r="H5" s="59"/>
      <c r="I5" s="58" t="s">
        <v>17</v>
      </c>
      <c r="J5" s="59"/>
      <c r="K5" s="3"/>
      <c r="L5" s="2"/>
      <c r="M5" s="57">
        <v>12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</row>
    <row r="6" spans="2:43" x14ac:dyDescent="0.15">
      <c r="C6" s="23" t="s">
        <v>1</v>
      </c>
      <c r="D6" s="23" t="s">
        <v>73</v>
      </c>
      <c r="E6" s="23" t="s">
        <v>72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42705</v>
      </c>
      <c r="N6" s="25">
        <f>M6+1</f>
        <v>42706</v>
      </c>
      <c r="O6" s="25">
        <f t="shared" ref="O6:AQ6" si="0">N6+1</f>
        <v>42707</v>
      </c>
      <c r="P6" s="25">
        <f t="shared" si="0"/>
        <v>42708</v>
      </c>
      <c r="Q6" s="25">
        <f t="shared" si="0"/>
        <v>42709</v>
      </c>
      <c r="R6" s="25">
        <f t="shared" si="0"/>
        <v>42710</v>
      </c>
      <c r="S6" s="25">
        <f t="shared" si="0"/>
        <v>42711</v>
      </c>
      <c r="T6" s="25">
        <f t="shared" si="0"/>
        <v>42712</v>
      </c>
      <c r="U6" s="25">
        <f t="shared" si="0"/>
        <v>42713</v>
      </c>
      <c r="V6" s="25">
        <f t="shared" si="0"/>
        <v>42714</v>
      </c>
      <c r="W6" s="25">
        <f t="shared" si="0"/>
        <v>42715</v>
      </c>
      <c r="X6" s="25">
        <f t="shared" si="0"/>
        <v>42716</v>
      </c>
      <c r="Y6" s="25">
        <f t="shared" si="0"/>
        <v>42717</v>
      </c>
      <c r="Z6" s="25">
        <f t="shared" si="0"/>
        <v>42718</v>
      </c>
      <c r="AA6" s="25">
        <f t="shared" si="0"/>
        <v>42719</v>
      </c>
      <c r="AB6" s="25">
        <f t="shared" si="0"/>
        <v>42720</v>
      </c>
      <c r="AC6" s="25">
        <f t="shared" si="0"/>
        <v>42721</v>
      </c>
      <c r="AD6" s="25">
        <f t="shared" si="0"/>
        <v>42722</v>
      </c>
      <c r="AE6" s="25">
        <f t="shared" si="0"/>
        <v>42723</v>
      </c>
      <c r="AF6" s="25">
        <f t="shared" si="0"/>
        <v>42724</v>
      </c>
      <c r="AG6" s="25">
        <f t="shared" si="0"/>
        <v>42725</v>
      </c>
      <c r="AH6" s="25">
        <f t="shared" si="0"/>
        <v>42726</v>
      </c>
      <c r="AI6" s="25">
        <f t="shared" si="0"/>
        <v>42727</v>
      </c>
      <c r="AJ6" s="25">
        <f t="shared" si="0"/>
        <v>42728</v>
      </c>
      <c r="AK6" s="25">
        <f t="shared" si="0"/>
        <v>42729</v>
      </c>
      <c r="AL6" s="25">
        <f t="shared" si="0"/>
        <v>42730</v>
      </c>
      <c r="AM6" s="25">
        <f t="shared" si="0"/>
        <v>42731</v>
      </c>
      <c r="AN6" s="25">
        <f t="shared" si="0"/>
        <v>42732</v>
      </c>
      <c r="AO6" s="25">
        <f t="shared" si="0"/>
        <v>42733</v>
      </c>
      <c r="AP6" s="25">
        <f t="shared" si="0"/>
        <v>42734</v>
      </c>
      <c r="AQ6" s="26">
        <f t="shared" si="0"/>
        <v>42735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42705</v>
      </c>
      <c r="N7" s="27">
        <f>N6</f>
        <v>42706</v>
      </c>
      <c r="O7" s="27">
        <f t="shared" ref="O7:AQ7" si="1">O6</f>
        <v>42707</v>
      </c>
      <c r="P7" s="27">
        <f t="shared" si="1"/>
        <v>42708</v>
      </c>
      <c r="Q7" s="27">
        <f t="shared" si="1"/>
        <v>42709</v>
      </c>
      <c r="R7" s="27">
        <f t="shared" si="1"/>
        <v>42710</v>
      </c>
      <c r="S7" s="27">
        <f t="shared" si="1"/>
        <v>42711</v>
      </c>
      <c r="T7" s="27">
        <f t="shared" si="1"/>
        <v>42712</v>
      </c>
      <c r="U7" s="27">
        <f t="shared" si="1"/>
        <v>42713</v>
      </c>
      <c r="V7" s="27">
        <f t="shared" si="1"/>
        <v>42714</v>
      </c>
      <c r="W7" s="27">
        <f t="shared" si="1"/>
        <v>42715</v>
      </c>
      <c r="X7" s="27">
        <f t="shared" si="1"/>
        <v>42716</v>
      </c>
      <c r="Y7" s="27">
        <f t="shared" si="1"/>
        <v>42717</v>
      </c>
      <c r="Z7" s="27">
        <f t="shared" si="1"/>
        <v>42718</v>
      </c>
      <c r="AA7" s="27">
        <f t="shared" si="1"/>
        <v>42719</v>
      </c>
      <c r="AB7" s="27">
        <f t="shared" si="1"/>
        <v>42720</v>
      </c>
      <c r="AC7" s="27">
        <f t="shared" si="1"/>
        <v>42721</v>
      </c>
      <c r="AD7" s="27">
        <f t="shared" si="1"/>
        <v>42722</v>
      </c>
      <c r="AE7" s="27">
        <f t="shared" si="1"/>
        <v>42723</v>
      </c>
      <c r="AF7" s="27">
        <f t="shared" si="1"/>
        <v>42724</v>
      </c>
      <c r="AG7" s="27">
        <f t="shared" si="1"/>
        <v>42725</v>
      </c>
      <c r="AH7" s="27">
        <f t="shared" si="1"/>
        <v>42726</v>
      </c>
      <c r="AI7" s="27">
        <f t="shared" si="1"/>
        <v>42727</v>
      </c>
      <c r="AJ7" s="27">
        <f t="shared" si="1"/>
        <v>42728</v>
      </c>
      <c r="AK7" s="27">
        <f t="shared" si="1"/>
        <v>42729</v>
      </c>
      <c r="AL7" s="27">
        <f t="shared" si="1"/>
        <v>42730</v>
      </c>
      <c r="AM7" s="27">
        <f t="shared" si="1"/>
        <v>42731</v>
      </c>
      <c r="AN7" s="27">
        <f t="shared" si="1"/>
        <v>42732</v>
      </c>
      <c r="AO7" s="27">
        <f t="shared" si="1"/>
        <v>42733</v>
      </c>
      <c r="AP7" s="27">
        <f t="shared" si="1"/>
        <v>42734</v>
      </c>
      <c r="AQ7" s="28">
        <f t="shared" si="1"/>
        <v>42735</v>
      </c>
    </row>
    <row r="8" spans="2:43" ht="61.5" customHeight="1" thickTop="1" x14ac:dyDescent="0.15">
      <c r="C8" s="5"/>
      <c r="D8" s="43" t="s">
        <v>32</v>
      </c>
      <c r="E8" s="43"/>
      <c r="F8" s="5"/>
      <c r="G8" s="5"/>
      <c r="H8" s="5"/>
      <c r="I8" s="5"/>
      <c r="J8" s="5"/>
      <c r="K8" s="5"/>
      <c r="L8" s="50" t="s">
        <v>76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16"/>
    </row>
    <row r="9" spans="2:43" ht="61.5" customHeight="1" x14ac:dyDescent="0.15">
      <c r="C9" s="5"/>
      <c r="D9" s="43"/>
      <c r="E9" s="43"/>
      <c r="F9" s="5" t="s">
        <v>57</v>
      </c>
      <c r="G9" s="5"/>
      <c r="H9" s="5"/>
      <c r="I9" s="5"/>
      <c r="J9" s="5"/>
      <c r="K9" s="5"/>
      <c r="L9" s="50" t="s">
        <v>76</v>
      </c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6"/>
    </row>
    <row r="10" spans="2:43" ht="61.5" customHeight="1" x14ac:dyDescent="0.15">
      <c r="C10" s="5"/>
      <c r="D10" s="43" t="s">
        <v>40</v>
      </c>
      <c r="E10" s="43"/>
      <c r="F10" s="5"/>
      <c r="G10" s="5"/>
      <c r="H10" s="5"/>
      <c r="I10" s="5"/>
      <c r="J10" s="5"/>
      <c r="K10" s="5"/>
      <c r="L10" s="44" t="s">
        <v>78</v>
      </c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16"/>
    </row>
    <row r="11" spans="2:43" ht="63" customHeight="1" x14ac:dyDescent="0.15">
      <c r="C11" s="8"/>
      <c r="D11" s="45" t="s">
        <v>36</v>
      </c>
      <c r="E11" s="45"/>
      <c r="F11" s="8"/>
      <c r="G11" s="8"/>
      <c r="H11" s="8"/>
      <c r="I11" s="8"/>
      <c r="J11" s="8"/>
      <c r="K11" s="8"/>
      <c r="L11" s="49" t="s">
        <v>86</v>
      </c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7"/>
    </row>
    <row r="12" spans="2:43" ht="63" customHeight="1" x14ac:dyDescent="0.15">
      <c r="C12" s="5"/>
      <c r="D12" s="44"/>
      <c r="E12" s="44"/>
      <c r="F12" s="51" t="s">
        <v>56</v>
      </c>
      <c r="G12" s="5"/>
      <c r="H12" s="5"/>
      <c r="I12" s="5"/>
      <c r="J12" s="5"/>
      <c r="K12" s="5"/>
      <c r="L12" s="49" t="s">
        <v>81</v>
      </c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16"/>
    </row>
    <row r="13" spans="2:43" ht="63" customHeight="1" x14ac:dyDescent="0.15">
      <c r="C13" s="5"/>
      <c r="D13" s="44"/>
      <c r="E13" s="44"/>
      <c r="F13" s="5"/>
      <c r="G13" s="5"/>
      <c r="H13" s="5"/>
      <c r="I13" s="5"/>
      <c r="J13" s="5"/>
      <c r="K13" s="5"/>
      <c r="L13" s="49" t="s">
        <v>87</v>
      </c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16"/>
    </row>
    <row r="14" spans="2:43" ht="92.25" customHeight="1" x14ac:dyDescent="0.15">
      <c r="C14" s="5"/>
      <c r="D14" s="44" t="s">
        <v>37</v>
      </c>
      <c r="E14" s="44"/>
      <c r="F14" s="5"/>
      <c r="G14" s="5"/>
      <c r="H14" s="5"/>
      <c r="I14" s="5"/>
      <c r="J14" s="5"/>
      <c r="K14" s="5"/>
      <c r="L14" s="50" t="s">
        <v>83</v>
      </c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16"/>
    </row>
    <row r="15" spans="2:43" ht="81" customHeight="1" x14ac:dyDescent="0.15">
      <c r="C15" s="8"/>
      <c r="D15" s="49" t="s">
        <v>55</v>
      </c>
      <c r="E15" s="49"/>
      <c r="F15" s="8"/>
      <c r="G15" s="8"/>
      <c r="H15" s="8"/>
      <c r="I15" s="8"/>
      <c r="J15" s="8"/>
      <c r="K15" s="8"/>
      <c r="L15" s="45" t="s">
        <v>82</v>
      </c>
      <c r="M15" s="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7"/>
    </row>
    <row r="16" spans="2:43" ht="81" customHeight="1" x14ac:dyDescent="0.15">
      <c r="C16" s="5"/>
      <c r="D16" s="44" t="s">
        <v>38</v>
      </c>
      <c r="E16" s="44"/>
      <c r="F16" s="5" t="s">
        <v>53</v>
      </c>
      <c r="G16" s="5"/>
      <c r="H16" s="5"/>
      <c r="I16" s="5"/>
      <c r="J16" s="5"/>
      <c r="K16" s="5"/>
      <c r="L16" s="44" t="s">
        <v>78</v>
      </c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16"/>
    </row>
    <row r="17" spans="3:43" ht="81" customHeight="1" x14ac:dyDescent="0.15">
      <c r="C17" s="5"/>
      <c r="D17" s="44" t="s">
        <v>41</v>
      </c>
      <c r="E17" s="44"/>
      <c r="F17" s="5"/>
      <c r="G17" s="5"/>
      <c r="H17" s="5"/>
      <c r="I17" s="5"/>
      <c r="J17" s="5"/>
      <c r="K17" s="5"/>
      <c r="L17" s="44" t="s">
        <v>49</v>
      </c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16"/>
    </row>
    <row r="18" spans="3:43" ht="81" customHeight="1" x14ac:dyDescent="0.15">
      <c r="C18" s="5"/>
      <c r="D18" s="44"/>
      <c r="E18" s="44"/>
      <c r="F18" s="5" t="s">
        <v>48</v>
      </c>
      <c r="G18" s="5"/>
      <c r="H18" s="5"/>
      <c r="I18" s="5"/>
      <c r="J18" s="5"/>
      <c r="K18" s="5"/>
      <c r="L18" s="44" t="s">
        <v>84</v>
      </c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16"/>
    </row>
    <row r="19" spans="3:43" ht="81" customHeight="1" x14ac:dyDescent="0.15">
      <c r="C19" s="5"/>
      <c r="D19" s="44"/>
      <c r="E19" s="44"/>
      <c r="F19" s="5" t="s">
        <v>43</v>
      </c>
      <c r="G19" s="5"/>
      <c r="H19" s="5"/>
      <c r="I19" s="5"/>
      <c r="J19" s="5"/>
      <c r="K19" s="5"/>
      <c r="L19" s="44" t="s">
        <v>51</v>
      </c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16"/>
    </row>
    <row r="20" spans="3:43" ht="81" customHeight="1" x14ac:dyDescent="0.15">
      <c r="C20" s="5"/>
      <c r="D20" s="44"/>
      <c r="E20" s="44"/>
      <c r="F20" s="5" t="s">
        <v>44</v>
      </c>
      <c r="G20" s="5"/>
      <c r="H20" s="5"/>
      <c r="I20" s="5"/>
      <c r="J20" s="5"/>
      <c r="K20" s="5"/>
      <c r="L20" s="44" t="s">
        <v>49</v>
      </c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16"/>
    </row>
    <row r="21" spans="3:43" ht="81" customHeight="1" x14ac:dyDescent="0.15">
      <c r="C21" s="5"/>
      <c r="D21" s="44"/>
      <c r="E21" s="44"/>
      <c r="F21" s="5" t="s">
        <v>47</v>
      </c>
      <c r="G21" s="5"/>
      <c r="H21" s="5"/>
      <c r="I21" s="5"/>
      <c r="J21" s="5"/>
      <c r="K21" s="5"/>
      <c r="L21" s="44" t="s">
        <v>51</v>
      </c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16"/>
    </row>
    <row r="22" spans="3:43" ht="81" customHeight="1" x14ac:dyDescent="0.15">
      <c r="C22" s="5"/>
      <c r="D22" s="44"/>
      <c r="E22" s="44"/>
      <c r="F22" s="5" t="s">
        <v>52</v>
      </c>
      <c r="G22" s="5"/>
      <c r="H22" s="5"/>
      <c r="I22" s="5"/>
      <c r="J22" s="5"/>
      <c r="K22" s="5"/>
      <c r="L22" s="44" t="s">
        <v>51</v>
      </c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16"/>
    </row>
    <row r="23" spans="3:43" ht="88.5" customHeight="1" x14ac:dyDescent="0.15">
      <c r="C23" s="8"/>
      <c r="D23" s="45" t="s">
        <v>34</v>
      </c>
      <c r="E23" s="45"/>
      <c r="F23" s="8" t="s">
        <v>54</v>
      </c>
      <c r="G23" s="8"/>
      <c r="H23" s="8"/>
      <c r="I23" s="8"/>
      <c r="J23" s="8"/>
      <c r="K23" s="8"/>
      <c r="L23" s="45" t="s">
        <v>78</v>
      </c>
      <c r="M23" s="9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7"/>
    </row>
    <row r="24" spans="3:43" ht="16.5" thickBot="1" x14ac:dyDescent="0.2">
      <c r="C24" s="11" t="s">
        <v>26</v>
      </c>
      <c r="D24" s="11" t="s">
        <v>27</v>
      </c>
      <c r="E24" s="11"/>
      <c r="F24" s="11" t="s">
        <v>28</v>
      </c>
    </row>
    <row r="25" spans="3:43" ht="16.5" thickTop="1" x14ac:dyDescent="0.15">
      <c r="C25" s="5" t="s">
        <v>22</v>
      </c>
      <c r="D25" s="12" t="s">
        <v>20</v>
      </c>
      <c r="E25" s="12"/>
      <c r="F25" s="13">
        <f>COUNTA(C8:C10)</f>
        <v>0</v>
      </c>
    </row>
    <row r="26" spans="3:43" x14ac:dyDescent="0.15">
      <c r="C26" s="8" t="s">
        <v>23</v>
      </c>
      <c r="D26" s="14" t="s">
        <v>31</v>
      </c>
      <c r="E26" s="14"/>
      <c r="F26" s="13">
        <f>COUNTA(K8:K10)</f>
        <v>0</v>
      </c>
    </row>
    <row r="27" spans="3:43" x14ac:dyDescent="0.15">
      <c r="C27" s="8" t="s">
        <v>24</v>
      </c>
      <c r="D27" s="14" t="s">
        <v>29</v>
      </c>
      <c r="E27" s="14"/>
      <c r="F27" s="13">
        <f>F25-F26</f>
        <v>0</v>
      </c>
    </row>
    <row r="28" spans="3:43" x14ac:dyDescent="0.15">
      <c r="C28" s="8" t="s">
        <v>25</v>
      </c>
      <c r="D28" s="14" t="s">
        <v>30</v>
      </c>
      <c r="E28" s="14"/>
      <c r="F28" s="15" t="e">
        <f>F26/F25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27"/>
  <sheetViews>
    <sheetView showGridLines="0" topLeftCell="A10" zoomScale="70" zoomScaleNormal="70" workbookViewId="0">
      <selection activeCell="L14" sqref="L14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10</v>
      </c>
    </row>
    <row r="5" spans="2:43" x14ac:dyDescent="0.15">
      <c r="C5" s="2"/>
      <c r="D5" s="2"/>
      <c r="E5" s="2"/>
      <c r="F5" s="2"/>
      <c r="G5" s="58" t="s">
        <v>16</v>
      </c>
      <c r="H5" s="59"/>
      <c r="I5" s="58" t="s">
        <v>17</v>
      </c>
      <c r="J5" s="59"/>
      <c r="K5" s="3"/>
      <c r="L5" s="2"/>
      <c r="M5" s="57">
        <v>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</row>
    <row r="6" spans="2:43" x14ac:dyDescent="0.15">
      <c r="C6" s="23" t="s">
        <v>1</v>
      </c>
      <c r="D6" s="23" t="s">
        <v>73</v>
      </c>
      <c r="E6" s="23" t="s">
        <v>72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42736</v>
      </c>
      <c r="N6" s="25">
        <f>M6+1</f>
        <v>42737</v>
      </c>
      <c r="O6" s="25">
        <f t="shared" ref="O6:AQ6" si="0">N6+1</f>
        <v>42738</v>
      </c>
      <c r="P6" s="25">
        <f t="shared" si="0"/>
        <v>42739</v>
      </c>
      <c r="Q6" s="25">
        <f t="shared" si="0"/>
        <v>42740</v>
      </c>
      <c r="R6" s="25">
        <f t="shared" si="0"/>
        <v>42741</v>
      </c>
      <c r="S6" s="25">
        <f t="shared" si="0"/>
        <v>42742</v>
      </c>
      <c r="T6" s="25">
        <f t="shared" si="0"/>
        <v>42743</v>
      </c>
      <c r="U6" s="25">
        <f t="shared" si="0"/>
        <v>42744</v>
      </c>
      <c r="V6" s="25">
        <f t="shared" si="0"/>
        <v>42745</v>
      </c>
      <c r="W6" s="25">
        <f t="shared" si="0"/>
        <v>42746</v>
      </c>
      <c r="X6" s="25">
        <f t="shared" si="0"/>
        <v>42747</v>
      </c>
      <c r="Y6" s="25">
        <f t="shared" si="0"/>
        <v>42748</v>
      </c>
      <c r="Z6" s="25">
        <f t="shared" si="0"/>
        <v>42749</v>
      </c>
      <c r="AA6" s="25">
        <f t="shared" si="0"/>
        <v>42750</v>
      </c>
      <c r="AB6" s="25">
        <f t="shared" si="0"/>
        <v>42751</v>
      </c>
      <c r="AC6" s="25">
        <f t="shared" si="0"/>
        <v>42752</v>
      </c>
      <c r="AD6" s="25">
        <f t="shared" si="0"/>
        <v>42753</v>
      </c>
      <c r="AE6" s="25">
        <f t="shared" si="0"/>
        <v>42754</v>
      </c>
      <c r="AF6" s="25">
        <f t="shared" si="0"/>
        <v>42755</v>
      </c>
      <c r="AG6" s="29">
        <f t="shared" si="0"/>
        <v>42756</v>
      </c>
      <c r="AH6" s="29">
        <f t="shared" si="0"/>
        <v>42757</v>
      </c>
      <c r="AI6" s="29">
        <f t="shared" si="0"/>
        <v>42758</v>
      </c>
      <c r="AJ6" s="29">
        <f t="shared" si="0"/>
        <v>42759</v>
      </c>
      <c r="AK6" s="29">
        <f t="shared" si="0"/>
        <v>42760</v>
      </c>
      <c r="AL6" s="29">
        <f t="shared" si="0"/>
        <v>42761</v>
      </c>
      <c r="AM6" s="29">
        <f t="shared" si="0"/>
        <v>42762</v>
      </c>
      <c r="AN6" s="29">
        <f t="shared" si="0"/>
        <v>42763</v>
      </c>
      <c r="AO6" s="29">
        <f t="shared" si="0"/>
        <v>42764</v>
      </c>
      <c r="AP6" s="29">
        <f t="shared" si="0"/>
        <v>42765</v>
      </c>
      <c r="AQ6" s="30">
        <f t="shared" si="0"/>
        <v>42766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42736</v>
      </c>
      <c r="N7" s="27">
        <f>N6</f>
        <v>42737</v>
      </c>
      <c r="O7" s="27">
        <f t="shared" ref="O7:AQ7" si="1">O6</f>
        <v>42738</v>
      </c>
      <c r="P7" s="27">
        <f t="shared" si="1"/>
        <v>42739</v>
      </c>
      <c r="Q7" s="27">
        <f t="shared" si="1"/>
        <v>42740</v>
      </c>
      <c r="R7" s="27">
        <f t="shared" si="1"/>
        <v>42741</v>
      </c>
      <c r="S7" s="27">
        <f t="shared" si="1"/>
        <v>42742</v>
      </c>
      <c r="T7" s="27">
        <f t="shared" si="1"/>
        <v>42743</v>
      </c>
      <c r="U7" s="27">
        <f t="shared" si="1"/>
        <v>42744</v>
      </c>
      <c r="V7" s="27">
        <f t="shared" si="1"/>
        <v>42745</v>
      </c>
      <c r="W7" s="27">
        <f t="shared" si="1"/>
        <v>42746</v>
      </c>
      <c r="X7" s="27">
        <f t="shared" si="1"/>
        <v>42747</v>
      </c>
      <c r="Y7" s="27">
        <f t="shared" si="1"/>
        <v>42748</v>
      </c>
      <c r="Z7" s="27">
        <f t="shared" si="1"/>
        <v>42749</v>
      </c>
      <c r="AA7" s="27">
        <f t="shared" si="1"/>
        <v>42750</v>
      </c>
      <c r="AB7" s="27">
        <f t="shared" si="1"/>
        <v>42751</v>
      </c>
      <c r="AC7" s="27">
        <f t="shared" si="1"/>
        <v>42752</v>
      </c>
      <c r="AD7" s="27">
        <f t="shared" si="1"/>
        <v>42753</v>
      </c>
      <c r="AE7" s="27">
        <f t="shared" si="1"/>
        <v>42754</v>
      </c>
      <c r="AF7" s="27">
        <f t="shared" si="1"/>
        <v>42755</v>
      </c>
      <c r="AG7" s="31">
        <f t="shared" si="1"/>
        <v>42756</v>
      </c>
      <c r="AH7" s="31">
        <f t="shared" si="1"/>
        <v>42757</v>
      </c>
      <c r="AI7" s="31">
        <f t="shared" si="1"/>
        <v>42758</v>
      </c>
      <c r="AJ7" s="31">
        <f t="shared" si="1"/>
        <v>42759</v>
      </c>
      <c r="AK7" s="31">
        <f t="shared" si="1"/>
        <v>42760</v>
      </c>
      <c r="AL7" s="31">
        <f t="shared" si="1"/>
        <v>42761</v>
      </c>
      <c r="AM7" s="31">
        <f t="shared" si="1"/>
        <v>42762</v>
      </c>
      <c r="AN7" s="31">
        <f t="shared" si="1"/>
        <v>42763</v>
      </c>
      <c r="AO7" s="31">
        <f t="shared" si="1"/>
        <v>42764</v>
      </c>
      <c r="AP7" s="31">
        <f t="shared" si="1"/>
        <v>42765</v>
      </c>
      <c r="AQ7" s="32">
        <f t="shared" si="1"/>
        <v>42766</v>
      </c>
    </row>
    <row r="8" spans="2:43" ht="61.5" customHeight="1" thickTop="1" x14ac:dyDescent="0.15">
      <c r="C8" s="5"/>
      <c r="D8" s="43" t="s">
        <v>32</v>
      </c>
      <c r="E8" s="43"/>
      <c r="F8" s="5"/>
      <c r="G8" s="5"/>
      <c r="H8" s="5"/>
      <c r="I8" s="5"/>
      <c r="J8" s="5"/>
      <c r="K8" s="5"/>
      <c r="L8" s="50" t="s">
        <v>76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4"/>
    </row>
    <row r="9" spans="2:43" ht="61.5" customHeight="1" x14ac:dyDescent="0.15">
      <c r="C9" s="5"/>
      <c r="D9" s="43"/>
      <c r="E9" s="43"/>
      <c r="F9" s="5" t="s">
        <v>57</v>
      </c>
      <c r="G9" s="5"/>
      <c r="H9" s="5"/>
      <c r="I9" s="5"/>
      <c r="J9" s="5"/>
      <c r="K9" s="5"/>
      <c r="L9" s="50" t="s">
        <v>76</v>
      </c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4"/>
    </row>
    <row r="10" spans="2:43" ht="61.5" customHeight="1" x14ac:dyDescent="0.15">
      <c r="C10" s="5"/>
      <c r="D10" s="43" t="s">
        <v>39</v>
      </c>
      <c r="E10" s="43"/>
      <c r="F10" s="5"/>
      <c r="G10" s="5"/>
      <c r="H10" s="5"/>
      <c r="I10" s="5"/>
      <c r="J10" s="5"/>
      <c r="K10" s="5"/>
      <c r="L10" s="44" t="s">
        <v>78</v>
      </c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4"/>
    </row>
    <row r="11" spans="2:43" ht="63" customHeight="1" x14ac:dyDescent="0.15">
      <c r="C11" s="8"/>
      <c r="D11" s="45" t="s">
        <v>35</v>
      </c>
      <c r="E11" s="45"/>
      <c r="F11" s="8"/>
      <c r="G11" s="8"/>
      <c r="H11" s="8"/>
      <c r="I11" s="8"/>
      <c r="J11" s="8"/>
      <c r="K11" s="8"/>
      <c r="L11" s="49" t="s">
        <v>81</v>
      </c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6"/>
    </row>
    <row r="12" spans="2:43" ht="63" customHeight="1" x14ac:dyDescent="0.15">
      <c r="C12" s="5"/>
      <c r="D12" s="44"/>
      <c r="E12" s="44"/>
      <c r="F12" s="51" t="s">
        <v>56</v>
      </c>
      <c r="G12" s="5"/>
      <c r="H12" s="5"/>
      <c r="I12" s="5"/>
      <c r="J12" s="5"/>
      <c r="K12" s="5"/>
      <c r="L12" s="49" t="s">
        <v>87</v>
      </c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4"/>
    </row>
    <row r="13" spans="2:43" ht="92.25" customHeight="1" x14ac:dyDescent="0.15">
      <c r="C13" s="5"/>
      <c r="D13" s="44" t="s">
        <v>37</v>
      </c>
      <c r="E13" s="44"/>
      <c r="F13" s="5"/>
      <c r="G13" s="5"/>
      <c r="H13" s="5"/>
      <c r="I13" s="5"/>
      <c r="J13" s="5"/>
      <c r="K13" s="5"/>
      <c r="L13" s="50" t="s">
        <v>87</v>
      </c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4"/>
    </row>
    <row r="14" spans="2:43" ht="81" customHeight="1" x14ac:dyDescent="0.15">
      <c r="C14" s="8"/>
      <c r="D14" s="49" t="s">
        <v>55</v>
      </c>
      <c r="E14" s="49"/>
      <c r="F14" s="8"/>
      <c r="G14" s="8"/>
      <c r="H14" s="8"/>
      <c r="I14" s="8"/>
      <c r="J14" s="8"/>
      <c r="K14" s="8"/>
      <c r="L14" s="45" t="s">
        <v>82</v>
      </c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6"/>
    </row>
    <row r="15" spans="2:43" ht="81" customHeight="1" x14ac:dyDescent="0.15">
      <c r="C15" s="5"/>
      <c r="D15" s="44" t="s">
        <v>38</v>
      </c>
      <c r="E15" s="44"/>
      <c r="F15" s="5" t="s">
        <v>53</v>
      </c>
      <c r="G15" s="5"/>
      <c r="H15" s="5"/>
      <c r="I15" s="5"/>
      <c r="J15" s="5"/>
      <c r="K15" s="5"/>
      <c r="L15" s="44" t="s">
        <v>78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4"/>
    </row>
    <row r="16" spans="2:43" ht="81" customHeight="1" x14ac:dyDescent="0.15">
      <c r="C16" s="5"/>
      <c r="D16" s="44" t="s">
        <v>41</v>
      </c>
      <c r="E16" s="44"/>
      <c r="F16" s="5"/>
      <c r="G16" s="5"/>
      <c r="H16" s="5"/>
      <c r="I16" s="5"/>
      <c r="J16" s="5"/>
      <c r="K16" s="5"/>
      <c r="L16" s="44" t="s">
        <v>49</v>
      </c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4"/>
    </row>
    <row r="17" spans="3:43" ht="81" customHeight="1" x14ac:dyDescent="0.15">
      <c r="C17" s="5"/>
      <c r="D17" s="44"/>
      <c r="E17" s="44"/>
      <c r="F17" s="5" t="s">
        <v>48</v>
      </c>
      <c r="G17" s="5"/>
      <c r="H17" s="5"/>
      <c r="I17" s="5"/>
      <c r="J17" s="5"/>
      <c r="K17" s="5"/>
      <c r="L17" s="44" t="s">
        <v>85</v>
      </c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4"/>
    </row>
    <row r="18" spans="3:43" ht="81" customHeight="1" x14ac:dyDescent="0.15">
      <c r="C18" s="5"/>
      <c r="D18" s="44"/>
      <c r="E18" s="44"/>
      <c r="F18" s="5" t="s">
        <v>42</v>
      </c>
      <c r="G18" s="5"/>
      <c r="H18" s="5"/>
      <c r="I18" s="5"/>
      <c r="J18" s="5"/>
      <c r="K18" s="5"/>
      <c r="L18" s="44" t="s">
        <v>50</v>
      </c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4"/>
    </row>
    <row r="19" spans="3:43" ht="81" customHeight="1" x14ac:dyDescent="0.15">
      <c r="C19" s="5"/>
      <c r="D19" s="44"/>
      <c r="E19" s="44"/>
      <c r="F19" s="5" t="s">
        <v>44</v>
      </c>
      <c r="G19" s="5"/>
      <c r="H19" s="5"/>
      <c r="I19" s="5"/>
      <c r="J19" s="5"/>
      <c r="K19" s="5"/>
      <c r="L19" s="44" t="s">
        <v>49</v>
      </c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4"/>
    </row>
    <row r="20" spans="3:43" ht="81" customHeight="1" x14ac:dyDescent="0.15">
      <c r="C20" s="5"/>
      <c r="D20" s="44"/>
      <c r="E20" s="44"/>
      <c r="F20" s="5" t="s">
        <v>46</v>
      </c>
      <c r="G20" s="5"/>
      <c r="H20" s="5"/>
      <c r="I20" s="5"/>
      <c r="J20" s="5"/>
      <c r="K20" s="5"/>
      <c r="L20" s="44" t="s">
        <v>50</v>
      </c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4"/>
    </row>
    <row r="21" spans="3:43" ht="81" customHeight="1" x14ac:dyDescent="0.15">
      <c r="C21" s="5"/>
      <c r="D21" s="44"/>
      <c r="E21" s="44"/>
      <c r="F21" s="5" t="s">
        <v>52</v>
      </c>
      <c r="G21" s="5"/>
      <c r="H21" s="5"/>
      <c r="I21" s="5"/>
      <c r="J21" s="5"/>
      <c r="K21" s="5"/>
      <c r="L21" s="44" t="s">
        <v>50</v>
      </c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4"/>
    </row>
    <row r="22" spans="3:43" ht="88.5" customHeight="1" x14ac:dyDescent="0.15">
      <c r="C22" s="8"/>
      <c r="D22" s="45" t="s">
        <v>33</v>
      </c>
      <c r="E22" s="45"/>
      <c r="F22" s="8" t="s">
        <v>54</v>
      </c>
      <c r="G22" s="8"/>
      <c r="H22" s="8"/>
      <c r="I22" s="8"/>
      <c r="J22" s="8"/>
      <c r="K22" s="8"/>
      <c r="L22" s="45" t="s">
        <v>78</v>
      </c>
      <c r="M22" s="9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6"/>
    </row>
    <row r="23" spans="3:43" ht="16.5" thickBot="1" x14ac:dyDescent="0.2">
      <c r="C23" s="11" t="s">
        <v>26</v>
      </c>
      <c r="D23" s="11" t="s">
        <v>27</v>
      </c>
      <c r="E23" s="11"/>
      <c r="F23" s="11" t="s">
        <v>28</v>
      </c>
    </row>
    <row r="24" spans="3:43" ht="16.5" thickTop="1" x14ac:dyDescent="0.15">
      <c r="C24" s="5" t="s">
        <v>22</v>
      </c>
      <c r="D24" s="12" t="s">
        <v>20</v>
      </c>
      <c r="E24" s="12"/>
      <c r="F24" s="13">
        <f>COUNTA(C8:C10)</f>
        <v>0</v>
      </c>
    </row>
    <row r="25" spans="3:43" x14ac:dyDescent="0.15">
      <c r="C25" s="8" t="s">
        <v>23</v>
      </c>
      <c r="D25" s="14" t="s">
        <v>31</v>
      </c>
      <c r="E25" s="14"/>
      <c r="F25" s="13">
        <f>COUNTA(K8:K10)</f>
        <v>0</v>
      </c>
    </row>
    <row r="26" spans="3:43" x14ac:dyDescent="0.15">
      <c r="C26" s="8" t="s">
        <v>24</v>
      </c>
      <c r="D26" s="14" t="s">
        <v>29</v>
      </c>
      <c r="E26" s="14"/>
      <c r="F26" s="13">
        <f>F24-F25</f>
        <v>0</v>
      </c>
    </row>
    <row r="27" spans="3:43" x14ac:dyDescent="0.15">
      <c r="C27" s="8" t="s">
        <v>25</v>
      </c>
      <c r="D27" s="14" t="s">
        <v>30</v>
      </c>
      <c r="E27" s="14"/>
      <c r="F27" s="15" t="e">
        <f>F25/F24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大綱スケジュール</vt:lpstr>
      <vt:lpstr>詳細スケジュール(11月)</vt:lpstr>
      <vt:lpstr>詳細スケジュール(12月)</vt:lpstr>
      <vt:lpstr>詳細スケジュール(1月)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2016-11-11T08:04:45Z</dcterms:modified>
</cp:coreProperties>
</file>