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9CFA053C-8560-427D-861C-9346EC4D7959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AR195" i="11" l="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H13" i="1" l="1"/>
  <c r="H12" i="1" l="1"/>
  <c r="H11" i="1" l="1"/>
  <c r="H10" i="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AY14" i="11"/>
  <c r="H16" i="11"/>
  <c r="H20" i="11"/>
  <c r="B5" i="11"/>
  <c r="AY10" i="11"/>
  <c r="H17" i="9"/>
  <c r="H37" i="5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9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8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5" i="1"/>
  <c r="H16" i="1"/>
  <c r="H17" i="1"/>
  <c r="H20" i="1"/>
  <c r="H21" i="1"/>
  <c r="H22" i="1"/>
  <c r="H23" i="1"/>
  <c r="H24" i="1"/>
  <c r="H25" i="1"/>
  <c r="H26" i="1"/>
  <c r="H27" i="1"/>
  <c r="H28" i="1"/>
  <c r="H4" i="1"/>
  <c r="C52" i="7" l="1"/>
  <c r="H13" i="9"/>
  <c r="H14" i="9"/>
  <c r="H51" i="7"/>
  <c r="H12" i="7"/>
  <c r="H14" i="7"/>
  <c r="H44" i="7"/>
  <c r="H13" i="7"/>
  <c r="H15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22" i="8"/>
  <c r="H5" i="8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H10" i="9" l="1"/>
  <c r="H4" i="9" s="1"/>
  <c r="H52" i="7"/>
  <c r="H50" i="7" s="1"/>
  <c r="H6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H29" i="7"/>
  <c r="H5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H3" i="7" l="1"/>
  <c r="H3" i="9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<sst xmlns="http://schemas.openxmlformats.org/spreadsheetml/2006/main" count="1418" uniqueCount="283">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</sst>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8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G1" zoomScale="85" zoomScaleNormal="85" workbookViewId="0">
      <selection activeCell="AH14" sqref="AH14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5" customWidth="1"/>
    <col min="7" max="7" width="43.5703125" style="150" customWidth="1"/>
    <col min="8" max="12" width="5.42578125" style="2" customWidth="1"/>
    <col min="13" max="13" width="2.42578125" style="184" customWidth="1"/>
    <col min="14" max="14" width="5.42578125" style="2" customWidth="1"/>
    <col min="15" max="22" width="9.140625" style="172"/>
    <col min="23" max="23" width="4.42578125" style="172" customWidth="1"/>
    <col min="24" max="30" width="9.140625" style="176"/>
    <col min="31" max="31" width="4.42578125" style="172" customWidth="1"/>
    <col min="32" max="38" width="9.140625" style="176"/>
    <col min="39" max="39" width="5.42578125" style="2" customWidth="1"/>
    <col min="40" max="40" width="2.42578125" style="184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7"/>
    <col min="47" max="47" width="5.42578125" style="2" customWidth="1"/>
    <col min="48" max="48" width="2.42578125" style="184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2:52" ht="21" customHeight="1" x14ac:dyDescent="0.3">
      <c r="O2" s="150"/>
      <c r="U2" s="150"/>
    </row>
    <row r="3" spans="2:52" ht="31.5" customHeight="1" x14ac:dyDescent="0.3">
      <c r="B3" s="185" t="s">
        <v>250</v>
      </c>
      <c r="C3" s="185" t="s">
        <v>249</v>
      </c>
      <c r="D3" s="7" t="s">
        <v>246</v>
      </c>
      <c r="E3" s="185" t="s">
        <v>21</v>
      </c>
      <c r="F3" s="7" t="s">
        <v>247</v>
      </c>
      <c r="G3" s="7" t="s">
        <v>248</v>
      </c>
      <c r="H3" s="182" t="s">
        <v>251</v>
      </c>
      <c r="O3" s="182" t="s">
        <v>252</v>
      </c>
      <c r="U3" s="192">
        <f>SUM(V:V)</f>
        <v>949</v>
      </c>
      <c r="X3" s="182" t="s">
        <v>253</v>
      </c>
      <c r="AF3" s="182" t="s">
        <v>280</v>
      </c>
      <c r="AP3" s="7" t="s">
        <v>246</v>
      </c>
      <c r="AQ3" s="185" t="s">
        <v>21</v>
      </c>
      <c r="AR3" s="7" t="s">
        <v>247</v>
      </c>
      <c r="AS3" s="7" t="s">
        <v>248</v>
      </c>
    </row>
    <row r="4" spans="2:52" ht="16.5" customHeight="1" x14ac:dyDescent="0.3">
      <c r="B4" s="186" t="str">
        <f>IF(OR(IF(H4="",0,H4&gt;F4),IF(I4="",0,I4&gt;F4),IF(J4="",0,J4&gt;F4)),"S","N")</f>
        <v>N</v>
      </c>
      <c r="C4" s="186">
        <f t="shared" ref="C4:C35" si="0">COUNTIF($H:$J,$F4)</f>
        <v>7</v>
      </c>
      <c r="D4" s="151" t="s">
        <v>1</v>
      </c>
      <c r="E4" s="167">
        <v>16</v>
      </c>
      <c r="F4" s="204">
        <v>1</v>
      </c>
      <c r="G4" s="152" t="s">
        <v>0</v>
      </c>
      <c r="H4" s="188"/>
      <c r="I4" s="188"/>
      <c r="J4" s="188"/>
      <c r="K4" s="188"/>
      <c r="O4" s="198" t="s">
        <v>235</v>
      </c>
      <c r="P4" s="180" t="s">
        <v>236</v>
      </c>
      <c r="Q4" s="180" t="s">
        <v>237</v>
      </c>
      <c r="R4" s="174" t="s">
        <v>238</v>
      </c>
      <c r="S4" s="180" t="s">
        <v>238</v>
      </c>
      <c r="T4" s="180" t="s">
        <v>236</v>
      </c>
      <c r="U4" s="199" t="s">
        <v>236</v>
      </c>
      <c r="X4" s="200" t="s">
        <v>235</v>
      </c>
      <c r="Y4" s="181" t="s">
        <v>236</v>
      </c>
      <c r="Z4" s="181" t="s">
        <v>237</v>
      </c>
      <c r="AA4" s="177" t="s">
        <v>238</v>
      </c>
      <c r="AB4" s="181" t="s">
        <v>238</v>
      </c>
      <c r="AC4" s="181" t="s">
        <v>236</v>
      </c>
      <c r="AD4" s="201" t="s">
        <v>236</v>
      </c>
      <c r="AF4" s="200" t="s">
        <v>235</v>
      </c>
      <c r="AG4" s="181" t="s">
        <v>236</v>
      </c>
      <c r="AH4" s="181" t="s">
        <v>237</v>
      </c>
      <c r="AI4" s="177" t="s">
        <v>238</v>
      </c>
      <c r="AJ4" s="181" t="s">
        <v>238</v>
      </c>
      <c r="AK4" s="181" t="s">
        <v>236</v>
      </c>
      <c r="AL4" s="201" t="s">
        <v>236</v>
      </c>
      <c r="AP4" s="151" t="s">
        <v>1</v>
      </c>
      <c r="AQ4" s="167">
        <v>16</v>
      </c>
      <c r="AR4" s="204">
        <f t="shared" ref="AR4:AR35" si="1">INDEX(F:F,MATCH(AP4,D:D,0))</f>
        <v>1</v>
      </c>
      <c r="AS4" s="152" t="s">
        <v>0</v>
      </c>
      <c r="AT4" s="207" t="s">
        <v>279</v>
      </c>
      <c r="AX4" s="182" t="s">
        <v>254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5">
        <f>F4+1</f>
        <v>2</v>
      </c>
      <c r="G5" s="4" t="s">
        <v>0</v>
      </c>
      <c r="H5" s="183">
        <f>F4</f>
        <v>1</v>
      </c>
      <c r="I5" s="183"/>
      <c r="J5" s="183"/>
      <c r="K5" s="183"/>
      <c r="O5" s="150"/>
      <c r="U5" s="195">
        <v>43855</v>
      </c>
      <c r="V5" s="173"/>
      <c r="AD5" s="194">
        <v>43855</v>
      </c>
      <c r="AL5" s="194">
        <v>43855</v>
      </c>
      <c r="AP5" s="13" t="s">
        <v>2</v>
      </c>
      <c r="AQ5" s="14">
        <v>10</v>
      </c>
      <c r="AR5" s="175">
        <f t="shared" si="1"/>
        <v>2</v>
      </c>
      <c r="AS5" s="4" t="s">
        <v>0</v>
      </c>
      <c r="AT5" s="207" t="s">
        <v>279</v>
      </c>
      <c r="AX5" s="192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3" t="s">
        <v>3</v>
      </c>
      <c r="E6" s="14">
        <v>6</v>
      </c>
      <c r="F6" s="175">
        <f t="shared" ref="F6:F7" si="4">F5+1</f>
        <v>3</v>
      </c>
      <c r="G6" s="4" t="s">
        <v>0</v>
      </c>
      <c r="H6" s="183"/>
      <c r="I6" s="183"/>
      <c r="J6" s="183"/>
      <c r="K6" s="183"/>
      <c r="U6" s="197" t="s">
        <v>264</v>
      </c>
      <c r="V6" s="179">
        <f>SUM(O6:U6)</f>
        <v>0</v>
      </c>
      <c r="AB6" s="193">
        <v>1</v>
      </c>
      <c r="AD6" s="196" t="s">
        <v>257</v>
      </c>
      <c r="AJ6" s="193">
        <v>1</v>
      </c>
      <c r="AL6" s="196" t="s">
        <v>257</v>
      </c>
      <c r="AP6" s="13" t="s">
        <v>3</v>
      </c>
      <c r="AQ6" s="14">
        <v>6</v>
      </c>
      <c r="AR6" s="175">
        <f t="shared" si="1"/>
        <v>3</v>
      </c>
      <c r="AS6" s="4" t="s">
        <v>0</v>
      </c>
      <c r="AT6" s="207" t="s">
        <v>279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3" t="s">
        <v>4</v>
      </c>
      <c r="E7" s="14">
        <v>8</v>
      </c>
      <c r="F7" s="175">
        <f t="shared" si="4"/>
        <v>4</v>
      </c>
      <c r="G7" s="4" t="s">
        <v>0</v>
      </c>
      <c r="H7" s="183">
        <f>F6</f>
        <v>3</v>
      </c>
      <c r="I7" s="183"/>
      <c r="J7" s="183"/>
      <c r="K7" s="183"/>
      <c r="O7" s="195">
        <f>U5+1</f>
        <v>43856</v>
      </c>
      <c r="P7" s="195">
        <f>O7+1</f>
        <v>43857</v>
      </c>
      <c r="Q7" s="195">
        <f t="shared" ref="Q7:U7" si="5">P7+1</f>
        <v>43858</v>
      </c>
      <c r="R7" s="195">
        <f t="shared" si="5"/>
        <v>43859</v>
      </c>
      <c r="S7" s="195">
        <f t="shared" si="5"/>
        <v>43860</v>
      </c>
      <c r="T7" s="195">
        <f t="shared" si="5"/>
        <v>43861</v>
      </c>
      <c r="U7" s="195">
        <f t="shared" si="5"/>
        <v>43862</v>
      </c>
      <c r="V7" s="173"/>
      <c r="X7" s="194">
        <f>AD5+1</f>
        <v>43856</v>
      </c>
      <c r="Y7" s="194">
        <f>X7+1</f>
        <v>43857</v>
      </c>
      <c r="Z7" s="194">
        <f t="shared" ref="Z7:AD7" si="6">Y7+1</f>
        <v>43858</v>
      </c>
      <c r="AA7" s="194">
        <f t="shared" si="6"/>
        <v>43859</v>
      </c>
      <c r="AB7" s="194">
        <f t="shared" si="6"/>
        <v>43860</v>
      </c>
      <c r="AC7" s="194">
        <f t="shared" si="6"/>
        <v>43861</v>
      </c>
      <c r="AD7" s="194">
        <f t="shared" si="6"/>
        <v>43862</v>
      </c>
      <c r="AF7" s="194">
        <f>AL5+1</f>
        <v>43856</v>
      </c>
      <c r="AG7" s="194">
        <f>AF7+1</f>
        <v>43857</v>
      </c>
      <c r="AH7" s="194">
        <f t="shared" ref="AH7" si="7">AG7+1</f>
        <v>43858</v>
      </c>
      <c r="AI7" s="194">
        <f t="shared" ref="AI7" si="8">AH7+1</f>
        <v>43859</v>
      </c>
      <c r="AJ7" s="194">
        <f t="shared" ref="AJ7" si="9">AI7+1</f>
        <v>43860</v>
      </c>
      <c r="AK7" s="194">
        <f t="shared" ref="AK7" si="10">AJ7+1</f>
        <v>43861</v>
      </c>
      <c r="AL7" s="194">
        <f t="shared" ref="AL7" si="11">AK7+1</f>
        <v>43862</v>
      </c>
      <c r="AP7" s="13" t="s">
        <v>4</v>
      </c>
      <c r="AQ7" s="14">
        <v>8</v>
      </c>
      <c r="AR7" s="175">
        <f t="shared" si="1"/>
        <v>4</v>
      </c>
      <c r="AS7" s="4" t="s">
        <v>0</v>
      </c>
      <c r="AT7" s="207" t="s">
        <v>279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3" t="s">
        <v>228</v>
      </c>
      <c r="E8" s="14">
        <v>14</v>
      </c>
      <c r="F8" s="175">
        <f t="shared" ref="F8:F71" si="12">F7+1</f>
        <v>5</v>
      </c>
      <c r="G8" s="4" t="s">
        <v>0</v>
      </c>
      <c r="H8" s="183"/>
      <c r="I8" s="183"/>
      <c r="J8" s="183"/>
      <c r="K8" s="183"/>
      <c r="O8" s="197" t="s">
        <v>240</v>
      </c>
      <c r="P8" s="178">
        <v>3</v>
      </c>
      <c r="Q8" s="178">
        <v>3</v>
      </c>
      <c r="R8" s="178" t="s">
        <v>278</v>
      </c>
      <c r="S8" s="178">
        <v>3</v>
      </c>
      <c r="T8" s="178" t="s">
        <v>239</v>
      </c>
      <c r="U8" s="197">
        <v>5</v>
      </c>
      <c r="V8" s="179">
        <f t="shared" ref="V8" si="13">SUM(O8:U8)</f>
        <v>14</v>
      </c>
      <c r="X8" s="196" t="s">
        <v>257</v>
      </c>
      <c r="Y8" s="193">
        <v>2</v>
      </c>
      <c r="Z8" s="202">
        <v>3</v>
      </c>
      <c r="AA8" s="193" t="s">
        <v>257</v>
      </c>
      <c r="AB8" s="193">
        <v>4</v>
      </c>
      <c r="AC8" s="193" t="s">
        <v>257</v>
      </c>
      <c r="AD8" s="196">
        <v>5</v>
      </c>
      <c r="AF8" s="196" t="s">
        <v>257</v>
      </c>
      <c r="AG8" s="193">
        <v>2</v>
      </c>
      <c r="AH8" s="202">
        <v>2</v>
      </c>
      <c r="AI8" s="193">
        <v>3</v>
      </c>
      <c r="AJ8" s="193">
        <v>4</v>
      </c>
      <c r="AK8" s="193" t="s">
        <v>257</v>
      </c>
      <c r="AL8" s="196" t="s">
        <v>257</v>
      </c>
      <c r="AP8" s="13" t="s">
        <v>228</v>
      </c>
      <c r="AQ8" s="14">
        <v>14</v>
      </c>
      <c r="AR8" s="175">
        <f t="shared" si="1"/>
        <v>5</v>
      </c>
      <c r="AS8" s="4" t="s">
        <v>0</v>
      </c>
      <c r="AT8" s="207" t="s">
        <v>279</v>
      </c>
      <c r="AX8" s="182" t="s">
        <v>255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3" t="s">
        <v>5</v>
      </c>
      <c r="E9" s="14">
        <v>8</v>
      </c>
      <c r="F9" s="175">
        <f t="shared" si="12"/>
        <v>6</v>
      </c>
      <c r="G9" s="4" t="s">
        <v>0</v>
      </c>
      <c r="H9" s="183"/>
      <c r="I9" s="183"/>
      <c r="J9" s="183"/>
      <c r="K9" s="183"/>
      <c r="O9" s="195">
        <f>U7+1</f>
        <v>43863</v>
      </c>
      <c r="P9" s="195">
        <f>O9+1</f>
        <v>43864</v>
      </c>
      <c r="Q9" s="195">
        <f t="shared" ref="Q9:U9" si="14">P9+1</f>
        <v>43865</v>
      </c>
      <c r="R9" s="195">
        <f t="shared" si="14"/>
        <v>43866</v>
      </c>
      <c r="S9" s="195">
        <f t="shared" si="14"/>
        <v>43867</v>
      </c>
      <c r="T9" s="195">
        <f t="shared" si="14"/>
        <v>43868</v>
      </c>
      <c r="U9" s="195">
        <f t="shared" si="14"/>
        <v>43869</v>
      </c>
      <c r="V9" s="173"/>
      <c r="X9" s="194">
        <f>AD7+1</f>
        <v>43863</v>
      </c>
      <c r="Y9" s="194">
        <f>X9+1</f>
        <v>43864</v>
      </c>
      <c r="Z9" s="194">
        <f t="shared" ref="Z9:AD9" si="15">Y9+1</f>
        <v>43865</v>
      </c>
      <c r="AA9" s="194">
        <f t="shared" si="15"/>
        <v>43866</v>
      </c>
      <c r="AB9" s="194">
        <f t="shared" si="15"/>
        <v>43867</v>
      </c>
      <c r="AC9" s="194">
        <f t="shared" si="15"/>
        <v>43868</v>
      </c>
      <c r="AD9" s="194">
        <f t="shared" si="15"/>
        <v>43869</v>
      </c>
      <c r="AF9" s="194">
        <f>AL7+1</f>
        <v>43863</v>
      </c>
      <c r="AG9" s="194">
        <f>AF9+1</f>
        <v>43864</v>
      </c>
      <c r="AH9" s="194">
        <f t="shared" ref="AH9" si="16">AG9+1</f>
        <v>43865</v>
      </c>
      <c r="AI9" s="194">
        <f t="shared" ref="AI9" si="17">AH9+1</f>
        <v>43866</v>
      </c>
      <c r="AJ9" s="194">
        <f t="shared" ref="AJ9" si="18">AI9+1</f>
        <v>43867</v>
      </c>
      <c r="AK9" s="194">
        <f t="shared" ref="AK9" si="19">AJ9+1</f>
        <v>43868</v>
      </c>
      <c r="AL9" s="194">
        <f t="shared" ref="AL9" si="20">AK9+1</f>
        <v>43869</v>
      </c>
      <c r="AP9" s="13" t="s">
        <v>5</v>
      </c>
      <c r="AQ9" s="14">
        <v>8</v>
      </c>
      <c r="AR9" s="175">
        <f t="shared" si="1"/>
        <v>6</v>
      </c>
      <c r="AS9" s="4" t="s">
        <v>0</v>
      </c>
      <c r="AT9" s="207" t="s">
        <v>279</v>
      </c>
      <c r="AX9" s="189" t="s">
        <v>256</v>
      </c>
      <c r="AY9" s="189" t="s">
        <v>21</v>
      </c>
      <c r="AZ9" s="189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3" t="s">
        <v>144</v>
      </c>
      <c r="E10" s="14">
        <v>8</v>
      </c>
      <c r="F10" s="175">
        <f t="shared" si="12"/>
        <v>7</v>
      </c>
      <c r="G10" s="4" t="s">
        <v>0</v>
      </c>
      <c r="H10" s="183">
        <f>F9</f>
        <v>6</v>
      </c>
      <c r="I10" s="183"/>
      <c r="J10" s="183"/>
      <c r="K10" s="183"/>
      <c r="O10" s="197">
        <v>5</v>
      </c>
      <c r="P10" s="178">
        <v>3</v>
      </c>
      <c r="Q10" s="178">
        <v>3</v>
      </c>
      <c r="R10" s="178" t="s">
        <v>278</v>
      </c>
      <c r="S10" s="178">
        <v>3</v>
      </c>
      <c r="T10" s="178" t="s">
        <v>274</v>
      </c>
      <c r="U10" s="197" t="s">
        <v>274</v>
      </c>
      <c r="V10" s="179">
        <f t="shared" ref="V10" si="21">SUM(O10:U10)</f>
        <v>14</v>
      </c>
      <c r="X10" s="196">
        <v>6</v>
      </c>
      <c r="Y10" s="193">
        <v>7</v>
      </c>
      <c r="Z10" s="193">
        <v>7</v>
      </c>
      <c r="AA10" s="193" t="s">
        <v>257</v>
      </c>
      <c r="AB10" s="193">
        <v>8</v>
      </c>
      <c r="AC10" s="193" t="s">
        <v>257</v>
      </c>
      <c r="AD10" s="196" t="s">
        <v>257</v>
      </c>
      <c r="AF10" s="208" t="s">
        <v>281</v>
      </c>
      <c r="AG10" s="193">
        <v>7</v>
      </c>
      <c r="AH10" s="193">
        <v>8</v>
      </c>
      <c r="AI10" s="193">
        <v>9</v>
      </c>
      <c r="AJ10" s="193" t="s">
        <v>257</v>
      </c>
      <c r="AK10" s="193" t="s">
        <v>257</v>
      </c>
      <c r="AL10" s="196" t="s">
        <v>257</v>
      </c>
      <c r="AP10" s="13" t="s">
        <v>144</v>
      </c>
      <c r="AQ10" s="14">
        <v>8</v>
      </c>
      <c r="AR10" s="175">
        <f t="shared" si="1"/>
        <v>7</v>
      </c>
      <c r="AS10" s="4" t="s">
        <v>0</v>
      </c>
      <c r="AT10" s="207" t="s">
        <v>279</v>
      </c>
      <c r="AX10" s="190">
        <v>0.2</v>
      </c>
      <c r="AY10" s="191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3" t="s">
        <v>145</v>
      </c>
      <c r="E11" s="14">
        <v>8</v>
      </c>
      <c r="F11" s="175">
        <f t="shared" si="12"/>
        <v>8</v>
      </c>
      <c r="G11" s="4" t="s">
        <v>0</v>
      </c>
      <c r="H11" s="183">
        <f t="shared" ref="H11:H13" si="22">F10</f>
        <v>7</v>
      </c>
      <c r="I11" s="183"/>
      <c r="J11" s="183"/>
      <c r="K11" s="183"/>
      <c r="O11" s="195">
        <f>U9+1</f>
        <v>43870</v>
      </c>
      <c r="P11" s="195">
        <f>O11+1</f>
        <v>43871</v>
      </c>
      <c r="Q11" s="195">
        <f t="shared" ref="Q11:U11" si="23">P11+1</f>
        <v>43872</v>
      </c>
      <c r="R11" s="195">
        <f t="shared" si="23"/>
        <v>43873</v>
      </c>
      <c r="S11" s="195">
        <f t="shared" si="23"/>
        <v>43874</v>
      </c>
      <c r="T11" s="195">
        <f t="shared" si="23"/>
        <v>43875</v>
      </c>
      <c r="U11" s="195">
        <f t="shared" si="23"/>
        <v>43876</v>
      </c>
      <c r="V11" s="173"/>
      <c r="X11" s="194">
        <f>AD9+1</f>
        <v>43870</v>
      </c>
      <c r="Y11" s="194">
        <f>X11+1</f>
        <v>43871</v>
      </c>
      <c r="Z11" s="194">
        <f t="shared" ref="Z11:AD11" si="24">Y11+1</f>
        <v>43872</v>
      </c>
      <c r="AA11" s="194">
        <f t="shared" si="24"/>
        <v>43873</v>
      </c>
      <c r="AB11" s="194">
        <f t="shared" si="24"/>
        <v>43874</v>
      </c>
      <c r="AC11" s="194">
        <f t="shared" si="24"/>
        <v>43875</v>
      </c>
      <c r="AD11" s="194">
        <f t="shared" si="24"/>
        <v>43876</v>
      </c>
      <c r="AF11" s="194">
        <f t="shared" ref="AF11" si="25">AL9+1</f>
        <v>43870</v>
      </c>
      <c r="AG11" s="194">
        <f t="shared" ref="AG11" si="26">AF11+1</f>
        <v>43871</v>
      </c>
      <c r="AH11" s="194">
        <f t="shared" ref="AH11" si="27">AG11+1</f>
        <v>43872</v>
      </c>
      <c r="AI11" s="194">
        <f t="shared" ref="AI11" si="28">AH11+1</f>
        <v>43873</v>
      </c>
      <c r="AJ11" s="194">
        <f t="shared" ref="AJ11" si="29">AI11+1</f>
        <v>43874</v>
      </c>
      <c r="AK11" s="194">
        <f t="shared" ref="AK11" si="30">AJ11+1</f>
        <v>43875</v>
      </c>
      <c r="AL11" s="194">
        <f t="shared" ref="AL11" si="31">AK11+1</f>
        <v>43876</v>
      </c>
      <c r="AP11" s="13" t="s">
        <v>145</v>
      </c>
      <c r="AQ11" s="14">
        <v>8</v>
      </c>
      <c r="AR11" s="175">
        <f t="shared" si="1"/>
        <v>8</v>
      </c>
      <c r="AS11" s="4" t="s">
        <v>0</v>
      </c>
      <c r="AT11" s="207" t="s">
        <v>279</v>
      </c>
      <c r="AX11" s="190">
        <v>0.4</v>
      </c>
      <c r="AY11" s="191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3" t="s">
        <v>146</v>
      </c>
      <c r="E12" s="14">
        <v>8</v>
      </c>
      <c r="F12" s="175">
        <f t="shared" si="12"/>
        <v>9</v>
      </c>
      <c r="G12" s="4" t="s">
        <v>0</v>
      </c>
      <c r="H12" s="183">
        <f t="shared" si="22"/>
        <v>8</v>
      </c>
      <c r="I12" s="183"/>
      <c r="J12" s="183"/>
      <c r="K12" s="183"/>
      <c r="O12" s="197" t="s">
        <v>274</v>
      </c>
      <c r="P12" s="178">
        <v>3</v>
      </c>
      <c r="Q12" s="178" t="s">
        <v>239</v>
      </c>
      <c r="R12" s="178" t="s">
        <v>239</v>
      </c>
      <c r="S12" s="178">
        <v>3</v>
      </c>
      <c r="T12" s="178">
        <v>3</v>
      </c>
      <c r="U12" s="197">
        <v>5</v>
      </c>
      <c r="V12" s="179">
        <f t="shared" ref="V12" si="32">SUM(O12:U12)</f>
        <v>14</v>
      </c>
      <c r="X12" s="196" t="s">
        <v>257</v>
      </c>
      <c r="Y12" s="193">
        <v>8</v>
      </c>
      <c r="Z12" s="193" t="s">
        <v>257</v>
      </c>
      <c r="AA12" s="193" t="s">
        <v>257</v>
      </c>
      <c r="AB12" s="193">
        <v>9</v>
      </c>
      <c r="AC12" s="193">
        <v>9</v>
      </c>
      <c r="AD12" s="196">
        <v>10</v>
      </c>
      <c r="AF12" s="196" t="s">
        <v>257</v>
      </c>
      <c r="AG12" s="193" t="s">
        <v>257</v>
      </c>
      <c r="AH12" s="193" t="s">
        <v>257</v>
      </c>
      <c r="AI12" s="193">
        <v>10</v>
      </c>
      <c r="AJ12" s="193">
        <v>10</v>
      </c>
      <c r="AK12" s="193" t="s">
        <v>257</v>
      </c>
      <c r="AL12" s="196" t="s">
        <v>257</v>
      </c>
      <c r="AP12" s="13" t="s">
        <v>146</v>
      </c>
      <c r="AQ12" s="14">
        <v>8</v>
      </c>
      <c r="AR12" s="175">
        <f t="shared" si="1"/>
        <v>9</v>
      </c>
      <c r="AS12" s="4" t="s">
        <v>0</v>
      </c>
      <c r="AT12" s="207" t="s">
        <v>279</v>
      </c>
      <c r="AX12" s="190">
        <v>0.5</v>
      </c>
      <c r="AY12" s="191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3" t="s">
        <v>147</v>
      </c>
      <c r="E13" s="14">
        <v>20</v>
      </c>
      <c r="F13" s="175">
        <f t="shared" si="12"/>
        <v>10</v>
      </c>
      <c r="G13" s="4" t="s">
        <v>0</v>
      </c>
      <c r="H13" s="183">
        <f t="shared" si="22"/>
        <v>9</v>
      </c>
      <c r="I13" s="183">
        <f>F8</f>
        <v>5</v>
      </c>
      <c r="J13" s="183">
        <f>F5</f>
        <v>2</v>
      </c>
      <c r="K13" s="183"/>
      <c r="O13" s="195">
        <f>U11+1</f>
        <v>43877</v>
      </c>
      <c r="P13" s="195">
        <f>O13+1</f>
        <v>43878</v>
      </c>
      <c r="Q13" s="195">
        <f t="shared" ref="Q13:U13" si="33">P13+1</f>
        <v>43879</v>
      </c>
      <c r="R13" s="195">
        <f t="shared" si="33"/>
        <v>43880</v>
      </c>
      <c r="S13" s="195">
        <f t="shared" si="33"/>
        <v>43881</v>
      </c>
      <c r="T13" s="195">
        <f t="shared" si="33"/>
        <v>43882</v>
      </c>
      <c r="U13" s="195">
        <f t="shared" si="33"/>
        <v>43883</v>
      </c>
      <c r="V13" s="173"/>
      <c r="X13" s="194">
        <f>AD11+1</f>
        <v>43877</v>
      </c>
      <c r="Y13" s="194">
        <f>X13+1</f>
        <v>43878</v>
      </c>
      <c r="Z13" s="194">
        <f t="shared" ref="Z13:AD13" si="34">Y13+1</f>
        <v>43879</v>
      </c>
      <c r="AA13" s="194">
        <f t="shared" si="34"/>
        <v>43880</v>
      </c>
      <c r="AB13" s="194">
        <f t="shared" si="34"/>
        <v>43881</v>
      </c>
      <c r="AC13" s="194">
        <f t="shared" si="34"/>
        <v>43882</v>
      </c>
      <c r="AD13" s="194">
        <f t="shared" si="34"/>
        <v>43883</v>
      </c>
      <c r="AF13" s="194">
        <f t="shared" ref="AF13" si="35">AL11+1</f>
        <v>43877</v>
      </c>
      <c r="AG13" s="194">
        <f t="shared" ref="AG13" si="36">AF13+1</f>
        <v>43878</v>
      </c>
      <c r="AH13" s="194">
        <f t="shared" ref="AH13" si="37">AG13+1</f>
        <v>43879</v>
      </c>
      <c r="AI13" s="194">
        <f t="shared" ref="AI13" si="38">AH13+1</f>
        <v>43880</v>
      </c>
      <c r="AJ13" s="194">
        <f t="shared" ref="AJ13" si="39">AI13+1</f>
        <v>43881</v>
      </c>
      <c r="AK13" s="194">
        <f t="shared" ref="AK13" si="40">AJ13+1</f>
        <v>43882</v>
      </c>
      <c r="AL13" s="194">
        <f t="shared" ref="AL13" si="41">AK13+1</f>
        <v>43883</v>
      </c>
      <c r="AP13" s="13" t="s">
        <v>147</v>
      </c>
      <c r="AQ13" s="14">
        <v>20</v>
      </c>
      <c r="AR13" s="175">
        <f t="shared" si="1"/>
        <v>10</v>
      </c>
      <c r="AS13" s="4" t="s">
        <v>0</v>
      </c>
      <c r="AT13" s="207" t="s">
        <v>279</v>
      </c>
      <c r="AX13" s="190">
        <v>0.6</v>
      </c>
      <c r="AY13" s="191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3" t="s">
        <v>282</v>
      </c>
      <c r="E14" s="14">
        <v>12</v>
      </c>
      <c r="F14" s="175">
        <f t="shared" si="12"/>
        <v>11</v>
      </c>
      <c r="G14" s="4" t="s">
        <v>0</v>
      </c>
      <c r="H14" s="209">
        <f>F4</f>
        <v>1</v>
      </c>
      <c r="I14" s="209"/>
      <c r="J14" s="209"/>
      <c r="K14" s="209"/>
      <c r="O14" s="197">
        <v>5</v>
      </c>
      <c r="P14" s="178">
        <v>3</v>
      </c>
      <c r="Q14" s="178">
        <v>3</v>
      </c>
      <c r="R14" s="178" t="s">
        <v>278</v>
      </c>
      <c r="S14" s="178">
        <v>3</v>
      </c>
      <c r="T14" s="178" t="s">
        <v>242</v>
      </c>
      <c r="U14" s="197" t="s">
        <v>242</v>
      </c>
      <c r="V14" s="179">
        <f t="shared" ref="V14" si="42">SUM(O14:U14)</f>
        <v>14</v>
      </c>
      <c r="X14" s="196">
        <v>11</v>
      </c>
      <c r="Y14" s="193">
        <v>36</v>
      </c>
      <c r="Z14" s="193">
        <v>37</v>
      </c>
      <c r="AA14" s="193" t="s">
        <v>257</v>
      </c>
      <c r="AB14" s="193">
        <v>38</v>
      </c>
      <c r="AC14" s="193" t="s">
        <v>257</v>
      </c>
      <c r="AD14" s="196" t="s">
        <v>257</v>
      </c>
      <c r="AF14" s="196">
        <v>10</v>
      </c>
      <c r="AG14" s="193">
        <v>11</v>
      </c>
      <c r="AH14" s="193"/>
      <c r="AI14" s="193" t="s">
        <v>257</v>
      </c>
      <c r="AJ14" s="193"/>
      <c r="AK14" s="193"/>
      <c r="AL14" s="196"/>
      <c r="AP14" s="13" t="s">
        <v>282</v>
      </c>
      <c r="AQ14" s="14">
        <v>12</v>
      </c>
      <c r="AR14" s="175">
        <f t="shared" si="1"/>
        <v>11</v>
      </c>
      <c r="AS14" s="4" t="s">
        <v>0</v>
      </c>
      <c r="AT14" s="207" t="s">
        <v>279</v>
      </c>
      <c r="AX14" s="190">
        <v>0.8</v>
      </c>
      <c r="AY14" s="191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3" t="s">
        <v>6</v>
      </c>
      <c r="E15" s="14">
        <v>12</v>
      </c>
      <c r="F15" s="175">
        <f t="shared" si="12"/>
        <v>12</v>
      </c>
      <c r="G15" s="4" t="s">
        <v>0</v>
      </c>
      <c r="H15" s="183"/>
      <c r="I15" s="183"/>
      <c r="J15" s="183"/>
      <c r="K15" s="183"/>
      <c r="O15" s="195">
        <f>U13+1</f>
        <v>43884</v>
      </c>
      <c r="P15" s="195">
        <f>O15+1</f>
        <v>43885</v>
      </c>
      <c r="Q15" s="195">
        <f t="shared" ref="Q15:U15" si="43">P15+1</f>
        <v>43886</v>
      </c>
      <c r="R15" s="195">
        <f t="shared" si="43"/>
        <v>43887</v>
      </c>
      <c r="S15" s="195">
        <f t="shared" si="43"/>
        <v>43888</v>
      </c>
      <c r="T15" s="195">
        <f t="shared" si="43"/>
        <v>43889</v>
      </c>
      <c r="U15" s="195">
        <f t="shared" si="43"/>
        <v>43890</v>
      </c>
      <c r="V15" s="173"/>
      <c r="X15" s="194">
        <f>AD13+1</f>
        <v>43884</v>
      </c>
      <c r="Y15" s="194">
        <f>X15+1</f>
        <v>43885</v>
      </c>
      <c r="Z15" s="194">
        <f t="shared" ref="Z15:AD15" si="44">Y15+1</f>
        <v>43886</v>
      </c>
      <c r="AA15" s="194">
        <f t="shared" si="44"/>
        <v>43887</v>
      </c>
      <c r="AB15" s="194">
        <f t="shared" si="44"/>
        <v>43888</v>
      </c>
      <c r="AC15" s="194">
        <f t="shared" si="44"/>
        <v>43889</v>
      </c>
      <c r="AD15" s="194">
        <f t="shared" si="44"/>
        <v>43890</v>
      </c>
      <c r="AF15" s="194">
        <f t="shared" ref="AF15" si="45">AL13+1</f>
        <v>43884</v>
      </c>
      <c r="AG15" s="194">
        <f t="shared" ref="AG15" si="46">AF15+1</f>
        <v>43885</v>
      </c>
      <c r="AH15" s="194">
        <f t="shared" ref="AH15" si="47">AG15+1</f>
        <v>43886</v>
      </c>
      <c r="AI15" s="194">
        <f t="shared" ref="AI15" si="48">AH15+1</f>
        <v>43887</v>
      </c>
      <c r="AJ15" s="194">
        <f t="shared" ref="AJ15" si="49">AI15+1</f>
        <v>43888</v>
      </c>
      <c r="AK15" s="194">
        <f t="shared" ref="AK15" si="50">AJ15+1</f>
        <v>43889</v>
      </c>
      <c r="AL15" s="194">
        <f t="shared" ref="AL15" si="51">AK15+1</f>
        <v>43890</v>
      </c>
      <c r="AP15" s="157" t="s">
        <v>156</v>
      </c>
      <c r="AQ15" s="169">
        <v>6</v>
      </c>
      <c r="AR15" s="175">
        <f t="shared" si="1"/>
        <v>36</v>
      </c>
      <c r="AS15" s="156" t="s">
        <v>141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3" t="s">
        <v>7</v>
      </c>
      <c r="E16" s="14">
        <v>8</v>
      </c>
      <c r="F16" s="175">
        <f t="shared" si="12"/>
        <v>13</v>
      </c>
      <c r="G16" s="4" t="s">
        <v>0</v>
      </c>
      <c r="H16" s="183">
        <f>F5</f>
        <v>2</v>
      </c>
      <c r="I16" s="183"/>
      <c r="J16" s="183"/>
      <c r="K16" s="183"/>
      <c r="O16" s="197" t="s">
        <v>242</v>
      </c>
      <c r="P16" s="178" t="s">
        <v>242</v>
      </c>
      <c r="Q16" s="178" t="s">
        <v>242</v>
      </c>
      <c r="R16" s="178" t="s">
        <v>242</v>
      </c>
      <c r="S16" s="178">
        <v>3</v>
      </c>
      <c r="T16" s="178">
        <v>3</v>
      </c>
      <c r="U16" s="197">
        <v>5</v>
      </c>
      <c r="V16" s="179">
        <f t="shared" ref="V16" si="52">SUM(O16:U16)</f>
        <v>11</v>
      </c>
      <c r="X16" s="196" t="s">
        <v>257</v>
      </c>
      <c r="Y16" s="193" t="s">
        <v>257</v>
      </c>
      <c r="Z16" s="193" t="s">
        <v>257</v>
      </c>
      <c r="AA16" s="193" t="s">
        <v>257</v>
      </c>
      <c r="AB16" s="193">
        <v>39</v>
      </c>
      <c r="AC16" s="193">
        <v>39</v>
      </c>
      <c r="AD16" s="196">
        <v>40</v>
      </c>
      <c r="AF16" s="196"/>
      <c r="AG16" s="193"/>
      <c r="AH16" s="193"/>
      <c r="AI16" s="193"/>
      <c r="AJ16" s="193"/>
      <c r="AK16" s="193"/>
      <c r="AL16" s="196"/>
      <c r="AP16" s="75" t="s">
        <v>157</v>
      </c>
      <c r="AQ16" s="76">
        <v>6</v>
      </c>
      <c r="AR16" s="175">
        <f t="shared" si="1"/>
        <v>37</v>
      </c>
      <c r="AS16" s="54" t="s">
        <v>141</v>
      </c>
      <c r="AX16" s="203" t="s">
        <v>258</v>
      </c>
      <c r="AZ16" s="205" t="s">
        <v>259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3" t="s">
        <v>8</v>
      </c>
      <c r="E17" s="14">
        <v>8</v>
      </c>
      <c r="F17" s="175">
        <f t="shared" si="12"/>
        <v>14</v>
      </c>
      <c r="G17" s="4" t="s">
        <v>0</v>
      </c>
      <c r="H17" s="183">
        <f>F16</f>
        <v>13</v>
      </c>
      <c r="I17" s="183"/>
      <c r="J17" s="183"/>
      <c r="K17" s="183"/>
      <c r="O17" s="195">
        <f>U15+1</f>
        <v>43891</v>
      </c>
      <c r="P17" s="195">
        <f>O17+1</f>
        <v>43892</v>
      </c>
      <c r="Q17" s="195">
        <f t="shared" ref="Q17:U17" si="53">P17+1</f>
        <v>43893</v>
      </c>
      <c r="R17" s="195">
        <f t="shared" si="53"/>
        <v>43894</v>
      </c>
      <c r="S17" s="195">
        <f t="shared" si="53"/>
        <v>43895</v>
      </c>
      <c r="T17" s="195">
        <f t="shared" si="53"/>
        <v>43896</v>
      </c>
      <c r="U17" s="195">
        <f t="shared" si="53"/>
        <v>43897</v>
      </c>
      <c r="V17" s="173"/>
      <c r="X17" s="194">
        <f>AD15+1</f>
        <v>43891</v>
      </c>
      <c r="Y17" s="194">
        <f>X17+1</f>
        <v>43892</v>
      </c>
      <c r="Z17" s="194">
        <f t="shared" ref="Z17:AD17" si="54">Y17+1</f>
        <v>43893</v>
      </c>
      <c r="AA17" s="194">
        <f t="shared" si="54"/>
        <v>43894</v>
      </c>
      <c r="AB17" s="194">
        <f t="shared" si="54"/>
        <v>43895</v>
      </c>
      <c r="AC17" s="194">
        <f t="shared" si="54"/>
        <v>43896</v>
      </c>
      <c r="AD17" s="194">
        <f t="shared" si="54"/>
        <v>43897</v>
      </c>
      <c r="AF17" s="194">
        <f t="shared" ref="AF17" si="55">AL15+1</f>
        <v>43891</v>
      </c>
      <c r="AG17" s="194">
        <f t="shared" ref="AG17" si="56">AF17+1</f>
        <v>43892</v>
      </c>
      <c r="AH17" s="194">
        <f t="shared" ref="AH17" si="57">AG17+1</f>
        <v>43893</v>
      </c>
      <c r="AI17" s="194">
        <f t="shared" ref="AI17" si="58">AH17+1</f>
        <v>43894</v>
      </c>
      <c r="AJ17" s="194">
        <f t="shared" ref="AJ17" si="59">AI17+1</f>
        <v>43895</v>
      </c>
      <c r="AK17" s="194">
        <f t="shared" ref="AK17" si="60">AJ17+1</f>
        <v>43896</v>
      </c>
      <c r="AL17" s="194">
        <f t="shared" ref="AL17" si="61">AK17+1</f>
        <v>43897</v>
      </c>
      <c r="AP17" s="75" t="s">
        <v>158</v>
      </c>
      <c r="AQ17" s="76">
        <v>4</v>
      </c>
      <c r="AR17" s="175">
        <f t="shared" si="1"/>
        <v>38</v>
      </c>
      <c r="AS17" s="54" t="s">
        <v>141</v>
      </c>
      <c r="AX17" s="191" t="s">
        <v>259</v>
      </c>
      <c r="AZ17" s="1" t="s">
        <v>265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3" t="s">
        <v>37</v>
      </c>
      <c r="E18" s="14">
        <v>16</v>
      </c>
      <c r="F18" s="175">
        <f t="shared" si="12"/>
        <v>15</v>
      </c>
      <c r="G18" s="4" t="s">
        <v>0</v>
      </c>
      <c r="H18" s="183">
        <f t="shared" ref="H18:H19" si="62">F17</f>
        <v>14</v>
      </c>
      <c r="I18" s="183"/>
      <c r="J18" s="183"/>
      <c r="K18" s="183"/>
      <c r="O18" s="197">
        <v>5</v>
      </c>
      <c r="P18" s="178">
        <v>3</v>
      </c>
      <c r="Q18" s="178">
        <v>3</v>
      </c>
      <c r="R18" s="178" t="s">
        <v>278</v>
      </c>
      <c r="S18" s="178">
        <v>3</v>
      </c>
      <c r="T18" s="178">
        <v>3</v>
      </c>
      <c r="U18" s="197">
        <v>5</v>
      </c>
      <c r="V18" s="179">
        <f t="shared" ref="V18" si="63">SUM(O18:U18)</f>
        <v>22</v>
      </c>
      <c r="X18" s="196">
        <v>41</v>
      </c>
      <c r="Y18" s="193">
        <v>42</v>
      </c>
      <c r="Z18" s="193">
        <v>42</v>
      </c>
      <c r="AA18" s="193" t="s">
        <v>257</v>
      </c>
      <c r="AB18" s="193">
        <v>43</v>
      </c>
      <c r="AC18" s="193">
        <v>43</v>
      </c>
      <c r="AD18" s="196">
        <v>44</v>
      </c>
      <c r="AF18" s="196"/>
      <c r="AG18" s="193"/>
      <c r="AH18" s="193"/>
      <c r="AI18" s="193"/>
      <c r="AJ18" s="193"/>
      <c r="AK18" s="193"/>
      <c r="AL18" s="196"/>
      <c r="AP18" s="75" t="s">
        <v>150</v>
      </c>
      <c r="AQ18" s="76">
        <v>8</v>
      </c>
      <c r="AR18" s="175">
        <f t="shared" si="1"/>
        <v>39</v>
      </c>
      <c r="AS18" s="54" t="s">
        <v>141</v>
      </c>
      <c r="AX18" s="191" t="s">
        <v>260</v>
      </c>
      <c r="AZ18" s="182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3" t="s">
        <v>38</v>
      </c>
      <c r="E19" s="14">
        <v>12</v>
      </c>
      <c r="F19" s="175">
        <f t="shared" si="12"/>
        <v>16</v>
      </c>
      <c r="G19" s="4" t="s">
        <v>0</v>
      </c>
      <c r="H19" s="183">
        <f t="shared" si="62"/>
        <v>15</v>
      </c>
      <c r="I19" s="183"/>
      <c r="J19" s="183"/>
      <c r="K19" s="183"/>
      <c r="O19" s="195">
        <f>U17+1</f>
        <v>43898</v>
      </c>
      <c r="P19" s="195">
        <f>O19+1</f>
        <v>43899</v>
      </c>
      <c r="Q19" s="195">
        <f t="shared" ref="Q19:U19" si="64">P19+1</f>
        <v>43900</v>
      </c>
      <c r="R19" s="195">
        <f t="shared" si="64"/>
        <v>43901</v>
      </c>
      <c r="S19" s="195">
        <f t="shared" si="64"/>
        <v>43902</v>
      </c>
      <c r="T19" s="195">
        <f t="shared" si="64"/>
        <v>43903</v>
      </c>
      <c r="U19" s="195">
        <f t="shared" si="64"/>
        <v>43904</v>
      </c>
      <c r="V19" s="173"/>
      <c r="X19" s="194">
        <f>AD17+1</f>
        <v>43898</v>
      </c>
      <c r="Y19" s="194">
        <f>X19+1</f>
        <v>43899</v>
      </c>
      <c r="Z19" s="194">
        <f t="shared" ref="Z19:AD19" si="65">Y19+1</f>
        <v>43900</v>
      </c>
      <c r="AA19" s="194">
        <f t="shared" si="65"/>
        <v>43901</v>
      </c>
      <c r="AB19" s="194">
        <f t="shared" si="65"/>
        <v>43902</v>
      </c>
      <c r="AC19" s="194">
        <f t="shared" si="65"/>
        <v>43903</v>
      </c>
      <c r="AD19" s="194">
        <f t="shared" si="65"/>
        <v>43904</v>
      </c>
      <c r="AF19" s="194">
        <f t="shared" ref="AF19" si="66">AL17+1</f>
        <v>43898</v>
      </c>
      <c r="AG19" s="194">
        <f t="shared" ref="AG19" si="67">AF19+1</f>
        <v>43899</v>
      </c>
      <c r="AH19" s="194">
        <f t="shared" ref="AH19" si="68">AG19+1</f>
        <v>43900</v>
      </c>
      <c r="AI19" s="194">
        <f t="shared" ref="AI19" si="69">AH19+1</f>
        <v>43901</v>
      </c>
      <c r="AJ19" s="194">
        <f t="shared" ref="AJ19" si="70">AI19+1</f>
        <v>43902</v>
      </c>
      <c r="AK19" s="194">
        <f t="shared" ref="AK19" si="71">AJ19+1</f>
        <v>43903</v>
      </c>
      <c r="AL19" s="194">
        <f t="shared" ref="AL19" si="72">AK19+1</f>
        <v>43904</v>
      </c>
      <c r="AP19" s="75" t="s">
        <v>151</v>
      </c>
      <c r="AQ19" s="76">
        <v>9</v>
      </c>
      <c r="AR19" s="175">
        <f t="shared" si="1"/>
        <v>40</v>
      </c>
      <c r="AS19" s="54" t="s">
        <v>141</v>
      </c>
      <c r="AX19" s="191" t="s">
        <v>261</v>
      </c>
      <c r="AZ19" s="205" t="s">
        <v>260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3" t="s">
        <v>9</v>
      </c>
      <c r="E20" s="14">
        <v>8</v>
      </c>
      <c r="F20" s="175">
        <f t="shared" si="12"/>
        <v>17</v>
      </c>
      <c r="G20" s="4" t="s">
        <v>0</v>
      </c>
      <c r="H20" s="183">
        <f>F5</f>
        <v>2</v>
      </c>
      <c r="I20" s="183"/>
      <c r="J20" s="183"/>
      <c r="K20" s="183"/>
      <c r="O20" s="197">
        <v>5</v>
      </c>
      <c r="P20" s="178">
        <v>3</v>
      </c>
      <c r="Q20" s="178">
        <v>3</v>
      </c>
      <c r="R20" s="178" t="s">
        <v>278</v>
      </c>
      <c r="S20" s="178">
        <v>3</v>
      </c>
      <c r="T20" s="178">
        <v>3</v>
      </c>
      <c r="U20" s="197">
        <v>5</v>
      </c>
      <c r="V20" s="179">
        <f t="shared" ref="V20" si="73">SUM(O20:U20)</f>
        <v>22</v>
      </c>
      <c r="X20" s="196">
        <v>45</v>
      </c>
      <c r="Y20" s="193">
        <v>46</v>
      </c>
      <c r="Z20" s="193">
        <v>46</v>
      </c>
      <c r="AA20" s="193" t="s">
        <v>257</v>
      </c>
      <c r="AB20" s="193">
        <v>46</v>
      </c>
      <c r="AC20" s="210">
        <v>46</v>
      </c>
      <c r="AD20" s="196">
        <v>13</v>
      </c>
      <c r="AF20" s="196"/>
      <c r="AG20" s="193"/>
      <c r="AH20" s="193"/>
      <c r="AI20" s="193"/>
      <c r="AJ20" s="193"/>
      <c r="AK20" s="193"/>
      <c r="AL20" s="196"/>
      <c r="AP20" s="75" t="s">
        <v>159</v>
      </c>
      <c r="AQ20" s="76">
        <v>8</v>
      </c>
      <c r="AR20" s="175">
        <f t="shared" si="1"/>
        <v>41</v>
      </c>
      <c r="AS20" s="54" t="s">
        <v>141</v>
      </c>
      <c r="AX20" s="191" t="s">
        <v>262</v>
      </c>
      <c r="AZ20" s="1" t="s">
        <v>266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3" t="s">
        <v>10</v>
      </c>
      <c r="E21" s="14">
        <v>8</v>
      </c>
      <c r="F21" s="175">
        <f t="shared" si="12"/>
        <v>18</v>
      </c>
      <c r="G21" s="4" t="s">
        <v>0</v>
      </c>
      <c r="H21" s="183">
        <f>F20</f>
        <v>17</v>
      </c>
      <c r="I21" s="183"/>
      <c r="J21" s="183"/>
      <c r="K21" s="183"/>
      <c r="O21" s="195">
        <f>U19+1</f>
        <v>43905</v>
      </c>
      <c r="P21" s="195">
        <f>O21+1</f>
        <v>43906</v>
      </c>
      <c r="Q21" s="195">
        <f t="shared" ref="Q21:U21" si="74">P21+1</f>
        <v>43907</v>
      </c>
      <c r="R21" s="195">
        <f t="shared" si="74"/>
        <v>43908</v>
      </c>
      <c r="S21" s="195">
        <f t="shared" si="74"/>
        <v>43909</v>
      </c>
      <c r="T21" s="195">
        <f t="shared" si="74"/>
        <v>43910</v>
      </c>
      <c r="U21" s="195">
        <f t="shared" si="74"/>
        <v>43911</v>
      </c>
      <c r="V21" s="173"/>
      <c r="X21" s="194">
        <f>AD19+1</f>
        <v>43905</v>
      </c>
      <c r="Y21" s="194">
        <f>X21+1</f>
        <v>43906</v>
      </c>
      <c r="Z21" s="194">
        <f t="shared" ref="Z21:AD21" si="75">Y21+1</f>
        <v>43907</v>
      </c>
      <c r="AA21" s="194">
        <f t="shared" si="75"/>
        <v>43908</v>
      </c>
      <c r="AB21" s="194">
        <f t="shared" si="75"/>
        <v>43909</v>
      </c>
      <c r="AC21" s="194">
        <f t="shared" si="75"/>
        <v>43910</v>
      </c>
      <c r="AD21" s="194">
        <f t="shared" si="75"/>
        <v>43911</v>
      </c>
      <c r="AF21" s="194">
        <f t="shared" ref="AF21" si="76">AL19+1</f>
        <v>43905</v>
      </c>
      <c r="AG21" s="194">
        <f t="shared" ref="AG21" si="77">AF21+1</f>
        <v>43906</v>
      </c>
      <c r="AH21" s="194">
        <f t="shared" ref="AH21" si="78">AG21+1</f>
        <v>43907</v>
      </c>
      <c r="AI21" s="194">
        <f t="shared" ref="AI21" si="79">AH21+1</f>
        <v>43908</v>
      </c>
      <c r="AJ21" s="194">
        <f t="shared" ref="AJ21" si="80">AI21+1</f>
        <v>43909</v>
      </c>
      <c r="AK21" s="194">
        <f t="shared" ref="AK21" si="81">AJ21+1</f>
        <v>43910</v>
      </c>
      <c r="AL21" s="194">
        <f t="shared" ref="AL21" si="82">AK21+1</f>
        <v>43911</v>
      </c>
      <c r="AP21" s="80" t="s">
        <v>152</v>
      </c>
      <c r="AQ21" s="76">
        <v>10</v>
      </c>
      <c r="AR21" s="175">
        <f t="shared" si="1"/>
        <v>42</v>
      </c>
      <c r="AS21" s="54" t="s">
        <v>141</v>
      </c>
      <c r="AX21" s="191" t="s">
        <v>263</v>
      </c>
      <c r="AZ21" s="206" t="s">
        <v>267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3" t="s">
        <v>214</v>
      </c>
      <c r="E22" s="14">
        <v>20</v>
      </c>
      <c r="F22" s="175">
        <f t="shared" si="12"/>
        <v>19</v>
      </c>
      <c r="G22" s="4" t="s">
        <v>0</v>
      </c>
      <c r="H22" s="183">
        <f>F5</f>
        <v>2</v>
      </c>
      <c r="I22" s="183"/>
      <c r="J22" s="183"/>
      <c r="K22" s="183"/>
      <c r="O22" s="197">
        <v>5</v>
      </c>
      <c r="P22" s="178">
        <v>3</v>
      </c>
      <c r="Q22" s="178">
        <v>3</v>
      </c>
      <c r="R22" s="178" t="s">
        <v>241</v>
      </c>
      <c r="S22" s="178" t="s">
        <v>243</v>
      </c>
      <c r="T22" s="178" t="s">
        <v>243</v>
      </c>
      <c r="U22" s="197" t="s">
        <v>243</v>
      </c>
      <c r="V22" s="179">
        <f t="shared" ref="V22" si="83">SUM(O22:U22)</f>
        <v>11</v>
      </c>
      <c r="X22" s="196">
        <v>14</v>
      </c>
      <c r="Y22" s="193">
        <v>15</v>
      </c>
      <c r="Z22" s="193">
        <v>15</v>
      </c>
      <c r="AA22" s="193" t="s">
        <v>257</v>
      </c>
      <c r="AB22" s="193" t="s">
        <v>257</v>
      </c>
      <c r="AC22" s="193" t="s">
        <v>257</v>
      </c>
      <c r="AD22" s="196" t="s">
        <v>257</v>
      </c>
      <c r="AF22" s="196"/>
      <c r="AG22" s="193"/>
      <c r="AH22" s="193"/>
      <c r="AI22" s="193"/>
      <c r="AJ22" s="193"/>
      <c r="AK22" s="193"/>
      <c r="AL22" s="196"/>
      <c r="AP22" s="75" t="s">
        <v>160</v>
      </c>
      <c r="AQ22" s="76">
        <v>8</v>
      </c>
      <c r="AR22" s="175">
        <f t="shared" si="1"/>
        <v>43</v>
      </c>
      <c r="AS22" s="54" t="s">
        <v>141</v>
      </c>
      <c r="AZ22" s="206" t="s">
        <v>268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3" t="s">
        <v>11</v>
      </c>
      <c r="E23" s="14">
        <v>8</v>
      </c>
      <c r="F23" s="175">
        <f t="shared" si="12"/>
        <v>20</v>
      </c>
      <c r="G23" s="4" t="s">
        <v>0</v>
      </c>
      <c r="H23" s="183"/>
      <c r="I23" s="183"/>
      <c r="J23" s="183"/>
      <c r="K23" s="183"/>
      <c r="O23" s="195">
        <f>U21+1</f>
        <v>43912</v>
      </c>
      <c r="P23" s="195">
        <f>O23+1</f>
        <v>43913</v>
      </c>
      <c r="Q23" s="195">
        <f t="shared" ref="Q23:U23" si="84">P23+1</f>
        <v>43914</v>
      </c>
      <c r="R23" s="195">
        <f t="shared" si="84"/>
        <v>43915</v>
      </c>
      <c r="S23" s="195">
        <f t="shared" si="84"/>
        <v>43916</v>
      </c>
      <c r="T23" s="195">
        <f t="shared" si="84"/>
        <v>43917</v>
      </c>
      <c r="U23" s="195">
        <f t="shared" si="84"/>
        <v>43918</v>
      </c>
      <c r="V23" s="173"/>
      <c r="X23" s="194">
        <f>AD21+1</f>
        <v>43912</v>
      </c>
      <c r="Y23" s="194">
        <f>X23+1</f>
        <v>43913</v>
      </c>
      <c r="Z23" s="194">
        <f t="shared" ref="Z23:AD23" si="85">Y23+1</f>
        <v>43914</v>
      </c>
      <c r="AA23" s="194">
        <f t="shared" si="85"/>
        <v>43915</v>
      </c>
      <c r="AB23" s="194">
        <f t="shared" si="85"/>
        <v>43916</v>
      </c>
      <c r="AC23" s="194">
        <f t="shared" si="85"/>
        <v>43917</v>
      </c>
      <c r="AD23" s="194">
        <f t="shared" si="85"/>
        <v>43918</v>
      </c>
      <c r="AF23" s="194">
        <f t="shared" ref="AF23" si="86">AL21+1</f>
        <v>43912</v>
      </c>
      <c r="AG23" s="194">
        <f t="shared" ref="AG23" si="87">AF23+1</f>
        <v>43913</v>
      </c>
      <c r="AH23" s="194">
        <f t="shared" ref="AH23" si="88">AG23+1</f>
        <v>43914</v>
      </c>
      <c r="AI23" s="194">
        <f t="shared" ref="AI23" si="89">AH23+1</f>
        <v>43915</v>
      </c>
      <c r="AJ23" s="194">
        <f t="shared" ref="AJ23" si="90">AI23+1</f>
        <v>43916</v>
      </c>
      <c r="AK23" s="194">
        <f t="shared" ref="AK23" si="91">AJ23+1</f>
        <v>43917</v>
      </c>
      <c r="AL23" s="194">
        <f t="shared" ref="AL23" si="92">AK23+1</f>
        <v>43918</v>
      </c>
      <c r="AP23" s="75" t="s">
        <v>161</v>
      </c>
      <c r="AQ23" s="76">
        <v>8</v>
      </c>
      <c r="AR23" s="175">
        <f t="shared" si="1"/>
        <v>44</v>
      </c>
      <c r="AS23" s="54" t="s">
        <v>141</v>
      </c>
      <c r="AZ23" s="206" t="s">
        <v>277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3" t="s">
        <v>12</v>
      </c>
      <c r="E24" s="14">
        <v>8</v>
      </c>
      <c r="F24" s="175">
        <f t="shared" si="12"/>
        <v>21</v>
      </c>
      <c r="G24" s="4" t="s">
        <v>0</v>
      </c>
      <c r="H24" s="183">
        <f>F23</f>
        <v>20</v>
      </c>
      <c r="I24" s="183"/>
      <c r="J24" s="183"/>
      <c r="K24" s="183"/>
      <c r="O24" s="197" t="s">
        <v>243</v>
      </c>
      <c r="P24" s="178">
        <v>3</v>
      </c>
      <c r="Q24" s="178">
        <v>3</v>
      </c>
      <c r="R24" s="178" t="s">
        <v>278</v>
      </c>
      <c r="S24" s="178">
        <v>3</v>
      </c>
      <c r="T24" s="178">
        <v>3</v>
      </c>
      <c r="U24" s="197">
        <v>5</v>
      </c>
      <c r="V24" s="179">
        <f t="shared" ref="V24" si="93">SUM(O24:U24)</f>
        <v>17</v>
      </c>
      <c r="X24" s="196" t="s">
        <v>257</v>
      </c>
      <c r="Y24" s="193">
        <v>15</v>
      </c>
      <c r="Z24" s="193">
        <v>15</v>
      </c>
      <c r="AA24" s="193" t="s">
        <v>257</v>
      </c>
      <c r="AB24" s="193">
        <v>16</v>
      </c>
      <c r="AC24" s="193">
        <v>16</v>
      </c>
      <c r="AD24" s="196">
        <v>51</v>
      </c>
      <c r="AF24" s="196"/>
      <c r="AG24" s="193"/>
      <c r="AH24" s="193"/>
      <c r="AI24" s="193"/>
      <c r="AJ24" s="193"/>
      <c r="AK24" s="193"/>
      <c r="AL24" s="196"/>
      <c r="AP24" s="75" t="s">
        <v>83</v>
      </c>
      <c r="AQ24" s="76">
        <v>20</v>
      </c>
      <c r="AR24" s="175">
        <f t="shared" si="1"/>
        <v>45</v>
      </c>
      <c r="AS24" s="54" t="s">
        <v>141</v>
      </c>
      <c r="AZ24" s="206" t="s">
        <v>269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3" t="s">
        <v>13</v>
      </c>
      <c r="E25" s="14">
        <v>8</v>
      </c>
      <c r="F25" s="175">
        <f t="shared" si="12"/>
        <v>22</v>
      </c>
      <c r="G25" s="4" t="s">
        <v>0</v>
      </c>
      <c r="H25" s="183">
        <f t="shared" ref="H25:H26" si="94">F24</f>
        <v>21</v>
      </c>
      <c r="I25" s="183"/>
      <c r="J25" s="183"/>
      <c r="K25" s="183"/>
      <c r="O25" s="195">
        <f>U23+1</f>
        <v>43919</v>
      </c>
      <c r="P25" s="195">
        <f>O25+1</f>
        <v>43920</v>
      </c>
      <c r="Q25" s="195">
        <f t="shared" ref="Q25:U25" si="95">P25+1</f>
        <v>43921</v>
      </c>
      <c r="R25" s="195">
        <f t="shared" si="95"/>
        <v>43922</v>
      </c>
      <c r="S25" s="195">
        <f t="shared" si="95"/>
        <v>43923</v>
      </c>
      <c r="T25" s="195">
        <f t="shared" si="95"/>
        <v>43924</v>
      </c>
      <c r="U25" s="195">
        <f t="shared" si="95"/>
        <v>43925</v>
      </c>
      <c r="V25" s="173"/>
      <c r="X25" s="194">
        <f>AD23+1</f>
        <v>43919</v>
      </c>
      <c r="Y25" s="194">
        <f>X25+1</f>
        <v>43920</v>
      </c>
      <c r="Z25" s="194">
        <f t="shared" ref="Z25:AD25" si="96">Y25+1</f>
        <v>43921</v>
      </c>
      <c r="AA25" s="194">
        <f t="shared" si="96"/>
        <v>43922</v>
      </c>
      <c r="AB25" s="194">
        <f t="shared" si="96"/>
        <v>43923</v>
      </c>
      <c r="AC25" s="194">
        <f t="shared" si="96"/>
        <v>43924</v>
      </c>
      <c r="AD25" s="194">
        <f t="shared" si="96"/>
        <v>43925</v>
      </c>
      <c r="AF25" s="194">
        <f t="shared" ref="AF25" si="97">AL23+1</f>
        <v>43919</v>
      </c>
      <c r="AG25" s="194">
        <f t="shared" ref="AG25" si="98">AF25+1</f>
        <v>43920</v>
      </c>
      <c r="AH25" s="194">
        <f t="shared" ref="AH25" si="99">AG25+1</f>
        <v>43921</v>
      </c>
      <c r="AI25" s="194">
        <f t="shared" ref="AI25" si="100">AH25+1</f>
        <v>43922</v>
      </c>
      <c r="AJ25" s="194">
        <f t="shared" ref="AJ25" si="101">AI25+1</f>
        <v>43923</v>
      </c>
      <c r="AK25" s="194">
        <f t="shared" ref="AK25" si="102">AJ25+1</f>
        <v>43924</v>
      </c>
      <c r="AL25" s="194">
        <f t="shared" ref="AL25" si="103">AK25+1</f>
        <v>43925</v>
      </c>
      <c r="AP25" s="80" t="s">
        <v>84</v>
      </c>
      <c r="AQ25" s="81">
        <v>20</v>
      </c>
      <c r="AR25" s="175">
        <f t="shared" si="1"/>
        <v>46</v>
      </c>
      <c r="AS25" s="54" t="s">
        <v>141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3" t="s">
        <v>14</v>
      </c>
      <c r="E26" s="14">
        <v>8</v>
      </c>
      <c r="F26" s="175">
        <f t="shared" si="12"/>
        <v>23</v>
      </c>
      <c r="G26" s="4" t="s">
        <v>0</v>
      </c>
      <c r="H26" s="183">
        <f t="shared" si="94"/>
        <v>22</v>
      </c>
      <c r="I26" s="183"/>
      <c r="J26" s="183"/>
      <c r="K26" s="183"/>
      <c r="O26" s="197">
        <v>5</v>
      </c>
      <c r="P26" s="178">
        <v>3</v>
      </c>
      <c r="Q26" s="178">
        <v>3</v>
      </c>
      <c r="R26" s="178" t="s">
        <v>278</v>
      </c>
      <c r="S26" s="178">
        <v>3</v>
      </c>
      <c r="T26" s="178">
        <v>3</v>
      </c>
      <c r="U26" s="197">
        <v>5</v>
      </c>
      <c r="V26" s="179">
        <f t="shared" ref="V26" si="104">SUM(O26:U26)</f>
        <v>22</v>
      </c>
      <c r="X26" s="196">
        <v>52</v>
      </c>
      <c r="Y26" s="193">
        <v>53</v>
      </c>
      <c r="Z26" s="193">
        <v>53</v>
      </c>
      <c r="AA26" s="193" t="s">
        <v>257</v>
      </c>
      <c r="AB26" s="193">
        <v>53</v>
      </c>
      <c r="AC26" s="193">
        <v>54</v>
      </c>
      <c r="AD26" s="196">
        <v>54</v>
      </c>
      <c r="AF26" s="196"/>
      <c r="AG26" s="193"/>
      <c r="AH26" s="193"/>
      <c r="AI26" s="193"/>
      <c r="AJ26" s="193"/>
      <c r="AK26" s="193"/>
      <c r="AL26" s="196"/>
      <c r="AP26" s="13" t="s">
        <v>7</v>
      </c>
      <c r="AQ26" s="14">
        <v>8</v>
      </c>
      <c r="AR26" s="175">
        <f t="shared" si="1"/>
        <v>13</v>
      </c>
      <c r="AS26" s="4" t="s">
        <v>0</v>
      </c>
      <c r="AZ26" s="205" t="s">
        <v>93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3" t="s">
        <v>16</v>
      </c>
      <c r="E27" s="14">
        <v>10</v>
      </c>
      <c r="F27" s="175">
        <f t="shared" si="12"/>
        <v>24</v>
      </c>
      <c r="G27" s="4" t="s">
        <v>0</v>
      </c>
      <c r="H27" s="183">
        <f>F18</f>
        <v>15</v>
      </c>
      <c r="I27" s="183"/>
      <c r="J27" s="183"/>
      <c r="K27" s="183"/>
      <c r="O27" s="195">
        <f>U25+1</f>
        <v>43926</v>
      </c>
      <c r="P27" s="195">
        <f>O27+1</f>
        <v>43927</v>
      </c>
      <c r="Q27" s="195">
        <f t="shared" ref="Q27:U27" si="105">P27+1</f>
        <v>43928</v>
      </c>
      <c r="R27" s="195">
        <f t="shared" si="105"/>
        <v>43929</v>
      </c>
      <c r="S27" s="195">
        <f t="shared" si="105"/>
        <v>43930</v>
      </c>
      <c r="T27" s="195">
        <f t="shared" si="105"/>
        <v>43931</v>
      </c>
      <c r="U27" s="195">
        <f t="shared" si="105"/>
        <v>43932</v>
      </c>
      <c r="V27" s="173"/>
      <c r="X27" s="194">
        <f>AD25+1</f>
        <v>43926</v>
      </c>
      <c r="Y27" s="194">
        <f>X27+1</f>
        <v>43927</v>
      </c>
      <c r="Z27" s="194">
        <f t="shared" ref="Z27:AD27" si="106">Y27+1</f>
        <v>43928</v>
      </c>
      <c r="AA27" s="194">
        <f t="shared" si="106"/>
        <v>43929</v>
      </c>
      <c r="AB27" s="194">
        <f t="shared" si="106"/>
        <v>43930</v>
      </c>
      <c r="AC27" s="194">
        <f t="shared" si="106"/>
        <v>43931</v>
      </c>
      <c r="AD27" s="194">
        <f t="shared" si="106"/>
        <v>43932</v>
      </c>
      <c r="AF27" s="194">
        <f t="shared" ref="AF27" si="107">AL25+1</f>
        <v>43926</v>
      </c>
      <c r="AG27" s="194">
        <f t="shared" ref="AG27" si="108">AF27+1</f>
        <v>43927</v>
      </c>
      <c r="AH27" s="194">
        <f t="shared" ref="AH27" si="109">AG27+1</f>
        <v>43928</v>
      </c>
      <c r="AI27" s="194">
        <f t="shared" ref="AI27" si="110">AH27+1</f>
        <v>43929</v>
      </c>
      <c r="AJ27" s="194">
        <f t="shared" ref="AJ27" si="111">AI27+1</f>
        <v>43930</v>
      </c>
      <c r="AK27" s="194">
        <f t="shared" ref="AK27" si="112">AJ27+1</f>
        <v>43931</v>
      </c>
      <c r="AL27" s="194">
        <f t="shared" ref="AL27" si="113">AK27+1</f>
        <v>43932</v>
      </c>
      <c r="AP27" s="13" t="s">
        <v>8</v>
      </c>
      <c r="AQ27" s="14">
        <v>8</v>
      </c>
      <c r="AR27" s="175">
        <f t="shared" si="1"/>
        <v>14</v>
      </c>
      <c r="AS27" s="4" t="s">
        <v>0</v>
      </c>
      <c r="AZ27" s="1" t="s">
        <v>270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7" t="s">
        <v>17</v>
      </c>
      <c r="E28" s="18">
        <v>7</v>
      </c>
      <c r="F28" s="175">
        <f t="shared" si="12"/>
        <v>25</v>
      </c>
      <c r="G28" s="4" t="s">
        <v>0</v>
      </c>
      <c r="H28" s="183">
        <f>F4</f>
        <v>1</v>
      </c>
      <c r="I28" s="183"/>
      <c r="J28" s="183"/>
      <c r="K28" s="183"/>
      <c r="O28" s="197">
        <v>5</v>
      </c>
      <c r="P28" s="178">
        <v>3</v>
      </c>
      <c r="Q28" s="178">
        <v>3</v>
      </c>
      <c r="R28" s="178" t="s">
        <v>278</v>
      </c>
      <c r="S28" s="178">
        <v>3</v>
      </c>
      <c r="T28" s="178">
        <v>5</v>
      </c>
      <c r="U28" s="197">
        <v>5</v>
      </c>
      <c r="V28" s="179">
        <f t="shared" ref="V28" si="114">SUM(O28:U28)</f>
        <v>24</v>
      </c>
      <c r="X28" s="196">
        <v>55</v>
      </c>
      <c r="Y28" s="193">
        <v>12</v>
      </c>
      <c r="Z28" s="193">
        <v>56</v>
      </c>
      <c r="AA28" s="193" t="s">
        <v>257</v>
      </c>
      <c r="AB28" s="193">
        <v>56</v>
      </c>
      <c r="AC28" s="193">
        <v>57</v>
      </c>
      <c r="AD28" s="196">
        <v>58</v>
      </c>
      <c r="AF28" s="196"/>
      <c r="AG28" s="193"/>
      <c r="AH28" s="193"/>
      <c r="AI28" s="193"/>
      <c r="AJ28" s="193"/>
      <c r="AK28" s="193"/>
      <c r="AL28" s="196"/>
      <c r="AP28" s="13" t="s">
        <v>37</v>
      </c>
      <c r="AQ28" s="14">
        <v>16</v>
      </c>
      <c r="AR28" s="175">
        <f t="shared" si="1"/>
        <v>15</v>
      </c>
      <c r="AS28" s="4" t="s">
        <v>0</v>
      </c>
      <c r="AZ28" s="206" t="s">
        <v>271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51" t="s">
        <v>25</v>
      </c>
      <c r="E29" s="167">
        <v>12</v>
      </c>
      <c r="F29" s="175">
        <f t="shared" si="12"/>
        <v>26</v>
      </c>
      <c r="G29" s="152" t="s">
        <v>24</v>
      </c>
      <c r="H29" s="183">
        <f>F17</f>
        <v>14</v>
      </c>
      <c r="I29" s="183"/>
      <c r="J29" s="183"/>
      <c r="K29" s="183"/>
      <c r="O29" s="195">
        <f>U27+1</f>
        <v>43933</v>
      </c>
      <c r="P29" s="195">
        <f>O29+1</f>
        <v>43934</v>
      </c>
      <c r="Q29" s="195">
        <f t="shared" ref="Q29:U29" si="115">P29+1</f>
        <v>43935</v>
      </c>
      <c r="R29" s="195">
        <f t="shared" si="115"/>
        <v>43936</v>
      </c>
      <c r="S29" s="195">
        <f t="shared" si="115"/>
        <v>43937</v>
      </c>
      <c r="T29" s="195">
        <f t="shared" si="115"/>
        <v>43938</v>
      </c>
      <c r="U29" s="195">
        <f t="shared" si="115"/>
        <v>43939</v>
      </c>
      <c r="V29" s="173"/>
      <c r="X29" s="194">
        <f>AD27+1</f>
        <v>43933</v>
      </c>
      <c r="Y29" s="194">
        <f>X29+1</f>
        <v>43934</v>
      </c>
      <c r="Z29" s="194">
        <f t="shared" ref="Z29:AD29" si="116">Y29+1</f>
        <v>43935</v>
      </c>
      <c r="AA29" s="194">
        <f t="shared" si="116"/>
        <v>43936</v>
      </c>
      <c r="AB29" s="194">
        <f t="shared" si="116"/>
        <v>43937</v>
      </c>
      <c r="AC29" s="194">
        <f t="shared" si="116"/>
        <v>43938</v>
      </c>
      <c r="AD29" s="194">
        <f t="shared" si="116"/>
        <v>43939</v>
      </c>
      <c r="AF29" s="194">
        <f t="shared" ref="AF29" si="117">AL27+1</f>
        <v>43933</v>
      </c>
      <c r="AG29" s="194">
        <f t="shared" ref="AG29" si="118">AF29+1</f>
        <v>43934</v>
      </c>
      <c r="AH29" s="194">
        <f t="shared" ref="AH29" si="119">AG29+1</f>
        <v>43935</v>
      </c>
      <c r="AI29" s="194">
        <f t="shared" ref="AI29" si="120">AH29+1</f>
        <v>43936</v>
      </c>
      <c r="AJ29" s="194">
        <f t="shared" ref="AJ29" si="121">AI29+1</f>
        <v>43937</v>
      </c>
      <c r="AK29" s="194">
        <f t="shared" ref="AK29" si="122">AJ29+1</f>
        <v>43938</v>
      </c>
      <c r="AL29" s="194">
        <f t="shared" ref="AL29" si="123">AK29+1</f>
        <v>43939</v>
      </c>
      <c r="AP29" s="13" t="s">
        <v>38</v>
      </c>
      <c r="AQ29" s="14">
        <v>12</v>
      </c>
      <c r="AR29" s="175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3" t="s">
        <v>26</v>
      </c>
      <c r="E30" s="14">
        <v>12</v>
      </c>
      <c r="F30" s="175">
        <f t="shared" si="12"/>
        <v>27</v>
      </c>
      <c r="G30" s="4" t="s">
        <v>24</v>
      </c>
      <c r="H30" s="183">
        <f>F29</f>
        <v>26</v>
      </c>
      <c r="I30" s="183"/>
      <c r="J30" s="183"/>
      <c r="K30" s="183"/>
      <c r="O30" s="197">
        <v>5</v>
      </c>
      <c r="P30" s="178">
        <v>3</v>
      </c>
      <c r="Q30" s="178">
        <v>3</v>
      </c>
      <c r="R30" s="178" t="s">
        <v>278</v>
      </c>
      <c r="S30" s="178">
        <v>3</v>
      </c>
      <c r="T30" s="178">
        <v>3</v>
      </c>
      <c r="U30" s="197" t="s">
        <v>244</v>
      </c>
      <c r="V30" s="179">
        <f t="shared" ref="V30" si="124">SUM(O30:U30)</f>
        <v>17</v>
      </c>
      <c r="X30" s="196">
        <v>59</v>
      </c>
      <c r="Y30" s="193">
        <v>60</v>
      </c>
      <c r="Z30" s="193">
        <v>60</v>
      </c>
      <c r="AA30" s="193" t="s">
        <v>257</v>
      </c>
      <c r="AB30" s="193">
        <v>60</v>
      </c>
      <c r="AC30" s="193">
        <v>61</v>
      </c>
      <c r="AD30" s="196" t="s">
        <v>257</v>
      </c>
      <c r="AF30" s="196"/>
      <c r="AG30" s="193"/>
      <c r="AH30" s="193"/>
      <c r="AI30" s="193"/>
      <c r="AJ30" s="193"/>
      <c r="AK30" s="193"/>
      <c r="AL30" s="196"/>
      <c r="AP30" s="153" t="s">
        <v>39</v>
      </c>
      <c r="AQ30" s="168">
        <v>12</v>
      </c>
      <c r="AR30" s="175">
        <f t="shared" si="1"/>
        <v>51</v>
      </c>
      <c r="AS30" s="154" t="s">
        <v>135</v>
      </c>
      <c r="AZ30" s="205" t="s">
        <v>262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3" t="s">
        <v>27</v>
      </c>
      <c r="E31" s="14">
        <v>12</v>
      </c>
      <c r="F31" s="175">
        <f t="shared" si="12"/>
        <v>28</v>
      </c>
      <c r="G31" s="4" t="s">
        <v>24</v>
      </c>
      <c r="H31" s="183">
        <f>F19</f>
        <v>16</v>
      </c>
      <c r="I31" s="183"/>
      <c r="J31" s="183"/>
      <c r="K31" s="183"/>
      <c r="O31" s="195">
        <f>U29+1</f>
        <v>43940</v>
      </c>
      <c r="P31" s="195">
        <f>O31+1</f>
        <v>43941</v>
      </c>
      <c r="Q31" s="195">
        <f t="shared" ref="Q31:U31" si="125">P31+1</f>
        <v>43942</v>
      </c>
      <c r="R31" s="195">
        <f t="shared" si="125"/>
        <v>43943</v>
      </c>
      <c r="S31" s="195">
        <f t="shared" si="125"/>
        <v>43944</v>
      </c>
      <c r="T31" s="195">
        <f t="shared" si="125"/>
        <v>43945</v>
      </c>
      <c r="U31" s="195">
        <f t="shared" si="125"/>
        <v>43946</v>
      </c>
      <c r="V31" s="173"/>
      <c r="X31" s="194">
        <f>AD29+1</f>
        <v>43940</v>
      </c>
      <c r="Y31" s="194">
        <f>X31+1</f>
        <v>43941</v>
      </c>
      <c r="Z31" s="194">
        <f t="shared" ref="Z31:AD31" si="126">Y31+1</f>
        <v>43942</v>
      </c>
      <c r="AA31" s="194">
        <f t="shared" si="126"/>
        <v>43943</v>
      </c>
      <c r="AB31" s="194">
        <f t="shared" si="126"/>
        <v>43944</v>
      </c>
      <c r="AC31" s="194">
        <f t="shared" si="126"/>
        <v>43945</v>
      </c>
      <c r="AD31" s="194">
        <f t="shared" si="126"/>
        <v>43946</v>
      </c>
      <c r="AF31" s="194">
        <f t="shared" ref="AF31" si="127">AL29+1</f>
        <v>43940</v>
      </c>
      <c r="AG31" s="194">
        <f t="shared" ref="AG31" si="128">AF31+1</f>
        <v>43941</v>
      </c>
      <c r="AH31" s="194">
        <f t="shared" ref="AH31" si="129">AG31+1</f>
        <v>43942</v>
      </c>
      <c r="AI31" s="194">
        <f t="shared" ref="AI31" si="130">AH31+1</f>
        <v>43943</v>
      </c>
      <c r="AJ31" s="194">
        <f t="shared" ref="AJ31" si="131">AI31+1</f>
        <v>43944</v>
      </c>
      <c r="AK31" s="194">
        <f t="shared" ref="AK31" si="132">AJ31+1</f>
        <v>43945</v>
      </c>
      <c r="AL31" s="194">
        <f t="shared" ref="AL31" si="133">AK31+1</f>
        <v>43946</v>
      </c>
      <c r="AP31" s="29" t="s">
        <v>40</v>
      </c>
      <c r="AQ31" s="30">
        <v>12</v>
      </c>
      <c r="AR31" s="175">
        <f t="shared" si="1"/>
        <v>52</v>
      </c>
      <c r="AS31" s="21" t="s">
        <v>135</v>
      </c>
      <c r="AZ31" s="1" t="s">
        <v>275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3" t="s">
        <v>28</v>
      </c>
      <c r="E32" s="14">
        <v>12</v>
      </c>
      <c r="F32" s="175">
        <f t="shared" si="12"/>
        <v>29</v>
      </c>
      <c r="G32" s="4" t="s">
        <v>24</v>
      </c>
      <c r="H32" s="183"/>
      <c r="I32" s="183"/>
      <c r="J32" s="183"/>
      <c r="K32" s="183"/>
      <c r="O32" s="197" t="s">
        <v>244</v>
      </c>
      <c r="P32" s="178" t="s">
        <v>244</v>
      </c>
      <c r="Q32" s="178" t="s">
        <v>244</v>
      </c>
      <c r="R32" s="178" t="s">
        <v>278</v>
      </c>
      <c r="S32" s="178">
        <v>3</v>
      </c>
      <c r="T32" s="178">
        <v>3</v>
      </c>
      <c r="U32" s="197">
        <v>5</v>
      </c>
      <c r="V32" s="179">
        <f t="shared" ref="V32" si="134">SUM(O32:U32)</f>
        <v>11</v>
      </c>
      <c r="X32" s="196" t="s">
        <v>257</v>
      </c>
      <c r="Y32" s="193" t="s">
        <v>257</v>
      </c>
      <c r="Z32" s="193" t="s">
        <v>257</v>
      </c>
      <c r="AA32" s="193" t="s">
        <v>257</v>
      </c>
      <c r="AB32" s="193">
        <v>61</v>
      </c>
      <c r="AC32" s="193">
        <v>61</v>
      </c>
      <c r="AD32" s="210">
        <v>62</v>
      </c>
      <c r="AF32" s="196"/>
      <c r="AG32" s="193"/>
      <c r="AH32" s="193"/>
      <c r="AI32" s="193"/>
      <c r="AJ32" s="193"/>
      <c r="AK32" s="193"/>
      <c r="AL32" s="196"/>
      <c r="AP32" s="29" t="s">
        <v>41</v>
      </c>
      <c r="AQ32" s="30">
        <v>12</v>
      </c>
      <c r="AR32" s="175">
        <f t="shared" si="1"/>
        <v>53</v>
      </c>
      <c r="AS32" s="21" t="s">
        <v>135</v>
      </c>
      <c r="AZ32" s="206" t="s">
        <v>276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3" t="s">
        <v>223</v>
      </c>
      <c r="E33" s="14">
        <v>12</v>
      </c>
      <c r="F33" s="175">
        <f t="shared" si="12"/>
        <v>30</v>
      </c>
      <c r="G33" s="4" t="s">
        <v>24</v>
      </c>
      <c r="H33" s="183"/>
      <c r="I33" s="183"/>
      <c r="J33" s="183"/>
      <c r="K33" s="183"/>
      <c r="O33" s="195">
        <f>U31+1</f>
        <v>43947</v>
      </c>
      <c r="P33" s="195">
        <f>O33+1</f>
        <v>43948</v>
      </c>
      <c r="Q33" s="195">
        <f t="shared" ref="Q33:U33" si="135">P33+1</f>
        <v>43949</v>
      </c>
      <c r="R33" s="195">
        <f t="shared" si="135"/>
        <v>43950</v>
      </c>
      <c r="S33" s="195">
        <f t="shared" si="135"/>
        <v>43951</v>
      </c>
      <c r="T33" s="195">
        <f t="shared" si="135"/>
        <v>43952</v>
      </c>
      <c r="U33" s="195">
        <f t="shared" si="135"/>
        <v>43953</v>
      </c>
      <c r="V33" s="173"/>
      <c r="X33" s="194">
        <f>AD31+1</f>
        <v>43947</v>
      </c>
      <c r="Y33" s="194">
        <f>X33+1</f>
        <v>43948</v>
      </c>
      <c r="Z33" s="194">
        <f t="shared" ref="Z33:AD33" si="136">Y33+1</f>
        <v>43949</v>
      </c>
      <c r="AA33" s="194">
        <f t="shared" si="136"/>
        <v>43950</v>
      </c>
      <c r="AB33" s="194">
        <f t="shared" si="136"/>
        <v>43951</v>
      </c>
      <c r="AC33" s="194">
        <f t="shared" si="136"/>
        <v>43952</v>
      </c>
      <c r="AD33" s="194">
        <f t="shared" si="136"/>
        <v>43953</v>
      </c>
      <c r="AF33" s="194">
        <f t="shared" ref="AF33" si="137">AL31+1</f>
        <v>43947</v>
      </c>
      <c r="AG33" s="194">
        <f t="shared" ref="AG33" si="138">AF33+1</f>
        <v>43948</v>
      </c>
      <c r="AH33" s="194">
        <f t="shared" ref="AH33" si="139">AG33+1</f>
        <v>43949</v>
      </c>
      <c r="AI33" s="194">
        <f t="shared" ref="AI33" si="140">AH33+1</f>
        <v>43950</v>
      </c>
      <c r="AJ33" s="194">
        <f t="shared" ref="AJ33" si="141">AI33+1</f>
        <v>43951</v>
      </c>
      <c r="AK33" s="194">
        <f t="shared" ref="AK33" si="142">AJ33+1</f>
        <v>43952</v>
      </c>
      <c r="AL33" s="194">
        <f t="shared" ref="AL33" si="143">AK33+1</f>
        <v>43953</v>
      </c>
      <c r="AP33" s="29" t="s">
        <v>42</v>
      </c>
      <c r="AQ33" s="30">
        <v>20</v>
      </c>
      <c r="AR33" s="175">
        <f t="shared" si="1"/>
        <v>54</v>
      </c>
      <c r="AS33" s="21" t="s">
        <v>135</v>
      </c>
      <c r="AZ33" s="206" t="s">
        <v>272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3" t="s">
        <v>224</v>
      </c>
      <c r="E34" s="14">
        <v>10</v>
      </c>
      <c r="F34" s="175">
        <f t="shared" si="12"/>
        <v>31</v>
      </c>
      <c r="G34" s="4" t="s">
        <v>24</v>
      </c>
      <c r="H34" s="183">
        <f>F33</f>
        <v>30</v>
      </c>
      <c r="I34" s="183"/>
      <c r="J34" s="183"/>
      <c r="K34" s="183"/>
      <c r="O34" s="197">
        <v>5</v>
      </c>
      <c r="P34" s="178">
        <v>3</v>
      </c>
      <c r="Q34" s="178">
        <v>3</v>
      </c>
      <c r="R34" s="178" t="s">
        <v>278</v>
      </c>
      <c r="S34" s="178">
        <v>3</v>
      </c>
      <c r="T34" s="178">
        <v>5</v>
      </c>
      <c r="U34" s="197">
        <v>5</v>
      </c>
      <c r="V34" s="179">
        <f t="shared" ref="V34" si="144">SUM(O34:U34)</f>
        <v>24</v>
      </c>
      <c r="X34" s="196">
        <v>47</v>
      </c>
      <c r="Y34" s="193">
        <v>48</v>
      </c>
      <c r="Z34" s="193">
        <v>48</v>
      </c>
      <c r="AA34" s="193" t="s">
        <v>257</v>
      </c>
      <c r="AB34" s="193">
        <v>49</v>
      </c>
      <c r="AC34" s="193">
        <v>49</v>
      </c>
      <c r="AD34" s="196">
        <v>50</v>
      </c>
      <c r="AF34" s="196"/>
      <c r="AG34" s="193"/>
      <c r="AH34" s="193"/>
      <c r="AI34" s="193"/>
      <c r="AJ34" s="193"/>
      <c r="AK34" s="193"/>
      <c r="AL34" s="196"/>
      <c r="AP34" s="29" t="s">
        <v>43</v>
      </c>
      <c r="AQ34" s="30">
        <v>6</v>
      </c>
      <c r="AR34" s="175">
        <f t="shared" si="1"/>
        <v>55</v>
      </c>
      <c r="AS34" s="21" t="s">
        <v>135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3" t="s">
        <v>29</v>
      </c>
      <c r="E35" s="14">
        <v>10</v>
      </c>
      <c r="F35" s="175">
        <f t="shared" si="12"/>
        <v>32</v>
      </c>
      <c r="G35" s="4" t="s">
        <v>24</v>
      </c>
      <c r="H35" s="183">
        <f t="shared" ref="H35:H38" si="145">F34</f>
        <v>31</v>
      </c>
      <c r="I35" s="183"/>
      <c r="J35" s="183"/>
      <c r="K35" s="183"/>
      <c r="O35" s="195">
        <f>U33+1</f>
        <v>43954</v>
      </c>
      <c r="P35" s="195">
        <f>O35+1</f>
        <v>43955</v>
      </c>
      <c r="Q35" s="195">
        <f t="shared" ref="Q35:U35" si="146">P35+1</f>
        <v>43956</v>
      </c>
      <c r="R35" s="195">
        <f t="shared" si="146"/>
        <v>43957</v>
      </c>
      <c r="S35" s="195">
        <f t="shared" si="146"/>
        <v>43958</v>
      </c>
      <c r="T35" s="195">
        <f t="shared" si="146"/>
        <v>43959</v>
      </c>
      <c r="U35" s="195">
        <f t="shared" si="146"/>
        <v>43960</v>
      </c>
      <c r="V35" s="173"/>
      <c r="X35" s="194">
        <f>AD33+1</f>
        <v>43954</v>
      </c>
      <c r="Y35" s="194">
        <f>X35+1</f>
        <v>43955</v>
      </c>
      <c r="Z35" s="194">
        <f t="shared" ref="Z35:AD35" si="147">Y35+1</f>
        <v>43956</v>
      </c>
      <c r="AA35" s="194">
        <f t="shared" si="147"/>
        <v>43957</v>
      </c>
      <c r="AB35" s="194">
        <f t="shared" si="147"/>
        <v>43958</v>
      </c>
      <c r="AC35" s="194">
        <f t="shared" si="147"/>
        <v>43959</v>
      </c>
      <c r="AD35" s="194">
        <f t="shared" si="147"/>
        <v>43960</v>
      </c>
      <c r="AF35" s="194">
        <f t="shared" ref="AF35" si="148">AL33+1</f>
        <v>43954</v>
      </c>
      <c r="AG35" s="194">
        <f t="shared" ref="AG35" si="149">AF35+1</f>
        <v>43955</v>
      </c>
      <c r="AH35" s="194">
        <f t="shared" ref="AH35" si="150">AG35+1</f>
        <v>43956</v>
      </c>
      <c r="AI35" s="194">
        <f t="shared" ref="AI35" si="151">AH35+1</f>
        <v>43957</v>
      </c>
      <c r="AJ35" s="194">
        <f t="shared" ref="AJ35" si="152">AI35+1</f>
        <v>43958</v>
      </c>
      <c r="AK35" s="194">
        <f t="shared" ref="AK35" si="153">AJ35+1</f>
        <v>43959</v>
      </c>
      <c r="AL35" s="194">
        <f t="shared" ref="AL35" si="154">AK35+1</f>
        <v>43960</v>
      </c>
      <c r="AP35" s="13" t="s">
        <v>6</v>
      </c>
      <c r="AQ35" s="14">
        <v>12</v>
      </c>
      <c r="AR35" s="175">
        <f t="shared" si="1"/>
        <v>12</v>
      </c>
      <c r="AS35" s="4" t="s">
        <v>0</v>
      </c>
      <c r="AZ35" s="205" t="s">
        <v>263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3" t="s">
        <v>30</v>
      </c>
      <c r="E36" s="14">
        <v>10</v>
      </c>
      <c r="F36" s="175">
        <f t="shared" si="12"/>
        <v>33</v>
      </c>
      <c r="G36" s="4" t="s">
        <v>24</v>
      </c>
      <c r="H36" s="183">
        <f t="shared" si="145"/>
        <v>32</v>
      </c>
      <c r="I36" s="183"/>
      <c r="J36" s="183"/>
      <c r="K36" s="183"/>
      <c r="O36" s="197">
        <v>5</v>
      </c>
      <c r="P36" s="178">
        <v>3</v>
      </c>
      <c r="Q36" s="178">
        <v>3</v>
      </c>
      <c r="R36" s="178" t="s">
        <v>278</v>
      </c>
      <c r="S36" s="178">
        <v>3</v>
      </c>
      <c r="T36" s="178">
        <v>3</v>
      </c>
      <c r="U36" s="197">
        <v>5</v>
      </c>
      <c r="V36" s="179">
        <f t="shared" ref="V36" si="156">SUM(O36:U36)</f>
        <v>22</v>
      </c>
      <c r="X36" s="196">
        <v>135</v>
      </c>
      <c r="Y36" s="193">
        <v>136</v>
      </c>
      <c r="Z36" s="193">
        <v>30</v>
      </c>
      <c r="AA36" s="193" t="s">
        <v>257</v>
      </c>
      <c r="AB36" s="193">
        <v>30</v>
      </c>
      <c r="AC36" s="193">
        <v>31</v>
      </c>
      <c r="AD36" s="196">
        <v>32</v>
      </c>
      <c r="AF36" s="196"/>
      <c r="AG36" s="193"/>
      <c r="AH36" s="193"/>
      <c r="AI36" s="193"/>
      <c r="AJ36" s="193"/>
      <c r="AK36" s="193"/>
      <c r="AL36" s="196"/>
      <c r="AP36" s="144" t="s">
        <v>225</v>
      </c>
      <c r="AQ36" s="145">
        <v>8</v>
      </c>
      <c r="AR36" s="175">
        <f t="shared" ref="AR36:AR67" si="157">INDEX(F:F,MATCH(AP36,D:D,0))</f>
        <v>56</v>
      </c>
      <c r="AS36" s="21" t="s">
        <v>135</v>
      </c>
      <c r="AZ36" s="1" t="s">
        <v>273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3" t="s">
        <v>31</v>
      </c>
      <c r="E37" s="14">
        <v>10</v>
      </c>
      <c r="F37" s="175">
        <f t="shared" si="12"/>
        <v>34</v>
      </c>
      <c r="G37" s="4" t="s">
        <v>24</v>
      </c>
      <c r="H37" s="183">
        <f t="shared" si="145"/>
        <v>33</v>
      </c>
      <c r="I37" s="183"/>
      <c r="J37" s="183"/>
      <c r="K37" s="183"/>
      <c r="O37" s="195">
        <f>U35+1</f>
        <v>43961</v>
      </c>
      <c r="P37" s="195">
        <f>O37+1</f>
        <v>43962</v>
      </c>
      <c r="Q37" s="195">
        <f t="shared" ref="Q37:U37" si="158">P37+1</f>
        <v>43963</v>
      </c>
      <c r="R37" s="195">
        <f t="shared" si="158"/>
        <v>43964</v>
      </c>
      <c r="S37" s="195">
        <f t="shared" si="158"/>
        <v>43965</v>
      </c>
      <c r="T37" s="195">
        <f t="shared" si="158"/>
        <v>43966</v>
      </c>
      <c r="U37" s="195">
        <f t="shared" si="158"/>
        <v>43967</v>
      </c>
      <c r="V37" s="173"/>
      <c r="X37" s="194">
        <f>AD35+1</f>
        <v>43961</v>
      </c>
      <c r="Y37" s="194">
        <f>X37+1</f>
        <v>43962</v>
      </c>
      <c r="Z37" s="194">
        <f t="shared" ref="Z37:AD37" si="159">Y37+1</f>
        <v>43963</v>
      </c>
      <c r="AA37" s="194">
        <f t="shared" si="159"/>
        <v>43964</v>
      </c>
      <c r="AB37" s="194">
        <f t="shared" si="159"/>
        <v>43965</v>
      </c>
      <c r="AC37" s="194">
        <f t="shared" si="159"/>
        <v>43966</v>
      </c>
      <c r="AD37" s="194">
        <f t="shared" si="159"/>
        <v>43967</v>
      </c>
      <c r="AF37" s="194">
        <f t="shared" ref="AF37" si="160">AL35+1</f>
        <v>43961</v>
      </c>
      <c r="AG37" s="194">
        <f t="shared" ref="AG37" si="161">AF37+1</f>
        <v>43962</v>
      </c>
      <c r="AH37" s="194">
        <f t="shared" ref="AH37" si="162">AG37+1</f>
        <v>43963</v>
      </c>
      <c r="AI37" s="194">
        <f t="shared" ref="AI37" si="163">AH37+1</f>
        <v>43964</v>
      </c>
      <c r="AJ37" s="194">
        <f t="shared" ref="AJ37" si="164">AI37+1</f>
        <v>43965</v>
      </c>
      <c r="AK37" s="194">
        <f t="shared" ref="AK37" si="165">AJ37+1</f>
        <v>43966</v>
      </c>
      <c r="AL37" s="194">
        <f t="shared" ref="AL37" si="166">AK37+1</f>
        <v>43967</v>
      </c>
      <c r="AP37" s="29" t="s">
        <v>44</v>
      </c>
      <c r="AQ37" s="30">
        <v>10</v>
      </c>
      <c r="AR37" s="175">
        <f t="shared" si="157"/>
        <v>57</v>
      </c>
      <c r="AS37" s="21" t="s">
        <v>135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3" t="s">
        <v>32</v>
      </c>
      <c r="E38" s="14">
        <v>10</v>
      </c>
      <c r="F38" s="175">
        <f t="shared" si="12"/>
        <v>35</v>
      </c>
      <c r="G38" s="4" t="s">
        <v>24</v>
      </c>
      <c r="H38" s="183">
        <f t="shared" si="145"/>
        <v>34</v>
      </c>
      <c r="I38" s="183"/>
      <c r="J38" s="183"/>
      <c r="K38" s="183"/>
      <c r="O38" s="197">
        <v>5</v>
      </c>
      <c r="P38" s="178">
        <v>3</v>
      </c>
      <c r="Q38" s="178">
        <v>3</v>
      </c>
      <c r="R38" s="178" t="s">
        <v>278</v>
      </c>
      <c r="S38" s="178">
        <v>3</v>
      </c>
      <c r="T38" s="178">
        <v>3</v>
      </c>
      <c r="U38" s="197">
        <v>5</v>
      </c>
      <c r="V38" s="179">
        <f t="shared" ref="V38" si="167">SUM(O38:U38)</f>
        <v>22</v>
      </c>
      <c r="X38" s="196">
        <v>33</v>
      </c>
      <c r="Y38" s="193">
        <v>34</v>
      </c>
      <c r="Z38" s="193">
        <v>34</v>
      </c>
      <c r="AA38" s="193" t="s">
        <v>257</v>
      </c>
      <c r="AB38" s="193">
        <v>35</v>
      </c>
      <c r="AC38" s="193">
        <v>35</v>
      </c>
      <c r="AD38" s="196">
        <v>63</v>
      </c>
      <c r="AF38" s="196"/>
      <c r="AG38" s="193"/>
      <c r="AH38" s="193"/>
      <c r="AI38" s="193"/>
      <c r="AJ38" s="193"/>
      <c r="AK38" s="193"/>
      <c r="AL38" s="196"/>
      <c r="AP38" s="29" t="s">
        <v>45</v>
      </c>
      <c r="AQ38" s="30">
        <v>14</v>
      </c>
      <c r="AR38" s="175">
        <f t="shared" si="157"/>
        <v>58</v>
      </c>
      <c r="AS38" s="21" t="s">
        <v>135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57" t="s">
        <v>156</v>
      </c>
      <c r="E39" s="169">
        <v>6</v>
      </c>
      <c r="F39" s="175">
        <f t="shared" si="12"/>
        <v>36</v>
      </c>
      <c r="G39" s="156" t="s">
        <v>141</v>
      </c>
      <c r="H39" s="183"/>
      <c r="I39" s="183"/>
      <c r="J39" s="183"/>
      <c r="K39" s="183"/>
      <c r="O39" s="195">
        <f>U37+1</f>
        <v>43968</v>
      </c>
      <c r="P39" s="195">
        <f>O39+1</f>
        <v>43969</v>
      </c>
      <c r="Q39" s="195">
        <f t="shared" ref="Q39:U39" si="168">P39+1</f>
        <v>43970</v>
      </c>
      <c r="R39" s="195">
        <f t="shared" si="168"/>
        <v>43971</v>
      </c>
      <c r="S39" s="195">
        <f t="shared" si="168"/>
        <v>43972</v>
      </c>
      <c r="T39" s="195">
        <f t="shared" si="168"/>
        <v>43973</v>
      </c>
      <c r="U39" s="195">
        <f t="shared" si="168"/>
        <v>43974</v>
      </c>
      <c r="V39" s="173"/>
      <c r="X39" s="194">
        <f>AD37+1</f>
        <v>43968</v>
      </c>
      <c r="Y39" s="194">
        <f>X39+1</f>
        <v>43969</v>
      </c>
      <c r="Z39" s="194">
        <f t="shared" ref="Z39:AD39" si="169">Y39+1</f>
        <v>43970</v>
      </c>
      <c r="AA39" s="194">
        <f t="shared" si="169"/>
        <v>43971</v>
      </c>
      <c r="AB39" s="194">
        <f t="shared" si="169"/>
        <v>43972</v>
      </c>
      <c r="AC39" s="194">
        <f t="shared" si="169"/>
        <v>43973</v>
      </c>
      <c r="AD39" s="194">
        <f t="shared" si="169"/>
        <v>43974</v>
      </c>
      <c r="AF39" s="194">
        <f t="shared" ref="AF39" si="170">AL37+1</f>
        <v>43968</v>
      </c>
      <c r="AG39" s="194">
        <f t="shared" ref="AG39" si="171">AF39+1</f>
        <v>43969</v>
      </c>
      <c r="AH39" s="194">
        <f t="shared" ref="AH39" si="172">AG39+1</f>
        <v>43970</v>
      </c>
      <c r="AI39" s="194">
        <f t="shared" ref="AI39" si="173">AH39+1</f>
        <v>43971</v>
      </c>
      <c r="AJ39" s="194">
        <f t="shared" ref="AJ39" si="174">AI39+1</f>
        <v>43972</v>
      </c>
      <c r="AK39" s="194">
        <f t="shared" ref="AK39" si="175">AJ39+1</f>
        <v>43973</v>
      </c>
      <c r="AL39" s="194">
        <f t="shared" ref="AL39" si="176">AK39+1</f>
        <v>43974</v>
      </c>
      <c r="AP39" s="29" t="s">
        <v>46</v>
      </c>
      <c r="AQ39" s="30">
        <v>20</v>
      </c>
      <c r="AR39" s="175">
        <f t="shared" si="157"/>
        <v>59</v>
      </c>
      <c r="AS39" s="21" t="s">
        <v>135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75" t="s">
        <v>157</v>
      </c>
      <c r="E40" s="76">
        <v>6</v>
      </c>
      <c r="F40" s="175">
        <f t="shared" si="12"/>
        <v>37</v>
      </c>
      <c r="G40" s="54" t="s">
        <v>141</v>
      </c>
      <c r="H40" s="183">
        <f>F10</f>
        <v>7</v>
      </c>
      <c r="I40" s="183">
        <f>F9</f>
        <v>6</v>
      </c>
      <c r="J40" s="183"/>
      <c r="K40" s="183"/>
      <c r="O40" s="197">
        <v>5</v>
      </c>
      <c r="P40" s="178">
        <v>3</v>
      </c>
      <c r="Q40" s="178">
        <v>3</v>
      </c>
      <c r="R40" s="178" t="s">
        <v>278</v>
      </c>
      <c r="S40" s="178">
        <v>3</v>
      </c>
      <c r="T40" s="178">
        <v>3</v>
      </c>
      <c r="U40" s="197">
        <v>5</v>
      </c>
      <c r="V40" s="179">
        <f t="shared" ref="V40" si="177">SUM(O40:U40)</f>
        <v>22</v>
      </c>
      <c r="X40" s="196">
        <v>64</v>
      </c>
      <c r="Y40" s="193">
        <v>65</v>
      </c>
      <c r="Z40" s="193">
        <v>66</v>
      </c>
      <c r="AA40" s="193" t="s">
        <v>257</v>
      </c>
      <c r="AB40" s="210">
        <v>67</v>
      </c>
      <c r="AC40" s="193">
        <v>68</v>
      </c>
      <c r="AD40" s="196">
        <v>69</v>
      </c>
      <c r="AF40" s="196"/>
      <c r="AG40" s="193"/>
      <c r="AH40" s="193"/>
      <c r="AI40" s="193"/>
      <c r="AJ40" s="193"/>
      <c r="AK40" s="193"/>
      <c r="AL40" s="196"/>
      <c r="AP40" s="29" t="s">
        <v>47</v>
      </c>
      <c r="AQ40" s="30">
        <v>15</v>
      </c>
      <c r="AR40" s="175">
        <f t="shared" si="157"/>
        <v>60</v>
      </c>
      <c r="AS40" s="21" t="s">
        <v>135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75" t="s">
        <v>158</v>
      </c>
      <c r="E41" s="76">
        <v>4</v>
      </c>
      <c r="F41" s="175">
        <f t="shared" si="12"/>
        <v>38</v>
      </c>
      <c r="G41" s="54" t="s">
        <v>141</v>
      </c>
      <c r="H41" s="183">
        <f>F40</f>
        <v>37</v>
      </c>
      <c r="I41" s="183">
        <f>F4</f>
        <v>1</v>
      </c>
      <c r="J41" s="183"/>
      <c r="K41" s="183"/>
      <c r="O41" s="195">
        <f>U39+1</f>
        <v>43975</v>
      </c>
      <c r="P41" s="195">
        <f>O41+1</f>
        <v>43976</v>
      </c>
      <c r="Q41" s="195">
        <f t="shared" ref="Q41:U41" si="178">P41+1</f>
        <v>43977</v>
      </c>
      <c r="R41" s="195">
        <f t="shared" si="178"/>
        <v>43978</v>
      </c>
      <c r="S41" s="195">
        <f t="shared" si="178"/>
        <v>43979</v>
      </c>
      <c r="T41" s="195">
        <f t="shared" si="178"/>
        <v>43980</v>
      </c>
      <c r="U41" s="195">
        <f t="shared" si="178"/>
        <v>43981</v>
      </c>
      <c r="V41" s="173"/>
      <c r="X41" s="194">
        <f>AD39+1</f>
        <v>43975</v>
      </c>
      <c r="Y41" s="194">
        <f>X41+1</f>
        <v>43976</v>
      </c>
      <c r="Z41" s="194">
        <f t="shared" ref="Z41:AD41" si="179">Y41+1</f>
        <v>43977</v>
      </c>
      <c r="AA41" s="194">
        <f t="shared" si="179"/>
        <v>43978</v>
      </c>
      <c r="AB41" s="194">
        <f t="shared" si="179"/>
        <v>43979</v>
      </c>
      <c r="AC41" s="194">
        <f t="shared" si="179"/>
        <v>43980</v>
      </c>
      <c r="AD41" s="194">
        <f t="shared" si="179"/>
        <v>43981</v>
      </c>
      <c r="AF41" s="194">
        <f t="shared" ref="AF41" si="180">AL39+1</f>
        <v>43975</v>
      </c>
      <c r="AG41" s="194">
        <f t="shared" ref="AG41" si="181">AF41+1</f>
        <v>43976</v>
      </c>
      <c r="AH41" s="194">
        <f t="shared" ref="AH41" si="182">AG41+1</f>
        <v>43977</v>
      </c>
      <c r="AI41" s="194">
        <f t="shared" ref="AI41" si="183">AH41+1</f>
        <v>43978</v>
      </c>
      <c r="AJ41" s="194">
        <f t="shared" ref="AJ41" si="184">AI41+1</f>
        <v>43979</v>
      </c>
      <c r="AK41" s="194">
        <f t="shared" ref="AK41" si="185">AJ41+1</f>
        <v>43980</v>
      </c>
      <c r="AL41" s="194">
        <f t="shared" ref="AL41" si="186">AK41+1</f>
        <v>43981</v>
      </c>
      <c r="AP41" s="29" t="s">
        <v>226</v>
      </c>
      <c r="AQ41" s="30">
        <v>17</v>
      </c>
      <c r="AR41" s="175">
        <f t="shared" si="157"/>
        <v>61</v>
      </c>
      <c r="AS41" s="21" t="s">
        <v>135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75" t="s">
        <v>150</v>
      </c>
      <c r="E42" s="76">
        <v>8</v>
      </c>
      <c r="F42" s="175">
        <f t="shared" si="12"/>
        <v>39</v>
      </c>
      <c r="G42" s="54" t="s">
        <v>141</v>
      </c>
      <c r="H42" s="183">
        <f>F12</f>
        <v>9</v>
      </c>
      <c r="I42" s="183"/>
      <c r="J42" s="183"/>
      <c r="K42" s="183"/>
      <c r="O42" s="197">
        <v>5</v>
      </c>
      <c r="P42" s="178">
        <v>3</v>
      </c>
      <c r="Q42" s="178">
        <v>3</v>
      </c>
      <c r="R42" s="178" t="s">
        <v>278</v>
      </c>
      <c r="S42" s="178">
        <v>3</v>
      </c>
      <c r="T42" s="178">
        <v>3</v>
      </c>
      <c r="U42" s="197">
        <v>5</v>
      </c>
      <c r="V42" s="179">
        <f t="shared" ref="V42" si="187">SUM(O42:U42)</f>
        <v>22</v>
      </c>
      <c r="X42" s="196">
        <v>70</v>
      </c>
      <c r="Y42" s="193">
        <v>71</v>
      </c>
      <c r="Z42" s="193">
        <v>72</v>
      </c>
      <c r="AA42" s="193" t="s">
        <v>257</v>
      </c>
      <c r="AB42" s="193">
        <v>73</v>
      </c>
      <c r="AC42" s="193">
        <v>73</v>
      </c>
      <c r="AD42" s="196">
        <v>74</v>
      </c>
      <c r="AF42" s="196"/>
      <c r="AG42" s="193"/>
      <c r="AH42" s="193"/>
      <c r="AI42" s="193"/>
      <c r="AJ42" s="193"/>
      <c r="AK42" s="193"/>
      <c r="AL42" s="196"/>
      <c r="AP42" s="33" t="s">
        <v>227</v>
      </c>
      <c r="AQ42" s="34">
        <v>12</v>
      </c>
      <c r="AR42" s="175">
        <f t="shared" si="157"/>
        <v>62</v>
      </c>
      <c r="AS42" s="21" t="s">
        <v>135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75" t="s">
        <v>151</v>
      </c>
      <c r="E43" s="76">
        <v>9</v>
      </c>
      <c r="F43" s="175">
        <f t="shared" si="12"/>
        <v>40</v>
      </c>
      <c r="G43" s="54" t="s">
        <v>141</v>
      </c>
      <c r="H43" s="183">
        <f>F12</f>
        <v>9</v>
      </c>
      <c r="I43" s="183"/>
      <c r="J43" s="183"/>
      <c r="K43" s="183"/>
      <c r="O43" s="195">
        <f>U41+1</f>
        <v>43982</v>
      </c>
      <c r="P43" s="195">
        <f>O43+1</f>
        <v>43983</v>
      </c>
      <c r="Q43" s="195">
        <f t="shared" ref="Q43:U43" si="188">P43+1</f>
        <v>43984</v>
      </c>
      <c r="R43" s="195">
        <f t="shared" si="188"/>
        <v>43985</v>
      </c>
      <c r="S43" s="195">
        <f t="shared" si="188"/>
        <v>43986</v>
      </c>
      <c r="T43" s="195">
        <f t="shared" si="188"/>
        <v>43987</v>
      </c>
      <c r="U43" s="195">
        <f t="shared" si="188"/>
        <v>43988</v>
      </c>
      <c r="V43" s="173"/>
      <c r="X43" s="194">
        <f>AD41+1</f>
        <v>43982</v>
      </c>
      <c r="Y43" s="194">
        <f>X43+1</f>
        <v>43983</v>
      </c>
      <c r="Z43" s="194">
        <f t="shared" ref="Z43:AD43" si="189">Y43+1</f>
        <v>43984</v>
      </c>
      <c r="AA43" s="194">
        <f t="shared" si="189"/>
        <v>43985</v>
      </c>
      <c r="AB43" s="194">
        <f t="shared" si="189"/>
        <v>43986</v>
      </c>
      <c r="AC43" s="194">
        <f t="shared" si="189"/>
        <v>43987</v>
      </c>
      <c r="AD43" s="194">
        <f t="shared" si="189"/>
        <v>43988</v>
      </c>
      <c r="AF43" s="194">
        <f t="shared" ref="AF43" si="190">AL41+1</f>
        <v>43982</v>
      </c>
      <c r="AG43" s="194">
        <f t="shared" ref="AG43" si="191">AF43+1</f>
        <v>43983</v>
      </c>
      <c r="AH43" s="194">
        <f t="shared" ref="AH43" si="192">AG43+1</f>
        <v>43984</v>
      </c>
      <c r="AI43" s="194">
        <f t="shared" ref="AI43" si="193">AH43+1</f>
        <v>43985</v>
      </c>
      <c r="AJ43" s="194">
        <f t="shared" ref="AJ43" si="194">AI43+1</f>
        <v>43986</v>
      </c>
      <c r="AK43" s="194">
        <f t="shared" ref="AK43" si="195">AJ43+1</f>
        <v>43987</v>
      </c>
      <c r="AL43" s="194">
        <f t="shared" ref="AL43" si="196">AK43+1</f>
        <v>43988</v>
      </c>
      <c r="AP43" s="153" t="s">
        <v>98</v>
      </c>
      <c r="AQ43" s="168">
        <v>14</v>
      </c>
      <c r="AR43" s="175">
        <f t="shared" si="157"/>
        <v>47</v>
      </c>
      <c r="AS43" s="154" t="s">
        <v>92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75" t="s">
        <v>159</v>
      </c>
      <c r="E44" s="76">
        <v>8</v>
      </c>
      <c r="F44" s="175">
        <f t="shared" si="12"/>
        <v>41</v>
      </c>
      <c r="G44" s="54" t="s">
        <v>141</v>
      </c>
      <c r="H44" s="183">
        <f>F12</f>
        <v>9</v>
      </c>
      <c r="I44" s="183">
        <f>F11</f>
        <v>8</v>
      </c>
      <c r="J44" s="183">
        <f>F10</f>
        <v>7</v>
      </c>
      <c r="K44" s="183"/>
      <c r="O44" s="197">
        <v>5</v>
      </c>
      <c r="P44" s="178">
        <v>3</v>
      </c>
      <c r="Q44" s="178">
        <v>3</v>
      </c>
      <c r="R44" s="178" t="s">
        <v>278</v>
      </c>
      <c r="S44" s="178">
        <v>3</v>
      </c>
      <c r="T44" s="178">
        <v>3</v>
      </c>
      <c r="U44" s="197">
        <v>5</v>
      </c>
      <c r="V44" s="179">
        <f t="shared" ref="V44" si="197">SUM(O44:U44)</f>
        <v>22</v>
      </c>
      <c r="X44" s="210">
        <v>75</v>
      </c>
      <c r="Y44" s="193">
        <v>76</v>
      </c>
      <c r="Z44" s="193">
        <v>77</v>
      </c>
      <c r="AA44" s="193" t="s">
        <v>257</v>
      </c>
      <c r="AB44" s="193">
        <v>77</v>
      </c>
      <c r="AC44" s="193">
        <v>78</v>
      </c>
      <c r="AD44" s="196">
        <v>78</v>
      </c>
      <c r="AF44" s="196"/>
      <c r="AG44" s="193"/>
      <c r="AH44" s="193"/>
      <c r="AI44" s="193"/>
      <c r="AJ44" s="193"/>
      <c r="AK44" s="193"/>
      <c r="AL44" s="196"/>
      <c r="AP44" s="29" t="s">
        <v>99</v>
      </c>
      <c r="AQ44" s="30">
        <v>10</v>
      </c>
      <c r="AR44" s="175">
        <f t="shared" si="157"/>
        <v>48</v>
      </c>
      <c r="AS44" s="21" t="s">
        <v>92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80" t="s">
        <v>152</v>
      </c>
      <c r="E45" s="76">
        <v>10</v>
      </c>
      <c r="F45" s="175">
        <f t="shared" si="12"/>
        <v>42</v>
      </c>
      <c r="G45" s="54" t="s">
        <v>141</v>
      </c>
      <c r="H45" s="183">
        <f>F12</f>
        <v>9</v>
      </c>
      <c r="I45" s="183"/>
      <c r="J45" s="183"/>
      <c r="K45" s="183"/>
      <c r="O45" s="195">
        <f>U43+1</f>
        <v>43989</v>
      </c>
      <c r="P45" s="195">
        <f>O45+1</f>
        <v>43990</v>
      </c>
      <c r="Q45" s="195">
        <f t="shared" ref="Q45:U45" si="198">P45+1</f>
        <v>43991</v>
      </c>
      <c r="R45" s="195">
        <f t="shared" si="198"/>
        <v>43992</v>
      </c>
      <c r="S45" s="195">
        <f t="shared" si="198"/>
        <v>43993</v>
      </c>
      <c r="T45" s="195">
        <f t="shared" si="198"/>
        <v>43994</v>
      </c>
      <c r="U45" s="195">
        <f t="shared" si="198"/>
        <v>43995</v>
      </c>
      <c r="V45" s="173"/>
      <c r="X45" s="194">
        <f>AD43+1</f>
        <v>43989</v>
      </c>
      <c r="Y45" s="194">
        <f>X45+1</f>
        <v>43990</v>
      </c>
      <c r="Z45" s="194">
        <f t="shared" ref="Z45:AD45" si="199">Y45+1</f>
        <v>43991</v>
      </c>
      <c r="AA45" s="194">
        <f t="shared" si="199"/>
        <v>43992</v>
      </c>
      <c r="AB45" s="194">
        <f t="shared" si="199"/>
        <v>43993</v>
      </c>
      <c r="AC45" s="194">
        <f t="shared" si="199"/>
        <v>43994</v>
      </c>
      <c r="AD45" s="194">
        <f t="shared" si="199"/>
        <v>43995</v>
      </c>
      <c r="AF45" s="194">
        <f t="shared" ref="AF45" si="200">AL43+1</f>
        <v>43989</v>
      </c>
      <c r="AG45" s="194">
        <f t="shared" ref="AG45" si="201">AF45+1</f>
        <v>43990</v>
      </c>
      <c r="AH45" s="194">
        <f t="shared" ref="AH45" si="202">AG45+1</f>
        <v>43991</v>
      </c>
      <c r="AI45" s="194">
        <f t="shared" ref="AI45" si="203">AH45+1</f>
        <v>43992</v>
      </c>
      <c r="AJ45" s="194">
        <f t="shared" ref="AJ45" si="204">AI45+1</f>
        <v>43993</v>
      </c>
      <c r="AK45" s="194">
        <f t="shared" ref="AK45" si="205">AJ45+1</f>
        <v>43994</v>
      </c>
      <c r="AL45" s="194">
        <f t="shared" ref="AL45" si="206">AK45+1</f>
        <v>43995</v>
      </c>
      <c r="AP45" s="29" t="s">
        <v>100</v>
      </c>
      <c r="AQ45" s="30">
        <v>14</v>
      </c>
      <c r="AR45" s="175">
        <f t="shared" si="157"/>
        <v>49</v>
      </c>
      <c r="AS45" s="21" t="s">
        <v>92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75" t="s">
        <v>160</v>
      </c>
      <c r="E46" s="76">
        <v>8</v>
      </c>
      <c r="F46" s="175">
        <f t="shared" si="12"/>
        <v>43</v>
      </c>
      <c r="G46" s="54" t="s">
        <v>141</v>
      </c>
      <c r="H46" s="183">
        <f>F9</f>
        <v>6</v>
      </c>
      <c r="I46" s="183"/>
      <c r="J46" s="183"/>
      <c r="K46" s="183"/>
      <c r="O46" s="197">
        <v>5</v>
      </c>
      <c r="P46" s="178">
        <v>3</v>
      </c>
      <c r="Q46" s="178">
        <v>3</v>
      </c>
      <c r="R46" s="178" t="s">
        <v>278</v>
      </c>
      <c r="S46" s="178">
        <v>5</v>
      </c>
      <c r="T46" s="178">
        <v>5</v>
      </c>
      <c r="U46" s="197">
        <v>5</v>
      </c>
      <c r="V46" s="179">
        <f t="shared" ref="V46" si="207">SUM(O46:U46)</f>
        <v>26</v>
      </c>
      <c r="X46" s="196">
        <v>79</v>
      </c>
      <c r="Y46" s="193">
        <v>80</v>
      </c>
      <c r="Z46" s="193">
        <v>80</v>
      </c>
      <c r="AA46" s="193" t="s">
        <v>257</v>
      </c>
      <c r="AB46" s="193">
        <v>81</v>
      </c>
      <c r="AC46" s="193">
        <v>81</v>
      </c>
      <c r="AD46" s="196">
        <v>82</v>
      </c>
      <c r="AF46" s="196"/>
      <c r="AG46" s="193"/>
      <c r="AH46" s="193"/>
      <c r="AI46" s="193"/>
      <c r="AJ46" s="193"/>
      <c r="AK46" s="193"/>
      <c r="AL46" s="196"/>
      <c r="AP46" s="33" t="s">
        <v>101</v>
      </c>
      <c r="AQ46" s="34">
        <v>16</v>
      </c>
      <c r="AR46" s="175">
        <f t="shared" si="157"/>
        <v>50</v>
      </c>
      <c r="AS46" s="21" t="s">
        <v>92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75" t="s">
        <v>161</v>
      </c>
      <c r="E47" s="76">
        <v>8</v>
      </c>
      <c r="F47" s="175">
        <f t="shared" si="12"/>
        <v>44</v>
      </c>
      <c r="G47" s="54" t="s">
        <v>141</v>
      </c>
      <c r="H47" s="183">
        <f>F12</f>
        <v>9</v>
      </c>
      <c r="I47" s="183"/>
      <c r="J47" s="183"/>
      <c r="K47" s="183"/>
      <c r="O47" s="195">
        <f>U45+1</f>
        <v>43996</v>
      </c>
      <c r="P47" s="195">
        <f>O47+1</f>
        <v>43997</v>
      </c>
      <c r="Q47" s="195">
        <f t="shared" ref="Q47:U47" si="208">P47+1</f>
        <v>43998</v>
      </c>
      <c r="R47" s="195">
        <f t="shared" si="208"/>
        <v>43999</v>
      </c>
      <c r="S47" s="195">
        <f t="shared" si="208"/>
        <v>44000</v>
      </c>
      <c r="T47" s="195">
        <f t="shared" si="208"/>
        <v>44001</v>
      </c>
      <c r="U47" s="195">
        <f t="shared" si="208"/>
        <v>44002</v>
      </c>
      <c r="V47" s="173"/>
      <c r="X47" s="194">
        <f>AD45+1</f>
        <v>43996</v>
      </c>
      <c r="Y47" s="194">
        <f>X47+1</f>
        <v>43997</v>
      </c>
      <c r="Z47" s="194">
        <f t="shared" ref="Z47:AD47" si="209">Y47+1</f>
        <v>43998</v>
      </c>
      <c r="AA47" s="194">
        <f t="shared" si="209"/>
        <v>43999</v>
      </c>
      <c r="AB47" s="194">
        <f t="shared" si="209"/>
        <v>44000</v>
      </c>
      <c r="AC47" s="194">
        <f t="shared" si="209"/>
        <v>44001</v>
      </c>
      <c r="AD47" s="194">
        <f t="shared" si="209"/>
        <v>44002</v>
      </c>
      <c r="AF47" s="194">
        <f t="shared" ref="AF47" si="210">AL45+1</f>
        <v>43996</v>
      </c>
      <c r="AG47" s="194">
        <f t="shared" ref="AG47" si="211">AF47+1</f>
        <v>43997</v>
      </c>
      <c r="AH47" s="194">
        <f t="shared" ref="AH47" si="212">AG47+1</f>
        <v>43998</v>
      </c>
      <c r="AI47" s="194">
        <f t="shared" ref="AI47" si="213">AH47+1</f>
        <v>43999</v>
      </c>
      <c r="AJ47" s="194">
        <f t="shared" ref="AJ47" si="214">AI47+1</f>
        <v>44000</v>
      </c>
      <c r="AK47" s="194">
        <f t="shared" ref="AK47" si="215">AJ47+1</f>
        <v>44001</v>
      </c>
      <c r="AL47" s="194">
        <f t="shared" ref="AL47" si="216">AK47+1</f>
        <v>44002</v>
      </c>
      <c r="AP47" s="153" t="s">
        <v>60</v>
      </c>
      <c r="AQ47" s="168">
        <v>12</v>
      </c>
      <c r="AR47" s="175">
        <f t="shared" si="157"/>
        <v>135</v>
      </c>
      <c r="AS47" s="154" t="s">
        <v>137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75" t="s">
        <v>83</v>
      </c>
      <c r="E48" s="76">
        <v>20</v>
      </c>
      <c r="F48" s="175">
        <f t="shared" si="12"/>
        <v>45</v>
      </c>
      <c r="G48" s="54" t="s">
        <v>141</v>
      </c>
      <c r="H48" s="183">
        <f>F12</f>
        <v>9</v>
      </c>
      <c r="I48" s="183"/>
      <c r="J48" s="183"/>
      <c r="K48" s="183"/>
      <c r="O48" s="197">
        <v>5</v>
      </c>
      <c r="P48" s="178">
        <v>3</v>
      </c>
      <c r="Q48" s="178">
        <v>3</v>
      </c>
      <c r="R48" s="178" t="s">
        <v>278</v>
      </c>
      <c r="S48" s="178">
        <v>3</v>
      </c>
      <c r="T48" s="178">
        <v>3</v>
      </c>
      <c r="U48" s="197">
        <v>5</v>
      </c>
      <c r="V48" s="179">
        <f t="shared" ref="V48" si="217">SUM(O48:U48)</f>
        <v>22</v>
      </c>
      <c r="X48" s="196">
        <v>83</v>
      </c>
      <c r="Y48" s="193">
        <v>84</v>
      </c>
      <c r="Z48" s="193">
        <v>84</v>
      </c>
      <c r="AA48" s="193" t="s">
        <v>257</v>
      </c>
      <c r="AB48" s="193">
        <v>85</v>
      </c>
      <c r="AC48" s="193">
        <v>85</v>
      </c>
      <c r="AD48" s="196">
        <v>86</v>
      </c>
      <c r="AF48" s="196"/>
      <c r="AG48" s="193"/>
      <c r="AH48" s="193"/>
      <c r="AI48" s="193"/>
      <c r="AJ48" s="193"/>
      <c r="AK48" s="193"/>
      <c r="AL48" s="196"/>
      <c r="AP48" s="24" t="s">
        <v>61</v>
      </c>
      <c r="AQ48" s="30">
        <v>12</v>
      </c>
      <c r="AR48" s="175">
        <f t="shared" si="157"/>
        <v>136</v>
      </c>
      <c r="AS48" s="21" t="s">
        <v>137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80" t="s">
        <v>84</v>
      </c>
      <c r="E49" s="81">
        <v>20</v>
      </c>
      <c r="F49" s="175">
        <f t="shared" si="12"/>
        <v>46</v>
      </c>
      <c r="G49" s="54" t="s">
        <v>141</v>
      </c>
      <c r="H49" s="183">
        <f>F48</f>
        <v>45</v>
      </c>
      <c r="I49" s="183"/>
      <c r="J49" s="183"/>
      <c r="K49" s="183"/>
      <c r="O49" s="195">
        <f>U47+1</f>
        <v>44003</v>
      </c>
      <c r="P49" s="195">
        <f>O49+1</f>
        <v>44004</v>
      </c>
      <c r="Q49" s="195">
        <f t="shared" ref="Q49:U49" si="218">P49+1</f>
        <v>44005</v>
      </c>
      <c r="R49" s="195">
        <f t="shared" si="218"/>
        <v>44006</v>
      </c>
      <c r="S49" s="195">
        <f t="shared" si="218"/>
        <v>44007</v>
      </c>
      <c r="T49" s="195">
        <f t="shared" si="218"/>
        <v>44008</v>
      </c>
      <c r="U49" s="195">
        <f t="shared" si="218"/>
        <v>44009</v>
      </c>
      <c r="V49" s="173"/>
      <c r="X49" s="194">
        <f>AD47+1</f>
        <v>44003</v>
      </c>
      <c r="Y49" s="194">
        <f>X49+1</f>
        <v>44004</v>
      </c>
      <c r="Z49" s="194">
        <f t="shared" ref="Z49:AD49" si="219">Y49+1</f>
        <v>44005</v>
      </c>
      <c r="AA49" s="194">
        <f t="shared" si="219"/>
        <v>44006</v>
      </c>
      <c r="AB49" s="194">
        <f t="shared" si="219"/>
        <v>44007</v>
      </c>
      <c r="AC49" s="194">
        <f t="shared" si="219"/>
        <v>44008</v>
      </c>
      <c r="AD49" s="194">
        <f t="shared" si="219"/>
        <v>44009</v>
      </c>
      <c r="AF49" s="194">
        <f t="shared" ref="AF49" si="220">AL47+1</f>
        <v>44003</v>
      </c>
      <c r="AG49" s="194">
        <f t="shared" ref="AG49" si="221">AF49+1</f>
        <v>44004</v>
      </c>
      <c r="AH49" s="194">
        <f t="shared" ref="AH49" si="222">AG49+1</f>
        <v>44005</v>
      </c>
      <c r="AI49" s="194">
        <f t="shared" ref="AI49" si="223">AH49+1</f>
        <v>44006</v>
      </c>
      <c r="AJ49" s="194">
        <f t="shared" ref="AJ49" si="224">AI49+1</f>
        <v>44007</v>
      </c>
      <c r="AK49" s="194">
        <f t="shared" ref="AK49" si="225">AJ49+1</f>
        <v>44008</v>
      </c>
      <c r="AL49" s="194">
        <f t="shared" ref="AL49" si="226">AK49+1</f>
        <v>44009</v>
      </c>
      <c r="AP49" s="13" t="s">
        <v>223</v>
      </c>
      <c r="AQ49" s="14">
        <v>12</v>
      </c>
      <c r="AR49" s="175">
        <f t="shared" si="157"/>
        <v>30</v>
      </c>
      <c r="AS49" s="4" t="s">
        <v>24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53" t="s">
        <v>98</v>
      </c>
      <c r="E50" s="168">
        <v>14</v>
      </c>
      <c r="F50" s="175">
        <f t="shared" si="12"/>
        <v>47</v>
      </c>
      <c r="G50" s="154" t="s">
        <v>92</v>
      </c>
      <c r="H50" s="183">
        <f>F15</f>
        <v>12</v>
      </c>
      <c r="I50" s="183"/>
      <c r="J50" s="183"/>
      <c r="K50" s="183"/>
      <c r="O50" s="197">
        <v>5</v>
      </c>
      <c r="P50" s="178">
        <v>3</v>
      </c>
      <c r="Q50" s="178">
        <v>3</v>
      </c>
      <c r="R50" s="178" t="s">
        <v>278</v>
      </c>
      <c r="S50" s="178">
        <v>3</v>
      </c>
      <c r="T50" s="178">
        <v>3</v>
      </c>
      <c r="U50" s="197">
        <v>5</v>
      </c>
      <c r="V50" s="179">
        <f t="shared" ref="V50" si="227">SUM(O50:U50)</f>
        <v>22</v>
      </c>
      <c r="X50" s="196">
        <v>87</v>
      </c>
      <c r="Y50" s="193">
        <v>88</v>
      </c>
      <c r="Z50" s="210">
        <v>88</v>
      </c>
      <c r="AA50" s="193" t="s">
        <v>257</v>
      </c>
      <c r="AB50" s="193">
        <v>24</v>
      </c>
      <c r="AC50" s="193">
        <v>24</v>
      </c>
      <c r="AD50" s="196">
        <v>89</v>
      </c>
      <c r="AF50" s="196"/>
      <c r="AG50" s="193"/>
      <c r="AH50" s="193"/>
      <c r="AI50" s="193"/>
      <c r="AJ50" s="193"/>
      <c r="AK50" s="193"/>
      <c r="AL50" s="196"/>
      <c r="AP50" s="13" t="s">
        <v>224</v>
      </c>
      <c r="AQ50" s="14">
        <v>10</v>
      </c>
      <c r="AR50" s="175">
        <f t="shared" si="157"/>
        <v>31</v>
      </c>
      <c r="AS50" s="4" t="s">
        <v>24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9" t="s">
        <v>99</v>
      </c>
      <c r="E51" s="30">
        <v>10</v>
      </c>
      <c r="F51" s="175">
        <f t="shared" si="12"/>
        <v>48</v>
      </c>
      <c r="G51" s="21" t="s">
        <v>92</v>
      </c>
      <c r="H51" s="183">
        <f>F50</f>
        <v>47</v>
      </c>
      <c r="I51" s="183"/>
      <c r="J51" s="183"/>
      <c r="K51" s="183"/>
      <c r="O51" s="195">
        <f>U49+1</f>
        <v>44010</v>
      </c>
      <c r="P51" s="195">
        <f>O51+1</f>
        <v>44011</v>
      </c>
      <c r="Q51" s="195">
        <f t="shared" ref="Q51:U51" si="228">P51+1</f>
        <v>44012</v>
      </c>
      <c r="R51" s="195">
        <f t="shared" si="228"/>
        <v>44013</v>
      </c>
      <c r="S51" s="195">
        <f t="shared" si="228"/>
        <v>44014</v>
      </c>
      <c r="T51" s="195">
        <f t="shared" si="228"/>
        <v>44015</v>
      </c>
      <c r="U51" s="195">
        <f t="shared" si="228"/>
        <v>44016</v>
      </c>
      <c r="V51" s="173"/>
      <c r="X51" s="194">
        <f>AD49+1</f>
        <v>44010</v>
      </c>
      <c r="Y51" s="194">
        <f>X51+1</f>
        <v>44011</v>
      </c>
      <c r="Z51" s="194">
        <f t="shared" ref="Z51:AD51" si="229">Y51+1</f>
        <v>44012</v>
      </c>
      <c r="AA51" s="194">
        <f t="shared" si="229"/>
        <v>44013</v>
      </c>
      <c r="AB51" s="194">
        <f t="shared" si="229"/>
        <v>44014</v>
      </c>
      <c r="AC51" s="194">
        <f t="shared" si="229"/>
        <v>44015</v>
      </c>
      <c r="AD51" s="194">
        <f t="shared" si="229"/>
        <v>44016</v>
      </c>
      <c r="AF51" s="194">
        <f t="shared" ref="AF51" si="230">AL49+1</f>
        <v>44010</v>
      </c>
      <c r="AG51" s="194">
        <f t="shared" ref="AG51" si="231">AF51+1</f>
        <v>44011</v>
      </c>
      <c r="AH51" s="194">
        <f t="shared" ref="AH51" si="232">AG51+1</f>
        <v>44012</v>
      </c>
      <c r="AI51" s="194">
        <f t="shared" ref="AI51" si="233">AH51+1</f>
        <v>44013</v>
      </c>
      <c r="AJ51" s="194">
        <f t="shared" ref="AJ51" si="234">AI51+1</f>
        <v>44014</v>
      </c>
      <c r="AK51" s="194">
        <f t="shared" ref="AK51" si="235">AJ51+1</f>
        <v>44015</v>
      </c>
      <c r="AL51" s="194">
        <f t="shared" ref="AL51" si="236">AK51+1</f>
        <v>44016</v>
      </c>
      <c r="AP51" s="13" t="s">
        <v>29</v>
      </c>
      <c r="AQ51" s="14">
        <v>10</v>
      </c>
      <c r="AR51" s="175">
        <f t="shared" si="157"/>
        <v>32</v>
      </c>
      <c r="AS51" s="4" t="s">
        <v>24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9" t="s">
        <v>100</v>
      </c>
      <c r="E52" s="30">
        <v>14</v>
      </c>
      <c r="F52" s="175">
        <f t="shared" si="12"/>
        <v>49</v>
      </c>
      <c r="G52" s="21" t="s">
        <v>92</v>
      </c>
      <c r="H52" s="183">
        <f>F51</f>
        <v>48</v>
      </c>
      <c r="I52" s="183"/>
      <c r="J52" s="183"/>
      <c r="K52" s="183"/>
      <c r="O52" s="197">
        <v>5</v>
      </c>
      <c r="P52" s="178">
        <v>3</v>
      </c>
      <c r="Q52" s="178">
        <v>3</v>
      </c>
      <c r="R52" s="178" t="s">
        <v>278</v>
      </c>
      <c r="S52" s="178">
        <v>3</v>
      </c>
      <c r="T52" s="178">
        <v>3</v>
      </c>
      <c r="U52" s="197">
        <v>5</v>
      </c>
      <c r="V52" s="179">
        <f t="shared" ref="V52" si="237">SUM(O52:U52)</f>
        <v>22</v>
      </c>
      <c r="X52" s="196">
        <v>90</v>
      </c>
      <c r="Y52" s="193">
        <v>91</v>
      </c>
      <c r="Z52" s="193">
        <v>91</v>
      </c>
      <c r="AA52" s="193" t="s">
        <v>257</v>
      </c>
      <c r="AB52" s="193">
        <v>91</v>
      </c>
      <c r="AC52" s="193">
        <v>92</v>
      </c>
      <c r="AD52" s="196">
        <v>92</v>
      </c>
      <c r="AF52" s="196"/>
      <c r="AG52" s="193"/>
      <c r="AH52" s="193"/>
      <c r="AI52" s="193"/>
      <c r="AJ52" s="193"/>
      <c r="AK52" s="193"/>
      <c r="AL52" s="196"/>
      <c r="AP52" s="13" t="s">
        <v>30</v>
      </c>
      <c r="AQ52" s="14">
        <v>10</v>
      </c>
      <c r="AR52" s="175">
        <f t="shared" si="157"/>
        <v>33</v>
      </c>
      <c r="AS52" s="4" t="s">
        <v>24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33" t="s">
        <v>101</v>
      </c>
      <c r="E53" s="34">
        <v>16</v>
      </c>
      <c r="F53" s="175">
        <f t="shared" si="12"/>
        <v>50</v>
      </c>
      <c r="G53" s="21" t="s">
        <v>92</v>
      </c>
      <c r="H53" s="183">
        <f>F52</f>
        <v>49</v>
      </c>
      <c r="I53" s="183"/>
      <c r="J53" s="183"/>
      <c r="K53" s="183"/>
      <c r="O53" s="195">
        <f>U51+1</f>
        <v>44017</v>
      </c>
      <c r="P53" s="195">
        <f>O53+1</f>
        <v>44018</v>
      </c>
      <c r="Q53" s="195">
        <f t="shared" ref="Q53:U53" si="238">P53+1</f>
        <v>44019</v>
      </c>
      <c r="R53" s="195">
        <f t="shared" si="238"/>
        <v>44020</v>
      </c>
      <c r="S53" s="195">
        <f t="shared" si="238"/>
        <v>44021</v>
      </c>
      <c r="T53" s="195">
        <f t="shared" si="238"/>
        <v>44022</v>
      </c>
      <c r="U53" s="195">
        <f t="shared" si="238"/>
        <v>44023</v>
      </c>
      <c r="V53" s="173"/>
      <c r="X53" s="194">
        <f>AD51+1</f>
        <v>44017</v>
      </c>
      <c r="Y53" s="194">
        <f>X53+1</f>
        <v>44018</v>
      </c>
      <c r="Z53" s="194">
        <f t="shared" ref="Z53:AD53" si="239">Y53+1</f>
        <v>44019</v>
      </c>
      <c r="AA53" s="194">
        <f t="shared" si="239"/>
        <v>44020</v>
      </c>
      <c r="AB53" s="194">
        <f t="shared" si="239"/>
        <v>44021</v>
      </c>
      <c r="AC53" s="194">
        <f t="shared" si="239"/>
        <v>44022</v>
      </c>
      <c r="AD53" s="194">
        <f t="shared" si="239"/>
        <v>44023</v>
      </c>
      <c r="AF53" s="194">
        <f t="shared" ref="AF53" si="240">AL51+1</f>
        <v>44017</v>
      </c>
      <c r="AG53" s="194">
        <f t="shared" ref="AG53" si="241">AF53+1</f>
        <v>44018</v>
      </c>
      <c r="AH53" s="194">
        <f t="shared" ref="AH53" si="242">AG53+1</f>
        <v>44019</v>
      </c>
      <c r="AI53" s="194">
        <f t="shared" ref="AI53" si="243">AH53+1</f>
        <v>44020</v>
      </c>
      <c r="AJ53" s="194">
        <f t="shared" ref="AJ53" si="244">AI53+1</f>
        <v>44021</v>
      </c>
      <c r="AK53" s="194">
        <f t="shared" ref="AK53" si="245">AJ53+1</f>
        <v>44022</v>
      </c>
      <c r="AL53" s="194">
        <f t="shared" ref="AL53" si="246">AK53+1</f>
        <v>44023</v>
      </c>
      <c r="AP53" s="13" t="s">
        <v>31</v>
      </c>
      <c r="AQ53" s="14">
        <v>10</v>
      </c>
      <c r="AR53" s="175">
        <f t="shared" si="157"/>
        <v>34</v>
      </c>
      <c r="AS53" s="4" t="s">
        <v>24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53" t="s">
        <v>39</v>
      </c>
      <c r="E54" s="168">
        <v>12</v>
      </c>
      <c r="F54" s="175">
        <f t="shared" si="12"/>
        <v>51</v>
      </c>
      <c r="G54" s="154" t="s">
        <v>135</v>
      </c>
      <c r="H54" s="183">
        <f>F19</f>
        <v>16</v>
      </c>
      <c r="I54" s="183"/>
      <c r="J54" s="183"/>
      <c r="K54" s="183"/>
      <c r="O54" s="197">
        <v>5</v>
      </c>
      <c r="P54" s="178">
        <v>3</v>
      </c>
      <c r="Q54" s="178">
        <v>3</v>
      </c>
      <c r="R54" s="178" t="s">
        <v>278</v>
      </c>
      <c r="S54" s="178">
        <v>5</v>
      </c>
      <c r="T54" s="178">
        <v>5</v>
      </c>
      <c r="U54" s="197">
        <v>5</v>
      </c>
      <c r="V54" s="179">
        <f t="shared" ref="V54" si="247">SUM(O54:U54)</f>
        <v>26</v>
      </c>
      <c r="X54" s="196">
        <v>93</v>
      </c>
      <c r="Y54" s="193">
        <v>94</v>
      </c>
      <c r="Z54" s="193">
        <v>94</v>
      </c>
      <c r="AA54" s="193" t="s">
        <v>257</v>
      </c>
      <c r="AB54" s="193">
        <v>95</v>
      </c>
      <c r="AC54" s="193">
        <v>95</v>
      </c>
      <c r="AD54" s="196">
        <v>96</v>
      </c>
      <c r="AF54" s="196"/>
      <c r="AG54" s="193"/>
      <c r="AH54" s="193"/>
      <c r="AI54" s="193"/>
      <c r="AJ54" s="193"/>
      <c r="AK54" s="193"/>
      <c r="AL54" s="196"/>
      <c r="AP54" s="13" t="s">
        <v>32</v>
      </c>
      <c r="AQ54" s="14">
        <v>10</v>
      </c>
      <c r="AR54" s="175">
        <f t="shared" si="157"/>
        <v>35</v>
      </c>
      <c r="AS54" s="4" t="s">
        <v>24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9" t="s">
        <v>40</v>
      </c>
      <c r="E55" s="30">
        <v>12</v>
      </c>
      <c r="F55" s="175">
        <f t="shared" si="12"/>
        <v>52</v>
      </c>
      <c r="G55" s="21" t="s">
        <v>135</v>
      </c>
      <c r="H55" s="183">
        <f>F54</f>
        <v>51</v>
      </c>
      <c r="I55" s="183"/>
      <c r="J55" s="183"/>
      <c r="K55" s="183"/>
      <c r="O55" s="195">
        <f>U53+1</f>
        <v>44024</v>
      </c>
      <c r="P55" s="195">
        <f>O55+1</f>
        <v>44025</v>
      </c>
      <c r="Q55" s="195">
        <f t="shared" ref="Q55:U55" si="248">P55+1</f>
        <v>44026</v>
      </c>
      <c r="R55" s="195">
        <f t="shared" si="248"/>
        <v>44027</v>
      </c>
      <c r="S55" s="195">
        <f t="shared" si="248"/>
        <v>44028</v>
      </c>
      <c r="T55" s="195">
        <f t="shared" si="248"/>
        <v>44029</v>
      </c>
      <c r="U55" s="195">
        <f t="shared" si="248"/>
        <v>44030</v>
      </c>
      <c r="V55" s="173"/>
      <c r="X55" s="194">
        <f>AD53+1</f>
        <v>44024</v>
      </c>
      <c r="Y55" s="194">
        <f>X55+1</f>
        <v>44025</v>
      </c>
      <c r="Z55" s="194">
        <f t="shared" ref="Z55:AD55" si="249">Y55+1</f>
        <v>44026</v>
      </c>
      <c r="AA55" s="194">
        <f t="shared" si="249"/>
        <v>44027</v>
      </c>
      <c r="AB55" s="194">
        <f t="shared" si="249"/>
        <v>44028</v>
      </c>
      <c r="AC55" s="194">
        <f t="shared" si="249"/>
        <v>44029</v>
      </c>
      <c r="AD55" s="194">
        <f t="shared" si="249"/>
        <v>44030</v>
      </c>
      <c r="AF55" s="194">
        <f t="shared" ref="AF55" si="250">AL53+1</f>
        <v>44024</v>
      </c>
      <c r="AG55" s="194">
        <f t="shared" ref="AG55" si="251">AF55+1</f>
        <v>44025</v>
      </c>
      <c r="AH55" s="194">
        <f t="shared" ref="AH55" si="252">AG55+1</f>
        <v>44026</v>
      </c>
      <c r="AI55" s="194">
        <f t="shared" ref="AI55" si="253">AH55+1</f>
        <v>44027</v>
      </c>
      <c r="AJ55" s="194">
        <f t="shared" ref="AJ55" si="254">AI55+1</f>
        <v>44028</v>
      </c>
      <c r="AK55" s="194">
        <f t="shared" ref="AK55" si="255">AJ55+1</f>
        <v>44029</v>
      </c>
      <c r="AL55" s="194">
        <f t="shared" ref="AL55" si="256">AK55+1</f>
        <v>44030</v>
      </c>
      <c r="AP55" s="153" t="s">
        <v>119</v>
      </c>
      <c r="AQ55" s="168">
        <v>14</v>
      </c>
      <c r="AR55" s="175">
        <f t="shared" si="157"/>
        <v>63</v>
      </c>
      <c r="AS55" s="154" t="s">
        <v>95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9" t="s">
        <v>41</v>
      </c>
      <c r="E56" s="30">
        <v>12</v>
      </c>
      <c r="F56" s="175">
        <f t="shared" si="12"/>
        <v>53</v>
      </c>
      <c r="G56" s="21" t="s">
        <v>135</v>
      </c>
      <c r="H56" s="183">
        <f>F55</f>
        <v>52</v>
      </c>
      <c r="I56" s="183"/>
      <c r="J56" s="183"/>
      <c r="K56" s="183"/>
      <c r="O56" s="197">
        <v>5</v>
      </c>
      <c r="P56" s="178">
        <v>3</v>
      </c>
      <c r="Q56" s="178">
        <v>3</v>
      </c>
      <c r="R56" s="178" t="s">
        <v>278</v>
      </c>
      <c r="S56" s="178">
        <v>3</v>
      </c>
      <c r="T56" s="178">
        <v>3</v>
      </c>
      <c r="U56" s="197">
        <v>5</v>
      </c>
      <c r="V56" s="179">
        <f t="shared" ref="V56" si="257">SUM(O56:U56)</f>
        <v>22</v>
      </c>
      <c r="X56" s="210">
        <v>97</v>
      </c>
      <c r="Y56" s="193">
        <v>98</v>
      </c>
      <c r="Z56" s="193">
        <v>98</v>
      </c>
      <c r="AA56" s="193" t="s">
        <v>257</v>
      </c>
      <c r="AB56" s="193">
        <v>99</v>
      </c>
      <c r="AC56" s="193">
        <v>99</v>
      </c>
      <c r="AD56" s="196">
        <v>100</v>
      </c>
      <c r="AF56" s="196"/>
      <c r="AG56" s="193"/>
      <c r="AH56" s="193"/>
      <c r="AI56" s="193"/>
      <c r="AJ56" s="193"/>
      <c r="AK56" s="193"/>
      <c r="AL56" s="196"/>
      <c r="AP56" s="24" t="s">
        <v>120</v>
      </c>
      <c r="AQ56" s="30">
        <v>8</v>
      </c>
      <c r="AR56" s="175">
        <f t="shared" si="157"/>
        <v>64</v>
      </c>
      <c r="AS56" s="21" t="s">
        <v>95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9" t="s">
        <v>42</v>
      </c>
      <c r="E57" s="30">
        <v>20</v>
      </c>
      <c r="F57" s="175">
        <f t="shared" si="12"/>
        <v>54</v>
      </c>
      <c r="G57" s="21" t="s">
        <v>135</v>
      </c>
      <c r="H57" s="183">
        <f>F55</f>
        <v>52</v>
      </c>
      <c r="I57" s="183"/>
      <c r="J57" s="183"/>
      <c r="K57" s="183"/>
      <c r="O57" s="195">
        <f>U55+1</f>
        <v>44031</v>
      </c>
      <c r="P57" s="195">
        <f>O57+1</f>
        <v>44032</v>
      </c>
      <c r="Q57" s="195">
        <f t="shared" ref="Q57:U57" si="258">P57+1</f>
        <v>44033</v>
      </c>
      <c r="R57" s="195">
        <f t="shared" si="258"/>
        <v>44034</v>
      </c>
      <c r="S57" s="195">
        <f t="shared" si="258"/>
        <v>44035</v>
      </c>
      <c r="T57" s="195">
        <f t="shared" si="258"/>
        <v>44036</v>
      </c>
      <c r="U57" s="195">
        <f t="shared" si="258"/>
        <v>44037</v>
      </c>
      <c r="V57" s="173"/>
      <c r="X57" s="194">
        <f>AD55+1</f>
        <v>44031</v>
      </c>
      <c r="Y57" s="194">
        <f>X57+1</f>
        <v>44032</v>
      </c>
      <c r="Z57" s="194">
        <f t="shared" ref="Z57:AD57" si="259">Y57+1</f>
        <v>44033</v>
      </c>
      <c r="AA57" s="194">
        <f t="shared" si="259"/>
        <v>44034</v>
      </c>
      <c r="AB57" s="194">
        <f t="shared" si="259"/>
        <v>44035</v>
      </c>
      <c r="AC57" s="194">
        <f t="shared" si="259"/>
        <v>44036</v>
      </c>
      <c r="AD57" s="194">
        <f t="shared" si="259"/>
        <v>44037</v>
      </c>
      <c r="AF57" s="194">
        <f t="shared" ref="AF57" si="260">AL55+1</f>
        <v>44031</v>
      </c>
      <c r="AG57" s="194">
        <f t="shared" ref="AG57" si="261">AF57+1</f>
        <v>44032</v>
      </c>
      <c r="AH57" s="194">
        <f t="shared" ref="AH57" si="262">AG57+1</f>
        <v>44033</v>
      </c>
      <c r="AI57" s="194">
        <f t="shared" ref="AI57" si="263">AH57+1</f>
        <v>44034</v>
      </c>
      <c r="AJ57" s="194">
        <f t="shared" ref="AJ57" si="264">AI57+1</f>
        <v>44035</v>
      </c>
      <c r="AK57" s="194">
        <f t="shared" ref="AK57" si="265">AJ57+1</f>
        <v>44036</v>
      </c>
      <c r="AL57" s="194">
        <f t="shared" ref="AL57" si="266">AK57+1</f>
        <v>44037</v>
      </c>
      <c r="AP57" s="24" t="s">
        <v>121</v>
      </c>
      <c r="AQ57" s="30">
        <v>8</v>
      </c>
      <c r="AR57" s="175">
        <f t="shared" si="157"/>
        <v>65</v>
      </c>
      <c r="AS57" s="21" t="s">
        <v>95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9" t="s">
        <v>43</v>
      </c>
      <c r="E58" s="30">
        <v>6</v>
      </c>
      <c r="F58" s="175">
        <f t="shared" si="12"/>
        <v>55</v>
      </c>
      <c r="G58" s="21" t="s">
        <v>135</v>
      </c>
      <c r="H58" s="183">
        <f>F55</f>
        <v>52</v>
      </c>
      <c r="I58" s="183"/>
      <c r="J58" s="183"/>
      <c r="K58" s="183"/>
      <c r="O58" s="197">
        <v>5</v>
      </c>
      <c r="P58" s="178">
        <v>3</v>
      </c>
      <c r="Q58" s="178">
        <v>3</v>
      </c>
      <c r="R58" s="178" t="s">
        <v>278</v>
      </c>
      <c r="S58" s="178">
        <v>3</v>
      </c>
      <c r="T58" s="178">
        <v>3</v>
      </c>
      <c r="U58" s="197">
        <v>5</v>
      </c>
      <c r="V58" s="179">
        <f t="shared" ref="V58" si="267">SUM(O58:U58)</f>
        <v>22</v>
      </c>
      <c r="X58" s="196">
        <v>101</v>
      </c>
      <c r="Y58" s="193">
        <v>102</v>
      </c>
      <c r="Z58" s="193">
        <v>102</v>
      </c>
      <c r="AA58" s="193" t="s">
        <v>257</v>
      </c>
      <c r="AB58" s="193">
        <v>103</v>
      </c>
      <c r="AC58" s="193">
        <v>103</v>
      </c>
      <c r="AD58" s="210">
        <v>104</v>
      </c>
      <c r="AF58" s="196"/>
      <c r="AG58" s="193"/>
      <c r="AH58" s="193"/>
      <c r="AI58" s="193"/>
      <c r="AJ58" s="193"/>
      <c r="AK58" s="193"/>
      <c r="AL58" s="196"/>
      <c r="AP58" s="24" t="s">
        <v>122</v>
      </c>
      <c r="AQ58" s="30">
        <v>6</v>
      </c>
      <c r="AR58" s="175">
        <f t="shared" si="157"/>
        <v>66</v>
      </c>
      <c r="AS58" s="21" t="s">
        <v>95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44" t="s">
        <v>225</v>
      </c>
      <c r="E59" s="145">
        <v>8</v>
      </c>
      <c r="F59" s="175">
        <f t="shared" si="12"/>
        <v>56</v>
      </c>
      <c r="G59" s="21" t="s">
        <v>135</v>
      </c>
      <c r="H59" s="183">
        <f>F56</f>
        <v>53</v>
      </c>
      <c r="I59" s="183">
        <f>F15</f>
        <v>12</v>
      </c>
      <c r="J59" s="183"/>
      <c r="K59" s="183"/>
      <c r="O59" s="195">
        <f>U57+1</f>
        <v>44038</v>
      </c>
      <c r="P59" s="195">
        <f>O59+1</f>
        <v>44039</v>
      </c>
      <c r="Q59" s="195">
        <f t="shared" ref="Q59:U59" si="268">P59+1</f>
        <v>44040</v>
      </c>
      <c r="R59" s="195">
        <f t="shared" si="268"/>
        <v>44041</v>
      </c>
      <c r="S59" s="195">
        <f t="shared" si="268"/>
        <v>44042</v>
      </c>
      <c r="T59" s="195">
        <f t="shared" si="268"/>
        <v>44043</v>
      </c>
      <c r="U59" s="195">
        <f t="shared" si="268"/>
        <v>44044</v>
      </c>
      <c r="V59" s="173"/>
      <c r="X59" s="194">
        <f>AD57+1</f>
        <v>44038</v>
      </c>
      <c r="Y59" s="194">
        <f>X59+1</f>
        <v>44039</v>
      </c>
      <c r="Z59" s="194">
        <f t="shared" ref="Z59:AD59" si="269">Y59+1</f>
        <v>44040</v>
      </c>
      <c r="AA59" s="194">
        <f t="shared" si="269"/>
        <v>44041</v>
      </c>
      <c r="AB59" s="194">
        <f t="shared" si="269"/>
        <v>44042</v>
      </c>
      <c r="AC59" s="194">
        <f t="shared" si="269"/>
        <v>44043</v>
      </c>
      <c r="AD59" s="194">
        <f t="shared" si="269"/>
        <v>44044</v>
      </c>
      <c r="AF59" s="194">
        <f t="shared" ref="AF59" si="270">AL57+1</f>
        <v>44038</v>
      </c>
      <c r="AG59" s="194">
        <f t="shared" ref="AG59" si="271">AF59+1</f>
        <v>44039</v>
      </c>
      <c r="AH59" s="194">
        <f t="shared" ref="AH59" si="272">AG59+1</f>
        <v>44040</v>
      </c>
      <c r="AI59" s="194">
        <f t="shared" ref="AI59" si="273">AH59+1</f>
        <v>44041</v>
      </c>
      <c r="AJ59" s="194">
        <f t="shared" ref="AJ59" si="274">AI59+1</f>
        <v>44042</v>
      </c>
      <c r="AK59" s="194">
        <f t="shared" ref="AK59" si="275">AJ59+1</f>
        <v>44043</v>
      </c>
      <c r="AL59" s="194">
        <f t="shared" ref="AL59" si="276">AK59+1</f>
        <v>44044</v>
      </c>
      <c r="AP59" s="155" t="s">
        <v>123</v>
      </c>
      <c r="AQ59" s="34">
        <v>8</v>
      </c>
      <c r="AR59" s="175">
        <f t="shared" si="157"/>
        <v>67</v>
      </c>
      <c r="AS59" s="21" t="s">
        <v>95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9" t="s">
        <v>44</v>
      </c>
      <c r="E60" s="30">
        <v>10</v>
      </c>
      <c r="F60" s="175">
        <f t="shared" si="12"/>
        <v>57</v>
      </c>
      <c r="G60" s="21" t="s">
        <v>135</v>
      </c>
      <c r="H60" s="183">
        <f>F56</f>
        <v>53</v>
      </c>
      <c r="I60" s="183"/>
      <c r="J60" s="183"/>
      <c r="K60" s="183"/>
      <c r="O60" s="197">
        <v>5</v>
      </c>
      <c r="P60" s="178">
        <v>3</v>
      </c>
      <c r="Q60" s="178">
        <v>3</v>
      </c>
      <c r="R60" s="178" t="s">
        <v>278</v>
      </c>
      <c r="S60" s="178">
        <v>3</v>
      </c>
      <c r="T60" s="178">
        <v>3</v>
      </c>
      <c r="U60" s="197">
        <v>5</v>
      </c>
      <c r="V60" s="179">
        <f t="shared" ref="V60" si="277">SUM(O60:U60)</f>
        <v>22</v>
      </c>
      <c r="X60" s="196">
        <v>105</v>
      </c>
      <c r="Y60" s="193">
        <v>106</v>
      </c>
      <c r="Z60" s="193">
        <v>106</v>
      </c>
      <c r="AA60" s="193" t="s">
        <v>257</v>
      </c>
      <c r="AB60" s="193">
        <v>107</v>
      </c>
      <c r="AC60" s="193">
        <v>107</v>
      </c>
      <c r="AD60" s="210">
        <v>108</v>
      </c>
      <c r="AF60" s="196"/>
      <c r="AG60" s="193"/>
      <c r="AH60" s="193"/>
      <c r="AI60" s="193"/>
      <c r="AJ60" s="193"/>
      <c r="AK60" s="193"/>
      <c r="AL60" s="196"/>
      <c r="AP60" s="153" t="s">
        <v>102</v>
      </c>
      <c r="AQ60" s="168">
        <v>6</v>
      </c>
      <c r="AR60" s="175">
        <f t="shared" si="157"/>
        <v>68</v>
      </c>
      <c r="AS60" s="154" t="s">
        <v>93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9" t="s">
        <v>45</v>
      </c>
      <c r="E61" s="30">
        <v>14</v>
      </c>
      <c r="F61" s="175">
        <f t="shared" si="12"/>
        <v>58</v>
      </c>
      <c r="G61" s="21" t="s">
        <v>135</v>
      </c>
      <c r="H61" s="183">
        <f>F60</f>
        <v>57</v>
      </c>
      <c r="I61" s="183"/>
      <c r="J61" s="183"/>
      <c r="K61" s="183"/>
      <c r="O61" s="195">
        <f>U59+1</f>
        <v>44045</v>
      </c>
      <c r="P61" s="195">
        <f>O61+1</f>
        <v>44046</v>
      </c>
      <c r="Q61" s="195">
        <f t="shared" ref="Q61:U61" si="278">P61+1</f>
        <v>44047</v>
      </c>
      <c r="R61" s="195">
        <f t="shared" si="278"/>
        <v>44048</v>
      </c>
      <c r="S61" s="195">
        <f t="shared" si="278"/>
        <v>44049</v>
      </c>
      <c r="T61" s="195">
        <f t="shared" si="278"/>
        <v>44050</v>
      </c>
      <c r="U61" s="195">
        <f t="shared" si="278"/>
        <v>44051</v>
      </c>
      <c r="V61" s="173"/>
      <c r="X61" s="194">
        <f>AD59+1</f>
        <v>44045</v>
      </c>
      <c r="Y61" s="194">
        <f>X61+1</f>
        <v>44046</v>
      </c>
      <c r="Z61" s="194">
        <f t="shared" ref="Z61:AD61" si="279">Y61+1</f>
        <v>44047</v>
      </c>
      <c r="AA61" s="194">
        <f t="shared" si="279"/>
        <v>44048</v>
      </c>
      <c r="AB61" s="194">
        <f t="shared" si="279"/>
        <v>44049</v>
      </c>
      <c r="AC61" s="194">
        <f t="shared" si="279"/>
        <v>44050</v>
      </c>
      <c r="AD61" s="194">
        <f t="shared" si="279"/>
        <v>44051</v>
      </c>
      <c r="AF61" s="194">
        <f t="shared" ref="AF61" si="280">AL59+1</f>
        <v>44045</v>
      </c>
      <c r="AG61" s="194">
        <f t="shared" ref="AG61" si="281">AF61+1</f>
        <v>44046</v>
      </c>
      <c r="AH61" s="194">
        <f t="shared" ref="AH61" si="282">AG61+1</f>
        <v>44047</v>
      </c>
      <c r="AI61" s="194">
        <f t="shared" ref="AI61" si="283">AH61+1</f>
        <v>44048</v>
      </c>
      <c r="AJ61" s="194">
        <f t="shared" ref="AJ61" si="284">AI61+1</f>
        <v>44049</v>
      </c>
      <c r="AK61" s="194">
        <f t="shared" ref="AK61" si="285">AJ61+1</f>
        <v>44050</v>
      </c>
      <c r="AL61" s="194">
        <f t="shared" ref="AL61" si="286">AK61+1</f>
        <v>44051</v>
      </c>
      <c r="AP61" s="24" t="s">
        <v>103</v>
      </c>
      <c r="AQ61" s="30">
        <v>12</v>
      </c>
      <c r="AR61" s="175">
        <f t="shared" si="157"/>
        <v>69</v>
      </c>
      <c r="AS61" s="21" t="s">
        <v>93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9" t="s">
        <v>46</v>
      </c>
      <c r="E62" s="30">
        <v>20</v>
      </c>
      <c r="F62" s="175">
        <f t="shared" si="12"/>
        <v>59</v>
      </c>
      <c r="G62" s="21" t="s">
        <v>135</v>
      </c>
      <c r="H62" s="183">
        <f>F61</f>
        <v>58</v>
      </c>
      <c r="I62" s="183"/>
      <c r="J62" s="183"/>
      <c r="K62" s="183"/>
      <c r="O62" s="197">
        <v>5</v>
      </c>
      <c r="P62" s="178">
        <v>3</v>
      </c>
      <c r="Q62" s="178">
        <v>3</v>
      </c>
      <c r="R62" s="178" t="s">
        <v>278</v>
      </c>
      <c r="S62" s="178">
        <v>3</v>
      </c>
      <c r="T62" s="178">
        <v>3</v>
      </c>
      <c r="U62" s="197" t="s">
        <v>243</v>
      </c>
      <c r="V62" s="179">
        <f t="shared" ref="V62" si="287">SUM(O62:U62)</f>
        <v>17</v>
      </c>
      <c r="X62" s="196">
        <v>109</v>
      </c>
      <c r="Y62" s="193">
        <v>110</v>
      </c>
      <c r="Z62" s="210">
        <v>110</v>
      </c>
      <c r="AA62" s="193" t="s">
        <v>257</v>
      </c>
      <c r="AB62" s="193">
        <v>17</v>
      </c>
      <c r="AC62" s="193">
        <v>17</v>
      </c>
      <c r="AD62" s="196" t="s">
        <v>257</v>
      </c>
      <c r="AF62" s="196"/>
      <c r="AG62" s="193"/>
      <c r="AH62" s="193"/>
      <c r="AI62" s="193"/>
      <c r="AJ62" s="193"/>
      <c r="AK62" s="193"/>
      <c r="AL62" s="196"/>
      <c r="AP62" s="29" t="s">
        <v>104</v>
      </c>
      <c r="AQ62" s="30">
        <v>8</v>
      </c>
      <c r="AR62" s="175">
        <f t="shared" si="157"/>
        <v>70</v>
      </c>
      <c r="AS62" s="21" t="s">
        <v>93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9" t="s">
        <v>47</v>
      </c>
      <c r="E63" s="30">
        <v>15</v>
      </c>
      <c r="F63" s="175">
        <f t="shared" si="12"/>
        <v>60</v>
      </c>
      <c r="G63" s="21" t="s">
        <v>135</v>
      </c>
      <c r="H63" s="183">
        <f>F62</f>
        <v>59</v>
      </c>
      <c r="I63" s="183"/>
      <c r="J63" s="183"/>
      <c r="K63" s="183"/>
      <c r="O63" s="195">
        <f>U61+1</f>
        <v>44052</v>
      </c>
      <c r="P63" s="195">
        <f>O63+1</f>
        <v>44053</v>
      </c>
      <c r="Q63" s="195">
        <f t="shared" ref="Q63:U63" si="288">P63+1</f>
        <v>44054</v>
      </c>
      <c r="R63" s="195">
        <f t="shared" si="288"/>
        <v>44055</v>
      </c>
      <c r="S63" s="195">
        <f t="shared" si="288"/>
        <v>44056</v>
      </c>
      <c r="T63" s="195">
        <f t="shared" si="288"/>
        <v>44057</v>
      </c>
      <c r="U63" s="195">
        <f t="shared" si="288"/>
        <v>44058</v>
      </c>
      <c r="V63" s="173"/>
      <c r="X63" s="194">
        <f>AD61+1</f>
        <v>44052</v>
      </c>
      <c r="Y63" s="194">
        <f>X63+1</f>
        <v>44053</v>
      </c>
      <c r="Z63" s="194">
        <f t="shared" ref="Z63:AD63" si="289">Y63+1</f>
        <v>44054</v>
      </c>
      <c r="AA63" s="194">
        <f t="shared" si="289"/>
        <v>44055</v>
      </c>
      <c r="AB63" s="194">
        <f t="shared" si="289"/>
        <v>44056</v>
      </c>
      <c r="AC63" s="194">
        <f t="shared" si="289"/>
        <v>44057</v>
      </c>
      <c r="AD63" s="194">
        <f t="shared" si="289"/>
        <v>44058</v>
      </c>
      <c r="AF63" s="194">
        <f t="shared" ref="AF63" si="290">AL61+1</f>
        <v>44052</v>
      </c>
      <c r="AG63" s="194">
        <f t="shared" ref="AG63" si="291">AF63+1</f>
        <v>44053</v>
      </c>
      <c r="AH63" s="194">
        <f t="shared" ref="AH63" si="292">AG63+1</f>
        <v>44054</v>
      </c>
      <c r="AI63" s="194">
        <f t="shared" ref="AI63" si="293">AH63+1</f>
        <v>44055</v>
      </c>
      <c r="AJ63" s="194">
        <f t="shared" ref="AJ63" si="294">AI63+1</f>
        <v>44056</v>
      </c>
      <c r="AK63" s="194">
        <f t="shared" ref="AK63" si="295">AJ63+1</f>
        <v>44057</v>
      </c>
      <c r="AL63" s="194">
        <f t="shared" ref="AL63" si="296">AK63+1</f>
        <v>44058</v>
      </c>
      <c r="AP63" s="29" t="s">
        <v>105</v>
      </c>
      <c r="AQ63" s="30">
        <v>12</v>
      </c>
      <c r="AR63" s="175">
        <f t="shared" si="157"/>
        <v>71</v>
      </c>
      <c r="AS63" s="21" t="s">
        <v>93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9" t="s">
        <v>226</v>
      </c>
      <c r="E64" s="30">
        <v>17</v>
      </c>
      <c r="F64" s="175">
        <f t="shared" si="12"/>
        <v>61</v>
      </c>
      <c r="G64" s="21" t="s">
        <v>135</v>
      </c>
      <c r="H64" s="183">
        <f>F59</f>
        <v>56</v>
      </c>
      <c r="I64" s="183"/>
      <c r="J64" s="183"/>
      <c r="K64" s="183"/>
      <c r="O64" s="197" t="s">
        <v>243</v>
      </c>
      <c r="P64" s="178">
        <v>3</v>
      </c>
      <c r="Q64" s="178">
        <v>3</v>
      </c>
      <c r="R64" s="178" t="s">
        <v>278</v>
      </c>
      <c r="S64" s="178">
        <v>3</v>
      </c>
      <c r="T64" s="178">
        <v>3</v>
      </c>
      <c r="U64" s="197">
        <v>5</v>
      </c>
      <c r="V64" s="179">
        <f t="shared" ref="V64" si="297">SUM(O64:U64)</f>
        <v>17</v>
      </c>
      <c r="X64" s="196" t="s">
        <v>257</v>
      </c>
      <c r="Y64" s="193">
        <v>18</v>
      </c>
      <c r="Z64" s="193">
        <v>18</v>
      </c>
      <c r="AA64" s="193" t="s">
        <v>257</v>
      </c>
      <c r="AB64" s="193">
        <v>111</v>
      </c>
      <c r="AC64" s="193">
        <v>111</v>
      </c>
      <c r="AD64" s="196">
        <v>112</v>
      </c>
      <c r="AF64" s="196"/>
      <c r="AG64" s="193"/>
      <c r="AH64" s="193"/>
      <c r="AI64" s="193"/>
      <c r="AJ64" s="193"/>
      <c r="AK64" s="193"/>
      <c r="AL64" s="196"/>
      <c r="AP64" s="29" t="s">
        <v>106</v>
      </c>
      <c r="AQ64" s="30">
        <v>5</v>
      </c>
      <c r="AR64" s="175">
        <f t="shared" si="157"/>
        <v>72</v>
      </c>
      <c r="AS64" s="21" t="s">
        <v>93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33" t="s">
        <v>227</v>
      </c>
      <c r="E65" s="34">
        <v>12</v>
      </c>
      <c r="F65" s="175">
        <f t="shared" si="12"/>
        <v>62</v>
      </c>
      <c r="G65" s="21" t="s">
        <v>135</v>
      </c>
      <c r="H65" s="183">
        <f>F64</f>
        <v>61</v>
      </c>
      <c r="I65" s="183">
        <f>F62</f>
        <v>59</v>
      </c>
      <c r="J65" s="183"/>
      <c r="K65" s="183"/>
      <c r="O65" s="195">
        <f>U63+1</f>
        <v>44059</v>
      </c>
      <c r="P65" s="195">
        <f>O65+1</f>
        <v>44060</v>
      </c>
      <c r="Q65" s="195">
        <f t="shared" ref="Q65:U65" si="298">P65+1</f>
        <v>44061</v>
      </c>
      <c r="R65" s="195">
        <f t="shared" si="298"/>
        <v>44062</v>
      </c>
      <c r="S65" s="195">
        <f t="shared" si="298"/>
        <v>44063</v>
      </c>
      <c r="T65" s="195">
        <f t="shared" si="298"/>
        <v>44064</v>
      </c>
      <c r="U65" s="195">
        <f t="shared" si="298"/>
        <v>44065</v>
      </c>
      <c r="V65" s="173"/>
      <c r="X65" s="194">
        <f>AD63+1</f>
        <v>44059</v>
      </c>
      <c r="Y65" s="194">
        <f>X65+1</f>
        <v>44060</v>
      </c>
      <c r="Z65" s="194">
        <f t="shared" ref="Z65:AD65" si="299">Y65+1</f>
        <v>44061</v>
      </c>
      <c r="AA65" s="194">
        <f t="shared" si="299"/>
        <v>44062</v>
      </c>
      <c r="AB65" s="194">
        <f t="shared" si="299"/>
        <v>44063</v>
      </c>
      <c r="AC65" s="194">
        <f t="shared" si="299"/>
        <v>44064</v>
      </c>
      <c r="AD65" s="194">
        <f t="shared" si="299"/>
        <v>44065</v>
      </c>
      <c r="AF65" s="194">
        <f t="shared" ref="AF65" si="300">AL63+1</f>
        <v>44059</v>
      </c>
      <c r="AG65" s="194">
        <f t="shared" ref="AG65" si="301">AF65+1</f>
        <v>44060</v>
      </c>
      <c r="AH65" s="194">
        <f t="shared" ref="AH65" si="302">AG65+1</f>
        <v>44061</v>
      </c>
      <c r="AI65" s="194">
        <f t="shared" ref="AI65" si="303">AH65+1</f>
        <v>44062</v>
      </c>
      <c r="AJ65" s="194">
        <f t="shared" ref="AJ65" si="304">AI65+1</f>
        <v>44063</v>
      </c>
      <c r="AK65" s="194">
        <f t="shared" ref="AK65" si="305">AJ65+1</f>
        <v>44064</v>
      </c>
      <c r="AL65" s="194">
        <f t="shared" ref="AL65" si="306">AK65+1</f>
        <v>44065</v>
      </c>
      <c r="AP65" s="29" t="s">
        <v>107</v>
      </c>
      <c r="AQ65" s="30">
        <v>15</v>
      </c>
      <c r="AR65" s="175">
        <f t="shared" si="157"/>
        <v>73</v>
      </c>
      <c r="AS65" s="21" t="s">
        <v>93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53" t="s">
        <v>119</v>
      </c>
      <c r="E66" s="168">
        <v>14</v>
      </c>
      <c r="F66" s="175">
        <f t="shared" si="12"/>
        <v>63</v>
      </c>
      <c r="G66" s="154" t="s">
        <v>95</v>
      </c>
      <c r="H66" s="183"/>
      <c r="I66" s="183"/>
      <c r="J66" s="183"/>
      <c r="K66" s="183"/>
      <c r="O66" s="197">
        <v>5</v>
      </c>
      <c r="P66" s="178">
        <v>3</v>
      </c>
      <c r="Q66" s="178">
        <v>3</v>
      </c>
      <c r="R66" s="178" t="s">
        <v>278</v>
      </c>
      <c r="S66" s="178">
        <v>3</v>
      </c>
      <c r="T66" s="178">
        <v>3</v>
      </c>
      <c r="U66" s="197">
        <v>5</v>
      </c>
      <c r="V66" s="179">
        <f t="shared" ref="V66" si="307">SUM(O66:U66)</f>
        <v>22</v>
      </c>
      <c r="X66" s="196">
        <v>113</v>
      </c>
      <c r="Y66" s="193">
        <v>114</v>
      </c>
      <c r="Z66" s="193">
        <v>114</v>
      </c>
      <c r="AA66" s="193" t="s">
        <v>257</v>
      </c>
      <c r="AB66" s="193">
        <v>115</v>
      </c>
      <c r="AC66" s="193">
        <v>115</v>
      </c>
      <c r="AD66" s="196">
        <v>116</v>
      </c>
      <c r="AF66" s="196"/>
      <c r="AG66" s="193"/>
      <c r="AH66" s="193"/>
      <c r="AI66" s="193"/>
      <c r="AJ66" s="193"/>
      <c r="AK66" s="193"/>
      <c r="AL66" s="196"/>
      <c r="AP66" s="29" t="s">
        <v>108</v>
      </c>
      <c r="AQ66" s="30">
        <v>6</v>
      </c>
      <c r="AR66" s="175">
        <f t="shared" si="157"/>
        <v>74</v>
      </c>
      <c r="AS66" s="21" t="s">
        <v>93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4" t="s">
        <v>120</v>
      </c>
      <c r="E67" s="30">
        <v>8</v>
      </c>
      <c r="F67" s="175">
        <f t="shared" si="12"/>
        <v>64</v>
      </c>
      <c r="G67" s="21" t="s">
        <v>95</v>
      </c>
      <c r="H67" s="183">
        <f>F66</f>
        <v>63</v>
      </c>
      <c r="I67" s="183"/>
      <c r="J67" s="183"/>
      <c r="K67" s="183"/>
      <c r="O67" s="195">
        <f>U65+1</f>
        <v>44066</v>
      </c>
      <c r="P67" s="195">
        <f>O67+1</f>
        <v>44067</v>
      </c>
      <c r="Q67" s="195">
        <f t="shared" ref="Q67:U67" si="308">P67+1</f>
        <v>44068</v>
      </c>
      <c r="R67" s="195">
        <f t="shared" si="308"/>
        <v>44069</v>
      </c>
      <c r="S67" s="195">
        <f t="shared" si="308"/>
        <v>44070</v>
      </c>
      <c r="T67" s="195">
        <f t="shared" si="308"/>
        <v>44071</v>
      </c>
      <c r="U67" s="195">
        <f t="shared" si="308"/>
        <v>44072</v>
      </c>
      <c r="V67" s="173"/>
      <c r="X67" s="194">
        <f>AD65+1</f>
        <v>44066</v>
      </c>
      <c r="Y67" s="194">
        <f>X67+1</f>
        <v>44067</v>
      </c>
      <c r="Z67" s="194">
        <f t="shared" ref="Z67:AD67" si="309">Y67+1</f>
        <v>44068</v>
      </c>
      <c r="AA67" s="194">
        <f t="shared" si="309"/>
        <v>44069</v>
      </c>
      <c r="AB67" s="194">
        <f t="shared" si="309"/>
        <v>44070</v>
      </c>
      <c r="AC67" s="194">
        <f t="shared" si="309"/>
        <v>44071</v>
      </c>
      <c r="AD67" s="194">
        <f t="shared" si="309"/>
        <v>44072</v>
      </c>
      <c r="AF67" s="194">
        <f t="shared" ref="AF67" si="310">AL65+1</f>
        <v>44066</v>
      </c>
      <c r="AG67" s="194">
        <f t="shared" ref="AG67" si="311">AF67+1</f>
        <v>44067</v>
      </c>
      <c r="AH67" s="194">
        <f t="shared" ref="AH67" si="312">AG67+1</f>
        <v>44068</v>
      </c>
      <c r="AI67" s="194">
        <f t="shared" ref="AI67" si="313">AH67+1</f>
        <v>44069</v>
      </c>
      <c r="AJ67" s="194">
        <f t="shared" ref="AJ67" si="314">AI67+1</f>
        <v>44070</v>
      </c>
      <c r="AK67" s="194">
        <f t="shared" ref="AK67" si="315">AJ67+1</f>
        <v>44071</v>
      </c>
      <c r="AL67" s="194">
        <f t="shared" ref="AL67" si="316">AK67+1</f>
        <v>44072</v>
      </c>
      <c r="AP67" s="33" t="s">
        <v>109</v>
      </c>
      <c r="AQ67" s="34">
        <v>6</v>
      </c>
      <c r="AR67" s="175">
        <f t="shared" si="157"/>
        <v>75</v>
      </c>
      <c r="AS67" s="21" t="s">
        <v>93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4" t="s">
        <v>121</v>
      </c>
      <c r="E68" s="30">
        <v>8</v>
      </c>
      <c r="F68" s="175">
        <f t="shared" si="12"/>
        <v>65</v>
      </c>
      <c r="G68" s="21" t="s">
        <v>95</v>
      </c>
      <c r="H68" s="183">
        <f>F67</f>
        <v>64</v>
      </c>
      <c r="I68" s="183"/>
      <c r="J68" s="183"/>
      <c r="K68" s="183"/>
      <c r="O68" s="197">
        <v>5</v>
      </c>
      <c r="P68" s="178">
        <v>3</v>
      </c>
      <c r="Q68" s="178">
        <v>3</v>
      </c>
      <c r="R68" s="178" t="s">
        <v>278</v>
      </c>
      <c r="S68" s="178">
        <v>3</v>
      </c>
      <c r="T68" s="178">
        <v>3</v>
      </c>
      <c r="U68" s="197">
        <v>5</v>
      </c>
      <c r="V68" s="179">
        <f t="shared" ref="V68" si="318">SUM(O68:U68)</f>
        <v>22</v>
      </c>
      <c r="X68" s="196">
        <v>117</v>
      </c>
      <c r="Y68" s="193">
        <v>118</v>
      </c>
      <c r="Z68" s="193">
        <v>118</v>
      </c>
      <c r="AA68" s="193" t="s">
        <v>257</v>
      </c>
      <c r="AB68" s="193">
        <v>118</v>
      </c>
      <c r="AC68" s="193">
        <v>119</v>
      </c>
      <c r="AD68" s="196">
        <v>120</v>
      </c>
      <c r="AF68" s="196"/>
      <c r="AG68" s="193"/>
      <c r="AH68" s="193"/>
      <c r="AI68" s="193"/>
      <c r="AJ68" s="193"/>
      <c r="AK68" s="193"/>
      <c r="AL68" s="196"/>
      <c r="AP68" s="160" t="s">
        <v>191</v>
      </c>
      <c r="AQ68" s="171">
        <v>4</v>
      </c>
      <c r="AR68" s="175">
        <f t="shared" ref="AR68:AR99" si="319">INDEX(F:F,MATCH(AP68,D:D,0))</f>
        <v>76</v>
      </c>
      <c r="AS68" s="161" t="s">
        <v>187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4" t="s">
        <v>122</v>
      </c>
      <c r="E69" s="30">
        <v>6</v>
      </c>
      <c r="F69" s="175">
        <f t="shared" si="12"/>
        <v>66</v>
      </c>
      <c r="G69" s="21" t="s">
        <v>95</v>
      </c>
      <c r="H69" s="183"/>
      <c r="I69" s="183"/>
      <c r="J69" s="183"/>
      <c r="K69" s="183"/>
      <c r="O69" s="195">
        <f>U67+1</f>
        <v>44073</v>
      </c>
      <c r="P69" s="195">
        <f>O69+1</f>
        <v>44074</v>
      </c>
      <c r="Q69" s="195">
        <f t="shared" ref="Q69:U69" si="320">P69+1</f>
        <v>44075</v>
      </c>
      <c r="R69" s="195">
        <f t="shared" si="320"/>
        <v>44076</v>
      </c>
      <c r="S69" s="195">
        <f t="shared" si="320"/>
        <v>44077</v>
      </c>
      <c r="T69" s="195">
        <f t="shared" si="320"/>
        <v>44078</v>
      </c>
      <c r="U69" s="195">
        <f t="shared" si="320"/>
        <v>44079</v>
      </c>
      <c r="V69" s="173"/>
      <c r="X69" s="194">
        <f>AD67+1</f>
        <v>44073</v>
      </c>
      <c r="Y69" s="194">
        <f>X69+1</f>
        <v>44074</v>
      </c>
      <c r="Z69" s="194">
        <f t="shared" ref="Z69:AD69" si="321">Y69+1</f>
        <v>44075</v>
      </c>
      <c r="AA69" s="194">
        <f t="shared" si="321"/>
        <v>44076</v>
      </c>
      <c r="AB69" s="194">
        <f t="shared" si="321"/>
        <v>44077</v>
      </c>
      <c r="AC69" s="194">
        <f t="shared" si="321"/>
        <v>44078</v>
      </c>
      <c r="AD69" s="194">
        <f t="shared" si="321"/>
        <v>44079</v>
      </c>
      <c r="AF69" s="194">
        <f t="shared" ref="AF69" si="322">AL67+1</f>
        <v>44073</v>
      </c>
      <c r="AG69" s="194">
        <f t="shared" ref="AG69" si="323">AF69+1</f>
        <v>44074</v>
      </c>
      <c r="AH69" s="194">
        <f t="shared" ref="AH69" si="324">AG69+1</f>
        <v>44075</v>
      </c>
      <c r="AI69" s="194">
        <f t="shared" ref="AI69" si="325">AH69+1</f>
        <v>44076</v>
      </c>
      <c r="AJ69" s="194">
        <f t="shared" ref="AJ69" si="326">AI69+1</f>
        <v>44077</v>
      </c>
      <c r="AK69" s="194">
        <f t="shared" ref="AK69" si="327">AJ69+1</f>
        <v>44078</v>
      </c>
      <c r="AL69" s="194">
        <f t="shared" ref="AL69" si="328">AK69+1</f>
        <v>44079</v>
      </c>
      <c r="AP69" s="128" t="s">
        <v>192</v>
      </c>
      <c r="AQ69" s="129">
        <v>8</v>
      </c>
      <c r="AR69" s="175">
        <f t="shared" si="319"/>
        <v>77</v>
      </c>
      <c r="AS69" s="112" t="s">
        <v>187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55" t="s">
        <v>123</v>
      </c>
      <c r="E70" s="34">
        <v>8</v>
      </c>
      <c r="F70" s="175">
        <f t="shared" si="12"/>
        <v>67</v>
      </c>
      <c r="G70" s="21" t="s">
        <v>95</v>
      </c>
      <c r="H70" s="183">
        <f>F4</f>
        <v>1</v>
      </c>
      <c r="I70" s="183"/>
      <c r="J70" s="183"/>
      <c r="K70" s="183"/>
      <c r="O70" s="197">
        <v>5</v>
      </c>
      <c r="P70" s="178">
        <v>3</v>
      </c>
      <c r="Q70" s="178">
        <v>3</v>
      </c>
      <c r="R70" s="178" t="s">
        <v>278</v>
      </c>
      <c r="S70" s="178">
        <v>3</v>
      </c>
      <c r="T70" s="178" t="s">
        <v>241</v>
      </c>
      <c r="U70" s="197" t="s">
        <v>245</v>
      </c>
      <c r="V70" s="179">
        <f t="shared" ref="V70" si="330">SUM(O70:U70)</f>
        <v>14</v>
      </c>
      <c r="X70" s="210">
        <v>121</v>
      </c>
      <c r="Y70" s="193">
        <v>122</v>
      </c>
      <c r="Z70" s="193">
        <v>122</v>
      </c>
      <c r="AA70" s="193" t="s">
        <v>257</v>
      </c>
      <c r="AB70" s="193">
        <v>122</v>
      </c>
      <c r="AC70" s="193" t="s">
        <v>257</v>
      </c>
      <c r="AD70" s="196" t="s">
        <v>257</v>
      </c>
      <c r="AF70" s="196"/>
      <c r="AG70" s="193"/>
      <c r="AH70" s="193"/>
      <c r="AI70" s="193"/>
      <c r="AJ70" s="193"/>
      <c r="AK70" s="193"/>
      <c r="AL70" s="196"/>
      <c r="AP70" s="128" t="s">
        <v>193</v>
      </c>
      <c r="AQ70" s="129">
        <v>12</v>
      </c>
      <c r="AR70" s="175">
        <f t="shared" si="319"/>
        <v>78</v>
      </c>
      <c r="AS70" s="112" t="s">
        <v>187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53" t="s">
        <v>102</v>
      </c>
      <c r="E71" s="168">
        <v>6</v>
      </c>
      <c r="F71" s="175">
        <f t="shared" si="12"/>
        <v>68</v>
      </c>
      <c r="G71" s="154" t="s">
        <v>93</v>
      </c>
      <c r="H71" s="183">
        <f>F34</f>
        <v>31</v>
      </c>
      <c r="I71" s="183"/>
      <c r="J71" s="183"/>
      <c r="K71" s="183"/>
      <c r="O71" s="195">
        <f>U69+1</f>
        <v>44080</v>
      </c>
      <c r="P71" s="195">
        <f>O71+1</f>
        <v>44081</v>
      </c>
      <c r="Q71" s="195">
        <f t="shared" ref="Q71:U71" si="332">P71+1</f>
        <v>44082</v>
      </c>
      <c r="R71" s="195">
        <f t="shared" si="332"/>
        <v>44083</v>
      </c>
      <c r="S71" s="195">
        <f t="shared" si="332"/>
        <v>44084</v>
      </c>
      <c r="T71" s="195">
        <f t="shared" si="332"/>
        <v>44085</v>
      </c>
      <c r="U71" s="195">
        <f t="shared" si="332"/>
        <v>44086</v>
      </c>
      <c r="V71" s="173"/>
      <c r="X71" s="194">
        <f>AD69+1</f>
        <v>44080</v>
      </c>
      <c r="Y71" s="194">
        <f>X71+1</f>
        <v>44081</v>
      </c>
      <c r="Z71" s="194">
        <f t="shared" ref="Z71:AD71" si="333">Y71+1</f>
        <v>44082</v>
      </c>
      <c r="AA71" s="194">
        <f t="shared" si="333"/>
        <v>44083</v>
      </c>
      <c r="AB71" s="194">
        <f t="shared" si="333"/>
        <v>44084</v>
      </c>
      <c r="AC71" s="194">
        <f t="shared" si="333"/>
        <v>44085</v>
      </c>
      <c r="AD71" s="194">
        <f t="shared" si="333"/>
        <v>44086</v>
      </c>
      <c r="AF71" s="194">
        <f t="shared" ref="AF71" si="334">AL69+1</f>
        <v>44080</v>
      </c>
      <c r="AG71" s="194">
        <f t="shared" ref="AG71" si="335">AF71+1</f>
        <v>44081</v>
      </c>
      <c r="AH71" s="194">
        <f t="shared" ref="AH71" si="336">AG71+1</f>
        <v>44082</v>
      </c>
      <c r="AI71" s="194">
        <f t="shared" ref="AI71" si="337">AH71+1</f>
        <v>44083</v>
      </c>
      <c r="AJ71" s="194">
        <f t="shared" ref="AJ71" si="338">AI71+1</f>
        <v>44084</v>
      </c>
      <c r="AK71" s="194">
        <f t="shared" ref="AK71" si="339">AJ71+1</f>
        <v>44085</v>
      </c>
      <c r="AL71" s="194">
        <f t="shared" ref="AL71" si="340">AK71+1</f>
        <v>44086</v>
      </c>
      <c r="AP71" s="128" t="s">
        <v>194</v>
      </c>
      <c r="AQ71" s="129">
        <v>12</v>
      </c>
      <c r="AR71" s="175">
        <f t="shared" si="319"/>
        <v>79</v>
      </c>
      <c r="AS71" s="112" t="s">
        <v>187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4" t="s">
        <v>103</v>
      </c>
      <c r="E72" s="30">
        <v>12</v>
      </c>
      <c r="F72" s="175">
        <f t="shared" ref="F72:F135" si="341">F71+1</f>
        <v>69</v>
      </c>
      <c r="G72" s="21" t="s">
        <v>93</v>
      </c>
      <c r="H72" s="183">
        <f>F34</f>
        <v>31</v>
      </c>
      <c r="I72" s="183"/>
      <c r="J72" s="183"/>
      <c r="K72" s="183"/>
      <c r="O72" s="197" t="s">
        <v>245</v>
      </c>
      <c r="P72" s="178" t="s">
        <v>245</v>
      </c>
      <c r="Q72" s="178">
        <v>3</v>
      </c>
      <c r="R72" s="178" t="s">
        <v>278</v>
      </c>
      <c r="S72" s="178">
        <v>3</v>
      </c>
      <c r="T72" s="178">
        <v>3</v>
      </c>
      <c r="U72" s="197">
        <v>5</v>
      </c>
      <c r="V72" s="179">
        <f t="shared" ref="V72" si="342">SUM(O72:U72)</f>
        <v>14</v>
      </c>
      <c r="X72" s="196" t="s">
        <v>257</v>
      </c>
      <c r="Y72" s="193" t="s">
        <v>257</v>
      </c>
      <c r="Z72" s="193">
        <v>123</v>
      </c>
      <c r="AA72" s="193" t="s">
        <v>257</v>
      </c>
      <c r="AB72" s="193">
        <v>123</v>
      </c>
      <c r="AC72" s="193">
        <v>123</v>
      </c>
      <c r="AD72" s="196">
        <v>124</v>
      </c>
      <c r="AF72" s="196"/>
      <c r="AG72" s="193"/>
      <c r="AH72" s="193"/>
      <c r="AI72" s="193"/>
      <c r="AJ72" s="193"/>
      <c r="AK72" s="193"/>
      <c r="AL72" s="196"/>
      <c r="AP72" s="162" t="s">
        <v>231</v>
      </c>
      <c r="AQ72" s="163">
        <v>10</v>
      </c>
      <c r="AR72" s="175">
        <f t="shared" si="319"/>
        <v>80</v>
      </c>
      <c r="AS72" s="112" t="s">
        <v>187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9" t="s">
        <v>104</v>
      </c>
      <c r="E73" s="30">
        <v>8</v>
      </c>
      <c r="F73" s="175">
        <f t="shared" si="341"/>
        <v>70</v>
      </c>
      <c r="G73" s="21" t="s">
        <v>93</v>
      </c>
      <c r="H73" s="183">
        <f>F66</f>
        <v>63</v>
      </c>
      <c r="I73" s="183"/>
      <c r="J73" s="183"/>
      <c r="K73" s="183"/>
      <c r="O73" s="195">
        <f>U71+1</f>
        <v>44087</v>
      </c>
      <c r="P73" s="195">
        <f>O73+1</f>
        <v>44088</v>
      </c>
      <c r="Q73" s="195">
        <f t="shared" ref="Q73:U73" si="343">P73+1</f>
        <v>44089</v>
      </c>
      <c r="R73" s="195">
        <f t="shared" si="343"/>
        <v>44090</v>
      </c>
      <c r="S73" s="195">
        <f t="shared" si="343"/>
        <v>44091</v>
      </c>
      <c r="T73" s="195">
        <f t="shared" si="343"/>
        <v>44092</v>
      </c>
      <c r="U73" s="195">
        <f t="shared" si="343"/>
        <v>44093</v>
      </c>
      <c r="V73" s="173"/>
      <c r="X73" s="194">
        <f>AD71+1</f>
        <v>44087</v>
      </c>
      <c r="Y73" s="194">
        <f>X73+1</f>
        <v>44088</v>
      </c>
      <c r="Z73" s="194">
        <f t="shared" ref="Z73:AD73" si="344">Y73+1</f>
        <v>44089</v>
      </c>
      <c r="AA73" s="194">
        <f t="shared" si="344"/>
        <v>44090</v>
      </c>
      <c r="AB73" s="194">
        <f t="shared" si="344"/>
        <v>44091</v>
      </c>
      <c r="AC73" s="194">
        <f t="shared" si="344"/>
        <v>44092</v>
      </c>
      <c r="AD73" s="194">
        <f t="shared" si="344"/>
        <v>44093</v>
      </c>
      <c r="AF73" s="194">
        <f t="shared" ref="AF73" si="345">AL71+1</f>
        <v>44087</v>
      </c>
      <c r="AG73" s="194">
        <f t="shared" ref="AG73" si="346">AF73+1</f>
        <v>44088</v>
      </c>
      <c r="AH73" s="194">
        <f t="shared" ref="AH73" si="347">AG73+1</f>
        <v>44089</v>
      </c>
      <c r="AI73" s="194">
        <f t="shared" ref="AI73" si="348">AH73+1</f>
        <v>44090</v>
      </c>
      <c r="AJ73" s="194">
        <f t="shared" ref="AJ73" si="349">AI73+1</f>
        <v>44091</v>
      </c>
      <c r="AK73" s="194">
        <f t="shared" ref="AK73" si="350">AJ73+1</f>
        <v>44092</v>
      </c>
      <c r="AL73" s="194">
        <f t="shared" ref="AL73" si="351">AK73+1</f>
        <v>44093</v>
      </c>
      <c r="AP73" s="162" t="s">
        <v>232</v>
      </c>
      <c r="AQ73" s="163">
        <v>10</v>
      </c>
      <c r="AR73" s="175">
        <f t="shared" si="319"/>
        <v>81</v>
      </c>
      <c r="AS73" s="112" t="s">
        <v>187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9" t="s">
        <v>105</v>
      </c>
      <c r="E74" s="30">
        <v>12</v>
      </c>
      <c r="F74" s="175">
        <f t="shared" si="341"/>
        <v>71</v>
      </c>
      <c r="G74" s="21" t="s">
        <v>93</v>
      </c>
      <c r="H74" s="183">
        <f>F72</f>
        <v>69</v>
      </c>
      <c r="I74" s="183"/>
      <c r="J74" s="183"/>
      <c r="K74" s="183"/>
      <c r="O74" s="197">
        <v>5</v>
      </c>
      <c r="P74" s="178">
        <v>3</v>
      </c>
      <c r="Q74" s="178">
        <v>3</v>
      </c>
      <c r="R74" s="178" t="s">
        <v>278</v>
      </c>
      <c r="S74" s="178">
        <v>3</v>
      </c>
      <c r="T74" s="178">
        <v>3</v>
      </c>
      <c r="U74" s="197">
        <v>5</v>
      </c>
      <c r="V74" s="179">
        <f t="shared" ref="V74" si="352">SUM(O74:U74)</f>
        <v>22</v>
      </c>
      <c r="X74" s="196">
        <v>125</v>
      </c>
      <c r="Y74" s="193">
        <v>126</v>
      </c>
      <c r="Z74" s="193">
        <v>126</v>
      </c>
      <c r="AA74" s="193" t="s">
        <v>257</v>
      </c>
      <c r="AB74" s="210">
        <v>126</v>
      </c>
      <c r="AC74" s="193">
        <v>20</v>
      </c>
      <c r="AD74" s="196">
        <v>21</v>
      </c>
      <c r="AF74" s="196"/>
      <c r="AG74" s="193"/>
      <c r="AH74" s="193"/>
      <c r="AI74" s="193"/>
      <c r="AJ74" s="193"/>
      <c r="AK74" s="193"/>
      <c r="AL74" s="196"/>
      <c r="AP74" s="128" t="s">
        <v>195</v>
      </c>
      <c r="AQ74" s="129">
        <v>8</v>
      </c>
      <c r="AR74" s="175">
        <f t="shared" si="319"/>
        <v>82</v>
      </c>
      <c r="AS74" s="112" t="s">
        <v>187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9" t="s">
        <v>106</v>
      </c>
      <c r="E75" s="30">
        <v>5</v>
      </c>
      <c r="F75" s="175">
        <f t="shared" si="341"/>
        <v>72</v>
      </c>
      <c r="G75" s="21" t="s">
        <v>93</v>
      </c>
      <c r="H75" s="183">
        <f>F74</f>
        <v>71</v>
      </c>
      <c r="I75" s="183"/>
      <c r="J75" s="183"/>
      <c r="K75" s="183"/>
      <c r="O75" s="195">
        <f>U73+1</f>
        <v>44094</v>
      </c>
      <c r="P75" s="195">
        <f>O75+1</f>
        <v>44095</v>
      </c>
      <c r="Q75" s="195">
        <f t="shared" ref="Q75:U75" si="353">P75+1</f>
        <v>44096</v>
      </c>
      <c r="R75" s="195">
        <f t="shared" si="353"/>
        <v>44097</v>
      </c>
      <c r="S75" s="195">
        <f t="shared" si="353"/>
        <v>44098</v>
      </c>
      <c r="T75" s="195">
        <f t="shared" si="353"/>
        <v>44099</v>
      </c>
      <c r="U75" s="195">
        <f t="shared" si="353"/>
        <v>44100</v>
      </c>
      <c r="V75" s="173"/>
      <c r="X75" s="194">
        <f>AD73+1</f>
        <v>44094</v>
      </c>
      <c r="Y75" s="194">
        <f>X75+1</f>
        <v>44095</v>
      </c>
      <c r="Z75" s="194">
        <f t="shared" ref="Z75:AD75" si="354">Y75+1</f>
        <v>44096</v>
      </c>
      <c r="AA75" s="194">
        <f t="shared" si="354"/>
        <v>44097</v>
      </c>
      <c r="AB75" s="194">
        <f t="shared" si="354"/>
        <v>44098</v>
      </c>
      <c r="AC75" s="194">
        <f t="shared" si="354"/>
        <v>44099</v>
      </c>
      <c r="AD75" s="194">
        <f t="shared" si="354"/>
        <v>44100</v>
      </c>
      <c r="AF75" s="194">
        <f t="shared" ref="AF75" si="355">AL73+1</f>
        <v>44094</v>
      </c>
      <c r="AG75" s="194">
        <f t="shared" ref="AG75" si="356">AF75+1</f>
        <v>44095</v>
      </c>
      <c r="AH75" s="194">
        <f t="shared" ref="AH75" si="357">AG75+1</f>
        <v>44096</v>
      </c>
      <c r="AI75" s="194">
        <f t="shared" ref="AI75" si="358">AH75+1</f>
        <v>44097</v>
      </c>
      <c r="AJ75" s="194">
        <f t="shared" ref="AJ75" si="359">AI75+1</f>
        <v>44098</v>
      </c>
      <c r="AK75" s="194">
        <f t="shared" ref="AK75" si="360">AJ75+1</f>
        <v>44099</v>
      </c>
      <c r="AL75" s="194">
        <f t="shared" ref="AL75" si="361">AK75+1</f>
        <v>44100</v>
      </c>
      <c r="AP75" s="128" t="s">
        <v>196</v>
      </c>
      <c r="AQ75" s="129">
        <v>10</v>
      </c>
      <c r="AR75" s="175">
        <f t="shared" si="319"/>
        <v>83</v>
      </c>
      <c r="AS75" s="112" t="s">
        <v>187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9" t="s">
        <v>107</v>
      </c>
      <c r="E76" s="30">
        <v>15</v>
      </c>
      <c r="F76" s="175">
        <f t="shared" si="341"/>
        <v>73</v>
      </c>
      <c r="G76" s="21" t="s">
        <v>93</v>
      </c>
      <c r="H76" s="183"/>
      <c r="I76" s="183"/>
      <c r="J76" s="183"/>
      <c r="K76" s="183"/>
      <c r="O76" s="197">
        <v>5</v>
      </c>
      <c r="P76" s="178">
        <v>3</v>
      </c>
      <c r="Q76" s="178">
        <v>3</v>
      </c>
      <c r="R76" s="178" t="s">
        <v>278</v>
      </c>
      <c r="S76" s="178">
        <v>3</v>
      </c>
      <c r="T76" s="178">
        <v>3</v>
      </c>
      <c r="U76" s="197">
        <v>5</v>
      </c>
      <c r="V76" s="179">
        <f t="shared" ref="V76" si="362">SUM(O76:U76)</f>
        <v>22</v>
      </c>
      <c r="X76" s="196">
        <v>22</v>
      </c>
      <c r="Y76" s="193">
        <v>23</v>
      </c>
      <c r="Z76" s="193">
        <v>19</v>
      </c>
      <c r="AA76" s="193" t="s">
        <v>257</v>
      </c>
      <c r="AB76" s="193">
        <v>19</v>
      </c>
      <c r="AC76" s="193">
        <v>19</v>
      </c>
      <c r="AD76" s="196">
        <v>19</v>
      </c>
      <c r="AF76" s="196"/>
      <c r="AG76" s="193"/>
      <c r="AH76" s="193"/>
      <c r="AI76" s="193"/>
      <c r="AJ76" s="193"/>
      <c r="AK76" s="193"/>
      <c r="AL76" s="196"/>
      <c r="AP76" s="128" t="s">
        <v>197</v>
      </c>
      <c r="AQ76" s="129">
        <v>12</v>
      </c>
      <c r="AR76" s="175">
        <f t="shared" si="319"/>
        <v>84</v>
      </c>
      <c r="AS76" s="112" t="s">
        <v>187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9" t="s">
        <v>108</v>
      </c>
      <c r="E77" s="30">
        <v>6</v>
      </c>
      <c r="F77" s="175">
        <f t="shared" si="341"/>
        <v>74</v>
      </c>
      <c r="G77" s="21" t="s">
        <v>93</v>
      </c>
      <c r="H77" s="183">
        <f>F76</f>
        <v>73</v>
      </c>
      <c r="I77" s="183"/>
      <c r="J77" s="183"/>
      <c r="K77" s="183"/>
      <c r="O77" s="195">
        <f>U75+1</f>
        <v>44101</v>
      </c>
      <c r="P77" s="195">
        <f>O77+1</f>
        <v>44102</v>
      </c>
      <c r="Q77" s="195">
        <f t="shared" ref="Q77:U77" si="363">P77+1</f>
        <v>44103</v>
      </c>
      <c r="R77" s="195">
        <f t="shared" si="363"/>
        <v>44104</v>
      </c>
      <c r="S77" s="195">
        <f t="shared" si="363"/>
        <v>44105</v>
      </c>
      <c r="T77" s="195">
        <f t="shared" si="363"/>
        <v>44106</v>
      </c>
      <c r="U77" s="195">
        <f t="shared" si="363"/>
        <v>44107</v>
      </c>
      <c r="V77" s="173"/>
      <c r="X77" s="194">
        <f>AD75+1</f>
        <v>44101</v>
      </c>
      <c r="Y77" s="194">
        <f>X77+1</f>
        <v>44102</v>
      </c>
      <c r="Z77" s="194">
        <f t="shared" ref="Z77:AD77" si="364">Y77+1</f>
        <v>44103</v>
      </c>
      <c r="AA77" s="194">
        <f t="shared" si="364"/>
        <v>44104</v>
      </c>
      <c r="AB77" s="194">
        <f t="shared" si="364"/>
        <v>44105</v>
      </c>
      <c r="AC77" s="194">
        <f t="shared" si="364"/>
        <v>44106</v>
      </c>
      <c r="AD77" s="194">
        <f t="shared" si="364"/>
        <v>44107</v>
      </c>
      <c r="AF77" s="194">
        <f t="shared" ref="AF77" si="365">AL75+1</f>
        <v>44101</v>
      </c>
      <c r="AG77" s="194">
        <f t="shared" ref="AG77" si="366">AF77+1</f>
        <v>44102</v>
      </c>
      <c r="AH77" s="194">
        <f t="shared" ref="AH77" si="367">AG77+1</f>
        <v>44103</v>
      </c>
      <c r="AI77" s="194">
        <f t="shared" ref="AI77" si="368">AH77+1</f>
        <v>44104</v>
      </c>
      <c r="AJ77" s="194">
        <f t="shared" ref="AJ77" si="369">AI77+1</f>
        <v>44105</v>
      </c>
      <c r="AK77" s="194">
        <f t="shared" ref="AK77" si="370">AJ77+1</f>
        <v>44106</v>
      </c>
      <c r="AL77" s="194">
        <f t="shared" ref="AL77" si="371">AK77+1</f>
        <v>44107</v>
      </c>
      <c r="AP77" s="128" t="s">
        <v>198</v>
      </c>
      <c r="AQ77" s="129">
        <v>10</v>
      </c>
      <c r="AR77" s="175">
        <f t="shared" si="319"/>
        <v>85</v>
      </c>
      <c r="AS77" s="112" t="s">
        <v>187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33" t="s">
        <v>109</v>
      </c>
      <c r="E78" s="34">
        <v>6</v>
      </c>
      <c r="F78" s="175">
        <f t="shared" si="341"/>
        <v>75</v>
      </c>
      <c r="G78" s="21" t="s">
        <v>93</v>
      </c>
      <c r="H78" s="183">
        <f>F36</f>
        <v>33</v>
      </c>
      <c r="I78" s="183"/>
      <c r="J78" s="183"/>
      <c r="K78" s="183"/>
      <c r="O78" s="197">
        <v>5</v>
      </c>
      <c r="P78" s="178">
        <v>3</v>
      </c>
      <c r="Q78" s="178">
        <v>3</v>
      </c>
      <c r="R78" s="178" t="s">
        <v>278</v>
      </c>
      <c r="S78" s="178">
        <v>3</v>
      </c>
      <c r="T78" s="178">
        <v>3</v>
      </c>
      <c r="U78" s="197">
        <v>5</v>
      </c>
      <c r="V78" s="179">
        <f t="shared" ref="V78" si="372">SUM(O78:U78)</f>
        <v>22</v>
      </c>
      <c r="X78" s="196">
        <v>127</v>
      </c>
      <c r="Y78" s="193">
        <v>128</v>
      </c>
      <c r="Z78" s="193">
        <v>128</v>
      </c>
      <c r="AA78" s="193" t="s">
        <v>257</v>
      </c>
      <c r="AB78" s="193">
        <v>129</v>
      </c>
      <c r="AC78" s="210">
        <v>130</v>
      </c>
      <c r="AD78" s="196">
        <v>131</v>
      </c>
      <c r="AF78" s="196"/>
      <c r="AG78" s="193"/>
      <c r="AH78" s="193"/>
      <c r="AI78" s="193"/>
      <c r="AJ78" s="193"/>
      <c r="AK78" s="193"/>
      <c r="AL78" s="196"/>
      <c r="AP78" s="128" t="s">
        <v>199</v>
      </c>
      <c r="AQ78" s="129">
        <v>8</v>
      </c>
      <c r="AR78" s="175">
        <f t="shared" si="319"/>
        <v>86</v>
      </c>
      <c r="AS78" s="112" t="s">
        <v>187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60" t="s">
        <v>191</v>
      </c>
      <c r="E79" s="171">
        <v>4</v>
      </c>
      <c r="F79" s="175">
        <f t="shared" si="341"/>
        <v>76</v>
      </c>
      <c r="G79" s="161" t="s">
        <v>187</v>
      </c>
      <c r="H79" s="183"/>
      <c r="I79" s="183"/>
      <c r="J79" s="183"/>
      <c r="K79" s="183"/>
      <c r="O79" s="195">
        <f>U77+1</f>
        <v>44108</v>
      </c>
      <c r="P79" s="195">
        <f>O79+1</f>
        <v>44109</v>
      </c>
      <c r="Q79" s="195">
        <f t="shared" ref="Q79:U79" si="373">P79+1</f>
        <v>44110</v>
      </c>
      <c r="R79" s="195">
        <f t="shared" si="373"/>
        <v>44111</v>
      </c>
      <c r="S79" s="195">
        <f t="shared" si="373"/>
        <v>44112</v>
      </c>
      <c r="T79" s="195">
        <f t="shared" si="373"/>
        <v>44113</v>
      </c>
      <c r="U79" s="195">
        <f t="shared" si="373"/>
        <v>44114</v>
      </c>
      <c r="V79" s="173"/>
      <c r="X79" s="194">
        <f>AD77+1</f>
        <v>44108</v>
      </c>
      <c r="Y79" s="194">
        <f>X79+1</f>
        <v>44109</v>
      </c>
      <c r="Z79" s="194">
        <f t="shared" ref="Z79:AD79" si="374">Y79+1</f>
        <v>44110</v>
      </c>
      <c r="AA79" s="194">
        <f t="shared" si="374"/>
        <v>44111</v>
      </c>
      <c r="AB79" s="194">
        <f t="shared" si="374"/>
        <v>44112</v>
      </c>
      <c r="AC79" s="194">
        <f t="shared" si="374"/>
        <v>44113</v>
      </c>
      <c r="AD79" s="194">
        <f t="shared" si="374"/>
        <v>44114</v>
      </c>
      <c r="AF79" s="194">
        <f t="shared" ref="AF79" si="375">AL77+1</f>
        <v>44108</v>
      </c>
      <c r="AG79" s="194">
        <f t="shared" ref="AG79" si="376">AF79+1</f>
        <v>44109</v>
      </c>
      <c r="AH79" s="194">
        <f t="shared" ref="AH79" si="377">AG79+1</f>
        <v>44110</v>
      </c>
      <c r="AI79" s="194">
        <f t="shared" ref="AI79" si="378">AH79+1</f>
        <v>44111</v>
      </c>
      <c r="AJ79" s="194">
        <f t="shared" ref="AJ79" si="379">AI79+1</f>
        <v>44112</v>
      </c>
      <c r="AK79" s="194">
        <f t="shared" ref="AK79" si="380">AJ79+1</f>
        <v>44113</v>
      </c>
      <c r="AL79" s="194">
        <f t="shared" ref="AL79" si="381">AK79+1</f>
        <v>44114</v>
      </c>
      <c r="AP79" s="128" t="s">
        <v>200</v>
      </c>
      <c r="AQ79" s="129">
        <v>8</v>
      </c>
      <c r="AR79" s="175">
        <f t="shared" si="319"/>
        <v>87</v>
      </c>
      <c r="AS79" s="112" t="s">
        <v>187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28" t="s">
        <v>192</v>
      </c>
      <c r="E80" s="129">
        <v>8</v>
      </c>
      <c r="F80" s="175">
        <f t="shared" si="341"/>
        <v>77</v>
      </c>
      <c r="G80" s="112" t="s">
        <v>187</v>
      </c>
      <c r="H80" s="183">
        <f>F79</f>
        <v>76</v>
      </c>
      <c r="I80" s="183"/>
      <c r="J80" s="183"/>
      <c r="K80" s="183"/>
      <c r="O80" s="197">
        <v>5</v>
      </c>
      <c r="P80" s="178">
        <v>3</v>
      </c>
      <c r="Q80" s="178">
        <v>3</v>
      </c>
      <c r="R80" s="178" t="s">
        <v>278</v>
      </c>
      <c r="S80" s="178">
        <v>3</v>
      </c>
      <c r="T80" s="178">
        <v>3</v>
      </c>
      <c r="U80" s="197">
        <v>5</v>
      </c>
      <c r="V80" s="179">
        <f t="shared" ref="V80" si="382">SUM(O80:U80)</f>
        <v>22</v>
      </c>
      <c r="X80" s="196">
        <v>132</v>
      </c>
      <c r="Y80" s="193">
        <v>133</v>
      </c>
      <c r="Z80" s="193">
        <v>134</v>
      </c>
      <c r="AA80" s="193" t="s">
        <v>257</v>
      </c>
      <c r="AB80" s="210">
        <v>134</v>
      </c>
      <c r="AC80" s="193">
        <v>137</v>
      </c>
      <c r="AD80" s="196">
        <v>138</v>
      </c>
      <c r="AF80" s="196"/>
      <c r="AG80" s="193"/>
      <c r="AH80" s="193"/>
      <c r="AI80" s="193"/>
      <c r="AJ80" s="193"/>
      <c r="AK80" s="193"/>
      <c r="AL80" s="196"/>
      <c r="AP80" s="134" t="s">
        <v>201</v>
      </c>
      <c r="AQ80" s="135">
        <v>10</v>
      </c>
      <c r="AR80" s="175">
        <f t="shared" si="319"/>
        <v>88</v>
      </c>
      <c r="AS80" s="112" t="s">
        <v>187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28" t="s">
        <v>193</v>
      </c>
      <c r="E81" s="129">
        <v>12</v>
      </c>
      <c r="F81" s="175">
        <f t="shared" si="341"/>
        <v>78</v>
      </c>
      <c r="G81" s="112" t="s">
        <v>187</v>
      </c>
      <c r="H81" s="183">
        <f>F80</f>
        <v>77</v>
      </c>
      <c r="I81" s="183"/>
      <c r="J81" s="183"/>
      <c r="K81" s="183"/>
      <c r="O81" s="195">
        <f>U79+1</f>
        <v>44115</v>
      </c>
      <c r="P81" s="195">
        <f>O81+1</f>
        <v>44116</v>
      </c>
      <c r="Q81" s="195">
        <f t="shared" ref="Q81:U81" si="383">P81+1</f>
        <v>44117</v>
      </c>
      <c r="R81" s="195">
        <f t="shared" si="383"/>
        <v>44118</v>
      </c>
      <c r="S81" s="195">
        <f t="shared" si="383"/>
        <v>44119</v>
      </c>
      <c r="T81" s="195">
        <f t="shared" si="383"/>
        <v>44120</v>
      </c>
      <c r="U81" s="195">
        <f t="shared" si="383"/>
        <v>44121</v>
      </c>
      <c r="V81" s="173"/>
      <c r="X81" s="194">
        <f>AD79+1</f>
        <v>44115</v>
      </c>
      <c r="Y81" s="194">
        <f>X81+1</f>
        <v>44116</v>
      </c>
      <c r="Z81" s="194">
        <f t="shared" ref="Z81:AD81" si="384">Y81+1</f>
        <v>44117</v>
      </c>
      <c r="AA81" s="194">
        <f t="shared" si="384"/>
        <v>44118</v>
      </c>
      <c r="AB81" s="194">
        <f t="shared" si="384"/>
        <v>44119</v>
      </c>
      <c r="AC81" s="194">
        <f t="shared" si="384"/>
        <v>44120</v>
      </c>
      <c r="AD81" s="194">
        <f t="shared" si="384"/>
        <v>44121</v>
      </c>
      <c r="AF81" s="194">
        <f t="shared" ref="AF81" si="385">AL79+1</f>
        <v>44115</v>
      </c>
      <c r="AG81" s="194">
        <f t="shared" ref="AG81" si="386">AF81+1</f>
        <v>44116</v>
      </c>
      <c r="AH81" s="194">
        <f t="shared" ref="AH81" si="387">AG81+1</f>
        <v>44117</v>
      </c>
      <c r="AI81" s="194">
        <f t="shared" ref="AI81" si="388">AH81+1</f>
        <v>44118</v>
      </c>
      <c r="AJ81" s="194">
        <f t="shared" ref="AJ81" si="389">AI81+1</f>
        <v>44119</v>
      </c>
      <c r="AK81" s="194">
        <f t="shared" ref="AK81" si="390">AJ81+1</f>
        <v>44120</v>
      </c>
      <c r="AL81" s="194">
        <f t="shared" ref="AL81" si="391">AK81+1</f>
        <v>44121</v>
      </c>
      <c r="AP81" s="13" t="s">
        <v>16</v>
      </c>
      <c r="AQ81" s="14">
        <v>10</v>
      </c>
      <c r="AR81" s="175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28" t="s">
        <v>194</v>
      </c>
      <c r="E82" s="129">
        <v>12</v>
      </c>
      <c r="F82" s="175">
        <f t="shared" si="341"/>
        <v>79</v>
      </c>
      <c r="G82" s="112" t="s">
        <v>187</v>
      </c>
      <c r="H82" s="183">
        <f>F81</f>
        <v>78</v>
      </c>
      <c r="I82" s="183"/>
      <c r="J82" s="183"/>
      <c r="K82" s="183"/>
      <c r="O82" s="197">
        <v>5</v>
      </c>
      <c r="P82" s="178">
        <v>5</v>
      </c>
      <c r="Q82" s="178">
        <v>3</v>
      </c>
      <c r="R82" s="178" t="s">
        <v>278</v>
      </c>
      <c r="S82" s="178">
        <v>3</v>
      </c>
      <c r="T82" s="178">
        <v>3</v>
      </c>
      <c r="U82" s="197">
        <v>5</v>
      </c>
      <c r="V82" s="179">
        <f t="shared" ref="V82" si="392">SUM(O82:U82)</f>
        <v>24</v>
      </c>
      <c r="X82" s="196">
        <v>139</v>
      </c>
      <c r="Y82" s="193">
        <v>140</v>
      </c>
      <c r="Z82" s="193">
        <v>141</v>
      </c>
      <c r="AA82" s="193">
        <v>141</v>
      </c>
      <c r="AB82" s="193">
        <v>142</v>
      </c>
      <c r="AC82" s="210">
        <v>143</v>
      </c>
      <c r="AD82" s="196">
        <v>144</v>
      </c>
      <c r="AF82" s="196"/>
      <c r="AG82" s="193"/>
      <c r="AH82" s="193"/>
      <c r="AI82" s="193"/>
      <c r="AJ82" s="193"/>
      <c r="AK82" s="193"/>
      <c r="AL82" s="196"/>
      <c r="AP82" s="158" t="s">
        <v>168</v>
      </c>
      <c r="AQ82" s="170">
        <v>10</v>
      </c>
      <c r="AR82" s="175">
        <f t="shared" si="319"/>
        <v>89</v>
      </c>
      <c r="AS82" s="159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62" t="s">
        <v>231</v>
      </c>
      <c r="E83" s="163">
        <v>10</v>
      </c>
      <c r="F83" s="175">
        <f t="shared" si="341"/>
        <v>80</v>
      </c>
      <c r="G83" s="112" t="s">
        <v>187</v>
      </c>
      <c r="H83" s="183"/>
      <c r="I83" s="183"/>
      <c r="J83" s="183"/>
      <c r="K83" s="183"/>
      <c r="O83" s="195">
        <f>U81+1</f>
        <v>44122</v>
      </c>
      <c r="P83" s="195">
        <f>O83+1</f>
        <v>44123</v>
      </c>
      <c r="Q83" s="195">
        <f t="shared" ref="Q83:U83" si="393">P83+1</f>
        <v>44124</v>
      </c>
      <c r="R83" s="195">
        <f t="shared" si="393"/>
        <v>44125</v>
      </c>
      <c r="S83" s="195">
        <f t="shared" si="393"/>
        <v>44126</v>
      </c>
      <c r="T83" s="195">
        <f t="shared" si="393"/>
        <v>44127</v>
      </c>
      <c r="U83" s="195">
        <f t="shared" si="393"/>
        <v>44128</v>
      </c>
      <c r="V83" s="173"/>
      <c r="X83" s="194">
        <f>AD81+1</f>
        <v>44122</v>
      </c>
      <c r="Y83" s="194">
        <f>X83+1</f>
        <v>44123</v>
      </c>
      <c r="Z83" s="194">
        <f t="shared" ref="Z83:AD83" si="394">Y83+1</f>
        <v>44124</v>
      </c>
      <c r="AA83" s="194">
        <f t="shared" si="394"/>
        <v>44125</v>
      </c>
      <c r="AB83" s="194">
        <f t="shared" si="394"/>
        <v>44126</v>
      </c>
      <c r="AC83" s="194">
        <f t="shared" si="394"/>
        <v>44127</v>
      </c>
      <c r="AD83" s="194">
        <f t="shared" si="394"/>
        <v>44128</v>
      </c>
      <c r="AF83" s="194">
        <f t="shared" ref="AF83" si="395">AL81+1</f>
        <v>44122</v>
      </c>
      <c r="AG83" s="194">
        <f t="shared" ref="AG83" si="396">AF83+1</f>
        <v>44123</v>
      </c>
      <c r="AH83" s="194">
        <f t="shared" ref="AH83" si="397">AG83+1</f>
        <v>44124</v>
      </c>
      <c r="AI83" s="194">
        <f t="shared" ref="AI83" si="398">AH83+1</f>
        <v>44125</v>
      </c>
      <c r="AJ83" s="194">
        <f t="shared" ref="AJ83" si="399">AI83+1</f>
        <v>44126</v>
      </c>
      <c r="AK83" s="194">
        <f t="shared" ref="AK83" si="400">AJ83+1</f>
        <v>44127</v>
      </c>
      <c r="AL83" s="194">
        <f t="shared" ref="AL83" si="401">AK83+1</f>
        <v>44128</v>
      </c>
      <c r="AP83" s="102" t="s">
        <v>169</v>
      </c>
      <c r="AQ83" s="103">
        <v>10</v>
      </c>
      <c r="AR83" s="175">
        <f t="shared" si="319"/>
        <v>90</v>
      </c>
      <c r="AS83" s="90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62" t="s">
        <v>232</v>
      </c>
      <c r="E84" s="163">
        <v>10</v>
      </c>
      <c r="F84" s="175">
        <f t="shared" si="341"/>
        <v>81</v>
      </c>
      <c r="G84" s="112" t="s">
        <v>187</v>
      </c>
      <c r="H84" s="183">
        <f>F83</f>
        <v>80</v>
      </c>
      <c r="I84" s="183">
        <f>F80</f>
        <v>77</v>
      </c>
      <c r="J84" s="183">
        <f>F8</f>
        <v>5</v>
      </c>
      <c r="K84" s="183"/>
      <c r="O84" s="197">
        <v>5</v>
      </c>
      <c r="P84" s="178">
        <v>3</v>
      </c>
      <c r="Q84" s="178">
        <v>3</v>
      </c>
      <c r="R84" s="178" t="s">
        <v>278</v>
      </c>
      <c r="S84" s="178">
        <v>3</v>
      </c>
      <c r="T84" s="178">
        <v>3</v>
      </c>
      <c r="U84" s="197">
        <v>5</v>
      </c>
      <c r="V84" s="179">
        <f t="shared" ref="V84" si="402">SUM(O84:U84)</f>
        <v>22</v>
      </c>
      <c r="X84" s="196">
        <v>145</v>
      </c>
      <c r="Y84" s="193">
        <v>146</v>
      </c>
      <c r="Z84" s="193">
        <v>147</v>
      </c>
      <c r="AA84" s="193" t="s">
        <v>257</v>
      </c>
      <c r="AB84" s="193">
        <v>148</v>
      </c>
      <c r="AC84" s="193">
        <v>149</v>
      </c>
      <c r="AD84" s="196">
        <v>150</v>
      </c>
      <c r="AF84" s="196"/>
      <c r="AG84" s="193"/>
      <c r="AH84" s="193"/>
      <c r="AI84" s="193"/>
      <c r="AJ84" s="193"/>
      <c r="AK84" s="193"/>
      <c r="AL84" s="196"/>
      <c r="AP84" s="102" t="s">
        <v>170</v>
      </c>
      <c r="AQ84" s="103">
        <v>15</v>
      </c>
      <c r="AR84" s="175">
        <f t="shared" si="319"/>
        <v>91</v>
      </c>
      <c r="AS84" s="90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28" t="s">
        <v>195</v>
      </c>
      <c r="E85" s="129">
        <v>8</v>
      </c>
      <c r="F85" s="175">
        <f t="shared" si="341"/>
        <v>82</v>
      </c>
      <c r="G85" s="112" t="s">
        <v>187</v>
      </c>
      <c r="H85" s="183">
        <f>F84</f>
        <v>81</v>
      </c>
      <c r="I85" s="183"/>
      <c r="J85" s="183"/>
      <c r="K85" s="183"/>
      <c r="O85" s="195">
        <f>U83+1</f>
        <v>44129</v>
      </c>
      <c r="P85" s="195">
        <f>O85+1</f>
        <v>44130</v>
      </c>
      <c r="Q85" s="195">
        <f t="shared" ref="Q85:U85" si="403">P85+1</f>
        <v>44131</v>
      </c>
      <c r="R85" s="195">
        <f t="shared" si="403"/>
        <v>44132</v>
      </c>
      <c r="S85" s="195">
        <f t="shared" si="403"/>
        <v>44133</v>
      </c>
      <c r="T85" s="195">
        <f t="shared" si="403"/>
        <v>44134</v>
      </c>
      <c r="U85" s="195">
        <f t="shared" si="403"/>
        <v>44135</v>
      </c>
      <c r="V85" s="173"/>
      <c r="X85" s="194">
        <f>AD83+1</f>
        <v>44129</v>
      </c>
      <c r="Y85" s="194">
        <f>X85+1</f>
        <v>44130</v>
      </c>
      <c r="Z85" s="194">
        <f t="shared" ref="Z85:AD85" si="404">Y85+1</f>
        <v>44131</v>
      </c>
      <c r="AA85" s="194">
        <f t="shared" si="404"/>
        <v>44132</v>
      </c>
      <c r="AB85" s="194">
        <f t="shared" si="404"/>
        <v>44133</v>
      </c>
      <c r="AC85" s="194">
        <f t="shared" si="404"/>
        <v>44134</v>
      </c>
      <c r="AD85" s="194">
        <f t="shared" si="404"/>
        <v>44135</v>
      </c>
      <c r="AF85" s="194">
        <f t="shared" ref="AF85" si="405">AL83+1</f>
        <v>44129</v>
      </c>
      <c r="AG85" s="194">
        <f t="shared" ref="AG85" si="406">AF85+1</f>
        <v>44130</v>
      </c>
      <c r="AH85" s="194">
        <f t="shared" ref="AH85" si="407">AG85+1</f>
        <v>44131</v>
      </c>
      <c r="AI85" s="194">
        <f t="shared" ref="AI85" si="408">AH85+1</f>
        <v>44132</v>
      </c>
      <c r="AJ85" s="194">
        <f t="shared" ref="AJ85" si="409">AI85+1</f>
        <v>44133</v>
      </c>
      <c r="AK85" s="194">
        <f t="shared" ref="AK85" si="410">AJ85+1</f>
        <v>44134</v>
      </c>
      <c r="AL85" s="194">
        <f t="shared" ref="AL85" si="411">AK85+1</f>
        <v>44135</v>
      </c>
      <c r="AP85" s="102" t="s">
        <v>171</v>
      </c>
      <c r="AQ85" s="103">
        <v>17</v>
      </c>
      <c r="AR85" s="175">
        <f t="shared" si="319"/>
        <v>92</v>
      </c>
      <c r="AS85" s="90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28" t="s">
        <v>196</v>
      </c>
      <c r="E86" s="129">
        <v>10</v>
      </c>
      <c r="F86" s="175">
        <f t="shared" si="341"/>
        <v>83</v>
      </c>
      <c r="G86" s="112" t="s">
        <v>187</v>
      </c>
      <c r="H86" s="183">
        <f>F79</f>
        <v>76</v>
      </c>
      <c r="I86" s="183">
        <f>F83</f>
        <v>80</v>
      </c>
      <c r="J86" s="183"/>
      <c r="K86" s="183"/>
      <c r="O86" s="197">
        <v>5</v>
      </c>
      <c r="P86" s="178">
        <v>3</v>
      </c>
      <c r="Q86" s="178">
        <v>3</v>
      </c>
      <c r="R86" s="178" t="s">
        <v>278</v>
      </c>
      <c r="S86" s="178">
        <v>3</v>
      </c>
      <c r="T86" s="178">
        <v>3</v>
      </c>
      <c r="U86" s="197">
        <v>5</v>
      </c>
      <c r="V86" s="179">
        <f t="shared" ref="V86" si="412">SUM(O86:U86)</f>
        <v>22</v>
      </c>
      <c r="X86" s="196">
        <v>151</v>
      </c>
      <c r="Y86" s="193">
        <v>152</v>
      </c>
      <c r="Z86" s="193">
        <v>152</v>
      </c>
      <c r="AA86" s="193" t="s">
        <v>257</v>
      </c>
      <c r="AB86" s="193">
        <v>153</v>
      </c>
      <c r="AC86" s="210">
        <v>153</v>
      </c>
      <c r="AD86" s="196">
        <v>154</v>
      </c>
      <c r="AF86" s="196"/>
      <c r="AG86" s="193"/>
      <c r="AH86" s="193"/>
      <c r="AI86" s="193"/>
      <c r="AJ86" s="193"/>
      <c r="AK86" s="193"/>
      <c r="AL86" s="196"/>
      <c r="AP86" s="102" t="s">
        <v>172</v>
      </c>
      <c r="AQ86" s="103">
        <v>8</v>
      </c>
      <c r="AR86" s="175">
        <f t="shared" si="319"/>
        <v>93</v>
      </c>
      <c r="AS86" s="90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28" t="s">
        <v>197</v>
      </c>
      <c r="E87" s="129">
        <v>12</v>
      </c>
      <c r="F87" s="175">
        <f t="shared" si="341"/>
        <v>84</v>
      </c>
      <c r="G87" s="112" t="s">
        <v>187</v>
      </c>
      <c r="H87" s="183">
        <f>F86</f>
        <v>83</v>
      </c>
      <c r="I87" s="183"/>
      <c r="J87" s="183"/>
      <c r="K87" s="183"/>
      <c r="O87" s="195">
        <f>U85+1</f>
        <v>44136</v>
      </c>
      <c r="P87" s="195">
        <f>O87+1</f>
        <v>44137</v>
      </c>
      <c r="Q87" s="195">
        <f t="shared" ref="Q87:U87" si="413">P87+1</f>
        <v>44138</v>
      </c>
      <c r="R87" s="195">
        <f t="shared" si="413"/>
        <v>44139</v>
      </c>
      <c r="S87" s="195">
        <f t="shared" si="413"/>
        <v>44140</v>
      </c>
      <c r="T87" s="195">
        <f t="shared" si="413"/>
        <v>44141</v>
      </c>
      <c r="U87" s="195">
        <f t="shared" si="413"/>
        <v>44142</v>
      </c>
      <c r="V87" s="173"/>
      <c r="X87" s="194">
        <f>AD85+1</f>
        <v>44136</v>
      </c>
      <c r="Y87" s="194">
        <f>X87+1</f>
        <v>44137</v>
      </c>
      <c r="Z87" s="194">
        <f t="shared" ref="Z87:AD87" si="414">Y87+1</f>
        <v>44138</v>
      </c>
      <c r="AA87" s="194">
        <f t="shared" si="414"/>
        <v>44139</v>
      </c>
      <c r="AB87" s="194">
        <f t="shared" si="414"/>
        <v>44140</v>
      </c>
      <c r="AC87" s="194">
        <f t="shared" si="414"/>
        <v>44141</v>
      </c>
      <c r="AD87" s="194">
        <f t="shared" si="414"/>
        <v>44142</v>
      </c>
      <c r="AF87" s="194">
        <f t="shared" ref="AF87" si="415">AL85+1</f>
        <v>44136</v>
      </c>
      <c r="AG87" s="194">
        <f t="shared" ref="AG87" si="416">AF87+1</f>
        <v>44137</v>
      </c>
      <c r="AH87" s="194">
        <f t="shared" ref="AH87" si="417">AG87+1</f>
        <v>44138</v>
      </c>
      <c r="AI87" s="194">
        <f t="shared" ref="AI87" si="418">AH87+1</f>
        <v>44139</v>
      </c>
      <c r="AJ87" s="194">
        <f t="shared" ref="AJ87" si="419">AI87+1</f>
        <v>44140</v>
      </c>
      <c r="AK87" s="194">
        <f t="shared" ref="AK87" si="420">AJ87+1</f>
        <v>44141</v>
      </c>
      <c r="AL87" s="194">
        <f t="shared" ref="AL87" si="421">AK87+1</f>
        <v>44142</v>
      </c>
      <c r="AP87" s="102" t="s">
        <v>173</v>
      </c>
      <c r="AQ87" s="103">
        <v>8</v>
      </c>
      <c r="AR87" s="175">
        <f t="shared" si="319"/>
        <v>94</v>
      </c>
      <c r="AS87" s="90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28" t="s">
        <v>198</v>
      </c>
      <c r="E88" s="129">
        <v>10</v>
      </c>
      <c r="F88" s="175">
        <f t="shared" si="341"/>
        <v>85</v>
      </c>
      <c r="G88" s="112" t="s">
        <v>187</v>
      </c>
      <c r="H88" s="183">
        <f>F86</f>
        <v>83</v>
      </c>
      <c r="I88" s="183"/>
      <c r="J88" s="183"/>
      <c r="K88" s="183"/>
      <c r="O88" s="197">
        <v>5</v>
      </c>
      <c r="P88" s="178">
        <v>5</v>
      </c>
      <c r="Q88" s="178">
        <v>3</v>
      </c>
      <c r="R88" s="178" t="s">
        <v>278</v>
      </c>
      <c r="S88" s="178">
        <v>3</v>
      </c>
      <c r="T88" s="178">
        <v>3</v>
      </c>
      <c r="U88" s="197">
        <v>5</v>
      </c>
      <c r="V88" s="179">
        <f t="shared" ref="V88" si="422">SUM(O88:U88)</f>
        <v>24</v>
      </c>
      <c r="X88" s="196">
        <v>155</v>
      </c>
      <c r="Y88" s="193">
        <v>156</v>
      </c>
      <c r="Z88" s="193">
        <v>157</v>
      </c>
      <c r="AA88" s="193" t="s">
        <v>257</v>
      </c>
      <c r="AB88" s="193">
        <v>158</v>
      </c>
      <c r="AC88" s="193">
        <v>158</v>
      </c>
      <c r="AD88" s="196">
        <v>159</v>
      </c>
      <c r="AF88" s="196"/>
      <c r="AG88" s="193"/>
      <c r="AH88" s="193"/>
      <c r="AI88" s="193"/>
      <c r="AJ88" s="193"/>
      <c r="AK88" s="193"/>
      <c r="AL88" s="196"/>
      <c r="AP88" s="102" t="s">
        <v>174</v>
      </c>
      <c r="AQ88" s="103">
        <v>10</v>
      </c>
      <c r="AR88" s="175">
        <f t="shared" si="319"/>
        <v>95</v>
      </c>
      <c r="AS88" s="90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28" t="s">
        <v>199</v>
      </c>
      <c r="E89" s="129">
        <v>8</v>
      </c>
      <c r="F89" s="175">
        <f t="shared" si="341"/>
        <v>86</v>
      </c>
      <c r="G89" s="112" t="s">
        <v>187</v>
      </c>
      <c r="H89" s="183">
        <f>F6</f>
        <v>3</v>
      </c>
      <c r="I89" s="183">
        <f>F81</f>
        <v>78</v>
      </c>
      <c r="J89" s="183"/>
      <c r="K89" s="183"/>
      <c r="O89" s="195">
        <f>U87+1</f>
        <v>44143</v>
      </c>
      <c r="P89" s="195">
        <f>O89+1</f>
        <v>44144</v>
      </c>
      <c r="Q89" s="195">
        <f t="shared" ref="Q89:U89" si="423">P89+1</f>
        <v>44145</v>
      </c>
      <c r="R89" s="195">
        <f t="shared" si="423"/>
        <v>44146</v>
      </c>
      <c r="S89" s="195">
        <f t="shared" si="423"/>
        <v>44147</v>
      </c>
      <c r="T89" s="195">
        <f t="shared" si="423"/>
        <v>44148</v>
      </c>
      <c r="U89" s="195">
        <f t="shared" si="423"/>
        <v>44149</v>
      </c>
      <c r="V89" s="173"/>
      <c r="X89" s="194">
        <f>AD87+1</f>
        <v>44143</v>
      </c>
      <c r="Y89" s="194">
        <f>X89+1</f>
        <v>44144</v>
      </c>
      <c r="Z89" s="194">
        <f t="shared" ref="Z89:AD89" si="424">Y89+1</f>
        <v>44145</v>
      </c>
      <c r="AA89" s="194">
        <f t="shared" si="424"/>
        <v>44146</v>
      </c>
      <c r="AB89" s="194">
        <f t="shared" si="424"/>
        <v>44147</v>
      </c>
      <c r="AC89" s="194">
        <f t="shared" si="424"/>
        <v>44148</v>
      </c>
      <c r="AD89" s="194">
        <f t="shared" si="424"/>
        <v>44149</v>
      </c>
      <c r="AF89" s="194">
        <f t="shared" ref="AF89" si="425">AL87+1</f>
        <v>44143</v>
      </c>
      <c r="AG89" s="194">
        <f t="shared" ref="AG89" si="426">AF89+1</f>
        <v>44144</v>
      </c>
      <c r="AH89" s="194">
        <f t="shared" ref="AH89" si="427">AG89+1</f>
        <v>44145</v>
      </c>
      <c r="AI89" s="194">
        <f t="shared" ref="AI89" si="428">AH89+1</f>
        <v>44146</v>
      </c>
      <c r="AJ89" s="194">
        <f t="shared" ref="AJ89" si="429">AI89+1</f>
        <v>44147</v>
      </c>
      <c r="AK89" s="194">
        <f t="shared" ref="AK89" si="430">AJ89+1</f>
        <v>44148</v>
      </c>
      <c r="AL89" s="194">
        <f t="shared" ref="AL89" si="431">AK89+1</f>
        <v>44149</v>
      </c>
      <c r="AP89" s="102" t="s">
        <v>175</v>
      </c>
      <c r="AQ89" s="103">
        <v>10</v>
      </c>
      <c r="AR89" s="175">
        <f t="shared" si="319"/>
        <v>96</v>
      </c>
      <c r="AS89" s="90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28" t="s">
        <v>200</v>
      </c>
      <c r="E90" s="129">
        <v>8</v>
      </c>
      <c r="F90" s="175">
        <f t="shared" si="341"/>
        <v>87</v>
      </c>
      <c r="G90" s="112" t="s">
        <v>187</v>
      </c>
      <c r="H90" s="183">
        <f>F86</f>
        <v>83</v>
      </c>
      <c r="I90" s="183">
        <f>F80</f>
        <v>77</v>
      </c>
      <c r="J90" s="183">
        <f>F6</f>
        <v>3</v>
      </c>
      <c r="K90" s="183"/>
      <c r="O90" s="197">
        <v>5</v>
      </c>
      <c r="P90" s="178">
        <v>3</v>
      </c>
      <c r="Q90" s="178">
        <v>3</v>
      </c>
      <c r="R90" s="178" t="s">
        <v>278</v>
      </c>
      <c r="S90" s="178">
        <v>3</v>
      </c>
      <c r="T90" s="178">
        <v>3</v>
      </c>
      <c r="U90" s="197">
        <v>5</v>
      </c>
      <c r="V90" s="179">
        <f t="shared" ref="V90" si="432">SUM(O90:U90)</f>
        <v>22</v>
      </c>
      <c r="X90" s="196">
        <v>160</v>
      </c>
      <c r="Y90" s="193">
        <v>161</v>
      </c>
      <c r="Z90" s="193">
        <v>162</v>
      </c>
      <c r="AA90" s="193" t="s">
        <v>257</v>
      </c>
      <c r="AB90" s="193">
        <v>162</v>
      </c>
      <c r="AC90" s="193">
        <v>163</v>
      </c>
      <c r="AD90" s="196">
        <v>163</v>
      </c>
      <c r="AF90" s="196"/>
      <c r="AG90" s="193"/>
      <c r="AH90" s="193"/>
      <c r="AI90" s="193"/>
      <c r="AJ90" s="193"/>
      <c r="AK90" s="193"/>
      <c r="AL90" s="196"/>
      <c r="AP90" s="107" t="s">
        <v>176</v>
      </c>
      <c r="AQ90" s="108">
        <v>10</v>
      </c>
      <c r="AR90" s="175">
        <f t="shared" si="319"/>
        <v>97</v>
      </c>
      <c r="AS90" s="90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34" t="s">
        <v>201</v>
      </c>
      <c r="E91" s="135">
        <v>10</v>
      </c>
      <c r="F91" s="175">
        <f t="shared" si="341"/>
        <v>88</v>
      </c>
      <c r="G91" s="112" t="s">
        <v>187</v>
      </c>
      <c r="H91" s="183">
        <f>F86</f>
        <v>83</v>
      </c>
      <c r="I91" s="183">
        <f>F81</f>
        <v>78</v>
      </c>
      <c r="J91" s="183"/>
      <c r="K91" s="183"/>
      <c r="O91" s="195">
        <f>U89+1</f>
        <v>44150</v>
      </c>
      <c r="P91" s="195">
        <f>O91+1</f>
        <v>44151</v>
      </c>
      <c r="Q91" s="195">
        <f t="shared" ref="Q91:U91" si="433">P91+1</f>
        <v>44152</v>
      </c>
      <c r="R91" s="195">
        <f t="shared" si="433"/>
        <v>44153</v>
      </c>
      <c r="S91" s="195">
        <f t="shared" si="433"/>
        <v>44154</v>
      </c>
      <c r="T91" s="195">
        <f t="shared" si="433"/>
        <v>44155</v>
      </c>
      <c r="U91" s="195">
        <f t="shared" si="433"/>
        <v>44156</v>
      </c>
      <c r="V91" s="173"/>
      <c r="X91" s="194">
        <f>AD89+1</f>
        <v>44150</v>
      </c>
      <c r="Y91" s="194">
        <f>X91+1</f>
        <v>44151</v>
      </c>
      <c r="Z91" s="194">
        <f t="shared" ref="Z91:AD91" si="434">Y91+1</f>
        <v>44152</v>
      </c>
      <c r="AA91" s="194">
        <f t="shared" si="434"/>
        <v>44153</v>
      </c>
      <c r="AB91" s="194">
        <f t="shared" si="434"/>
        <v>44154</v>
      </c>
      <c r="AC91" s="194">
        <f t="shared" si="434"/>
        <v>44155</v>
      </c>
      <c r="AD91" s="194">
        <f t="shared" si="434"/>
        <v>44156</v>
      </c>
      <c r="AF91" s="194">
        <f t="shared" ref="AF91" si="435">AL89+1</f>
        <v>44150</v>
      </c>
      <c r="AG91" s="194">
        <f t="shared" ref="AG91" si="436">AF91+1</f>
        <v>44151</v>
      </c>
      <c r="AH91" s="194">
        <f t="shared" ref="AH91" si="437">AG91+1</f>
        <v>44152</v>
      </c>
      <c r="AI91" s="194">
        <f t="shared" ref="AI91" si="438">AH91+1</f>
        <v>44153</v>
      </c>
      <c r="AJ91" s="194">
        <f t="shared" ref="AJ91" si="439">AI91+1</f>
        <v>44154</v>
      </c>
      <c r="AK91" s="194">
        <f t="shared" ref="AK91" si="440">AJ91+1</f>
        <v>44155</v>
      </c>
      <c r="AL91" s="194">
        <f t="shared" ref="AL91" si="441">AK91+1</f>
        <v>44156</v>
      </c>
      <c r="AP91" s="157" t="s">
        <v>163</v>
      </c>
      <c r="AQ91" s="169">
        <v>12</v>
      </c>
      <c r="AR91" s="175">
        <f t="shared" si="319"/>
        <v>98</v>
      </c>
      <c r="AS91" s="156" t="s">
        <v>143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58" t="s">
        <v>168</v>
      </c>
      <c r="E92" s="170">
        <v>10</v>
      </c>
      <c r="F92" s="175">
        <f t="shared" si="341"/>
        <v>89</v>
      </c>
      <c r="G92" s="159" t="s">
        <v>15</v>
      </c>
      <c r="H92" s="183">
        <f>F27</f>
        <v>24</v>
      </c>
      <c r="I92" s="183"/>
      <c r="J92" s="183"/>
      <c r="K92" s="183"/>
      <c r="O92" s="197">
        <v>5</v>
      </c>
      <c r="P92" s="178">
        <v>3</v>
      </c>
      <c r="Q92" s="178">
        <v>3</v>
      </c>
      <c r="R92" s="178" t="s">
        <v>278</v>
      </c>
      <c r="S92" s="178">
        <v>3</v>
      </c>
      <c r="T92" s="178">
        <v>3</v>
      </c>
      <c r="U92" s="197">
        <v>5</v>
      </c>
      <c r="V92" s="179">
        <f t="shared" ref="V92" si="442">SUM(O92:U92)</f>
        <v>22</v>
      </c>
      <c r="X92" s="196">
        <v>164</v>
      </c>
      <c r="Y92" s="193">
        <v>165</v>
      </c>
      <c r="Z92" s="193">
        <v>166</v>
      </c>
      <c r="AA92" s="193" t="s">
        <v>257</v>
      </c>
      <c r="AB92" s="193">
        <v>166</v>
      </c>
      <c r="AC92" s="210">
        <v>167</v>
      </c>
      <c r="AD92" s="196">
        <v>168</v>
      </c>
      <c r="AF92" s="196"/>
      <c r="AG92" s="193"/>
      <c r="AH92" s="193"/>
      <c r="AI92" s="193"/>
      <c r="AJ92" s="193"/>
      <c r="AK92" s="193"/>
      <c r="AL92" s="196"/>
      <c r="AP92" s="75" t="s">
        <v>164</v>
      </c>
      <c r="AQ92" s="76">
        <v>12</v>
      </c>
      <c r="AR92" s="175">
        <f t="shared" si="319"/>
        <v>99</v>
      </c>
      <c r="AS92" s="54" t="s">
        <v>143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102" t="s">
        <v>169</v>
      </c>
      <c r="E93" s="103">
        <v>10</v>
      </c>
      <c r="F93" s="175">
        <f t="shared" si="341"/>
        <v>90</v>
      </c>
      <c r="G93" s="90" t="s">
        <v>15</v>
      </c>
      <c r="H93" s="183">
        <f>F92</f>
        <v>89</v>
      </c>
      <c r="I93" s="183"/>
      <c r="J93" s="183"/>
      <c r="K93" s="183"/>
      <c r="O93" s="195">
        <f>U91+1</f>
        <v>44157</v>
      </c>
      <c r="P93" s="195">
        <f>O93+1</f>
        <v>44158</v>
      </c>
      <c r="Q93" s="195">
        <f t="shared" ref="Q93:U93" si="443">P93+1</f>
        <v>44159</v>
      </c>
      <c r="R93" s="195">
        <f t="shared" si="443"/>
        <v>44160</v>
      </c>
      <c r="S93" s="195">
        <f t="shared" si="443"/>
        <v>44161</v>
      </c>
      <c r="T93" s="195">
        <f t="shared" si="443"/>
        <v>44162</v>
      </c>
      <c r="U93" s="195">
        <f t="shared" si="443"/>
        <v>44163</v>
      </c>
      <c r="V93" s="173"/>
      <c r="X93" s="194">
        <f>AD91+1</f>
        <v>44157</v>
      </c>
      <c r="Y93" s="194">
        <f>X93+1</f>
        <v>44158</v>
      </c>
      <c r="Z93" s="194">
        <f t="shared" ref="Z93:AD93" si="444">Y93+1</f>
        <v>44159</v>
      </c>
      <c r="AA93" s="194">
        <f t="shared" si="444"/>
        <v>44160</v>
      </c>
      <c r="AB93" s="194">
        <f t="shared" si="444"/>
        <v>44161</v>
      </c>
      <c r="AC93" s="194">
        <f t="shared" si="444"/>
        <v>44162</v>
      </c>
      <c r="AD93" s="194">
        <f t="shared" si="444"/>
        <v>44163</v>
      </c>
      <c r="AF93" s="194">
        <f t="shared" ref="AF93" si="445">AL91+1</f>
        <v>44157</v>
      </c>
      <c r="AG93" s="194">
        <f t="shared" ref="AG93" si="446">AF93+1</f>
        <v>44158</v>
      </c>
      <c r="AH93" s="194">
        <f t="shared" ref="AH93" si="447">AG93+1</f>
        <v>44159</v>
      </c>
      <c r="AI93" s="194">
        <f t="shared" ref="AI93" si="448">AH93+1</f>
        <v>44160</v>
      </c>
      <c r="AJ93" s="194">
        <f t="shared" ref="AJ93" si="449">AI93+1</f>
        <v>44161</v>
      </c>
      <c r="AK93" s="194">
        <f t="shared" ref="AK93" si="450">AJ93+1</f>
        <v>44162</v>
      </c>
      <c r="AL93" s="194">
        <f t="shared" ref="AL93" si="451">AK93+1</f>
        <v>44163</v>
      </c>
      <c r="AP93" s="75" t="s">
        <v>165</v>
      </c>
      <c r="AQ93" s="76">
        <v>12</v>
      </c>
      <c r="AR93" s="175">
        <f t="shared" si="319"/>
        <v>100</v>
      </c>
      <c r="AS93" s="54" t="s">
        <v>143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102" t="s">
        <v>170</v>
      </c>
      <c r="E94" s="103">
        <v>15</v>
      </c>
      <c r="F94" s="175">
        <f t="shared" si="341"/>
        <v>91</v>
      </c>
      <c r="G94" s="90" t="s">
        <v>15</v>
      </c>
      <c r="H94" s="183">
        <f>F93</f>
        <v>90</v>
      </c>
      <c r="I94" s="183"/>
      <c r="J94" s="183"/>
      <c r="K94" s="183"/>
      <c r="O94" s="197">
        <v>5</v>
      </c>
      <c r="P94" s="178">
        <v>3</v>
      </c>
      <c r="Q94" s="178">
        <v>3</v>
      </c>
      <c r="R94" s="178" t="s">
        <v>278</v>
      </c>
      <c r="S94" s="178">
        <v>3</v>
      </c>
      <c r="T94" s="178">
        <v>3</v>
      </c>
      <c r="U94" s="197">
        <v>5</v>
      </c>
      <c r="V94" s="179">
        <f t="shared" ref="V94" si="452">SUM(O94:U94)</f>
        <v>22</v>
      </c>
      <c r="X94" s="196">
        <v>169</v>
      </c>
      <c r="Y94" s="193">
        <v>170</v>
      </c>
      <c r="Z94" s="193">
        <v>171</v>
      </c>
      <c r="AA94" s="193" t="s">
        <v>257</v>
      </c>
      <c r="AB94" s="193">
        <v>172</v>
      </c>
      <c r="AC94" s="193">
        <v>173</v>
      </c>
      <c r="AD94" s="196">
        <v>174</v>
      </c>
      <c r="AF94" s="196"/>
      <c r="AG94" s="193"/>
      <c r="AH94" s="193"/>
      <c r="AI94" s="193"/>
      <c r="AJ94" s="193"/>
      <c r="AK94" s="193"/>
      <c r="AL94" s="196"/>
      <c r="AP94" s="75" t="s">
        <v>166</v>
      </c>
      <c r="AQ94" s="76">
        <v>8</v>
      </c>
      <c r="AR94" s="175">
        <f t="shared" si="319"/>
        <v>101</v>
      </c>
      <c r="AS94" s="54" t="s">
        <v>143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102" t="s">
        <v>171</v>
      </c>
      <c r="E95" s="103">
        <v>17</v>
      </c>
      <c r="F95" s="175">
        <f t="shared" si="341"/>
        <v>92</v>
      </c>
      <c r="G95" s="90" t="s">
        <v>15</v>
      </c>
      <c r="H95" s="183">
        <f>F94</f>
        <v>91</v>
      </c>
      <c r="I95" s="183"/>
      <c r="J95" s="183"/>
      <c r="K95" s="183"/>
      <c r="O95" s="195">
        <f>U93+1</f>
        <v>44164</v>
      </c>
      <c r="P95" s="195">
        <f>O95+1</f>
        <v>44165</v>
      </c>
      <c r="Q95" s="195">
        <f t="shared" ref="Q95:U95" si="453">P95+1</f>
        <v>44166</v>
      </c>
      <c r="R95" s="195">
        <f t="shared" si="453"/>
        <v>44167</v>
      </c>
      <c r="S95" s="195">
        <f t="shared" si="453"/>
        <v>44168</v>
      </c>
      <c r="T95" s="195">
        <f t="shared" si="453"/>
        <v>44169</v>
      </c>
      <c r="U95" s="195">
        <f t="shared" si="453"/>
        <v>44170</v>
      </c>
      <c r="V95" s="173"/>
      <c r="X95" s="194">
        <f>AD93+1</f>
        <v>44164</v>
      </c>
      <c r="Y95" s="194">
        <f>X95+1</f>
        <v>44165</v>
      </c>
      <c r="Z95" s="194">
        <f t="shared" ref="Z95:AD95" si="454">Y95+1</f>
        <v>44166</v>
      </c>
      <c r="AA95" s="194">
        <f t="shared" si="454"/>
        <v>44167</v>
      </c>
      <c r="AB95" s="194">
        <f t="shared" si="454"/>
        <v>44168</v>
      </c>
      <c r="AC95" s="194">
        <f t="shared" si="454"/>
        <v>44169</v>
      </c>
      <c r="AD95" s="194">
        <f t="shared" si="454"/>
        <v>44170</v>
      </c>
      <c r="AF95" s="194">
        <f t="shared" ref="AF95" si="455">AL93+1</f>
        <v>44164</v>
      </c>
      <c r="AG95" s="194">
        <f t="shared" ref="AG95" si="456">AF95+1</f>
        <v>44165</v>
      </c>
      <c r="AH95" s="194">
        <f t="shared" ref="AH95" si="457">AG95+1</f>
        <v>44166</v>
      </c>
      <c r="AI95" s="194">
        <f t="shared" ref="AI95" si="458">AH95+1</f>
        <v>44167</v>
      </c>
      <c r="AJ95" s="194">
        <f t="shared" ref="AJ95" si="459">AI95+1</f>
        <v>44168</v>
      </c>
      <c r="AK95" s="194">
        <f t="shared" ref="AK95" si="460">AJ95+1</f>
        <v>44169</v>
      </c>
      <c r="AL95" s="194">
        <f t="shared" ref="AL95" si="461">AK95+1</f>
        <v>44170</v>
      </c>
      <c r="AP95" s="75" t="s">
        <v>153</v>
      </c>
      <c r="AQ95" s="76">
        <v>10</v>
      </c>
      <c r="AR95" s="175">
        <f t="shared" si="319"/>
        <v>102</v>
      </c>
      <c r="AS95" s="54" t="s">
        <v>143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102" t="s">
        <v>172</v>
      </c>
      <c r="E96" s="103">
        <v>8</v>
      </c>
      <c r="F96" s="175">
        <f t="shared" si="341"/>
        <v>93</v>
      </c>
      <c r="G96" s="90" t="s">
        <v>15</v>
      </c>
      <c r="H96" s="183">
        <f>F93</f>
        <v>90</v>
      </c>
      <c r="I96" s="183"/>
      <c r="J96" s="183"/>
      <c r="K96" s="183"/>
      <c r="O96" s="197">
        <v>5</v>
      </c>
      <c r="P96" s="178">
        <v>3</v>
      </c>
      <c r="Q96" s="178">
        <v>3</v>
      </c>
      <c r="R96" s="178" t="s">
        <v>278</v>
      </c>
      <c r="S96" s="178">
        <v>3</v>
      </c>
      <c r="T96" s="178">
        <v>3</v>
      </c>
      <c r="U96" s="197">
        <v>5</v>
      </c>
      <c r="V96" s="179">
        <f t="shared" ref="V96" si="462">SUM(O96:U96)</f>
        <v>22</v>
      </c>
      <c r="X96" s="196">
        <v>175</v>
      </c>
      <c r="Y96" s="193">
        <v>176</v>
      </c>
      <c r="Z96" s="193">
        <v>177</v>
      </c>
      <c r="AA96" s="193" t="s">
        <v>257</v>
      </c>
      <c r="AB96" s="193">
        <v>178</v>
      </c>
      <c r="AC96" s="210">
        <v>179</v>
      </c>
      <c r="AD96" s="196">
        <v>180</v>
      </c>
      <c r="AF96" s="196"/>
      <c r="AG96" s="193"/>
      <c r="AH96" s="193"/>
      <c r="AI96" s="193"/>
      <c r="AJ96" s="193"/>
      <c r="AK96" s="193"/>
      <c r="AL96" s="196"/>
      <c r="AP96" s="75" t="s">
        <v>154</v>
      </c>
      <c r="AQ96" s="76">
        <v>10</v>
      </c>
      <c r="AR96" s="175">
        <f t="shared" si="319"/>
        <v>103</v>
      </c>
      <c r="AS96" s="54" t="s">
        <v>143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102" t="s">
        <v>173</v>
      </c>
      <c r="E97" s="103">
        <v>8</v>
      </c>
      <c r="F97" s="175">
        <f t="shared" si="341"/>
        <v>94</v>
      </c>
      <c r="G97" s="90" t="s">
        <v>15</v>
      </c>
      <c r="H97" s="183">
        <f>F96</f>
        <v>93</v>
      </c>
      <c r="I97" s="183"/>
      <c r="J97" s="183"/>
      <c r="K97" s="183"/>
      <c r="O97" s="195">
        <f>U95+1</f>
        <v>44171</v>
      </c>
      <c r="P97" s="195">
        <f>O97+1</f>
        <v>44172</v>
      </c>
      <c r="Q97" s="195">
        <f t="shared" ref="Q97:U97" si="463">P97+1</f>
        <v>44173</v>
      </c>
      <c r="R97" s="195">
        <f t="shared" si="463"/>
        <v>44174</v>
      </c>
      <c r="S97" s="195">
        <f t="shared" si="463"/>
        <v>44175</v>
      </c>
      <c r="T97" s="195">
        <f t="shared" si="463"/>
        <v>44176</v>
      </c>
      <c r="U97" s="195">
        <f t="shared" si="463"/>
        <v>44177</v>
      </c>
      <c r="V97" s="173"/>
      <c r="X97" s="194">
        <f>AD95+1</f>
        <v>44171</v>
      </c>
      <c r="Y97" s="194">
        <f>X97+1</f>
        <v>44172</v>
      </c>
      <c r="Z97" s="194">
        <f t="shared" ref="Z97:AD97" si="464">Y97+1</f>
        <v>44173</v>
      </c>
      <c r="AA97" s="194">
        <f t="shared" si="464"/>
        <v>44174</v>
      </c>
      <c r="AB97" s="194">
        <f t="shared" si="464"/>
        <v>44175</v>
      </c>
      <c r="AC97" s="194">
        <f t="shared" si="464"/>
        <v>44176</v>
      </c>
      <c r="AD97" s="194">
        <f t="shared" si="464"/>
        <v>44177</v>
      </c>
      <c r="AF97" s="194">
        <f t="shared" ref="AF97" si="465">AL95+1</f>
        <v>44171</v>
      </c>
      <c r="AG97" s="194">
        <f t="shared" ref="AG97" si="466">AF97+1</f>
        <v>44172</v>
      </c>
      <c r="AH97" s="194">
        <f t="shared" ref="AH97" si="467">AG97+1</f>
        <v>44173</v>
      </c>
      <c r="AI97" s="194">
        <f t="shared" ref="AI97" si="468">AH97+1</f>
        <v>44174</v>
      </c>
      <c r="AJ97" s="194">
        <f t="shared" ref="AJ97" si="469">AI97+1</f>
        <v>44175</v>
      </c>
      <c r="AK97" s="194">
        <f t="shared" ref="AK97" si="470">AJ97+1</f>
        <v>44176</v>
      </c>
      <c r="AL97" s="194">
        <f t="shared" ref="AL97" si="471">AK97+1</f>
        <v>44177</v>
      </c>
      <c r="AP97" s="80" t="s">
        <v>155</v>
      </c>
      <c r="AQ97" s="81">
        <v>8</v>
      </c>
      <c r="AR97" s="175">
        <f t="shared" si="319"/>
        <v>104</v>
      </c>
      <c r="AS97" s="54" t="s">
        <v>143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102" t="s">
        <v>174</v>
      </c>
      <c r="E98" s="103">
        <v>10</v>
      </c>
      <c r="F98" s="175">
        <f t="shared" si="341"/>
        <v>95</v>
      </c>
      <c r="G98" s="90" t="s">
        <v>15</v>
      </c>
      <c r="H98" s="183">
        <f>F93</f>
        <v>90</v>
      </c>
      <c r="I98" s="183"/>
      <c r="J98" s="183"/>
      <c r="K98" s="183"/>
      <c r="O98" s="197">
        <v>5</v>
      </c>
      <c r="P98" s="178">
        <v>3</v>
      </c>
      <c r="Q98" s="178">
        <v>3</v>
      </c>
      <c r="R98" s="178" t="s">
        <v>278</v>
      </c>
      <c r="S98" s="178">
        <v>3</v>
      </c>
      <c r="T98" s="178">
        <v>3</v>
      </c>
      <c r="U98" s="197">
        <v>5</v>
      </c>
      <c r="V98" s="179">
        <f t="shared" ref="V98" si="472">SUM(O98:U98)</f>
        <v>22</v>
      </c>
      <c r="X98" s="196">
        <v>181</v>
      </c>
      <c r="Y98" s="193">
        <v>182</v>
      </c>
      <c r="Z98" s="193">
        <v>183</v>
      </c>
      <c r="AA98" s="193">
        <v>183</v>
      </c>
      <c r="AB98" s="193">
        <v>184</v>
      </c>
      <c r="AC98" s="193">
        <v>184</v>
      </c>
      <c r="AD98" s="210">
        <v>185</v>
      </c>
      <c r="AF98" s="196"/>
      <c r="AG98" s="193"/>
      <c r="AH98" s="193"/>
      <c r="AI98" s="193"/>
      <c r="AJ98" s="193"/>
      <c r="AK98" s="193"/>
      <c r="AL98" s="196"/>
      <c r="AP98" s="157" t="s">
        <v>85</v>
      </c>
      <c r="AQ98" s="169">
        <v>12</v>
      </c>
      <c r="AR98" s="175">
        <f t="shared" si="319"/>
        <v>105</v>
      </c>
      <c r="AS98" s="156" t="s">
        <v>142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102" t="s">
        <v>175</v>
      </c>
      <c r="E99" s="103">
        <v>10</v>
      </c>
      <c r="F99" s="175">
        <f t="shared" si="341"/>
        <v>96</v>
      </c>
      <c r="G99" s="90" t="s">
        <v>15</v>
      </c>
      <c r="H99" s="183">
        <f>F98</f>
        <v>95</v>
      </c>
      <c r="I99" s="183"/>
      <c r="J99" s="183"/>
      <c r="K99" s="183"/>
      <c r="O99" s="195">
        <f>U97+1</f>
        <v>44178</v>
      </c>
      <c r="P99" s="195">
        <f>O99+1</f>
        <v>44179</v>
      </c>
      <c r="Q99" s="195">
        <f t="shared" ref="Q99:U99" si="473">P99+1</f>
        <v>44180</v>
      </c>
      <c r="R99" s="195">
        <f t="shared" si="473"/>
        <v>44181</v>
      </c>
      <c r="S99" s="195">
        <f t="shared" si="473"/>
        <v>44182</v>
      </c>
      <c r="T99" s="195">
        <f t="shared" si="473"/>
        <v>44183</v>
      </c>
      <c r="U99" s="195">
        <f t="shared" si="473"/>
        <v>44184</v>
      </c>
      <c r="V99" s="173"/>
      <c r="X99" s="194">
        <f>AD97+1</f>
        <v>44178</v>
      </c>
      <c r="Y99" s="194">
        <f>X99+1</f>
        <v>44179</v>
      </c>
      <c r="Z99" s="194">
        <f t="shared" ref="Z99:AD101" si="474">Y99+1</f>
        <v>44180</v>
      </c>
      <c r="AA99" s="194">
        <f t="shared" si="474"/>
        <v>44181</v>
      </c>
      <c r="AB99" s="194">
        <f t="shared" si="474"/>
        <v>44182</v>
      </c>
      <c r="AC99" s="194">
        <f t="shared" si="474"/>
        <v>44183</v>
      </c>
      <c r="AD99" s="194">
        <f t="shared" si="474"/>
        <v>44184</v>
      </c>
      <c r="AF99" s="194">
        <f t="shared" ref="AF99" si="475">AL97+1</f>
        <v>44178</v>
      </c>
      <c r="AG99" s="194">
        <f t="shared" ref="AG99" si="476">AF99+1</f>
        <v>44179</v>
      </c>
      <c r="AH99" s="194">
        <f t="shared" ref="AH99" si="477">AG99+1</f>
        <v>44180</v>
      </c>
      <c r="AI99" s="194">
        <f t="shared" ref="AI99" si="478">AH99+1</f>
        <v>44181</v>
      </c>
      <c r="AJ99" s="194">
        <f t="shared" ref="AJ99" si="479">AI99+1</f>
        <v>44182</v>
      </c>
      <c r="AK99" s="194">
        <f t="shared" ref="AK99" si="480">AJ99+1</f>
        <v>44183</v>
      </c>
      <c r="AL99" s="194">
        <f t="shared" ref="AL99" si="481">AK99+1</f>
        <v>44184</v>
      </c>
      <c r="AP99" s="75" t="s">
        <v>86</v>
      </c>
      <c r="AQ99" s="76">
        <v>8</v>
      </c>
      <c r="AR99" s="175">
        <f t="shared" si="319"/>
        <v>106</v>
      </c>
      <c r="AS99" s="54" t="s">
        <v>142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107" t="s">
        <v>176</v>
      </c>
      <c r="E100" s="108">
        <v>10</v>
      </c>
      <c r="F100" s="175">
        <f t="shared" si="341"/>
        <v>97</v>
      </c>
      <c r="G100" s="90" t="s">
        <v>15</v>
      </c>
      <c r="H100" s="183"/>
      <c r="I100" s="183"/>
      <c r="J100" s="183"/>
      <c r="K100" s="183"/>
      <c r="O100" s="197">
        <v>5</v>
      </c>
      <c r="P100" s="178">
        <v>3</v>
      </c>
      <c r="Q100" s="178">
        <v>3</v>
      </c>
      <c r="R100" s="178" t="s">
        <v>278</v>
      </c>
      <c r="S100" s="178">
        <v>3</v>
      </c>
      <c r="T100" s="178">
        <v>3</v>
      </c>
      <c r="U100" s="197">
        <v>5</v>
      </c>
      <c r="V100" s="179">
        <f t="shared" ref="V100" si="483">SUM(O100:U100)</f>
        <v>22</v>
      </c>
      <c r="X100" s="196">
        <v>25</v>
      </c>
      <c r="Y100" s="193">
        <v>186</v>
      </c>
      <c r="Z100" s="193">
        <v>187</v>
      </c>
      <c r="AA100" s="193">
        <v>188</v>
      </c>
      <c r="AB100" s="193">
        <v>188</v>
      </c>
      <c r="AC100" s="193">
        <v>189</v>
      </c>
      <c r="AD100" s="196">
        <v>190</v>
      </c>
      <c r="AF100" s="196"/>
      <c r="AG100" s="193"/>
      <c r="AH100" s="193"/>
      <c r="AI100" s="193"/>
      <c r="AJ100" s="193"/>
      <c r="AK100" s="193"/>
      <c r="AL100" s="196"/>
      <c r="AP100" s="75" t="s">
        <v>162</v>
      </c>
      <c r="AQ100" s="76">
        <v>16</v>
      </c>
      <c r="AR100" s="175">
        <f t="shared" ref="AR100:AR131" si="484">INDEX(F:F,MATCH(AP100,D:D,0))</f>
        <v>107</v>
      </c>
      <c r="AS100" s="54" t="s">
        <v>142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57" t="s">
        <v>163</v>
      </c>
      <c r="E101" s="169">
        <v>12</v>
      </c>
      <c r="F101" s="175">
        <f t="shared" si="341"/>
        <v>98</v>
      </c>
      <c r="G101" s="156" t="s">
        <v>143</v>
      </c>
      <c r="H101" s="183">
        <f>F13</f>
        <v>10</v>
      </c>
      <c r="I101" s="183"/>
      <c r="J101" s="183"/>
      <c r="K101" s="183"/>
      <c r="Y101" s="194">
        <v>44200</v>
      </c>
      <c r="Z101" s="194">
        <f t="shared" si="474"/>
        <v>44201</v>
      </c>
      <c r="AA101" s="194">
        <f t="shared" si="474"/>
        <v>44202</v>
      </c>
      <c r="AB101" s="194">
        <f t="shared" si="474"/>
        <v>44203</v>
      </c>
      <c r="AC101" s="194">
        <f t="shared" si="474"/>
        <v>44204</v>
      </c>
      <c r="AD101" s="194">
        <f t="shared" si="474"/>
        <v>44205</v>
      </c>
      <c r="AG101" s="194">
        <v>44200</v>
      </c>
      <c r="AH101" s="194">
        <f t="shared" ref="AH101" si="485">AG101+1</f>
        <v>44201</v>
      </c>
      <c r="AI101" s="194">
        <f t="shared" ref="AI101" si="486">AH101+1</f>
        <v>44202</v>
      </c>
      <c r="AJ101" s="194">
        <f t="shared" ref="AJ101" si="487">AI101+1</f>
        <v>44203</v>
      </c>
      <c r="AK101" s="194">
        <f t="shared" ref="AK101" si="488">AJ101+1</f>
        <v>44204</v>
      </c>
      <c r="AL101" s="194">
        <f t="shared" ref="AL101" si="489">AK101+1</f>
        <v>44205</v>
      </c>
      <c r="AP101" s="80" t="s">
        <v>90</v>
      </c>
      <c r="AQ101" s="81">
        <v>6</v>
      </c>
      <c r="AR101" s="175">
        <f t="shared" si="484"/>
        <v>108</v>
      </c>
      <c r="AS101" s="54" t="s">
        <v>142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75" t="s">
        <v>164</v>
      </c>
      <c r="E102" s="76">
        <v>12</v>
      </c>
      <c r="F102" s="175">
        <f t="shared" si="341"/>
        <v>99</v>
      </c>
      <c r="G102" s="54" t="s">
        <v>143</v>
      </c>
      <c r="H102" s="183">
        <f>F101</f>
        <v>98</v>
      </c>
      <c r="I102" s="183"/>
      <c r="J102" s="183"/>
      <c r="K102" s="183"/>
      <c r="Y102" s="193">
        <v>191</v>
      </c>
      <c r="Z102" s="193">
        <v>191</v>
      </c>
      <c r="AA102" s="193">
        <v>192</v>
      </c>
      <c r="AB102" s="193">
        <v>192</v>
      </c>
      <c r="AC102" s="193">
        <v>193</v>
      </c>
      <c r="AD102" s="196">
        <v>193</v>
      </c>
      <c r="AG102" s="193"/>
      <c r="AH102" s="193"/>
      <c r="AI102" s="193"/>
      <c r="AJ102" s="193"/>
      <c r="AK102" s="193"/>
      <c r="AL102" s="196"/>
      <c r="AP102" s="157" t="s">
        <v>148</v>
      </c>
      <c r="AQ102" s="169">
        <v>12</v>
      </c>
      <c r="AR102" s="175">
        <f t="shared" si="484"/>
        <v>109</v>
      </c>
      <c r="AS102" s="156" t="s">
        <v>140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75" t="s">
        <v>165</v>
      </c>
      <c r="E103" s="76">
        <v>12</v>
      </c>
      <c r="F103" s="175">
        <f t="shared" si="341"/>
        <v>100</v>
      </c>
      <c r="G103" s="54" t="s">
        <v>143</v>
      </c>
      <c r="H103" s="183">
        <f>F102</f>
        <v>99</v>
      </c>
      <c r="I103" s="183"/>
      <c r="J103" s="183"/>
      <c r="K103" s="183"/>
      <c r="X103" s="194">
        <f>AD101+1</f>
        <v>44206</v>
      </c>
      <c r="Y103" s="194">
        <f>X103+1</f>
        <v>44207</v>
      </c>
      <c r="Z103" s="194">
        <f t="shared" ref="Z103:AD103" si="490">Y103+1</f>
        <v>44208</v>
      </c>
      <c r="AA103" s="194">
        <f t="shared" si="490"/>
        <v>44209</v>
      </c>
      <c r="AB103" s="194">
        <f t="shared" si="490"/>
        <v>44210</v>
      </c>
      <c r="AC103" s="194">
        <f t="shared" si="490"/>
        <v>44211</v>
      </c>
      <c r="AD103" s="194">
        <f t="shared" si="490"/>
        <v>44212</v>
      </c>
      <c r="AF103" s="194">
        <f>AL101+1</f>
        <v>44206</v>
      </c>
      <c r="AG103" s="194">
        <f>AF103+1</f>
        <v>44207</v>
      </c>
      <c r="AH103" s="194">
        <f t="shared" ref="AH103" si="491">AG103+1</f>
        <v>44208</v>
      </c>
      <c r="AI103" s="194">
        <f t="shared" ref="AI103" si="492">AH103+1</f>
        <v>44209</v>
      </c>
      <c r="AJ103" s="194">
        <f t="shared" ref="AJ103" si="493">AI103+1</f>
        <v>44210</v>
      </c>
      <c r="AK103" s="194">
        <f t="shared" ref="AK103" si="494">AJ103+1</f>
        <v>44211</v>
      </c>
      <c r="AL103" s="194">
        <f t="shared" ref="AL103" si="495">AK103+1</f>
        <v>44212</v>
      </c>
      <c r="AP103" s="80" t="s">
        <v>149</v>
      </c>
      <c r="AQ103" s="81">
        <v>12</v>
      </c>
      <c r="AR103" s="175">
        <f t="shared" si="484"/>
        <v>110</v>
      </c>
      <c r="AS103" s="54" t="s">
        <v>140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75" t="s">
        <v>166</v>
      </c>
      <c r="E104" s="76">
        <v>8</v>
      </c>
      <c r="F104" s="175">
        <f t="shared" si="341"/>
        <v>101</v>
      </c>
      <c r="G104" s="54" t="s">
        <v>143</v>
      </c>
      <c r="H104" s="183"/>
      <c r="I104" s="183"/>
      <c r="J104" s="183"/>
      <c r="K104" s="183"/>
      <c r="X104" s="196">
        <v>26</v>
      </c>
      <c r="Y104" s="193">
        <v>27</v>
      </c>
      <c r="Z104" s="193">
        <v>27</v>
      </c>
      <c r="AA104" s="193">
        <v>27</v>
      </c>
      <c r="AB104" s="193">
        <v>28</v>
      </c>
      <c r="AC104" s="193">
        <v>28</v>
      </c>
      <c r="AD104" s="196">
        <v>28</v>
      </c>
      <c r="AF104" s="196"/>
      <c r="AG104" s="193"/>
      <c r="AH104" s="193"/>
      <c r="AI104" s="193"/>
      <c r="AJ104" s="193"/>
      <c r="AK104" s="193"/>
      <c r="AL104" s="196"/>
      <c r="AP104" s="13" t="s">
        <v>9</v>
      </c>
      <c r="AQ104" s="14">
        <v>8</v>
      </c>
      <c r="AR104" s="175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75" t="s">
        <v>153</v>
      </c>
      <c r="E105" s="76">
        <v>10</v>
      </c>
      <c r="F105" s="175">
        <f t="shared" si="341"/>
        <v>102</v>
      </c>
      <c r="G105" s="54" t="s">
        <v>143</v>
      </c>
      <c r="H105" s="183">
        <f>F103</f>
        <v>100</v>
      </c>
      <c r="I105" s="183"/>
      <c r="J105" s="183"/>
      <c r="K105" s="183"/>
      <c r="X105" s="194">
        <f>AD103+1</f>
        <v>44213</v>
      </c>
      <c r="Y105" s="194">
        <f>X105+1</f>
        <v>44214</v>
      </c>
      <c r="Z105" s="194">
        <f t="shared" ref="Z105:AB105" si="496">Y105+1</f>
        <v>44215</v>
      </c>
      <c r="AA105" s="194">
        <f t="shared" si="496"/>
        <v>44216</v>
      </c>
      <c r="AB105" s="194">
        <f t="shared" si="496"/>
        <v>44217</v>
      </c>
      <c r="AC105" s="2"/>
      <c r="AD105" s="2"/>
      <c r="AF105" s="194">
        <f>AL103+1</f>
        <v>44213</v>
      </c>
      <c r="AG105" s="194">
        <f>AF105+1</f>
        <v>44214</v>
      </c>
      <c r="AH105" s="194">
        <f t="shared" ref="AH105" si="497">AG105+1</f>
        <v>44215</v>
      </c>
      <c r="AI105" s="194">
        <f t="shared" ref="AI105" si="498">AH105+1</f>
        <v>44216</v>
      </c>
      <c r="AJ105" s="194">
        <f t="shared" ref="AJ105" si="499">AI105+1</f>
        <v>44217</v>
      </c>
      <c r="AK105" s="2"/>
      <c r="AL105" s="2"/>
      <c r="AP105" s="13" t="s">
        <v>10</v>
      </c>
      <c r="AQ105" s="14">
        <v>8</v>
      </c>
      <c r="AR105" s="175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75" t="s">
        <v>154</v>
      </c>
      <c r="E106" s="76">
        <v>10</v>
      </c>
      <c r="F106" s="175">
        <f t="shared" si="341"/>
        <v>103</v>
      </c>
      <c r="G106" s="54" t="s">
        <v>143</v>
      </c>
      <c r="H106" s="183">
        <f>F105</f>
        <v>102</v>
      </c>
      <c r="I106" s="183"/>
      <c r="J106" s="183"/>
      <c r="K106" s="183"/>
      <c r="X106" s="196">
        <v>29</v>
      </c>
      <c r="Y106" s="193">
        <v>29</v>
      </c>
      <c r="Z106" s="193"/>
      <c r="AA106" s="193"/>
      <c r="AB106" s="193"/>
      <c r="AC106" s="2"/>
      <c r="AD106" s="2"/>
      <c r="AF106" s="196"/>
      <c r="AG106" s="193"/>
      <c r="AH106" s="193"/>
      <c r="AI106" s="193"/>
      <c r="AJ106" s="193"/>
      <c r="AK106" s="2"/>
      <c r="AL106" s="2"/>
      <c r="AP106" s="153" t="s">
        <v>49</v>
      </c>
      <c r="AQ106" s="168">
        <v>8</v>
      </c>
      <c r="AR106" s="175">
        <f t="shared" si="484"/>
        <v>111</v>
      </c>
      <c r="AS106" s="154" t="s">
        <v>136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80" t="s">
        <v>155</v>
      </c>
      <c r="E107" s="81">
        <v>8</v>
      </c>
      <c r="F107" s="175">
        <f t="shared" si="341"/>
        <v>104</v>
      </c>
      <c r="G107" s="54" t="s">
        <v>143</v>
      </c>
      <c r="H107" s="183">
        <f>F105</f>
        <v>102</v>
      </c>
      <c r="I107" s="183"/>
      <c r="J107" s="183"/>
      <c r="K107" s="183"/>
      <c r="AP107" s="29" t="s">
        <v>50</v>
      </c>
      <c r="AQ107" s="30">
        <v>8</v>
      </c>
      <c r="AR107" s="175">
        <f t="shared" si="484"/>
        <v>112</v>
      </c>
      <c r="AS107" s="21" t="s">
        <v>136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57" t="s">
        <v>85</v>
      </c>
      <c r="E108" s="169">
        <v>12</v>
      </c>
      <c r="F108" s="175">
        <f t="shared" si="341"/>
        <v>105</v>
      </c>
      <c r="G108" s="156" t="s">
        <v>142</v>
      </c>
      <c r="H108" s="183">
        <f>F102</f>
        <v>99</v>
      </c>
      <c r="I108" s="183"/>
      <c r="J108" s="183"/>
      <c r="K108" s="183"/>
      <c r="AP108" s="29" t="s">
        <v>51</v>
      </c>
      <c r="AQ108" s="30">
        <v>8</v>
      </c>
      <c r="AR108" s="175">
        <f t="shared" si="484"/>
        <v>113</v>
      </c>
      <c r="AS108" s="21" t="s">
        <v>136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75" t="s">
        <v>86</v>
      </c>
      <c r="E109" s="76">
        <v>8</v>
      </c>
      <c r="F109" s="175">
        <f t="shared" si="341"/>
        <v>106</v>
      </c>
      <c r="G109" s="54" t="s">
        <v>142</v>
      </c>
      <c r="H109" s="183">
        <f>F108</f>
        <v>105</v>
      </c>
      <c r="I109" s="183"/>
      <c r="J109" s="183"/>
      <c r="K109" s="183"/>
      <c r="AP109" s="29" t="s">
        <v>52</v>
      </c>
      <c r="AQ109" s="30">
        <v>8</v>
      </c>
      <c r="AR109" s="175">
        <f t="shared" si="484"/>
        <v>114</v>
      </c>
      <c r="AS109" s="21" t="s">
        <v>136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75" t="s">
        <v>162</v>
      </c>
      <c r="E110" s="76">
        <v>16</v>
      </c>
      <c r="F110" s="175">
        <f t="shared" si="341"/>
        <v>107</v>
      </c>
      <c r="G110" s="54" t="s">
        <v>142</v>
      </c>
      <c r="H110" s="183">
        <f>F108</f>
        <v>105</v>
      </c>
      <c r="I110" s="183"/>
      <c r="J110" s="183"/>
      <c r="K110" s="183"/>
      <c r="AP110" s="29" t="s">
        <v>53</v>
      </c>
      <c r="AQ110" s="30">
        <v>8</v>
      </c>
      <c r="AR110" s="175">
        <f t="shared" si="484"/>
        <v>115</v>
      </c>
      <c r="AS110" s="21" t="s">
        <v>136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80" t="s">
        <v>90</v>
      </c>
      <c r="E111" s="81">
        <v>6</v>
      </c>
      <c r="F111" s="175">
        <f t="shared" si="341"/>
        <v>108</v>
      </c>
      <c r="G111" s="54" t="s">
        <v>142</v>
      </c>
      <c r="H111" s="183"/>
      <c r="I111" s="183"/>
      <c r="J111" s="183"/>
      <c r="K111" s="183"/>
      <c r="AP111" s="29" t="s">
        <v>54</v>
      </c>
      <c r="AQ111" s="30">
        <v>8</v>
      </c>
      <c r="AR111" s="175">
        <f t="shared" si="484"/>
        <v>116</v>
      </c>
      <c r="AS111" s="21" t="s">
        <v>136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57" t="s">
        <v>148</v>
      </c>
      <c r="E112" s="169">
        <v>12</v>
      </c>
      <c r="F112" s="175">
        <f t="shared" si="341"/>
        <v>109</v>
      </c>
      <c r="G112" s="156" t="s">
        <v>140</v>
      </c>
      <c r="H112" s="183">
        <f>F13</f>
        <v>10</v>
      </c>
      <c r="I112" s="183"/>
      <c r="J112" s="183"/>
      <c r="K112" s="183"/>
      <c r="AP112" s="29" t="s">
        <v>55</v>
      </c>
      <c r="AQ112" s="30">
        <v>8</v>
      </c>
      <c r="AR112" s="175">
        <f t="shared" si="484"/>
        <v>117</v>
      </c>
      <c r="AS112" s="21" t="s">
        <v>136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80" t="s">
        <v>149</v>
      </c>
      <c r="E113" s="81">
        <v>12</v>
      </c>
      <c r="F113" s="175">
        <f t="shared" si="341"/>
        <v>110</v>
      </c>
      <c r="G113" s="54" t="s">
        <v>140</v>
      </c>
      <c r="H113" s="183">
        <f>F112</f>
        <v>109</v>
      </c>
      <c r="I113" s="183"/>
      <c r="J113" s="183"/>
      <c r="K113" s="183"/>
      <c r="AP113" s="29" t="s">
        <v>56</v>
      </c>
      <c r="AQ113" s="30">
        <v>16</v>
      </c>
      <c r="AR113" s="175">
        <f t="shared" si="484"/>
        <v>118</v>
      </c>
      <c r="AS113" s="21" t="s">
        <v>136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53" t="s">
        <v>49</v>
      </c>
      <c r="E114" s="168">
        <v>8</v>
      </c>
      <c r="F114" s="175">
        <f t="shared" si="341"/>
        <v>111</v>
      </c>
      <c r="G114" s="154" t="s">
        <v>136</v>
      </c>
      <c r="H114" s="183">
        <f>F21</f>
        <v>18</v>
      </c>
      <c r="I114" s="183"/>
      <c r="J114" s="183"/>
      <c r="K114" s="183"/>
      <c r="AP114" s="29" t="s">
        <v>57</v>
      </c>
      <c r="AQ114" s="30">
        <v>12</v>
      </c>
      <c r="AR114" s="175">
        <f t="shared" si="484"/>
        <v>119</v>
      </c>
      <c r="AS114" s="21" t="s">
        <v>136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9" t="s">
        <v>50</v>
      </c>
      <c r="E115" s="30">
        <v>8</v>
      </c>
      <c r="F115" s="175">
        <f t="shared" si="341"/>
        <v>112</v>
      </c>
      <c r="G115" s="21" t="s">
        <v>136</v>
      </c>
      <c r="H115" s="183">
        <f>F114</f>
        <v>111</v>
      </c>
      <c r="I115" s="183"/>
      <c r="J115" s="183"/>
      <c r="K115" s="183"/>
      <c r="AP115" s="29" t="s">
        <v>58</v>
      </c>
      <c r="AQ115" s="30">
        <v>4</v>
      </c>
      <c r="AR115" s="175">
        <f t="shared" si="484"/>
        <v>120</v>
      </c>
      <c r="AS115" s="21" t="s">
        <v>136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9" t="s">
        <v>51</v>
      </c>
      <c r="E116" s="30">
        <v>8</v>
      </c>
      <c r="F116" s="175">
        <f t="shared" si="341"/>
        <v>113</v>
      </c>
      <c r="G116" s="21" t="s">
        <v>136</v>
      </c>
      <c r="H116" s="183">
        <f t="shared" ref="H116:H120" si="500">F115</f>
        <v>112</v>
      </c>
      <c r="I116" s="183"/>
      <c r="J116" s="183"/>
      <c r="K116" s="183"/>
      <c r="AP116" s="33" t="s">
        <v>59</v>
      </c>
      <c r="AQ116" s="34">
        <v>6</v>
      </c>
      <c r="AR116" s="175">
        <f t="shared" si="484"/>
        <v>121</v>
      </c>
      <c r="AS116" s="21" t="s">
        <v>136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9" t="s">
        <v>52</v>
      </c>
      <c r="E117" s="30">
        <v>8</v>
      </c>
      <c r="F117" s="175">
        <f t="shared" si="341"/>
        <v>114</v>
      </c>
      <c r="G117" s="21" t="s">
        <v>136</v>
      </c>
      <c r="H117" s="183">
        <f t="shared" si="500"/>
        <v>113</v>
      </c>
      <c r="I117" s="183"/>
      <c r="J117" s="183"/>
      <c r="K117" s="183"/>
      <c r="AP117" s="153" t="s">
        <v>124</v>
      </c>
      <c r="AQ117" s="168">
        <v>12</v>
      </c>
      <c r="AR117" s="175">
        <f t="shared" si="484"/>
        <v>122</v>
      </c>
      <c r="AS117" s="154" t="s">
        <v>96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9" t="s">
        <v>53</v>
      </c>
      <c r="E118" s="30">
        <v>8</v>
      </c>
      <c r="F118" s="175">
        <f t="shared" si="341"/>
        <v>115</v>
      </c>
      <c r="G118" s="21" t="s">
        <v>136</v>
      </c>
      <c r="H118" s="183">
        <f t="shared" si="500"/>
        <v>114</v>
      </c>
      <c r="I118" s="183"/>
      <c r="J118" s="183"/>
      <c r="K118" s="183"/>
      <c r="AP118" s="29" t="s">
        <v>125</v>
      </c>
      <c r="AQ118" s="30">
        <v>12</v>
      </c>
      <c r="AR118" s="175">
        <f t="shared" si="484"/>
        <v>123</v>
      </c>
      <c r="AS118" s="21" t="s">
        <v>96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9" t="s">
        <v>54</v>
      </c>
      <c r="E119" s="30">
        <v>8</v>
      </c>
      <c r="F119" s="175">
        <f t="shared" si="341"/>
        <v>116</v>
      </c>
      <c r="G119" s="21" t="s">
        <v>136</v>
      </c>
      <c r="H119" s="183">
        <f t="shared" si="500"/>
        <v>115</v>
      </c>
      <c r="I119" s="183"/>
      <c r="J119" s="183"/>
      <c r="K119" s="183"/>
      <c r="AP119" s="29" t="s">
        <v>126</v>
      </c>
      <c r="AQ119" s="30">
        <v>12</v>
      </c>
      <c r="AR119" s="175">
        <f t="shared" si="484"/>
        <v>124</v>
      </c>
      <c r="AS119" s="21" t="s">
        <v>96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9" t="s">
        <v>55</v>
      </c>
      <c r="E120" s="30">
        <v>8</v>
      </c>
      <c r="F120" s="175">
        <f t="shared" si="341"/>
        <v>117</v>
      </c>
      <c r="G120" s="21" t="s">
        <v>136</v>
      </c>
      <c r="H120" s="183">
        <f t="shared" si="500"/>
        <v>116</v>
      </c>
      <c r="I120" s="183"/>
      <c r="J120" s="183"/>
      <c r="K120" s="183"/>
      <c r="AP120" s="29" t="s">
        <v>127</v>
      </c>
      <c r="AQ120" s="30">
        <v>14</v>
      </c>
      <c r="AR120" s="175">
        <f t="shared" si="484"/>
        <v>125</v>
      </c>
      <c r="AS120" s="21" t="s">
        <v>96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9" t="s">
        <v>56</v>
      </c>
      <c r="E121" s="30">
        <v>16</v>
      </c>
      <c r="F121" s="175">
        <f t="shared" si="341"/>
        <v>118</v>
      </c>
      <c r="G121" s="21" t="s">
        <v>136</v>
      </c>
      <c r="H121" s="183"/>
      <c r="I121" s="183"/>
      <c r="J121" s="183"/>
      <c r="K121" s="183"/>
      <c r="AP121" s="33" t="s">
        <v>128</v>
      </c>
      <c r="AQ121" s="34">
        <v>12</v>
      </c>
      <c r="AR121" s="175">
        <f t="shared" si="484"/>
        <v>126</v>
      </c>
      <c r="AS121" s="21" t="s">
        <v>96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9" t="s">
        <v>57</v>
      </c>
      <c r="E122" s="30">
        <v>12</v>
      </c>
      <c r="F122" s="175">
        <f t="shared" si="341"/>
        <v>119</v>
      </c>
      <c r="G122" s="21" t="s">
        <v>136</v>
      </c>
      <c r="H122" s="183">
        <f>F120</f>
        <v>117</v>
      </c>
      <c r="I122" s="183"/>
      <c r="J122" s="183"/>
      <c r="K122" s="183"/>
      <c r="AP122" s="13" t="s">
        <v>11</v>
      </c>
      <c r="AQ122" s="14">
        <v>8</v>
      </c>
      <c r="AR122" s="175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9" t="s">
        <v>58</v>
      </c>
      <c r="E123" s="30">
        <v>4</v>
      </c>
      <c r="F123" s="175">
        <f t="shared" si="341"/>
        <v>120</v>
      </c>
      <c r="G123" s="21" t="s">
        <v>136</v>
      </c>
      <c r="H123" s="183"/>
      <c r="I123" s="183"/>
      <c r="J123" s="183"/>
      <c r="K123" s="183"/>
      <c r="AP123" s="13" t="s">
        <v>12</v>
      </c>
      <c r="AQ123" s="14">
        <v>8</v>
      </c>
      <c r="AR123" s="175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33" t="s">
        <v>59</v>
      </c>
      <c r="E124" s="34">
        <v>6</v>
      </c>
      <c r="F124" s="175">
        <f t="shared" si="341"/>
        <v>121</v>
      </c>
      <c r="G124" s="21" t="s">
        <v>136</v>
      </c>
      <c r="H124" s="183">
        <f>F123</f>
        <v>120</v>
      </c>
      <c r="I124" s="183"/>
      <c r="J124" s="183"/>
      <c r="K124" s="183"/>
      <c r="AP124" s="13" t="s">
        <v>13</v>
      </c>
      <c r="AQ124" s="14">
        <v>8</v>
      </c>
      <c r="AR124" s="175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53" t="s">
        <v>124</v>
      </c>
      <c r="E125" s="168">
        <v>12</v>
      </c>
      <c r="F125" s="175">
        <f t="shared" si="341"/>
        <v>122</v>
      </c>
      <c r="G125" s="154" t="s">
        <v>96</v>
      </c>
      <c r="H125" s="183"/>
      <c r="I125" s="183"/>
      <c r="J125" s="183"/>
      <c r="K125" s="183"/>
      <c r="AP125" s="13" t="s">
        <v>14</v>
      </c>
      <c r="AQ125" s="14">
        <v>8</v>
      </c>
      <c r="AR125" s="175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9" t="s">
        <v>125</v>
      </c>
      <c r="E126" s="30">
        <v>12</v>
      </c>
      <c r="F126" s="175">
        <f t="shared" si="341"/>
        <v>123</v>
      </c>
      <c r="G126" s="21" t="s">
        <v>96</v>
      </c>
      <c r="H126" s="183">
        <f>F125</f>
        <v>122</v>
      </c>
      <c r="I126" s="183"/>
      <c r="J126" s="183"/>
      <c r="K126" s="183"/>
      <c r="AP126" s="13" t="s">
        <v>214</v>
      </c>
      <c r="AQ126" s="14">
        <v>20</v>
      </c>
      <c r="AR126" s="175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9" t="s">
        <v>126</v>
      </c>
      <c r="E127" s="30">
        <v>12</v>
      </c>
      <c r="F127" s="175">
        <f t="shared" si="341"/>
        <v>124</v>
      </c>
      <c r="G127" s="21" t="s">
        <v>96</v>
      </c>
      <c r="H127" s="183">
        <f t="shared" ref="H127:H129" si="502">F126</f>
        <v>123</v>
      </c>
      <c r="I127" s="183"/>
      <c r="J127" s="183"/>
      <c r="K127" s="183"/>
      <c r="AP127" s="160" t="s">
        <v>215</v>
      </c>
      <c r="AQ127" s="171">
        <v>12</v>
      </c>
      <c r="AR127" s="175">
        <f t="shared" si="484"/>
        <v>127</v>
      </c>
      <c r="AS127" s="161" t="s">
        <v>189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9" t="s">
        <v>127</v>
      </c>
      <c r="E128" s="30">
        <v>14</v>
      </c>
      <c r="F128" s="175">
        <f t="shared" si="341"/>
        <v>125</v>
      </c>
      <c r="G128" s="21" t="s">
        <v>96</v>
      </c>
      <c r="H128" s="183">
        <f t="shared" si="502"/>
        <v>124</v>
      </c>
      <c r="I128" s="183"/>
      <c r="J128" s="183"/>
      <c r="K128" s="183"/>
      <c r="AP128" s="134" t="s">
        <v>233</v>
      </c>
      <c r="AQ128" s="129">
        <v>8</v>
      </c>
      <c r="AR128" s="175">
        <f t="shared" si="484"/>
        <v>128</v>
      </c>
      <c r="AS128" s="112" t="s">
        <v>189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33" t="s">
        <v>128</v>
      </c>
      <c r="E129" s="34">
        <v>12</v>
      </c>
      <c r="F129" s="175">
        <f t="shared" si="341"/>
        <v>126</v>
      </c>
      <c r="G129" s="21" t="s">
        <v>96</v>
      </c>
      <c r="H129" s="183">
        <f t="shared" si="502"/>
        <v>125</v>
      </c>
      <c r="I129" s="183"/>
      <c r="J129" s="183"/>
      <c r="K129" s="183"/>
      <c r="AP129" s="128" t="s">
        <v>216</v>
      </c>
      <c r="AQ129" s="129">
        <v>6</v>
      </c>
      <c r="AR129" s="175">
        <f t="shared" si="484"/>
        <v>129</v>
      </c>
      <c r="AS129" s="112" t="s">
        <v>189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60" t="s">
        <v>215</v>
      </c>
      <c r="E130" s="171">
        <v>12</v>
      </c>
      <c r="F130" s="175">
        <f t="shared" si="341"/>
        <v>127</v>
      </c>
      <c r="G130" s="161" t="s">
        <v>189</v>
      </c>
      <c r="H130" s="183">
        <f>F22</f>
        <v>19</v>
      </c>
      <c r="I130" s="183"/>
      <c r="J130" s="183"/>
      <c r="K130" s="183"/>
      <c r="AP130" s="134" t="s">
        <v>234</v>
      </c>
      <c r="AQ130" s="135">
        <v>8</v>
      </c>
      <c r="AR130" s="175">
        <f t="shared" si="484"/>
        <v>130</v>
      </c>
      <c r="AS130" s="112" t="s">
        <v>189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34" t="s">
        <v>233</v>
      </c>
      <c r="E131" s="129">
        <v>8</v>
      </c>
      <c r="F131" s="175">
        <f t="shared" si="341"/>
        <v>128</v>
      </c>
      <c r="G131" s="112" t="s">
        <v>189</v>
      </c>
      <c r="H131" s="183"/>
      <c r="I131" s="183"/>
      <c r="J131" s="183"/>
      <c r="K131" s="183"/>
      <c r="AP131" s="153" t="s">
        <v>87</v>
      </c>
      <c r="AQ131" s="168">
        <v>8</v>
      </c>
      <c r="AR131" s="175">
        <f t="shared" si="484"/>
        <v>131</v>
      </c>
      <c r="AS131" s="154" t="s">
        <v>139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28" t="s">
        <v>216</v>
      </c>
      <c r="E132" s="129">
        <v>6</v>
      </c>
      <c r="F132" s="175">
        <f t="shared" si="341"/>
        <v>129</v>
      </c>
      <c r="G132" s="112" t="s">
        <v>189</v>
      </c>
      <c r="H132" s="183">
        <f>F131</f>
        <v>128</v>
      </c>
      <c r="I132" s="183"/>
      <c r="J132" s="183"/>
      <c r="K132" s="183"/>
      <c r="AP132" s="29" t="s">
        <v>88</v>
      </c>
      <c r="AQ132" s="30">
        <v>10</v>
      </c>
      <c r="AR132" s="175">
        <f t="shared" ref="AR132:AR163" si="504">INDEX(F:F,MATCH(AP132,D:D,0))</f>
        <v>132</v>
      </c>
      <c r="AS132" s="21" t="s">
        <v>139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34" t="s">
        <v>234</v>
      </c>
      <c r="E133" s="135">
        <v>8</v>
      </c>
      <c r="F133" s="175">
        <f t="shared" si="341"/>
        <v>130</v>
      </c>
      <c r="G133" s="112" t="s">
        <v>189</v>
      </c>
      <c r="H133" s="183">
        <f>F130</f>
        <v>127</v>
      </c>
      <c r="I133" s="183">
        <f>F131</f>
        <v>128</v>
      </c>
      <c r="J133" s="183"/>
      <c r="K133" s="183"/>
      <c r="AP133" s="29" t="s">
        <v>89</v>
      </c>
      <c r="AQ133" s="30">
        <v>7</v>
      </c>
      <c r="AR133" s="175">
        <f t="shared" si="504"/>
        <v>133</v>
      </c>
      <c r="AS133" s="21" t="s">
        <v>139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53" t="s">
        <v>87</v>
      </c>
      <c r="E134" s="168">
        <v>8</v>
      </c>
      <c r="F134" s="175">
        <f t="shared" si="341"/>
        <v>131</v>
      </c>
      <c r="G134" s="154" t="s">
        <v>139</v>
      </c>
      <c r="H134" s="183">
        <f>F109</f>
        <v>106</v>
      </c>
      <c r="I134" s="183"/>
      <c r="J134" s="183"/>
      <c r="K134" s="183"/>
      <c r="AP134" s="33" t="s">
        <v>229</v>
      </c>
      <c r="AQ134" s="34">
        <v>10</v>
      </c>
      <c r="AR134" s="175">
        <f t="shared" si="504"/>
        <v>134</v>
      </c>
      <c r="AS134" s="21" t="s">
        <v>139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9" t="s">
        <v>88</v>
      </c>
      <c r="E135" s="30">
        <v>10</v>
      </c>
      <c r="F135" s="175">
        <f t="shared" si="341"/>
        <v>132</v>
      </c>
      <c r="G135" s="21" t="s">
        <v>139</v>
      </c>
      <c r="H135" s="183">
        <f>F110</f>
        <v>107</v>
      </c>
      <c r="I135" s="183"/>
      <c r="J135" s="183"/>
      <c r="K135" s="183"/>
      <c r="AP135" s="153" t="s">
        <v>63</v>
      </c>
      <c r="AQ135" s="168">
        <v>12</v>
      </c>
      <c r="AR135" s="187">
        <f t="shared" si="504"/>
        <v>137</v>
      </c>
      <c r="AS135" s="154" t="s">
        <v>137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9" t="s">
        <v>89</v>
      </c>
      <c r="E136" s="30">
        <v>7</v>
      </c>
      <c r="F136" s="175">
        <f t="shared" ref="F136:F196" si="505">F135+1</f>
        <v>133</v>
      </c>
      <c r="G136" s="21" t="s">
        <v>139</v>
      </c>
      <c r="H136" s="183">
        <f>F135</f>
        <v>132</v>
      </c>
      <c r="I136" s="183"/>
      <c r="J136" s="183"/>
      <c r="K136" s="183"/>
      <c r="AP136" s="24" t="s">
        <v>64</v>
      </c>
      <c r="AQ136" s="30">
        <v>10</v>
      </c>
      <c r="AR136" s="175">
        <f t="shared" si="504"/>
        <v>138</v>
      </c>
      <c r="AS136" s="21" t="s">
        <v>137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9" t="s">
        <v>229</v>
      </c>
      <c r="E137" s="34">
        <v>10</v>
      </c>
      <c r="F137" s="175">
        <f t="shared" si="505"/>
        <v>134</v>
      </c>
      <c r="G137" s="21" t="s">
        <v>139</v>
      </c>
      <c r="H137" s="183"/>
      <c r="I137" s="183"/>
      <c r="J137" s="183"/>
      <c r="K137" s="183"/>
      <c r="AP137" s="24" t="s">
        <v>62</v>
      </c>
      <c r="AQ137" s="30">
        <v>7</v>
      </c>
      <c r="AR137" s="175">
        <f t="shared" si="504"/>
        <v>139</v>
      </c>
      <c r="AS137" s="21" t="s">
        <v>137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53" t="s">
        <v>60</v>
      </c>
      <c r="E138" s="168">
        <v>12</v>
      </c>
      <c r="F138" s="175">
        <f t="shared" si="505"/>
        <v>135</v>
      </c>
      <c r="G138" s="154" t="s">
        <v>137</v>
      </c>
      <c r="H138" s="183">
        <f>F4</f>
        <v>1</v>
      </c>
      <c r="I138" s="183"/>
      <c r="J138" s="183"/>
      <c r="K138" s="183"/>
      <c r="AP138" s="29" t="s">
        <v>65</v>
      </c>
      <c r="AQ138" s="30">
        <v>8</v>
      </c>
      <c r="AR138" s="175">
        <f t="shared" si="504"/>
        <v>140</v>
      </c>
      <c r="AS138" s="21" t="s">
        <v>137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4" t="s">
        <v>61</v>
      </c>
      <c r="E139" s="30">
        <v>12</v>
      </c>
      <c r="F139" s="175">
        <f t="shared" si="505"/>
        <v>136</v>
      </c>
      <c r="G139" s="21" t="s">
        <v>137</v>
      </c>
      <c r="H139" s="183">
        <f>F138</f>
        <v>135</v>
      </c>
      <c r="I139" s="183"/>
      <c r="J139" s="183"/>
      <c r="K139" s="183"/>
      <c r="AP139" s="29" t="s">
        <v>66</v>
      </c>
      <c r="AQ139" s="30">
        <v>9</v>
      </c>
      <c r="AR139" s="175">
        <f t="shared" si="504"/>
        <v>141</v>
      </c>
      <c r="AS139" s="21" t="s">
        <v>137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4" t="s">
        <v>63</v>
      </c>
      <c r="E140" s="30">
        <v>12</v>
      </c>
      <c r="F140" s="175">
        <f t="shared" si="505"/>
        <v>137</v>
      </c>
      <c r="G140" s="21" t="s">
        <v>137</v>
      </c>
      <c r="H140" s="183">
        <f>F139</f>
        <v>136</v>
      </c>
      <c r="I140" s="183"/>
      <c r="J140" s="183"/>
      <c r="K140" s="183"/>
      <c r="AP140" s="29" t="s">
        <v>67</v>
      </c>
      <c r="AQ140" s="30">
        <v>7</v>
      </c>
      <c r="AR140" s="175">
        <f t="shared" si="504"/>
        <v>142</v>
      </c>
      <c r="AS140" s="21" t="s">
        <v>137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4" t="s">
        <v>64</v>
      </c>
      <c r="E141" s="30">
        <v>10</v>
      </c>
      <c r="F141" s="175">
        <f t="shared" si="505"/>
        <v>138</v>
      </c>
      <c r="G141" s="21" t="s">
        <v>137</v>
      </c>
      <c r="H141" s="183">
        <f>F140</f>
        <v>137</v>
      </c>
      <c r="I141" s="183"/>
      <c r="J141" s="183"/>
      <c r="K141" s="183"/>
      <c r="AP141" s="33" t="s">
        <v>68</v>
      </c>
      <c r="AQ141" s="34">
        <v>6</v>
      </c>
      <c r="AR141" s="175">
        <f t="shared" si="504"/>
        <v>143</v>
      </c>
      <c r="AS141" s="21" t="s">
        <v>137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4" t="s">
        <v>62</v>
      </c>
      <c r="E142" s="30">
        <v>7</v>
      </c>
      <c r="F142" s="175">
        <f t="shared" si="505"/>
        <v>139</v>
      </c>
      <c r="G142" s="21" t="s">
        <v>137</v>
      </c>
      <c r="H142" s="183"/>
      <c r="I142" s="183"/>
      <c r="J142" s="183"/>
      <c r="K142" s="183"/>
      <c r="AP142" s="153" t="s">
        <v>110</v>
      </c>
      <c r="AQ142" s="168">
        <v>8</v>
      </c>
      <c r="AR142" s="175">
        <f t="shared" si="504"/>
        <v>144</v>
      </c>
      <c r="AS142" s="154" t="s">
        <v>94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9" t="s">
        <v>65</v>
      </c>
      <c r="E143" s="30">
        <v>8</v>
      </c>
      <c r="F143" s="175">
        <f t="shared" si="505"/>
        <v>140</v>
      </c>
      <c r="G143" s="21" t="s">
        <v>137</v>
      </c>
      <c r="H143" s="183"/>
      <c r="I143" s="183"/>
      <c r="J143" s="183"/>
      <c r="K143" s="183"/>
      <c r="AP143" s="24" t="s">
        <v>111</v>
      </c>
      <c r="AQ143" s="30">
        <v>6</v>
      </c>
      <c r="AR143" s="175">
        <f t="shared" si="504"/>
        <v>145</v>
      </c>
      <c r="AS143" s="21" t="s">
        <v>94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9" t="s">
        <v>66</v>
      </c>
      <c r="E144" s="30">
        <v>9</v>
      </c>
      <c r="F144" s="175">
        <f t="shared" si="505"/>
        <v>141</v>
      </c>
      <c r="G144" s="21" t="s">
        <v>137</v>
      </c>
      <c r="H144" s="183"/>
      <c r="I144" s="183"/>
      <c r="J144" s="183"/>
      <c r="K144" s="183"/>
      <c r="AP144" s="24" t="s">
        <v>112</v>
      </c>
      <c r="AQ144" s="30">
        <v>6</v>
      </c>
      <c r="AR144" s="175">
        <f t="shared" si="504"/>
        <v>146</v>
      </c>
      <c r="AS144" s="21" t="s">
        <v>94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9" t="s">
        <v>67</v>
      </c>
      <c r="E145" s="30">
        <v>7</v>
      </c>
      <c r="F145" s="175">
        <f t="shared" si="505"/>
        <v>142</v>
      </c>
      <c r="G145" s="21" t="s">
        <v>137</v>
      </c>
      <c r="H145" s="183"/>
      <c r="I145" s="183"/>
      <c r="J145" s="183"/>
      <c r="K145" s="183"/>
      <c r="AP145" s="24" t="s">
        <v>113</v>
      </c>
      <c r="AQ145" s="30">
        <v>4</v>
      </c>
      <c r="AR145" s="175">
        <f t="shared" si="504"/>
        <v>147</v>
      </c>
      <c r="AS145" s="21" t="s">
        <v>94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33" t="s">
        <v>68</v>
      </c>
      <c r="E146" s="34">
        <v>6</v>
      </c>
      <c r="F146" s="175">
        <f t="shared" si="505"/>
        <v>143</v>
      </c>
      <c r="G146" s="21" t="s">
        <v>137</v>
      </c>
      <c r="H146" s="183">
        <f>F141</f>
        <v>138</v>
      </c>
      <c r="I146" s="183"/>
      <c r="J146" s="183"/>
      <c r="K146" s="183"/>
      <c r="AP146" s="144" t="s">
        <v>230</v>
      </c>
      <c r="AQ146" s="145">
        <v>10</v>
      </c>
      <c r="AR146" s="175">
        <f t="shared" si="504"/>
        <v>148</v>
      </c>
      <c r="AS146" s="21" t="s">
        <v>94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53" t="s">
        <v>110</v>
      </c>
      <c r="E147" s="168">
        <v>8</v>
      </c>
      <c r="F147" s="175">
        <f t="shared" si="505"/>
        <v>144</v>
      </c>
      <c r="G147" s="154" t="s">
        <v>94</v>
      </c>
      <c r="H147" s="183">
        <f>F34</f>
        <v>31</v>
      </c>
      <c r="I147" s="183"/>
      <c r="J147" s="183"/>
      <c r="K147" s="183"/>
      <c r="AP147" s="24" t="s">
        <v>114</v>
      </c>
      <c r="AQ147" s="30">
        <v>5</v>
      </c>
      <c r="AR147" s="175">
        <f t="shared" si="504"/>
        <v>149</v>
      </c>
      <c r="AS147" s="21" t="s">
        <v>94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4" t="s">
        <v>111</v>
      </c>
      <c r="E148" s="30">
        <v>6</v>
      </c>
      <c r="F148" s="175">
        <f t="shared" si="505"/>
        <v>145</v>
      </c>
      <c r="G148" s="21" t="s">
        <v>94</v>
      </c>
      <c r="H148" s="183">
        <f>F34</f>
        <v>31</v>
      </c>
      <c r="I148" s="183"/>
      <c r="J148" s="183"/>
      <c r="K148" s="183"/>
      <c r="AP148" s="29" t="s">
        <v>115</v>
      </c>
      <c r="AQ148" s="30">
        <v>8</v>
      </c>
      <c r="AR148" s="175">
        <f t="shared" si="504"/>
        <v>150</v>
      </c>
      <c r="AS148" s="21" t="s">
        <v>94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4" t="s">
        <v>112</v>
      </c>
      <c r="E149" s="30">
        <v>6</v>
      </c>
      <c r="F149" s="175">
        <f t="shared" si="505"/>
        <v>146</v>
      </c>
      <c r="G149" s="21" t="s">
        <v>94</v>
      </c>
      <c r="H149" s="183">
        <f>F147</f>
        <v>144</v>
      </c>
      <c r="I149" s="183"/>
      <c r="J149" s="183"/>
      <c r="K149" s="183"/>
      <c r="AP149" s="29" t="s">
        <v>116</v>
      </c>
      <c r="AQ149" s="30">
        <v>8</v>
      </c>
      <c r="AR149" s="175">
        <f t="shared" si="504"/>
        <v>151</v>
      </c>
      <c r="AS149" s="21" t="s">
        <v>94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4" t="s">
        <v>113</v>
      </c>
      <c r="E150" s="30">
        <v>4</v>
      </c>
      <c r="F150" s="175">
        <f t="shared" si="505"/>
        <v>147</v>
      </c>
      <c r="G150" s="21" t="s">
        <v>94</v>
      </c>
      <c r="H150" s="183">
        <f>F147</f>
        <v>144</v>
      </c>
      <c r="I150" s="183"/>
      <c r="J150" s="183"/>
      <c r="K150" s="183"/>
      <c r="AP150" s="29" t="s">
        <v>117</v>
      </c>
      <c r="AQ150" s="30">
        <v>9</v>
      </c>
      <c r="AR150" s="175">
        <f t="shared" si="504"/>
        <v>152</v>
      </c>
      <c r="AS150" s="21" t="s">
        <v>94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44" t="s">
        <v>230</v>
      </c>
      <c r="E151" s="145">
        <v>10</v>
      </c>
      <c r="F151" s="175">
        <f t="shared" si="505"/>
        <v>148</v>
      </c>
      <c r="G151" s="21" t="s">
        <v>94</v>
      </c>
      <c r="H151" s="183">
        <f>F34</f>
        <v>31</v>
      </c>
      <c r="I151" s="183"/>
      <c r="J151" s="183"/>
      <c r="K151" s="183"/>
      <c r="AP151" s="33" t="s">
        <v>118</v>
      </c>
      <c r="AQ151" s="34">
        <v>8</v>
      </c>
      <c r="AR151" s="175">
        <f t="shared" si="504"/>
        <v>153</v>
      </c>
      <c r="AS151" s="21" t="s">
        <v>94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4" t="s">
        <v>114</v>
      </c>
      <c r="E152" s="30">
        <v>5</v>
      </c>
      <c r="F152" s="175">
        <f t="shared" si="505"/>
        <v>149</v>
      </c>
      <c r="G152" s="21" t="s">
        <v>94</v>
      </c>
      <c r="H152" s="183">
        <f>F151</f>
        <v>148</v>
      </c>
      <c r="I152" s="183"/>
      <c r="J152" s="183"/>
      <c r="K152" s="183"/>
      <c r="AP152" s="153" t="s">
        <v>69</v>
      </c>
      <c r="AQ152" s="168">
        <v>6</v>
      </c>
      <c r="AR152" s="175">
        <f t="shared" si="504"/>
        <v>154</v>
      </c>
      <c r="AS152" s="154" t="s">
        <v>138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9" t="s">
        <v>115</v>
      </c>
      <c r="E153" s="30">
        <v>8</v>
      </c>
      <c r="F153" s="175">
        <f t="shared" si="505"/>
        <v>150</v>
      </c>
      <c r="G153" s="21" t="s">
        <v>94</v>
      </c>
      <c r="H153" s="183">
        <f>F147</f>
        <v>144</v>
      </c>
      <c r="I153" s="183"/>
      <c r="J153" s="183"/>
      <c r="K153" s="183"/>
      <c r="AP153" s="29" t="s">
        <v>70</v>
      </c>
      <c r="AQ153" s="30">
        <v>8</v>
      </c>
      <c r="AR153" s="175">
        <f t="shared" si="504"/>
        <v>155</v>
      </c>
      <c r="AS153" s="21" t="s">
        <v>138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9" t="s">
        <v>116</v>
      </c>
      <c r="E154" s="30">
        <v>8</v>
      </c>
      <c r="F154" s="175">
        <f t="shared" si="505"/>
        <v>151</v>
      </c>
      <c r="G154" s="21" t="s">
        <v>94</v>
      </c>
      <c r="H154" s="183"/>
      <c r="I154" s="183"/>
      <c r="J154" s="183"/>
      <c r="K154" s="183"/>
      <c r="AP154" s="29" t="s">
        <v>71</v>
      </c>
      <c r="AQ154" s="30">
        <v>8</v>
      </c>
      <c r="AR154" s="175">
        <f t="shared" si="504"/>
        <v>156</v>
      </c>
      <c r="AS154" s="21" t="s">
        <v>138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9" t="s">
        <v>117</v>
      </c>
      <c r="E155" s="30">
        <v>9</v>
      </c>
      <c r="F155" s="175">
        <f t="shared" si="505"/>
        <v>152</v>
      </c>
      <c r="G155" s="21" t="s">
        <v>94</v>
      </c>
      <c r="H155" s="183">
        <f>F154</f>
        <v>151</v>
      </c>
      <c r="I155" s="183"/>
      <c r="J155" s="183"/>
      <c r="K155" s="183"/>
      <c r="AP155" s="29" t="s">
        <v>72</v>
      </c>
      <c r="AQ155" s="30">
        <v>10</v>
      </c>
      <c r="AR155" s="175">
        <f t="shared" si="504"/>
        <v>157</v>
      </c>
      <c r="AS155" s="21" t="s">
        <v>138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33" t="s">
        <v>118</v>
      </c>
      <c r="E156" s="34">
        <v>8</v>
      </c>
      <c r="F156" s="175">
        <f t="shared" si="505"/>
        <v>153</v>
      </c>
      <c r="G156" s="21" t="s">
        <v>94</v>
      </c>
      <c r="H156" s="183">
        <f>F155</f>
        <v>152</v>
      </c>
      <c r="I156" s="183"/>
      <c r="J156" s="183"/>
      <c r="K156" s="183"/>
      <c r="AP156" s="29" t="s">
        <v>74</v>
      </c>
      <c r="AQ156" s="30">
        <v>8</v>
      </c>
      <c r="AR156" s="175">
        <f t="shared" si="504"/>
        <v>158</v>
      </c>
      <c r="AS156" s="21" t="s">
        <v>138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53" t="s">
        <v>69</v>
      </c>
      <c r="E157" s="168">
        <v>6</v>
      </c>
      <c r="F157" s="175">
        <f t="shared" si="505"/>
        <v>154</v>
      </c>
      <c r="G157" s="154" t="s">
        <v>138</v>
      </c>
      <c r="H157" s="183">
        <f>F4</f>
        <v>1</v>
      </c>
      <c r="I157" s="183"/>
      <c r="J157" s="183"/>
      <c r="K157" s="183"/>
      <c r="AP157" s="29" t="s">
        <v>73</v>
      </c>
      <c r="AQ157" s="30">
        <v>10</v>
      </c>
      <c r="AR157" s="175">
        <f t="shared" si="504"/>
        <v>159</v>
      </c>
      <c r="AS157" s="21" t="s">
        <v>138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9" t="s">
        <v>70</v>
      </c>
      <c r="E158" s="30">
        <v>8</v>
      </c>
      <c r="F158" s="175">
        <f t="shared" si="505"/>
        <v>155</v>
      </c>
      <c r="G158" s="21" t="s">
        <v>138</v>
      </c>
      <c r="H158" s="183">
        <f>F157</f>
        <v>154</v>
      </c>
      <c r="I158" s="183"/>
      <c r="J158" s="183"/>
      <c r="K158" s="183"/>
      <c r="AP158" s="29" t="s">
        <v>75</v>
      </c>
      <c r="AQ158" s="30">
        <v>6</v>
      </c>
      <c r="AR158" s="175">
        <f t="shared" si="504"/>
        <v>160</v>
      </c>
      <c r="AS158" s="21" t="s">
        <v>138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9" t="s">
        <v>71</v>
      </c>
      <c r="E159" s="30">
        <v>8</v>
      </c>
      <c r="F159" s="175">
        <f t="shared" si="505"/>
        <v>156</v>
      </c>
      <c r="G159" s="21" t="s">
        <v>138</v>
      </c>
      <c r="H159" s="183">
        <f>F158</f>
        <v>155</v>
      </c>
      <c r="I159" s="183"/>
      <c r="J159" s="183"/>
      <c r="K159" s="183"/>
      <c r="AP159" s="29" t="s">
        <v>76</v>
      </c>
      <c r="AQ159" s="30">
        <v>8</v>
      </c>
      <c r="AR159" s="175">
        <f t="shared" si="504"/>
        <v>161</v>
      </c>
      <c r="AS159" s="21" t="s">
        <v>138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9" t="s">
        <v>72</v>
      </c>
      <c r="E160" s="30">
        <v>10</v>
      </c>
      <c r="F160" s="175">
        <f t="shared" si="505"/>
        <v>157</v>
      </c>
      <c r="G160" s="21" t="s">
        <v>138</v>
      </c>
      <c r="H160" s="183">
        <f>F159</f>
        <v>156</v>
      </c>
      <c r="I160" s="183"/>
      <c r="J160" s="183"/>
      <c r="K160" s="183"/>
      <c r="AP160" s="29" t="s">
        <v>77</v>
      </c>
      <c r="AQ160" s="30">
        <v>8</v>
      </c>
      <c r="AR160" s="175">
        <f t="shared" si="504"/>
        <v>162</v>
      </c>
      <c r="AS160" s="21" t="s">
        <v>138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9" t="s">
        <v>74</v>
      </c>
      <c r="E161" s="30">
        <v>8</v>
      </c>
      <c r="F161" s="175">
        <f t="shared" si="505"/>
        <v>158</v>
      </c>
      <c r="G161" s="21" t="s">
        <v>138</v>
      </c>
      <c r="H161" s="183"/>
      <c r="I161" s="183"/>
      <c r="J161" s="183"/>
      <c r="K161" s="183"/>
      <c r="AP161" s="29" t="s">
        <v>78</v>
      </c>
      <c r="AQ161" s="30">
        <v>10</v>
      </c>
      <c r="AR161" s="175">
        <f t="shared" si="504"/>
        <v>163</v>
      </c>
      <c r="AS161" s="21" t="s">
        <v>138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9" t="s">
        <v>73</v>
      </c>
      <c r="E162" s="30">
        <v>10</v>
      </c>
      <c r="F162" s="175">
        <f t="shared" si="505"/>
        <v>159</v>
      </c>
      <c r="G162" s="21" t="s">
        <v>138</v>
      </c>
      <c r="H162" s="183">
        <f>F160</f>
        <v>157</v>
      </c>
      <c r="I162" s="183"/>
      <c r="J162" s="183"/>
      <c r="K162" s="183"/>
      <c r="AP162" s="29" t="s">
        <v>79</v>
      </c>
      <c r="AQ162" s="30">
        <v>14</v>
      </c>
      <c r="AR162" s="175">
        <f t="shared" si="504"/>
        <v>164</v>
      </c>
      <c r="AS162" s="21" t="s">
        <v>138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9" t="s">
        <v>75</v>
      </c>
      <c r="E163" s="30">
        <v>6</v>
      </c>
      <c r="F163" s="175">
        <f t="shared" si="505"/>
        <v>160</v>
      </c>
      <c r="G163" s="21" t="s">
        <v>138</v>
      </c>
      <c r="H163" s="183">
        <f>F160</f>
        <v>157</v>
      </c>
      <c r="I163" s="183"/>
      <c r="J163" s="183"/>
      <c r="K163" s="183"/>
      <c r="AP163" s="29" t="s">
        <v>80</v>
      </c>
      <c r="AQ163" s="30">
        <v>6</v>
      </c>
      <c r="AR163" s="175">
        <f t="shared" si="504"/>
        <v>165</v>
      </c>
      <c r="AS163" s="21" t="s">
        <v>138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9" t="s">
        <v>76</v>
      </c>
      <c r="E164" s="30">
        <v>8</v>
      </c>
      <c r="F164" s="175">
        <f t="shared" si="505"/>
        <v>161</v>
      </c>
      <c r="G164" s="21" t="s">
        <v>138</v>
      </c>
      <c r="H164" s="183">
        <f>F15</f>
        <v>12</v>
      </c>
      <c r="I164" s="183">
        <f>F167</f>
        <v>164</v>
      </c>
      <c r="J164" s="183"/>
      <c r="K164" s="183"/>
      <c r="AP164" s="29" t="s">
        <v>81</v>
      </c>
      <c r="AQ164" s="30">
        <v>10</v>
      </c>
      <c r="AR164" s="175">
        <f t="shared" ref="AR164:AR194" si="508">INDEX(F:F,MATCH(AP164,D:D,0))</f>
        <v>166</v>
      </c>
      <c r="AS164" s="21" t="s">
        <v>138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9" t="s">
        <v>77</v>
      </c>
      <c r="E165" s="30">
        <v>8</v>
      </c>
      <c r="F165" s="175">
        <f t="shared" si="505"/>
        <v>162</v>
      </c>
      <c r="G165" s="21" t="s">
        <v>138</v>
      </c>
      <c r="H165" s="183">
        <f>F164</f>
        <v>161</v>
      </c>
      <c r="I165" s="183"/>
      <c r="J165" s="183"/>
      <c r="K165" s="183"/>
      <c r="AP165" s="33" t="s">
        <v>82</v>
      </c>
      <c r="AQ165" s="34">
        <v>10</v>
      </c>
      <c r="AR165" s="175">
        <f t="shared" si="508"/>
        <v>167</v>
      </c>
      <c r="AS165" s="21" t="s">
        <v>138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9" t="s">
        <v>78</v>
      </c>
      <c r="E166" s="30">
        <v>10</v>
      </c>
      <c r="F166" s="175">
        <f t="shared" si="505"/>
        <v>163</v>
      </c>
      <c r="G166" s="21" t="s">
        <v>138</v>
      </c>
      <c r="H166" s="183">
        <f>F164</f>
        <v>161</v>
      </c>
      <c r="I166" s="183"/>
      <c r="J166" s="183"/>
      <c r="K166" s="183"/>
      <c r="AP166" s="160" t="s">
        <v>202</v>
      </c>
      <c r="AQ166" s="171">
        <v>8</v>
      </c>
      <c r="AR166" s="175">
        <f t="shared" si="508"/>
        <v>168</v>
      </c>
      <c r="AS166" s="161" t="s">
        <v>188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9" t="s">
        <v>79</v>
      </c>
      <c r="E167" s="30">
        <v>14</v>
      </c>
      <c r="F167" s="175">
        <f t="shared" si="505"/>
        <v>164</v>
      </c>
      <c r="G167" s="21" t="s">
        <v>138</v>
      </c>
      <c r="H167" s="183">
        <f>F166</f>
        <v>163</v>
      </c>
      <c r="I167" s="183">
        <f>F160</f>
        <v>157</v>
      </c>
      <c r="J167" s="183">
        <f>F12</f>
        <v>9</v>
      </c>
      <c r="K167" s="183"/>
      <c r="AP167" s="128" t="s">
        <v>203</v>
      </c>
      <c r="AQ167" s="129">
        <v>8</v>
      </c>
      <c r="AR167" s="175">
        <f t="shared" si="508"/>
        <v>169</v>
      </c>
      <c r="AS167" s="112" t="s">
        <v>188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9" t="s">
        <v>80</v>
      </c>
      <c r="E168" s="30">
        <v>6</v>
      </c>
      <c r="F168" s="175">
        <f t="shared" si="505"/>
        <v>165</v>
      </c>
      <c r="G168" s="21" t="s">
        <v>138</v>
      </c>
      <c r="H168" s="183">
        <f>F167</f>
        <v>164</v>
      </c>
      <c r="I168" s="183"/>
      <c r="J168" s="183"/>
      <c r="K168" s="183"/>
      <c r="AP168" s="128" t="s">
        <v>204</v>
      </c>
      <c r="AQ168" s="129">
        <v>8</v>
      </c>
      <c r="AR168" s="175">
        <f t="shared" si="508"/>
        <v>170</v>
      </c>
      <c r="AS168" s="112" t="s">
        <v>188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9" t="s">
        <v>81</v>
      </c>
      <c r="E169" s="30">
        <v>10</v>
      </c>
      <c r="F169" s="175">
        <f t="shared" si="505"/>
        <v>166</v>
      </c>
      <c r="G169" s="21" t="s">
        <v>138</v>
      </c>
      <c r="H169" s="183">
        <f>F168</f>
        <v>165</v>
      </c>
      <c r="I169" s="183"/>
      <c r="J169" s="183"/>
      <c r="K169" s="183"/>
      <c r="AP169" s="128" t="s">
        <v>205</v>
      </c>
      <c r="AQ169" s="129">
        <v>8</v>
      </c>
      <c r="AR169" s="175">
        <f t="shared" si="508"/>
        <v>171</v>
      </c>
      <c r="AS169" s="112" t="s">
        <v>188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33" t="s">
        <v>82</v>
      </c>
      <c r="E170" s="34">
        <v>10</v>
      </c>
      <c r="F170" s="175">
        <f t="shared" si="505"/>
        <v>167</v>
      </c>
      <c r="G170" s="21" t="s">
        <v>138</v>
      </c>
      <c r="H170" s="183">
        <f>F169</f>
        <v>166</v>
      </c>
      <c r="I170" s="183"/>
      <c r="J170" s="183"/>
      <c r="K170" s="183"/>
      <c r="AP170" s="128" t="s">
        <v>206</v>
      </c>
      <c r="AQ170" s="129">
        <v>5</v>
      </c>
      <c r="AR170" s="175">
        <f t="shared" si="508"/>
        <v>172</v>
      </c>
      <c r="AS170" s="112" t="s">
        <v>188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60" t="s">
        <v>202</v>
      </c>
      <c r="E171" s="171">
        <v>8</v>
      </c>
      <c r="F171" s="175">
        <f t="shared" si="505"/>
        <v>168</v>
      </c>
      <c r="G171" s="161" t="s">
        <v>188</v>
      </c>
      <c r="H171" s="183">
        <f>F79</f>
        <v>76</v>
      </c>
      <c r="I171" s="183"/>
      <c r="J171" s="183"/>
      <c r="K171" s="183"/>
      <c r="AP171" s="128" t="s">
        <v>207</v>
      </c>
      <c r="AQ171" s="129">
        <v>5</v>
      </c>
      <c r="AR171" s="175">
        <f t="shared" si="508"/>
        <v>173</v>
      </c>
      <c r="AS171" s="112" t="s">
        <v>188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28" t="s">
        <v>203</v>
      </c>
      <c r="E172" s="129">
        <v>8</v>
      </c>
      <c r="F172" s="175">
        <f t="shared" si="505"/>
        <v>169</v>
      </c>
      <c r="G172" s="112" t="s">
        <v>188</v>
      </c>
      <c r="H172" s="183">
        <f>F171</f>
        <v>168</v>
      </c>
      <c r="I172" s="183"/>
      <c r="J172" s="183"/>
      <c r="K172" s="183"/>
      <c r="AP172" s="128" t="s">
        <v>208</v>
      </c>
      <c r="AQ172" s="129">
        <v>4</v>
      </c>
      <c r="AR172" s="175">
        <f t="shared" si="508"/>
        <v>174</v>
      </c>
      <c r="AS172" s="112" t="s">
        <v>188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28" t="s">
        <v>204</v>
      </c>
      <c r="E173" s="129">
        <v>8</v>
      </c>
      <c r="F173" s="175">
        <f t="shared" si="505"/>
        <v>170</v>
      </c>
      <c r="G173" s="112" t="s">
        <v>188</v>
      </c>
      <c r="H173" s="183">
        <f t="shared" ref="H173:H182" si="510">F172</f>
        <v>169</v>
      </c>
      <c r="I173" s="183"/>
      <c r="J173" s="183"/>
      <c r="K173" s="183"/>
      <c r="AP173" s="128" t="s">
        <v>209</v>
      </c>
      <c r="AQ173" s="129">
        <v>5</v>
      </c>
      <c r="AR173" s="175">
        <f t="shared" si="508"/>
        <v>175</v>
      </c>
      <c r="AS173" s="112" t="s">
        <v>188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28" t="s">
        <v>205</v>
      </c>
      <c r="E174" s="129">
        <v>8</v>
      </c>
      <c r="F174" s="175">
        <f t="shared" si="505"/>
        <v>171</v>
      </c>
      <c r="G174" s="112" t="s">
        <v>188</v>
      </c>
      <c r="H174" s="183">
        <f t="shared" si="510"/>
        <v>170</v>
      </c>
      <c r="I174" s="183"/>
      <c r="J174" s="183"/>
      <c r="K174" s="183"/>
      <c r="AP174" s="128" t="s">
        <v>210</v>
      </c>
      <c r="AQ174" s="129">
        <v>4</v>
      </c>
      <c r="AR174" s="175">
        <f t="shared" si="508"/>
        <v>176</v>
      </c>
      <c r="AS174" s="112" t="s">
        <v>188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28" t="s">
        <v>206</v>
      </c>
      <c r="E175" s="129">
        <v>5</v>
      </c>
      <c r="F175" s="175">
        <f t="shared" si="505"/>
        <v>172</v>
      </c>
      <c r="G175" s="112" t="s">
        <v>188</v>
      </c>
      <c r="H175" s="183">
        <f t="shared" si="510"/>
        <v>171</v>
      </c>
      <c r="I175" s="183"/>
      <c r="J175" s="183"/>
      <c r="K175" s="183"/>
      <c r="AP175" s="128" t="s">
        <v>211</v>
      </c>
      <c r="AQ175" s="129">
        <v>4</v>
      </c>
      <c r="AR175" s="175">
        <f t="shared" si="508"/>
        <v>177</v>
      </c>
      <c r="AS175" s="112" t="s">
        <v>188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28" t="s">
        <v>207</v>
      </c>
      <c r="E176" s="129">
        <v>5</v>
      </c>
      <c r="F176" s="175">
        <f t="shared" si="505"/>
        <v>173</v>
      </c>
      <c r="G176" s="112" t="s">
        <v>188</v>
      </c>
      <c r="H176" s="183">
        <f t="shared" si="510"/>
        <v>172</v>
      </c>
      <c r="I176" s="183"/>
      <c r="J176" s="183"/>
      <c r="K176" s="183"/>
      <c r="AP176" s="128" t="s">
        <v>212</v>
      </c>
      <c r="AQ176" s="129">
        <v>4</v>
      </c>
      <c r="AR176" s="175">
        <f t="shared" si="508"/>
        <v>178</v>
      </c>
      <c r="AS176" s="112" t="s">
        <v>188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28" t="s">
        <v>208</v>
      </c>
      <c r="E177" s="129">
        <v>4</v>
      </c>
      <c r="F177" s="175">
        <f t="shared" si="505"/>
        <v>174</v>
      </c>
      <c r="G177" s="112" t="s">
        <v>188</v>
      </c>
      <c r="H177" s="183">
        <f t="shared" si="510"/>
        <v>173</v>
      </c>
      <c r="I177" s="183"/>
      <c r="J177" s="183"/>
      <c r="K177" s="183"/>
      <c r="AP177" s="134" t="s">
        <v>213</v>
      </c>
      <c r="AQ177" s="135">
        <v>4</v>
      </c>
      <c r="AR177" s="175">
        <f t="shared" si="508"/>
        <v>179</v>
      </c>
      <c r="AS177" s="112" t="s">
        <v>188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28" t="s">
        <v>209</v>
      </c>
      <c r="E178" s="129">
        <v>5</v>
      </c>
      <c r="F178" s="175">
        <f t="shared" si="505"/>
        <v>175</v>
      </c>
      <c r="G178" s="112" t="s">
        <v>188</v>
      </c>
      <c r="H178" s="183">
        <f t="shared" si="510"/>
        <v>174</v>
      </c>
      <c r="I178" s="183"/>
      <c r="J178" s="183"/>
      <c r="K178" s="183"/>
      <c r="AP178" s="160" t="s">
        <v>217</v>
      </c>
      <c r="AQ178" s="171">
        <v>6</v>
      </c>
      <c r="AR178" s="175">
        <f t="shared" si="508"/>
        <v>180</v>
      </c>
      <c r="AS178" s="161" t="s">
        <v>190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28" t="s">
        <v>210</v>
      </c>
      <c r="E179" s="129">
        <v>4</v>
      </c>
      <c r="F179" s="175">
        <f t="shared" si="505"/>
        <v>176</v>
      </c>
      <c r="G179" s="112" t="s">
        <v>188</v>
      </c>
      <c r="H179" s="183">
        <f t="shared" si="510"/>
        <v>175</v>
      </c>
      <c r="I179" s="183"/>
      <c r="J179" s="183"/>
      <c r="K179" s="183"/>
      <c r="AP179" s="128" t="s">
        <v>218</v>
      </c>
      <c r="AQ179" s="129">
        <v>8</v>
      </c>
      <c r="AR179" s="175">
        <f t="shared" si="508"/>
        <v>181</v>
      </c>
      <c r="AS179" s="112" t="s">
        <v>190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28" t="s">
        <v>211</v>
      </c>
      <c r="E180" s="129">
        <v>4</v>
      </c>
      <c r="F180" s="175">
        <f t="shared" si="505"/>
        <v>177</v>
      </c>
      <c r="G180" s="112" t="s">
        <v>188</v>
      </c>
      <c r="H180" s="183">
        <f t="shared" si="510"/>
        <v>176</v>
      </c>
      <c r="I180" s="183"/>
      <c r="J180" s="183"/>
      <c r="K180" s="183"/>
      <c r="AP180" s="128" t="s">
        <v>219</v>
      </c>
      <c r="AQ180" s="129">
        <v>10</v>
      </c>
      <c r="AR180" s="175">
        <f t="shared" si="508"/>
        <v>182</v>
      </c>
      <c r="AS180" s="112" t="s">
        <v>190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28" t="s">
        <v>212</v>
      </c>
      <c r="E181" s="129">
        <v>4</v>
      </c>
      <c r="F181" s="175">
        <f t="shared" si="505"/>
        <v>178</v>
      </c>
      <c r="G181" s="112" t="s">
        <v>188</v>
      </c>
      <c r="H181" s="183">
        <f t="shared" si="510"/>
        <v>177</v>
      </c>
      <c r="I181" s="183"/>
      <c r="J181" s="183"/>
      <c r="K181" s="183"/>
      <c r="AP181" s="128" t="s">
        <v>220</v>
      </c>
      <c r="AQ181" s="129">
        <v>8</v>
      </c>
      <c r="AR181" s="175">
        <f t="shared" si="508"/>
        <v>183</v>
      </c>
      <c r="AS181" s="112" t="s">
        <v>190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34" t="s">
        <v>213</v>
      </c>
      <c r="E182" s="135">
        <v>4</v>
      </c>
      <c r="F182" s="175">
        <f t="shared" si="505"/>
        <v>179</v>
      </c>
      <c r="G182" s="112" t="s">
        <v>188</v>
      </c>
      <c r="H182" s="183">
        <f t="shared" si="510"/>
        <v>178</v>
      </c>
      <c r="I182" s="183"/>
      <c r="J182" s="183"/>
      <c r="K182" s="183"/>
      <c r="AP182" s="128" t="s">
        <v>221</v>
      </c>
      <c r="AQ182" s="129">
        <v>8</v>
      </c>
      <c r="AR182" s="175">
        <f t="shared" si="508"/>
        <v>184</v>
      </c>
      <c r="AS182" s="112" t="s">
        <v>190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60" t="s">
        <v>217</v>
      </c>
      <c r="E183" s="171">
        <v>6</v>
      </c>
      <c r="F183" s="175">
        <f t="shared" si="505"/>
        <v>180</v>
      </c>
      <c r="G183" s="161" t="s">
        <v>190</v>
      </c>
      <c r="H183" s="183">
        <f>F79</f>
        <v>76</v>
      </c>
      <c r="I183" s="183"/>
      <c r="J183" s="183"/>
      <c r="K183" s="183"/>
      <c r="AP183" s="128" t="s">
        <v>222</v>
      </c>
      <c r="AQ183" s="129">
        <v>8</v>
      </c>
      <c r="AR183" s="175">
        <f t="shared" si="508"/>
        <v>185</v>
      </c>
      <c r="AS183" s="112" t="s">
        <v>190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28" t="s">
        <v>218</v>
      </c>
      <c r="E184" s="129">
        <v>8</v>
      </c>
      <c r="F184" s="175">
        <f t="shared" si="505"/>
        <v>181</v>
      </c>
      <c r="G184" s="112" t="s">
        <v>190</v>
      </c>
      <c r="H184" s="183">
        <f>F183</f>
        <v>180</v>
      </c>
      <c r="I184" s="183"/>
      <c r="J184" s="183"/>
      <c r="K184" s="183"/>
      <c r="AP184" s="17" t="s">
        <v>17</v>
      </c>
      <c r="AQ184" s="18">
        <v>7</v>
      </c>
      <c r="AR184" s="175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28" t="s">
        <v>219</v>
      </c>
      <c r="E185" s="129">
        <v>10</v>
      </c>
      <c r="F185" s="175">
        <f t="shared" si="505"/>
        <v>182</v>
      </c>
      <c r="G185" s="112" t="s">
        <v>190</v>
      </c>
      <c r="H185" s="183">
        <f>F184</f>
        <v>181</v>
      </c>
      <c r="I185" s="183"/>
      <c r="J185" s="183"/>
      <c r="K185" s="183"/>
      <c r="AP185" s="158" t="s">
        <v>177</v>
      </c>
      <c r="AQ185" s="170">
        <v>8</v>
      </c>
      <c r="AR185" s="175">
        <f t="shared" si="508"/>
        <v>186</v>
      </c>
      <c r="AS185" s="159" t="s">
        <v>167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28" t="s">
        <v>220</v>
      </c>
      <c r="E186" s="129">
        <v>8</v>
      </c>
      <c r="F186" s="175">
        <f t="shared" si="505"/>
        <v>183</v>
      </c>
      <c r="G186" s="112" t="s">
        <v>190</v>
      </c>
      <c r="H186" s="183">
        <f>F86</f>
        <v>83</v>
      </c>
      <c r="I186" s="183">
        <f>F80</f>
        <v>77</v>
      </c>
      <c r="J186" s="183">
        <f>F6</f>
        <v>3</v>
      </c>
      <c r="K186" s="183">
        <f>F183</f>
        <v>180</v>
      </c>
      <c r="AP186" s="102" t="s">
        <v>178</v>
      </c>
      <c r="AQ186" s="103">
        <v>6</v>
      </c>
      <c r="AR186" s="175">
        <f t="shared" si="508"/>
        <v>187</v>
      </c>
      <c r="AS186" s="90" t="s">
        <v>167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28" t="s">
        <v>221</v>
      </c>
      <c r="E187" s="129">
        <v>8</v>
      </c>
      <c r="F187" s="175">
        <f t="shared" si="505"/>
        <v>184</v>
      </c>
      <c r="G187" s="112" t="s">
        <v>190</v>
      </c>
      <c r="H187" s="183">
        <f>F84</f>
        <v>81</v>
      </c>
      <c r="I187" s="183">
        <f>F184</f>
        <v>181</v>
      </c>
      <c r="J187" s="183"/>
      <c r="K187" s="183"/>
      <c r="AP187" s="102" t="s">
        <v>179</v>
      </c>
      <c r="AQ187" s="103">
        <v>10</v>
      </c>
      <c r="AR187" s="175">
        <f t="shared" si="508"/>
        <v>188</v>
      </c>
      <c r="AS187" s="90" t="s">
        <v>167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34" t="s">
        <v>222</v>
      </c>
      <c r="E188" s="135">
        <v>8</v>
      </c>
      <c r="F188" s="175">
        <f t="shared" si="505"/>
        <v>185</v>
      </c>
      <c r="G188" s="112" t="s">
        <v>190</v>
      </c>
      <c r="H188" s="183">
        <f>F187</f>
        <v>184</v>
      </c>
      <c r="I188" s="183"/>
      <c r="J188" s="183"/>
      <c r="K188" s="183"/>
      <c r="AP188" s="102" t="s">
        <v>180</v>
      </c>
      <c r="AQ188" s="103">
        <v>10</v>
      </c>
      <c r="AR188" s="175">
        <f t="shared" si="508"/>
        <v>189</v>
      </c>
      <c r="AS188" s="90" t="s">
        <v>167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58" t="s">
        <v>177</v>
      </c>
      <c r="E189" s="170">
        <v>8</v>
      </c>
      <c r="F189" s="175">
        <f t="shared" si="505"/>
        <v>186</v>
      </c>
      <c r="G189" s="159" t="s">
        <v>167</v>
      </c>
      <c r="H189" s="183">
        <f>F28</f>
        <v>25</v>
      </c>
      <c r="I189" s="183"/>
      <c r="J189" s="183"/>
      <c r="K189" s="183"/>
      <c r="AP189" s="102" t="s">
        <v>182</v>
      </c>
      <c r="AQ189" s="103">
        <v>10</v>
      </c>
      <c r="AR189" s="175">
        <f t="shared" si="508"/>
        <v>190</v>
      </c>
      <c r="AS189" s="90" t="s">
        <v>167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102" t="s">
        <v>178</v>
      </c>
      <c r="E190" s="103">
        <v>6</v>
      </c>
      <c r="F190" s="175">
        <f t="shared" si="505"/>
        <v>187</v>
      </c>
      <c r="G190" s="90" t="s">
        <v>167</v>
      </c>
      <c r="H190" s="183">
        <f>F189</f>
        <v>186</v>
      </c>
      <c r="I190" s="183"/>
      <c r="J190" s="183"/>
      <c r="K190" s="183"/>
      <c r="AP190" s="102" t="s">
        <v>181</v>
      </c>
      <c r="AQ190" s="103">
        <v>8</v>
      </c>
      <c r="AR190" s="175">
        <f t="shared" si="508"/>
        <v>191</v>
      </c>
      <c r="AS190" s="90" t="s">
        <v>167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102" t="s">
        <v>179</v>
      </c>
      <c r="E191" s="103">
        <v>10</v>
      </c>
      <c r="F191" s="175">
        <f t="shared" si="505"/>
        <v>188</v>
      </c>
      <c r="G191" s="90" t="s">
        <v>167</v>
      </c>
      <c r="H191" s="183">
        <f>F190</f>
        <v>187</v>
      </c>
      <c r="I191" s="183"/>
      <c r="J191" s="183"/>
      <c r="K191" s="183"/>
      <c r="AP191" s="102" t="s">
        <v>183</v>
      </c>
      <c r="AQ191" s="103">
        <v>8</v>
      </c>
      <c r="AR191" s="175">
        <f t="shared" si="508"/>
        <v>192</v>
      </c>
      <c r="AS191" s="90" t="s">
        <v>167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102" t="s">
        <v>180</v>
      </c>
      <c r="E192" s="103">
        <v>10</v>
      </c>
      <c r="F192" s="175">
        <f t="shared" si="505"/>
        <v>189</v>
      </c>
      <c r="G192" s="90" t="s">
        <v>167</v>
      </c>
      <c r="H192" s="183">
        <f>F191</f>
        <v>188</v>
      </c>
      <c r="I192" s="183"/>
      <c r="J192" s="183"/>
      <c r="K192" s="183"/>
      <c r="AP192" s="107" t="s">
        <v>184</v>
      </c>
      <c r="AQ192" s="108">
        <v>8</v>
      </c>
      <c r="AR192" s="175">
        <f t="shared" si="508"/>
        <v>193</v>
      </c>
      <c r="AS192" s="90" t="s">
        <v>167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102" t="s">
        <v>182</v>
      </c>
      <c r="E193" s="103">
        <v>10</v>
      </c>
      <c r="F193" s="175">
        <f t="shared" si="505"/>
        <v>190</v>
      </c>
      <c r="G193" s="90" t="s">
        <v>167</v>
      </c>
      <c r="H193" s="183">
        <f>F190</f>
        <v>187</v>
      </c>
      <c r="I193" s="183"/>
      <c r="J193" s="183"/>
      <c r="K193" s="183"/>
      <c r="AP193" s="151" t="s">
        <v>25</v>
      </c>
      <c r="AQ193" s="167">
        <v>12</v>
      </c>
      <c r="AR193" s="175">
        <f t="shared" si="508"/>
        <v>26</v>
      </c>
      <c r="AS193" s="152" t="s">
        <v>24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102" t="s">
        <v>181</v>
      </c>
      <c r="E194" s="103">
        <v>8</v>
      </c>
      <c r="F194" s="175">
        <f t="shared" si="505"/>
        <v>191</v>
      </c>
      <c r="G194" s="90" t="s">
        <v>167</v>
      </c>
      <c r="H194" s="183">
        <f>F193</f>
        <v>190</v>
      </c>
      <c r="I194" s="183"/>
      <c r="J194" s="183"/>
      <c r="K194" s="183"/>
      <c r="AP194" s="13" t="s">
        <v>26</v>
      </c>
      <c r="AQ194" s="14">
        <v>12</v>
      </c>
      <c r="AR194" s="175">
        <f t="shared" si="508"/>
        <v>27</v>
      </c>
      <c r="AS194" s="4" t="s">
        <v>24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102" t="s">
        <v>183</v>
      </c>
      <c r="E195" s="103">
        <v>8</v>
      </c>
      <c r="F195" s="175">
        <f t="shared" si="505"/>
        <v>192</v>
      </c>
      <c r="G195" s="90" t="s">
        <v>167</v>
      </c>
      <c r="H195" s="183">
        <f>F194</f>
        <v>191</v>
      </c>
      <c r="I195" s="183"/>
      <c r="J195" s="183"/>
      <c r="K195" s="183"/>
      <c r="AP195" s="13" t="s">
        <v>27</v>
      </c>
      <c r="AQ195" s="14">
        <v>12</v>
      </c>
      <c r="AR195" s="175">
        <f t="shared" ref="AR195:AR196" si="512">INDEX(F:F,MATCH(AP195,D:D,0))</f>
        <v>28</v>
      </c>
      <c r="AS195" s="152" t="s">
        <v>24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107" t="s">
        <v>184</v>
      </c>
      <c r="E196" s="108">
        <v>8</v>
      </c>
      <c r="F196" s="175">
        <f t="shared" si="505"/>
        <v>193</v>
      </c>
      <c r="G196" s="90" t="s">
        <v>167</v>
      </c>
      <c r="H196" s="183">
        <f>F195</f>
        <v>192</v>
      </c>
      <c r="I196" s="183"/>
      <c r="J196" s="183"/>
      <c r="K196" s="183"/>
      <c r="AP196" s="13" t="s">
        <v>28</v>
      </c>
      <c r="AQ196" s="14">
        <v>12</v>
      </c>
      <c r="AR196" s="175">
        <f t="shared" si="512"/>
        <v>29</v>
      </c>
      <c r="AS196" s="4" t="s">
        <v>24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4">
        <f>SUM(H4:H28)</f>
        <v>67.5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8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>
        <v>3</v>
      </c>
      <c r="E10" s="15">
        <v>1</v>
      </c>
      <c r="F10" s="42">
        <v>43864</v>
      </c>
      <c r="G10" s="42">
        <v>43864</v>
      </c>
      <c r="H10" s="16">
        <f t="shared" si="0"/>
        <v>5</v>
      </c>
    </row>
    <row r="11" spans="2:8" x14ac:dyDescent="0.25">
      <c r="B11" s="13" t="s">
        <v>145</v>
      </c>
      <c r="C11" s="14">
        <v>8</v>
      </c>
      <c r="D11" s="14">
        <v>2.5</v>
      </c>
      <c r="E11" s="15">
        <v>1</v>
      </c>
      <c r="F11" s="42">
        <v>43865</v>
      </c>
      <c r="G11" s="42">
        <v>43865</v>
      </c>
      <c r="H11" s="16">
        <f t="shared" si="0"/>
        <v>5.5</v>
      </c>
    </row>
    <row r="12" spans="2:8" x14ac:dyDescent="0.25">
      <c r="B12" s="13" t="s">
        <v>146</v>
      </c>
      <c r="C12" s="14">
        <v>8</v>
      </c>
      <c r="D12" s="14">
        <v>3</v>
      </c>
      <c r="E12" s="15">
        <v>1</v>
      </c>
      <c r="F12" s="42">
        <v>43866</v>
      </c>
      <c r="G12" s="42">
        <v>43866</v>
      </c>
      <c r="H12" s="16">
        <f t="shared" si="0"/>
        <v>5</v>
      </c>
    </row>
    <row r="13" spans="2:8" x14ac:dyDescent="0.25">
      <c r="B13" s="13" t="s">
        <v>147</v>
      </c>
      <c r="C13" s="14">
        <v>20</v>
      </c>
      <c r="D13" s="14">
        <v>10</v>
      </c>
      <c r="E13" s="15">
        <v>1</v>
      </c>
      <c r="F13" s="42">
        <v>43873</v>
      </c>
      <c r="G13" s="42">
        <v>43877</v>
      </c>
      <c r="H13" s="16">
        <f t="shared" si="0"/>
        <v>10</v>
      </c>
    </row>
    <row r="14" spans="2:8" x14ac:dyDescent="0.25">
      <c r="B14" s="13" t="s">
        <v>282</v>
      </c>
      <c r="C14" s="14">
        <v>12</v>
      </c>
      <c r="D14" s="14">
        <v>6</v>
      </c>
      <c r="E14" s="15">
        <v>1</v>
      </c>
      <c r="F14" s="42">
        <v>43877</v>
      </c>
      <c r="G14" s="42">
        <v>43968</v>
      </c>
      <c r="H14" s="16">
        <f t="shared" si="0"/>
        <v>6</v>
      </c>
    </row>
    <row r="15" spans="2:8" x14ac:dyDescent="0.25">
      <c r="B15" s="13" t="s">
        <v>6</v>
      </c>
      <c r="C15" s="14">
        <v>12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7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8</v>
      </c>
      <c r="C17" s="14">
        <v>8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37</v>
      </c>
      <c r="C18" s="14">
        <v>16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38</v>
      </c>
      <c r="C19" s="14">
        <v>12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9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10</v>
      </c>
      <c r="C21" s="14">
        <v>8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214</v>
      </c>
      <c r="C22" s="14">
        <v>20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11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12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13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14</v>
      </c>
      <c r="C26" s="14">
        <v>8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3" t="s">
        <v>16</v>
      </c>
      <c r="C27" s="14">
        <v>10</v>
      </c>
      <c r="D27" s="14"/>
      <c r="E27" s="15">
        <v>0</v>
      </c>
      <c r="F27" s="42"/>
      <c r="G27" s="42"/>
      <c r="H27" s="16" t="str">
        <f t="shared" si="0"/>
        <v/>
      </c>
    </row>
    <row r="28" spans="2:8" x14ac:dyDescent="0.25">
      <c r="B28" s="17" t="s">
        <v>17</v>
      </c>
      <c r="C28" s="18">
        <v>7</v>
      </c>
      <c r="D28" s="18"/>
      <c r="E28" s="19">
        <v>0</v>
      </c>
      <c r="F28" s="86"/>
      <c r="G28" s="86"/>
      <c r="H28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61</v>
      </c>
      <c r="E3" s="55">
        <f>SUM(E4:E7)/COUNTA(B4:B7)</f>
        <v>0.23288690476190474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91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20.5</v>
      </c>
      <c r="E4" s="59">
        <f t="shared" si="0"/>
        <v>0.3125</v>
      </c>
      <c r="F4" s="60">
        <f>IF(F10="-","",F10)</f>
        <v>43863</v>
      </c>
      <c r="G4" s="60" t="str">
        <f>IF(G10="-","",G10)</f>
        <v/>
      </c>
      <c r="H4" s="61">
        <f t="shared" si="0"/>
        <v>31.5</v>
      </c>
    </row>
    <row r="5" spans="2:8" x14ac:dyDescent="0.25">
      <c r="B5" s="62" t="s">
        <v>141</v>
      </c>
      <c r="C5" s="63">
        <f>C29</f>
        <v>188</v>
      </c>
      <c r="D5" s="63">
        <f>D29</f>
        <v>25.5</v>
      </c>
      <c r="E5" s="64">
        <f>E29</f>
        <v>0.33333333333333331</v>
      </c>
      <c r="F5" s="63">
        <f>IF(F29="-","",F29)</f>
        <v>43863</v>
      </c>
      <c r="G5" s="63" t="str">
        <f>IF(G29="-","",G29)</f>
        <v/>
      </c>
      <c r="H5" s="65">
        <f>H29</f>
        <v>40.5</v>
      </c>
    </row>
    <row r="6" spans="2:8" x14ac:dyDescent="0.25">
      <c r="B6" s="62" t="s">
        <v>142</v>
      </c>
      <c r="C6" s="63">
        <f>C50</f>
        <v>80</v>
      </c>
      <c r="D6" s="63">
        <f>D50</f>
        <v>15</v>
      </c>
      <c r="E6" s="64">
        <f>E50</f>
        <v>0.2857142857142857</v>
      </c>
      <c r="F6" s="63">
        <f>IF(F50="-","",F50)</f>
        <v>43863</v>
      </c>
      <c r="G6" s="63" t="str">
        <f>IF(G50="-","",G50)</f>
        <v/>
      </c>
      <c r="H6" s="65">
        <f>H50</f>
        <v>19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20.5</v>
      </c>
      <c r="E10" s="55">
        <f>SUM(E11:E26)/COUNTA(B11:B26)</f>
        <v>0.3125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31.5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3</v>
      </c>
      <c r="E12" s="64">
        <f>'LE COMMENCEMENT'!E10</f>
        <v>1</v>
      </c>
      <c r="F12" s="89">
        <f>IF('LE COMMENCEMENT'!F10="","",'LE COMMENCEMENT'!F10)</f>
        <v>43864</v>
      </c>
      <c r="G12" s="89">
        <f>IF('LE COMMENCEMENT'!G10="","",'LE COMMENCEMENT'!G10)</f>
        <v>43864</v>
      </c>
      <c r="H12" s="65">
        <f t="shared" ref="H12:H14" si="1">IF(D12=0,"",C12-D12)</f>
        <v>5</v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2.5</v>
      </c>
      <c r="E13" s="64">
        <f>'LE COMMENCEMENT'!E11</f>
        <v>1</v>
      </c>
      <c r="F13" s="89">
        <f>IF('LE COMMENCEMENT'!F11="","",'LE COMMENCEMENT'!F11)</f>
        <v>43865</v>
      </c>
      <c r="G13" s="89">
        <f>IF('LE COMMENCEMENT'!G11="","",'LE COMMENCEMENT'!G11)</f>
        <v>43865</v>
      </c>
      <c r="H13" s="65">
        <f t="shared" si="1"/>
        <v>5.5</v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3</v>
      </c>
      <c r="E14" s="64">
        <f>'LE COMMENCEMENT'!E12</f>
        <v>1</v>
      </c>
      <c r="F14" s="89">
        <f>IF('LE COMMENCEMENT'!F12="","",'LE COMMENCEMENT'!F12)</f>
        <v>43866</v>
      </c>
      <c r="G14" s="89">
        <f>IF('LE COMMENCEMENT'!G12="","",'LE COMMENCEMENT'!G12)</f>
        <v>43866</v>
      </c>
      <c r="H14" s="65">
        <f t="shared" si="1"/>
        <v>5</v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10</v>
      </c>
      <c r="E15" s="64">
        <f>'LE COMMENCEMENT'!E13</f>
        <v>1</v>
      </c>
      <c r="F15" s="89">
        <f>IF('LE COMMENCEMENT'!F13="","",'LE COMMENCEMENT'!F13)</f>
        <v>43873</v>
      </c>
      <c r="G15" s="89">
        <f>IF('LE COMMENCEMENT'!G13="","",'LE COMMENCEMENT'!G13)</f>
        <v>43877</v>
      </c>
      <c r="H15" s="65">
        <f t="shared" ref="H15" si="2">IF(D15=0,"",C15-D15)</f>
        <v>10</v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25.5</v>
      </c>
      <c r="E29" s="55">
        <f>SUM(E30:E47)/COUNTA(B30:B47)</f>
        <v>0.33333333333333331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40.5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3</v>
      </c>
      <c r="E31" s="64">
        <f t="shared" si="14"/>
        <v>1</v>
      </c>
      <c r="F31" s="89">
        <f t="shared" ref="F31:G33" si="15">IF(F12="","",F12)</f>
        <v>43864</v>
      </c>
      <c r="G31" s="89">
        <f t="shared" si="15"/>
        <v>43864</v>
      </c>
      <c r="H31" s="65">
        <f>IF(D31=0,"",C31-D31)</f>
        <v>5</v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2.5</v>
      </c>
      <c r="E32" s="64">
        <f t="shared" si="14"/>
        <v>1</v>
      </c>
      <c r="F32" s="89">
        <f t="shared" si="15"/>
        <v>43865</v>
      </c>
      <c r="G32" s="89">
        <f t="shared" si="15"/>
        <v>43865</v>
      </c>
      <c r="H32" s="65">
        <f t="shared" ref="H32:H47" si="16">IF(D32=0,"",C32-D32)</f>
        <v>5.5</v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3</v>
      </c>
      <c r="E33" s="64">
        <f t="shared" si="14"/>
        <v>1</v>
      </c>
      <c r="F33" s="89">
        <f t="shared" si="15"/>
        <v>43866</v>
      </c>
      <c r="G33" s="89">
        <f t="shared" si="15"/>
        <v>43866</v>
      </c>
      <c r="H33" s="65">
        <f t="shared" si="16"/>
        <v>5</v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10</v>
      </c>
      <c r="E37" s="64">
        <f>E15</f>
        <v>1</v>
      </c>
      <c r="F37" s="89">
        <f>IF(F15="","",F15)</f>
        <v>43873</v>
      </c>
      <c r="G37" s="89">
        <f>IF(G15="","",G15)</f>
        <v>43877</v>
      </c>
      <c r="H37" s="65">
        <f t="shared" si="16"/>
        <v>10</v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15</v>
      </c>
      <c r="E50" s="55">
        <f>SUM(E51:E57)/COUNTA(B51:B57)</f>
        <v>0.2857142857142857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19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10</v>
      </c>
      <c r="E52" s="64">
        <f>E15</f>
        <v>1</v>
      </c>
      <c r="F52" s="89">
        <f>IF(F15="","",F15)</f>
        <v>43873</v>
      </c>
      <c r="G52" s="89">
        <f>IF(G15="","",G15)</f>
        <v>43877</v>
      </c>
      <c r="H52" s="65">
        <f t="shared" ref="H52:H57" si="17">IF(D52=0,"",C52-D52)</f>
        <v>10</v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COMMENCEMENT'!B16</f>
        <v>Java parte 1</v>
      </c>
      <c r="C12" s="38">
        <f>'LE COMMENCEMENT'!C16</f>
        <v>8</v>
      </c>
      <c r="D12" s="38">
        <f>'LE COMMENCEMENT'!D16</f>
        <v>0</v>
      </c>
      <c r="E12" s="39">
        <f>'LE COMMENCEMENT'!E16</f>
        <v>0</v>
      </c>
      <c r="F12" s="40" t="str">
        <f>IF('LE COMMENCEMENT'!F16="","",'LE COMMENCEMENT'!F16)</f>
        <v/>
      </c>
      <c r="G12" s="40" t="str">
        <f>IF('LE COMMENCEMENT'!G16="","",'LE COMMENCEMENT'!G16)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COMMENCEMENT'!B17</f>
        <v>Java parte 2</v>
      </c>
      <c r="C13" s="46">
        <f>'LE COMMENCEMENT'!C17</f>
        <v>8</v>
      </c>
      <c r="D13" s="46">
        <f>'LE COMMENCEMENT'!D17</f>
        <v>0</v>
      </c>
      <c r="E13" s="47">
        <f>'LE COMMENCEMENT'!E17</f>
        <v>0</v>
      </c>
      <c r="F13" s="48" t="str">
        <f>IF('LE COMMENCEMENT'!F17="","",'LE COMMENCEMENT'!F17)</f>
        <v/>
      </c>
      <c r="G13" s="48" t="str">
        <f>IF('LE COMMENCEMENT'!G17="","",'LE COMMENCEMENT'!G17)</f>
        <v/>
      </c>
      <c r="H13" s="49" t="str">
        <f t="shared" si="2"/>
        <v/>
      </c>
    </row>
    <row r="14" spans="2:8" x14ac:dyDescent="0.25">
      <c r="B14" s="45" t="str">
        <f>'LE COMMENCEMENT'!B18</f>
        <v>Java parte 3</v>
      </c>
      <c r="C14" s="46">
        <f>'LE COMMENCEMENT'!C18</f>
        <v>16</v>
      </c>
      <c r="D14" s="46">
        <f>'LE COMMENCEMENT'!D18</f>
        <v>0</v>
      </c>
      <c r="E14" s="47">
        <f>'LE COMMENCEMENT'!E18</f>
        <v>0</v>
      </c>
      <c r="F14" s="48" t="str">
        <f>IF('LE COMMENCEMENT'!F18="","",'LE COMMENCEMENT'!F18)</f>
        <v/>
      </c>
      <c r="G14" s="48" t="str">
        <f>IF('LE COMMENCEMENT'!G18="","",'LE COMMENCEMENT'!G18)</f>
        <v/>
      </c>
      <c r="H14" s="49" t="str">
        <f t="shared" ref="H14" si="3">IF(D14=0,"",C14-D14)</f>
        <v/>
      </c>
    </row>
    <row r="15" spans="2:8" x14ac:dyDescent="0.25">
      <c r="B15" s="45" t="str">
        <f>'LE COMMENCEMENT'!B19</f>
        <v>Java parte 4</v>
      </c>
      <c r="C15" s="46">
        <f>'LE COMMENCEMENT'!C19</f>
        <v>12</v>
      </c>
      <c r="D15" s="46">
        <f>'LE COMMENCEMENT'!D19</f>
        <v>0</v>
      </c>
      <c r="E15" s="47">
        <f>'LE COMMENCEMENT'!E19</f>
        <v>0</v>
      </c>
      <c r="F15" s="48" t="str">
        <f>IF('LE COMMENCEMENT'!F19="","",'LE COMMENCEMENT'!F19)</f>
        <v/>
      </c>
      <c r="G15" s="48" t="str">
        <f>IF('LE COMMENCEMENT'!G19="","",'LE COMMENCEMENT'!G19)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COMMENCEMENT'!C20</f>
        <v>8</v>
      </c>
      <c r="D32" s="38">
        <f>'LE COMMENCEMENT'!D20</f>
        <v>0</v>
      </c>
      <c r="E32" s="39">
        <f>'LE COMMENCEMENT'!E20</f>
        <v>0</v>
      </c>
      <c r="F32" s="40" t="str">
        <f>IF('LE COMMENCEMENT'!F20="","",'LE COMMENCEMENT'!F20)</f>
        <v/>
      </c>
      <c r="G32" s="40" t="str">
        <f>IF('LE COMMENCEMENT'!G20="","",'LE COMMENCEMENT'!G20)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COMMENCEMENT'!C21</f>
        <v>8</v>
      </c>
      <c r="D33" s="46">
        <f>'LE COMMENCEMENT'!D21</f>
        <v>0</v>
      </c>
      <c r="E33" s="47">
        <f>'LE COMMENCEMENT'!E21</f>
        <v>0</v>
      </c>
      <c r="F33" s="48" t="str">
        <f>IF('LE COMMENCEMENT'!F21="","",'LE COMMENCEMENT'!F21)</f>
        <v/>
      </c>
      <c r="G33" s="48" t="str">
        <f>IF('LE COMMENCEMENT'!G21="","",'LE COMMENCEMENT'!G21)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COMMENCEMENT'!B15</f>
        <v>Introdução ao SQL com MySQL</v>
      </c>
      <c r="C13" s="38">
        <f>'LE COMMENCEMENT'!C15</f>
        <v>12</v>
      </c>
      <c r="D13" s="38">
        <f>'LE COMMENCEMENT'!D15</f>
        <v>0</v>
      </c>
      <c r="E13" s="39">
        <f>'LE COMMENCEMENT'!E15</f>
        <v>0</v>
      </c>
      <c r="F13" s="40" t="str">
        <f>IF('LE COMMENCEMENT'!F15="","",'LE COMMENCEMENT'!F15)</f>
        <v/>
      </c>
      <c r="G13" s="40" t="str">
        <f>IF('LE COMMENCEMENT'!G15="","",'LE COMMENCEMENT'!G15)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COMMENCEMENT'!B27</f>
        <v>Android parte 1</v>
      </c>
      <c r="C9" s="94">
        <f>'LE COMMENCEMENT'!C27</f>
        <v>10</v>
      </c>
      <c r="D9" s="94">
        <f>'LE COMMENCEMENT'!D27</f>
        <v>0</v>
      </c>
      <c r="E9" s="95">
        <f>'LE COMMENCEMENT'!E27</f>
        <v>0</v>
      </c>
      <c r="F9" s="96" t="str">
        <f>IF('LE COMMENCEMENT'!F27="","",'LE COMMENCEMENT'!F27)</f>
        <v/>
      </c>
      <c r="G9" s="96" t="str">
        <f>IF('LE COMMENCEMENT'!G27="","",'LE COMMENCEMENT'!G27)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COMMENCEMENT'!B28</f>
        <v>Swift parte 1</v>
      </c>
      <c r="C23" s="94">
        <f>'LE COMMENCEMENT'!C28</f>
        <v>7</v>
      </c>
      <c r="D23" s="94">
        <f>'LE COMMENCEMENT'!D28</f>
        <v>0</v>
      </c>
      <c r="E23" s="95">
        <f>'LE COMMENCEMENT'!E28</f>
        <v>0</v>
      </c>
      <c r="F23" s="96" t="str">
        <f>IF('LE COMMENCEMENT'!F28="","",'LE COMMENCEMENT'!F28)</f>
        <v/>
      </c>
      <c r="G23" s="96" t="str">
        <f>IF('LE COMMENCEMENT'!G28="","",'LE COMMENCEMENT'!G28)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2" t="s">
        <v>231</v>
      </c>
      <c r="C17" s="163">
        <v>10</v>
      </c>
      <c r="D17" s="163"/>
      <c r="E17" s="164">
        <v>0</v>
      </c>
      <c r="F17" s="165"/>
      <c r="G17" s="165"/>
      <c r="H17" s="166" t="str">
        <f t="shared" si="1"/>
        <v/>
      </c>
    </row>
    <row r="18" spans="2:8" x14ac:dyDescent="0.25">
      <c r="B18" s="162" t="s">
        <v>232</v>
      </c>
      <c r="C18" s="163">
        <v>10</v>
      </c>
      <c r="D18" s="163"/>
      <c r="E18" s="164">
        <v>0</v>
      </c>
      <c r="F18" s="165"/>
      <c r="G18" s="165"/>
      <c r="H18" s="166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COMMENCEMENT'!B22</f>
        <v>Arduíno: Do zero ao Jogo</v>
      </c>
      <c r="C46" s="116">
        <f>'LE COMMENCEMENT'!C22</f>
        <v>20</v>
      </c>
      <c r="D46" s="116">
        <f>'LE COMMENCEMENT'!D22</f>
        <v>0</v>
      </c>
      <c r="E46" s="117">
        <f>'LE COMMENCEMENT'!E22</f>
        <v>0</v>
      </c>
      <c r="F46" s="118" t="str">
        <f>IF('LE COMMENCEMENT'!F22="","",'LE COMMENCEMENT'!F22)</f>
        <v/>
      </c>
      <c r="G46" s="118" t="str">
        <f>IF('LE COMMENCEMENT'!G22="","",'LE COMMENCEMENT'!G22)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2020-02-18T02:14:58Z</dcterms:modified>
</cp:coreProperties>
</file>