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C20" i="1"/>
  <c r="B22" i="1" s="1"/>
  <c r="B14" i="1"/>
  <c r="B15" i="1" s="1"/>
  <c r="B16" i="1" s="1"/>
  <c r="B17" i="1" s="1"/>
  <c r="C13" i="1"/>
  <c r="D13" i="1"/>
  <c r="A2" i="1"/>
  <c r="B2" i="1" s="1"/>
  <c r="A3" i="1" s="1"/>
  <c r="B3" i="1" s="1"/>
  <c r="A4" i="1" s="1"/>
  <c r="D22" i="1" l="1"/>
  <c r="C16" i="1"/>
  <c r="E15" i="1"/>
  <c r="D15" i="1"/>
  <c r="C14" i="1"/>
  <c r="D14" i="1"/>
  <c r="C15" i="1"/>
  <c r="E14" i="1"/>
  <c r="C4" i="1"/>
  <c r="B4" i="1"/>
  <c r="C22" i="1" l="1"/>
  <c r="D17" i="1"/>
  <c r="E16" i="1"/>
  <c r="D16" i="1"/>
  <c r="C17" i="1"/>
  <c r="B23" i="1" l="1"/>
  <c r="D23" i="1" s="1"/>
  <c r="C23" i="1"/>
  <c r="E17" i="1"/>
  <c r="B24" i="1" l="1"/>
  <c r="C24" i="1"/>
  <c r="B25" i="1" s="1"/>
  <c r="D24" i="1"/>
  <c r="C25" i="1" l="1"/>
  <c r="D25" i="1"/>
  <c r="B26" i="1" l="1"/>
  <c r="C26" i="1" l="1"/>
  <c r="D26" i="1"/>
  <c r="A5" i="1" l="1"/>
  <c r="C3" i="1"/>
  <c r="C5" i="1" l="1"/>
  <c r="B5" i="1"/>
  <c r="A6" i="1" s="1"/>
  <c r="C6" i="1" l="1"/>
  <c r="B6" i="1"/>
  <c r="A7" i="1" s="1"/>
  <c r="C7" i="1" l="1"/>
  <c r="B7" i="1"/>
  <c r="A8" i="1" l="1"/>
  <c r="C8" i="1" l="1"/>
  <c r="B8" i="1"/>
  <c r="A9" i="1" l="1"/>
  <c r="C9" i="1" l="1"/>
  <c r="B9" i="1"/>
  <c r="A10" i="1" s="1"/>
  <c r="C10" i="1" l="1"/>
  <c r="B10" i="1"/>
</calcChain>
</file>

<file path=xl/comments1.xml><?xml version="1.0" encoding="utf-8"?>
<comments xmlns="http://schemas.openxmlformats.org/spreadsheetml/2006/main">
  <authors>
    <author>TheTDRA Rong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TheTDRA Rong: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<sst xmlns="http://schemas.openxmlformats.org/spreadsheetml/2006/main" count="19" uniqueCount="12">
  <si>
    <r>
      <t>x</t>
    </r>
    <r>
      <rPr>
        <sz val="10"/>
        <color theme="1"/>
        <rFont val="Calibri"/>
        <family val="2"/>
        <charset val="204"/>
        <scheme val="minor"/>
      </rPr>
      <t>n</t>
    </r>
  </si>
  <si>
    <r>
      <t>f(x</t>
    </r>
    <r>
      <rPr>
        <sz val="10"/>
        <color theme="1"/>
        <rFont val="Calibri"/>
        <family val="2"/>
        <charset val="204"/>
        <scheme val="minor"/>
      </rPr>
      <t>n)</t>
    </r>
  </si>
  <si>
    <r>
      <t>x</t>
    </r>
    <r>
      <rPr>
        <sz val="10"/>
        <color theme="1"/>
        <rFont val="Calibri"/>
        <family val="2"/>
        <charset val="204"/>
        <scheme val="minor"/>
      </rPr>
      <t>n-x</t>
    </r>
    <r>
      <rPr>
        <sz val="9"/>
        <color theme="1"/>
        <rFont val="Calibri"/>
        <family val="2"/>
        <charset val="204"/>
        <scheme val="minor"/>
      </rPr>
      <t>n-1</t>
    </r>
  </si>
  <si>
    <t>n</t>
  </si>
  <si>
    <r>
      <t>f'(x</t>
    </r>
    <r>
      <rPr>
        <sz val="10"/>
        <color theme="1"/>
        <rFont val="Calibri"/>
        <family val="2"/>
        <charset val="204"/>
        <scheme val="minor"/>
      </rPr>
      <t>n)</t>
    </r>
  </si>
  <si>
    <t>Ронгинский Фёдор Вариант 15</t>
  </si>
  <si>
    <t>3-й подпункт задания 2</t>
  </si>
  <si>
    <t>2-й подпункт задания 2</t>
  </si>
  <si>
    <t>2-е индивидуальное задание</t>
  </si>
  <si>
    <t>f(x)=e^(-0,5*x^2)-x^3+0,2</t>
  </si>
  <si>
    <t>4-й подпункт задания 2</t>
  </si>
  <si>
    <r>
      <t>|x</t>
    </r>
    <r>
      <rPr>
        <sz val="10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-x</t>
    </r>
    <r>
      <rPr>
        <sz val="10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-1|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</si>
</sst>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70" formatCode="0.0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0" borderId="1" xfId="0" applyFill="1" applyBorder="1"/>
    <xf numFmtId="170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D19" sqref="D19"/>
    </sheetView>
  </sheetViews>
  <sheetFormatPr defaultRowHeight="15" x14ac:dyDescent="0.25"/>
  <cols>
    <col min="1" max="2" width="12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7</v>
      </c>
      <c r="F1" s="1"/>
      <c r="G1" s="1"/>
      <c r="J1" s="5" t="s">
        <v>5</v>
      </c>
      <c r="K1" s="1"/>
      <c r="L1" s="1"/>
      <c r="M1" s="1"/>
    </row>
    <row r="2" spans="1:13" x14ac:dyDescent="0.25">
      <c r="A2" s="2">
        <f>1</f>
        <v>1</v>
      </c>
      <c r="B2" s="2">
        <f>(10*A2*EXP(1)^(1/2*A2^2)+5-5*A2^3*EXP(1)^(1/2*A2^2)+EXP(1)^(1/2*A2^2))/(10*EXP(1)^(1/2*A2^2))</f>
        <v>0.90326532985631669</v>
      </c>
      <c r="C2" s="2"/>
      <c r="D2" s="1">
        <v>0</v>
      </c>
      <c r="J2" s="5" t="s">
        <v>8</v>
      </c>
      <c r="K2" s="5"/>
      <c r="L2" s="5"/>
    </row>
    <row r="3" spans="1:13" x14ac:dyDescent="0.25">
      <c r="A3" s="2">
        <f>B2</f>
        <v>0.90326532985631669</v>
      </c>
      <c r="B3" s="2">
        <f t="shared" ref="B3:B10" si="0">(10*A3*EXP(1)^(1/2*A3^2)+5-5*A3^3*EXP(1)^(1/2*A3^2)+EXP(1)^(1/2*A3^2))/(10*EXP(1)^(1/2*A3^2))</f>
        <v>0.96729155922116272</v>
      </c>
      <c r="C3" s="2">
        <f>ABS(A3-A2)</f>
        <v>9.673467014368331E-2</v>
      </c>
      <c r="D3" s="1">
        <v>1</v>
      </c>
      <c r="J3" s="5" t="s">
        <v>9</v>
      </c>
      <c r="K3" s="5"/>
      <c r="L3" s="5"/>
    </row>
    <row r="4" spans="1:13" x14ac:dyDescent="0.25">
      <c r="A4" s="2">
        <f t="shared" ref="A4:A10" si="1">B3</f>
        <v>0.96729155922116272</v>
      </c>
      <c r="B4" s="2">
        <f t="shared" si="0"/>
        <v>0.92794805388972157</v>
      </c>
      <c r="C4" s="2">
        <f t="shared" ref="C4:C10" si="2">ABS(A4-A3)</f>
        <v>6.4026229364846032E-2</v>
      </c>
      <c r="D4" s="1">
        <v>2</v>
      </c>
    </row>
    <row r="5" spans="1:13" x14ac:dyDescent="0.25">
      <c r="A5" s="2">
        <f t="shared" si="1"/>
        <v>0.92794805388972157</v>
      </c>
      <c r="B5" s="2">
        <f t="shared" si="0"/>
        <v>0.95350350040287357</v>
      </c>
      <c r="C5" s="2">
        <f t="shared" si="2"/>
        <v>3.9343505331441153E-2</v>
      </c>
      <c r="D5" s="1">
        <v>3</v>
      </c>
    </row>
    <row r="6" spans="1:13" x14ac:dyDescent="0.25">
      <c r="A6" s="2">
        <f t="shared" si="1"/>
        <v>0.95350350040287357</v>
      </c>
      <c r="B6" s="2">
        <f t="shared" si="0"/>
        <v>0.93741145382901159</v>
      </c>
      <c r="C6" s="2">
        <f t="shared" si="2"/>
        <v>2.5555446513152003E-2</v>
      </c>
      <c r="D6" s="1">
        <v>4</v>
      </c>
    </row>
    <row r="7" spans="1:13" x14ac:dyDescent="0.25">
      <c r="A7" s="2">
        <f t="shared" si="1"/>
        <v>0.93741145382901159</v>
      </c>
      <c r="B7" s="2">
        <f t="shared" si="0"/>
        <v>0.94776198206026496</v>
      </c>
      <c r="C7" s="2">
        <f t="shared" si="2"/>
        <v>1.6092046573861984E-2</v>
      </c>
      <c r="D7" s="1">
        <v>5</v>
      </c>
    </row>
    <row r="8" spans="1:13" x14ac:dyDescent="0.25">
      <c r="A8" s="2">
        <f t="shared" si="1"/>
        <v>0.94776198206026496</v>
      </c>
      <c r="B8" s="2">
        <f t="shared" si="0"/>
        <v>0.94118978454387736</v>
      </c>
      <c r="C8" s="2">
        <f t="shared" si="2"/>
        <v>1.0350528231253375E-2</v>
      </c>
      <c r="D8" s="1">
        <v>6</v>
      </c>
    </row>
    <row r="9" spans="1:13" x14ac:dyDescent="0.25">
      <c r="A9" s="2">
        <f t="shared" si="1"/>
        <v>0.94118978454387736</v>
      </c>
      <c r="B9" s="2">
        <f t="shared" si="0"/>
        <v>0.94539842342988867</v>
      </c>
      <c r="C9" s="2">
        <f t="shared" si="2"/>
        <v>6.5721975163876012E-3</v>
      </c>
      <c r="D9" s="1">
        <v>7</v>
      </c>
    </row>
    <row r="10" spans="1:13" x14ac:dyDescent="0.25">
      <c r="A10" s="2">
        <f t="shared" si="1"/>
        <v>0.94539842342988867</v>
      </c>
      <c r="B10" s="2">
        <f t="shared" si="0"/>
        <v>0.94271760492513745</v>
      </c>
      <c r="C10" s="2">
        <f t="shared" si="2"/>
        <v>4.2086388860113066E-3</v>
      </c>
      <c r="D10" s="1">
        <v>8</v>
      </c>
    </row>
    <row r="12" spans="1:13" x14ac:dyDescent="0.25">
      <c r="A12" s="1" t="s">
        <v>3</v>
      </c>
      <c r="B12" s="1" t="s">
        <v>0</v>
      </c>
      <c r="C12" s="1" t="s">
        <v>1</v>
      </c>
      <c r="D12" s="1" t="s">
        <v>4</v>
      </c>
      <c r="E12" s="1" t="s">
        <v>11</v>
      </c>
      <c r="G12" s="1" t="s">
        <v>6</v>
      </c>
      <c r="H12" s="1"/>
      <c r="I12" s="1"/>
    </row>
    <row r="13" spans="1:13" x14ac:dyDescent="0.25">
      <c r="A13" s="1">
        <v>0</v>
      </c>
      <c r="B13" s="4">
        <v>1</v>
      </c>
      <c r="C13" s="4">
        <f>(10*B13*EXP(1)^(1/2*B13^2)+5-5*B13^3*EXP(1)^(1/2*B13^2)+EXP(1)^(1/2*B13^2))/(10*EXP(1)^(1/2*B13^2))</f>
        <v>0.90326532985631669</v>
      </c>
      <c r="D13" s="4">
        <f>2*EXP(1)^(1/2*B13^2)-B13-3*B13^2*EXP(1)^(1/2*B13^2)</f>
        <v>-2.6487212707001282</v>
      </c>
      <c r="E13" s="4"/>
    </row>
    <row r="14" spans="1:13" x14ac:dyDescent="0.25">
      <c r="A14" s="1">
        <v>1</v>
      </c>
      <c r="B14" s="4">
        <f>B13-(EXP(1)^(-0.5*B13^2)-(B13^3)+0.2)/(-3*B13^2-B13*EXP(1)^(-0.5*B13^2))</f>
        <v>0.94635583097946485</v>
      </c>
      <c r="C14" s="4">
        <f>EXP(1)^((-0.5)*B14^2)-B14^3+0.2</f>
        <v>-8.5103341071251504E-3</v>
      </c>
      <c r="D14" s="4">
        <f>-3*B14^2-B14*EXP(1)^(-0.5*B14^2)</f>
        <v>-3.2915234056321867</v>
      </c>
      <c r="E14" s="4">
        <f>ABS(B14-B13)</f>
        <v>5.3644169020535148E-2</v>
      </c>
    </row>
    <row r="15" spans="1:13" x14ac:dyDescent="0.25">
      <c r="A15" s="1">
        <v>2</v>
      </c>
      <c r="B15" s="4">
        <f t="shared" ref="B15:B17" si="3">B14-(EXP(1)^(-0.5*B14^2)-(B14^3)+0.2)/(-3*B14^2-B14*EXP(1)^(-0.5*B14^2))</f>
        <v>0.94377030049453414</v>
      </c>
      <c r="C15" s="4">
        <f t="shared" ref="C15:C17" si="4">EXP(1)^((-0.5)*B15^2)-B15^3+0.2</f>
        <v>-1.9188476532872034E-5</v>
      </c>
      <c r="D15" s="4">
        <f t="shared" ref="D15:D17" si="5">-3*B15^2-B15*EXP(1)^(-0.5*B15^2)</f>
        <v>-3.276685700581325</v>
      </c>
      <c r="E15" s="4">
        <f t="shared" ref="E15:E17" si="6">ABS(B15-B14)</f>
        <v>2.5855304849307092E-3</v>
      </c>
    </row>
    <row r="16" spans="1:13" x14ac:dyDescent="0.25">
      <c r="A16" s="1">
        <v>3</v>
      </c>
      <c r="B16" s="4">
        <f t="shared" si="3"/>
        <v>0.94376444443194951</v>
      </c>
      <c r="C16" s="4">
        <f t="shared" si="4"/>
        <v>-9.8295982464691178E-11</v>
      </c>
      <c r="D16" s="4">
        <f t="shared" si="5"/>
        <v>-3.2766521299767373</v>
      </c>
      <c r="E16" s="4">
        <f t="shared" si="6"/>
        <v>5.8560625846304504E-6</v>
      </c>
    </row>
    <row r="17" spans="1:8" x14ac:dyDescent="0.25">
      <c r="A17" s="1">
        <v>4</v>
      </c>
      <c r="B17" s="4">
        <f t="shared" si="3"/>
        <v>0.94376444440195062</v>
      </c>
      <c r="C17" s="4">
        <f t="shared" si="4"/>
        <v>0</v>
      </c>
      <c r="D17" s="4">
        <f t="shared" si="5"/>
        <v>-3.2766521298047651</v>
      </c>
      <c r="E17" s="4">
        <f t="shared" si="6"/>
        <v>2.9998892259186505E-11</v>
      </c>
    </row>
    <row r="19" spans="1:8" x14ac:dyDescent="0.25">
      <c r="A19" s="1" t="s">
        <v>3</v>
      </c>
      <c r="B19" s="1" t="s">
        <v>0</v>
      </c>
      <c r="C19" s="1" t="s">
        <v>1</v>
      </c>
      <c r="D19" s="1" t="s">
        <v>11</v>
      </c>
      <c r="F19" s="1" t="s">
        <v>10</v>
      </c>
      <c r="G19" s="1"/>
      <c r="H19" s="1"/>
    </row>
    <row r="20" spans="1:8" x14ac:dyDescent="0.25">
      <c r="A20" s="1">
        <v>0</v>
      </c>
      <c r="B20" s="4">
        <v>0</v>
      </c>
      <c r="C20" s="4">
        <f>EXP(1)^(-0.5*B20^2)-B20^3+0.2</f>
        <v>1.2</v>
      </c>
      <c r="D20" s="4"/>
    </row>
    <row r="21" spans="1:8" x14ac:dyDescent="0.25">
      <c r="A21" s="1">
        <v>1</v>
      </c>
      <c r="B21" s="4">
        <v>1</v>
      </c>
      <c r="C21" s="4">
        <f t="shared" ref="C21:C26" si="7">EXP(1)^(-0.5*B21^2)-B21^3+0.2</f>
        <v>-0.19346934028736656</v>
      </c>
      <c r="D21" s="4">
        <f>ABS(B21-B20)</f>
        <v>1</v>
      </c>
    </row>
    <row r="22" spans="1:8" x14ac:dyDescent="0.25">
      <c r="A22" s="1">
        <v>2</v>
      </c>
      <c r="B22" s="4">
        <f>B20-(C20/(C21-C20))*(B21-B20)</f>
        <v>0.86115995903615028</v>
      </c>
      <c r="C22" s="4">
        <f t="shared" si="7"/>
        <v>0.2515499905064626</v>
      </c>
      <c r="D22" s="4">
        <f t="shared" ref="D22:D26" si="8">ABS(B22-B21)</f>
        <v>0.13884004096384972</v>
      </c>
    </row>
    <row r="23" spans="1:8" x14ac:dyDescent="0.25">
      <c r="A23" s="1">
        <v>3</v>
      </c>
      <c r="B23" s="4">
        <f t="shared" ref="B23:B26" si="9">B21-(C21/(C22-C21))*(B22-B21)</f>
        <v>0.93964017005096934</v>
      </c>
      <c r="C23" s="4">
        <f t="shared" si="7"/>
        <v>1.3465112752287067E-2</v>
      </c>
      <c r="D23" s="4">
        <f t="shared" si="8"/>
        <v>7.8480211014819057E-2</v>
      </c>
    </row>
    <row r="24" spans="1:8" x14ac:dyDescent="0.25">
      <c r="A24" s="1">
        <v>4</v>
      </c>
      <c r="B24" s="4">
        <f t="shared" si="9"/>
        <v>0.94407869172486125</v>
      </c>
      <c r="C24" s="4">
        <f t="shared" si="7"/>
        <v>-1.0299622359173921E-3</v>
      </c>
      <c r="D24" s="4">
        <f t="shared" si="8"/>
        <v>4.4385216738919153E-3</v>
      </c>
    </row>
    <row r="25" spans="1:8" x14ac:dyDescent="0.25">
      <c r="A25" s="1">
        <v>5</v>
      </c>
      <c r="B25" s="4">
        <f t="shared" si="9"/>
        <v>0.94376330807136999</v>
      </c>
      <c r="C25" s="4">
        <f t="shared" si="7"/>
        <v>3.723356315987747E-6</v>
      </c>
      <c r="D25" s="4">
        <f t="shared" si="8"/>
        <v>3.1538365349126352E-4</v>
      </c>
    </row>
    <row r="26" spans="1:8" x14ac:dyDescent="0.25">
      <c r="A26" s="1">
        <v>6</v>
      </c>
      <c r="B26" s="4">
        <f t="shared" si="9"/>
        <v>0.94376444408964</v>
      </c>
      <c r="C26" s="4">
        <f t="shared" si="7"/>
        <v>1.0233333624931618E-9</v>
      </c>
      <c r="D26" s="4">
        <f t="shared" si="8"/>
        <v>1.1360182700093091E-6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 Rong</dc:creator>
  <cp:lastModifiedBy>TheTDRA Rong</cp:lastModifiedBy>
  <dcterms:created xsi:type="dcterms:W3CDTF">2020-10-04T14:56:37Z</dcterms:created>
  <dcterms:modified xsi:type="dcterms:W3CDTF">2020-10-06T18:15:07Z</dcterms:modified>
</cp:coreProperties>
</file>