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Университет (Магистратура)\1-й курс (2022 - 2023)\1-й курс (1-й семестр)\Математические и инструментальные методы поддержки принятия решений\Практика\Самостоятельная часть\Задачи о назначениях\"/>
    </mc:Choice>
  </mc:AlternateContent>
  <xr:revisionPtr revIDLastSave="0" documentId="13_ncr:1_{6169F5C9-95F5-438F-AF81-6262C54C50C5}" xr6:coauthVersionLast="47" xr6:coauthVersionMax="47" xr10:uidLastSave="{00000000-0000-0000-0000-000000000000}"/>
  <bookViews>
    <workbookView xWindow="780" yWindow="960" windowWidth="28800" windowHeight="14445" activeTab="1" xr2:uid="{00000000-000D-0000-FFFF-FFFF00000000}"/>
  </bookViews>
  <sheets>
    <sheet name="Задание № 1" sheetId="1" r:id="rId1"/>
    <sheet name="Задание № 2" sheetId="2" r:id="rId2"/>
    <sheet name="Задание № 3" sheetId="3" r:id="rId3"/>
  </sheets>
  <definedNames>
    <definedName name="solver_adj" localSheetId="0" hidden="1">'Задание № 1'!$B$32:$F$36</definedName>
    <definedName name="solver_adj" localSheetId="1" hidden="1">'Задание № 2'!$B$20:$K$29</definedName>
    <definedName name="solver_adj" localSheetId="2" hidden="1">'Задание № 3'!$B$19:$M$30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2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0" localSheetId="1" hidden="1">'Задание № 2'!#REF!</definedName>
    <definedName name="solver_lhs1" localSheetId="0" hidden="1">'Задание № 1'!$B$32:$F$36</definedName>
    <definedName name="solver_lhs1" localSheetId="1" hidden="1">'Задание № 2'!$B$20:$K$29</definedName>
    <definedName name="solver_lhs1" localSheetId="2" hidden="1">'Задание № 3'!$B$19:$M$30</definedName>
    <definedName name="solver_lhs2" localSheetId="0" hidden="1">'Задание № 1'!$B$38:$F$38</definedName>
    <definedName name="solver_lhs2" localSheetId="1" hidden="1">'Задание № 2'!$B$30:$K$30</definedName>
    <definedName name="solver_lhs2" localSheetId="2" hidden="1">'Задание № 3'!$B$31:$M$31</definedName>
    <definedName name="solver_lhs3" localSheetId="0" hidden="1">'Задание № 1'!$G$32:$G$36</definedName>
    <definedName name="solver_lhs3" localSheetId="1" hidden="1">'Задание № 2'!$L$20:$L$29</definedName>
    <definedName name="solver_lhs3" localSheetId="2" hidden="1">'Задание № 3'!$N$19:$N$30</definedName>
    <definedName name="solver_lhs4" localSheetId="1" hidden="1">'Задание № 2'!#REF!</definedName>
    <definedName name="solver_lhs5" localSheetId="1" hidden="1">'Задание № 2'!#REF!</definedName>
    <definedName name="solver_lhs6" localSheetId="1" hidden="1">'Задание № 2'!#REF!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3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'Задание № 1'!$B$40</definedName>
    <definedName name="solver_opt" localSheetId="1" hidden="1">'Задание № 2'!$L$30</definedName>
    <definedName name="solver_opt" localSheetId="2" hidden="1">'Задание № 3'!$N$31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2</definedName>
    <definedName name="solver_rbv" localSheetId="2" hidden="1">1</definedName>
    <definedName name="solver_rel0" localSheetId="1" hidden="1">5</definedName>
    <definedName name="solver_rel1" localSheetId="0" hidden="1">5</definedName>
    <definedName name="solver_rel1" localSheetId="1" hidden="1">5</definedName>
    <definedName name="solver_rel1" localSheetId="2" hidden="1">5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3" localSheetId="0" hidden="1">2</definedName>
    <definedName name="solver_rel3" localSheetId="1" hidden="1">2</definedName>
    <definedName name="solver_rel3" localSheetId="2" hidden="1">2</definedName>
    <definedName name="solver_rel4" localSheetId="1" hidden="1">5</definedName>
    <definedName name="solver_rel5" localSheetId="1" hidden="1">2</definedName>
    <definedName name="solver_rel6" localSheetId="1" hidden="1">2</definedName>
    <definedName name="solver_rhs0" localSheetId="1" hidden="1">"бинарное"</definedName>
    <definedName name="solver_rhs1" localSheetId="0" hidden="1">"бинарное"</definedName>
    <definedName name="solver_rhs1" localSheetId="1" hidden="1">"бинарное"</definedName>
    <definedName name="solver_rhs1" localSheetId="2" hidden="1">"бинарное"</definedName>
    <definedName name="solver_rhs2" localSheetId="0" hidden="1">1</definedName>
    <definedName name="solver_rhs2" localSheetId="1" hidden="1">1</definedName>
    <definedName name="solver_rhs2" localSheetId="2" hidden="1">1</definedName>
    <definedName name="solver_rhs3" localSheetId="0" hidden="1">1</definedName>
    <definedName name="solver_rhs3" localSheetId="1" hidden="1">1</definedName>
    <definedName name="solver_rhs3" localSheetId="2" hidden="1">1</definedName>
    <definedName name="solver_rhs4" localSheetId="1" hidden="1">"бинарное"</definedName>
    <definedName name="solver_rhs5" localSheetId="1" hidden="1">1</definedName>
    <definedName name="solver_rhs6" localSheetId="1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2" l="1"/>
  <c r="L29" i="2"/>
  <c r="L28" i="2"/>
  <c r="L26" i="2"/>
  <c r="L24" i="2"/>
  <c r="L20" i="2"/>
  <c r="E30" i="2"/>
  <c r="K30" i="2"/>
  <c r="C30" i="2"/>
  <c r="B30" i="2"/>
  <c r="N32" i="3"/>
  <c r="N31" i="3"/>
  <c r="C31" i="3"/>
  <c r="D31" i="3"/>
  <c r="E31" i="3"/>
  <c r="F31" i="3"/>
  <c r="G31" i="3"/>
  <c r="H31" i="3"/>
  <c r="I31" i="3"/>
  <c r="J31" i="3"/>
  <c r="K31" i="3"/>
  <c r="L31" i="3"/>
  <c r="M31" i="3"/>
  <c r="B31" i="3"/>
  <c r="N20" i="3"/>
  <c r="N21" i="3"/>
  <c r="N22" i="3"/>
  <c r="N23" i="3"/>
  <c r="N24" i="3"/>
  <c r="N25" i="3"/>
  <c r="N26" i="3"/>
  <c r="N27" i="3"/>
  <c r="N28" i="3"/>
  <c r="N29" i="3"/>
  <c r="N30" i="3"/>
  <c r="N19" i="3"/>
  <c r="D30" i="2"/>
  <c r="F30" i="2"/>
  <c r="G30" i="2"/>
  <c r="H30" i="2"/>
  <c r="I30" i="2"/>
  <c r="J30" i="2"/>
  <c r="L21" i="2"/>
  <c r="L22" i="2"/>
  <c r="L23" i="2"/>
  <c r="L25" i="2"/>
  <c r="L27" i="2"/>
  <c r="B40" i="1"/>
  <c r="B19" i="1"/>
  <c r="C38" i="1"/>
  <c r="G33" i="1"/>
  <c r="G34" i="1"/>
  <c r="G35" i="1"/>
  <c r="G36" i="1"/>
  <c r="G32" i="1"/>
  <c r="D38" i="1"/>
  <c r="E38" i="1"/>
  <c r="F38" i="1"/>
  <c r="B38" i="1"/>
  <c r="B17" i="1"/>
  <c r="C17" i="1"/>
  <c r="D17" i="1"/>
  <c r="E17" i="1"/>
  <c r="F12" i="1"/>
  <c r="F13" i="1"/>
  <c r="F14" i="1"/>
  <c r="F15" i="1"/>
  <c r="F11" i="1"/>
</calcChain>
</file>

<file path=xl/sharedStrings.xml><?xml version="1.0" encoding="utf-8"?>
<sst xmlns="http://schemas.openxmlformats.org/spreadsheetml/2006/main" count="155" uniqueCount="67">
  <si>
    <t>Рабочий 1</t>
  </si>
  <si>
    <t>Рабочий 2</t>
  </si>
  <si>
    <t>Рабочий 3</t>
  </si>
  <si>
    <t>Рабочий 4</t>
  </si>
  <si>
    <t>Рабочий 5</t>
  </si>
  <si>
    <t>Работа 1</t>
  </si>
  <si>
    <t>Работа 2</t>
  </si>
  <si>
    <t>Работа 3</t>
  </si>
  <si>
    <t>Работа 4</t>
  </si>
  <si>
    <t>Стоимость выполнения работ</t>
  </si>
  <si>
    <t>Задание № 1</t>
  </si>
  <si>
    <t>Ограничения по кол-ву рабочих</t>
  </si>
  <si>
    <t>Суммарная стоимость</t>
  </si>
  <si>
    <t>Ограничения по кол-ву работ</t>
  </si>
  <si>
    <t>Задание № 2</t>
  </si>
  <si>
    <t>Менеджеры по продажам</t>
  </si>
  <si>
    <t>IT-специалисты</t>
  </si>
  <si>
    <t>Александр</t>
  </si>
  <si>
    <t>Андрей</t>
  </si>
  <si>
    <t>Михаил</t>
  </si>
  <si>
    <t>Сергей</t>
  </si>
  <si>
    <t>Иван</t>
  </si>
  <si>
    <t>Илья</t>
  </si>
  <si>
    <t>Федор</t>
  </si>
  <si>
    <t>Виктор</t>
  </si>
  <si>
    <t>Дмитрий</t>
  </si>
  <si>
    <t>Петр</t>
  </si>
  <si>
    <t>Наталия</t>
  </si>
  <si>
    <t>Елена</t>
  </si>
  <si>
    <t>Татьяна</t>
  </si>
  <si>
    <t>Вероника</t>
  </si>
  <si>
    <t>Нина</t>
  </si>
  <si>
    <t>Ольга</t>
  </si>
  <si>
    <t>Ирина</t>
  </si>
  <si>
    <t>Карина</t>
  </si>
  <si>
    <t>Юлия</t>
  </si>
  <si>
    <t>***</t>
  </si>
  <si>
    <t>Ограничения</t>
  </si>
  <si>
    <t xml:space="preserve">Рабочие 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</si>
  <si>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</si>
  <si>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</si>
  <si>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</si>
  <si>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</si>
  <si>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</si>
  <si>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</si>
  <si>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</si>
  <si>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</si>
  <si>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</si>
  <si>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</si>
  <si>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</si>
  <si>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</si>
  <si>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Задание № 3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</si>
  <si>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</si>
  <si>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</si>
  <si>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</si>
  <si>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</si>
  <si>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</si>
  <si>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</si>
  <si>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</si>
  <si>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</si>
  <si>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</si>
  <si>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</si>
  <si>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Типовые операции</t>
  </si>
  <si>
    <t>Поскольку задача является несбалансированной, необходимо ввести одного фиктивного менеджера.</t>
  </si>
  <si>
    <t>Поскольку задача является несбалансированной, необходимо ввести одну фиктивную работу.</t>
  </si>
  <si>
    <t xml:space="preserve">                                     - Результат в числовом формате.</t>
  </si>
  <si>
    <t xml:space="preserve"> - Перевод результата, полученного из ячейки N31, в формат времени.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</si>
</sst>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#,##0.00\ &quot;₽&quot;"/>
    <numFmt numFmtId="166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7C8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1" fillId="0" borderId="0" xfId="0" applyFont="1"/>
    <xf numFmtId="0" fontId="1" fillId="0" borderId="1" xfId="0" applyFont="1" applyBorder="1"/>
    <xf numFmtId="0" fontId="2" fillId="0" borderId="1" xfId="0" applyFont="1" applyFill="1" applyBorder="1" applyAlignment="1">
      <alignment horizontal="center"/>
    </xf>
    <xf numFmtId="44" fontId="1" fillId="0" borderId="1" xfId="0" applyNumberFormat="1" applyFont="1" applyBorder="1"/>
    <xf numFmtId="0" fontId="2" fillId="0" borderId="0" xfId="0" applyFont="1" applyBorder="1" applyAlignment="1">
      <alignment horizontal="center" wrapText="1"/>
    </xf>
    <xf numFmtId="0" fontId="0" fillId="0" borderId="0" xfId="0" applyBorder="1"/>
    <xf numFmtId="44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textRotation="9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/>
    <xf numFmtId="0" fontId="1" fillId="0" borderId="1" xfId="0" applyFont="1" applyFill="1" applyBorder="1"/>
    <xf numFmtId="0" fontId="1" fillId="0" borderId="1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textRotation="90"/>
    </xf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7C80"/>
      <color rgb="FFFF5050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opLeftCell="A19" workbookViewId="0">
      <selection activeCell="A22" sqref="A22"/>
    </sheetView>
  </sheetViews>
  <sheetFormatPr defaultRowHeight="15" x14ac:dyDescent="0.25"/>
  <cols>
    <col min="1" max="1" width="14.140625" customWidth="1"/>
    <col min="2" max="2" width="12.85546875" customWidth="1"/>
    <col min="3" max="5" width="9.5703125" bestFit="1" customWidth="1"/>
    <col min="6" max="7" width="17.85546875" customWidth="1"/>
  </cols>
  <sheetData>
    <row r="1" spans="1:6" x14ac:dyDescent="0.25">
      <c r="A1" s="1" t="s">
        <v>10</v>
      </c>
    </row>
    <row r="2" spans="1:6" ht="25.5" customHeight="1" x14ac:dyDescent="0.25">
      <c r="A2" s="2"/>
      <c r="B2" s="21" t="s">
        <v>9</v>
      </c>
      <c r="C2" s="22"/>
      <c r="D2" s="22"/>
      <c r="E2" s="23"/>
    </row>
    <row r="3" spans="1:6" x14ac:dyDescent="0.25">
      <c r="A3" s="3" t="s">
        <v>0</v>
      </c>
      <c r="B3" s="13">
        <v>800</v>
      </c>
      <c r="C3" s="13">
        <v>600</v>
      </c>
      <c r="D3" s="13">
        <v>200</v>
      </c>
      <c r="E3" s="13">
        <v>550</v>
      </c>
    </row>
    <row r="4" spans="1:6" x14ac:dyDescent="0.25">
      <c r="A4" s="3" t="s">
        <v>1</v>
      </c>
      <c r="B4" s="13">
        <v>500</v>
      </c>
      <c r="C4" s="13">
        <v>450</v>
      </c>
      <c r="D4" s="13">
        <v>900</v>
      </c>
      <c r="E4" s="13">
        <v>800</v>
      </c>
    </row>
    <row r="5" spans="1:6" x14ac:dyDescent="0.25">
      <c r="A5" s="3" t="s">
        <v>2</v>
      </c>
      <c r="B5" s="13">
        <v>350</v>
      </c>
      <c r="C5" s="13">
        <v>800</v>
      </c>
      <c r="D5" s="13">
        <v>750</v>
      </c>
      <c r="E5" s="13">
        <v>900</v>
      </c>
    </row>
    <row r="6" spans="1:6" x14ac:dyDescent="0.25">
      <c r="A6" s="3" t="s">
        <v>3</v>
      </c>
      <c r="B6" s="13">
        <v>1000</v>
      </c>
      <c r="C6" s="13">
        <v>400</v>
      </c>
      <c r="D6" s="13">
        <v>650</v>
      </c>
      <c r="E6" s="13">
        <v>450</v>
      </c>
    </row>
    <row r="7" spans="1:6" x14ac:dyDescent="0.25">
      <c r="A7" s="3" t="s">
        <v>4</v>
      </c>
      <c r="B7" s="13">
        <v>650</v>
      </c>
      <c r="C7" s="13">
        <v>700</v>
      </c>
      <c r="D7" s="13">
        <v>550</v>
      </c>
      <c r="E7" s="13">
        <v>420</v>
      </c>
    </row>
    <row r="8" spans="1:6" ht="18.75" customHeight="1" x14ac:dyDescent="0.25">
      <c r="A8" s="2"/>
      <c r="B8" s="3" t="s">
        <v>5</v>
      </c>
      <c r="C8" s="3" t="s">
        <v>6</v>
      </c>
      <c r="D8" s="3" t="s">
        <v>7</v>
      </c>
      <c r="E8" s="3" t="s">
        <v>8</v>
      </c>
    </row>
    <row r="10" spans="1:6" ht="29.25" x14ac:dyDescent="0.25">
      <c r="A10" s="2"/>
      <c r="B10" s="21" t="s">
        <v>9</v>
      </c>
      <c r="C10" s="22"/>
      <c r="D10" s="22"/>
      <c r="E10" s="23"/>
      <c r="F10" s="4" t="s">
        <v>11</v>
      </c>
    </row>
    <row r="11" spans="1:6" x14ac:dyDescent="0.25">
      <c r="A11" s="3" t="s">
        <v>0</v>
      </c>
      <c r="B11" s="14">
        <v>1</v>
      </c>
      <c r="C11" s="14">
        <v>0</v>
      </c>
      <c r="D11" s="14">
        <v>0</v>
      </c>
      <c r="E11" s="14">
        <v>0</v>
      </c>
      <c r="F11" s="14">
        <f xml:space="preserve"> SUM(B11:E11)</f>
        <v>1</v>
      </c>
    </row>
    <row r="12" spans="1:6" x14ac:dyDescent="0.25">
      <c r="A12" s="3" t="s">
        <v>1</v>
      </c>
      <c r="B12" s="14">
        <v>0</v>
      </c>
      <c r="C12" s="14">
        <v>1</v>
      </c>
      <c r="D12" s="14">
        <v>0</v>
      </c>
      <c r="E12" s="14">
        <v>0</v>
      </c>
      <c r="F12" s="14">
        <f xml:space="preserve"> SUM(B12:E12)</f>
        <v>1</v>
      </c>
    </row>
    <row r="13" spans="1:6" x14ac:dyDescent="0.25">
      <c r="A13" s="3" t="s">
        <v>2</v>
      </c>
      <c r="B13" s="14">
        <v>0</v>
      </c>
      <c r="C13" s="14">
        <v>0</v>
      </c>
      <c r="D13" s="14">
        <v>0</v>
      </c>
      <c r="E13" s="14">
        <v>0</v>
      </c>
      <c r="F13" s="14">
        <f t="shared" ref="F13:F15" si="0" xml:space="preserve"> SUM(B13:E13)</f>
        <v>0</v>
      </c>
    </row>
    <row r="14" spans="1:6" x14ac:dyDescent="0.25">
      <c r="A14" s="3" t="s">
        <v>3</v>
      </c>
      <c r="B14" s="14">
        <v>0</v>
      </c>
      <c r="C14" s="14">
        <v>0</v>
      </c>
      <c r="D14" s="14">
        <v>0</v>
      </c>
      <c r="E14" s="14">
        <v>1</v>
      </c>
      <c r="F14" s="14">
        <f t="shared" si="0"/>
        <v>1</v>
      </c>
    </row>
    <row r="15" spans="1:6" x14ac:dyDescent="0.25">
      <c r="A15" s="3" t="s">
        <v>4</v>
      </c>
      <c r="B15" s="14">
        <v>0</v>
      </c>
      <c r="C15" s="14">
        <v>0</v>
      </c>
      <c r="D15" s="14">
        <v>1</v>
      </c>
      <c r="E15" s="14">
        <v>0</v>
      </c>
      <c r="F15" s="14">
        <f t="shared" si="0"/>
        <v>1</v>
      </c>
    </row>
    <row r="16" spans="1:6" x14ac:dyDescent="0.25">
      <c r="A16" s="2"/>
      <c r="B16" s="19" t="s">
        <v>5</v>
      </c>
      <c r="C16" s="19" t="s">
        <v>6</v>
      </c>
      <c r="D16" s="19" t="s">
        <v>7</v>
      </c>
      <c r="E16" s="19" t="s">
        <v>8</v>
      </c>
    </row>
    <row r="17" spans="1:7" ht="43.5" x14ac:dyDescent="0.25">
      <c r="A17" s="6" t="s">
        <v>13</v>
      </c>
      <c r="B17" s="14">
        <f xml:space="preserve"> SUM(B11:B15)</f>
        <v>1</v>
      </c>
      <c r="C17" s="14">
        <f t="shared" ref="C17:E17" si="1" xml:space="preserve"> SUM(C11:C15)</f>
        <v>1</v>
      </c>
      <c r="D17" s="14">
        <f t="shared" si="1"/>
        <v>1</v>
      </c>
      <c r="E17" s="14">
        <f t="shared" si="1"/>
        <v>1</v>
      </c>
    </row>
    <row r="19" spans="1:7" ht="29.25" x14ac:dyDescent="0.25">
      <c r="A19" s="5" t="s">
        <v>12</v>
      </c>
      <c r="B19" s="15">
        <f xml:space="preserve"> SUMPRODUCT(B3:E7,B11:E15)</f>
        <v>2250</v>
      </c>
    </row>
    <row r="21" spans="1:7" x14ac:dyDescent="0.25">
      <c r="A21" s="7" t="s">
        <v>64</v>
      </c>
    </row>
    <row r="22" spans="1:7" x14ac:dyDescent="0.25">
      <c r="A22" s="7"/>
    </row>
    <row r="23" spans="1:7" x14ac:dyDescent="0.25">
      <c r="A23" s="2"/>
      <c r="B23" s="24" t="s">
        <v>9</v>
      </c>
      <c r="C23" s="24"/>
      <c r="D23" s="24"/>
      <c r="E23" s="24"/>
      <c r="F23" s="24"/>
      <c r="G23" s="11"/>
    </row>
    <row r="24" spans="1:7" x14ac:dyDescent="0.25">
      <c r="A24" s="3" t="s">
        <v>0</v>
      </c>
      <c r="B24" s="13">
        <v>800</v>
      </c>
      <c r="C24" s="13">
        <v>600</v>
      </c>
      <c r="D24" s="13">
        <v>200</v>
      </c>
      <c r="E24" s="13">
        <v>550</v>
      </c>
      <c r="F24" s="16">
        <v>0</v>
      </c>
      <c r="G24" s="12"/>
    </row>
    <row r="25" spans="1:7" x14ac:dyDescent="0.25">
      <c r="A25" s="3" t="s">
        <v>1</v>
      </c>
      <c r="B25" s="13">
        <v>500</v>
      </c>
      <c r="C25" s="13">
        <v>450</v>
      </c>
      <c r="D25" s="13">
        <v>900</v>
      </c>
      <c r="E25" s="13">
        <v>800</v>
      </c>
      <c r="F25" s="16">
        <v>0</v>
      </c>
      <c r="G25" s="12"/>
    </row>
    <row r="26" spans="1:7" x14ac:dyDescent="0.25">
      <c r="A26" s="3" t="s">
        <v>2</v>
      </c>
      <c r="B26" s="13">
        <v>350</v>
      </c>
      <c r="C26" s="13">
        <v>800</v>
      </c>
      <c r="D26" s="13">
        <v>750</v>
      </c>
      <c r="E26" s="13">
        <v>900</v>
      </c>
      <c r="F26" s="16">
        <v>0</v>
      </c>
      <c r="G26" s="12"/>
    </row>
    <row r="27" spans="1:7" x14ac:dyDescent="0.25">
      <c r="A27" s="3" t="s">
        <v>3</v>
      </c>
      <c r="B27" s="13">
        <v>1000</v>
      </c>
      <c r="C27" s="13">
        <v>400</v>
      </c>
      <c r="D27" s="13">
        <v>650</v>
      </c>
      <c r="E27" s="13">
        <v>450</v>
      </c>
      <c r="F27" s="16">
        <v>0</v>
      </c>
      <c r="G27" s="12"/>
    </row>
    <row r="28" spans="1:7" x14ac:dyDescent="0.25">
      <c r="A28" s="3" t="s">
        <v>4</v>
      </c>
      <c r="B28" s="13">
        <v>650</v>
      </c>
      <c r="C28" s="13">
        <v>700</v>
      </c>
      <c r="D28" s="13">
        <v>550</v>
      </c>
      <c r="E28" s="13">
        <v>420</v>
      </c>
      <c r="F28" s="16">
        <v>0</v>
      </c>
      <c r="G28" s="12"/>
    </row>
    <row r="29" spans="1:7" x14ac:dyDescent="0.25">
      <c r="A29" s="2"/>
      <c r="B29" s="19" t="s">
        <v>5</v>
      </c>
      <c r="C29" s="19" t="s">
        <v>6</v>
      </c>
      <c r="D29" s="19" t="s">
        <v>7</v>
      </c>
      <c r="E29" s="19" t="s">
        <v>8</v>
      </c>
      <c r="F29" s="9" t="s">
        <v>36</v>
      </c>
    </row>
    <row r="30" spans="1:7" x14ac:dyDescent="0.25">
      <c r="A30" s="7"/>
    </row>
    <row r="31" spans="1:7" ht="31.5" customHeight="1" x14ac:dyDescent="0.25">
      <c r="A31" s="2"/>
      <c r="B31" s="21" t="s">
        <v>9</v>
      </c>
      <c r="C31" s="22"/>
      <c r="D31" s="22"/>
      <c r="E31" s="22"/>
      <c r="F31" s="23"/>
      <c r="G31" s="4" t="s">
        <v>11</v>
      </c>
    </row>
    <row r="32" spans="1:7" x14ac:dyDescent="0.25">
      <c r="A32" s="3" t="s">
        <v>0</v>
      </c>
      <c r="B32" s="14">
        <v>0</v>
      </c>
      <c r="C32" s="14">
        <v>0</v>
      </c>
      <c r="D32" s="14">
        <v>1</v>
      </c>
      <c r="E32" s="14">
        <v>0</v>
      </c>
      <c r="F32" s="17">
        <v>0</v>
      </c>
      <c r="G32" s="18">
        <f xml:space="preserve"> SUM(B32:F32)</f>
        <v>1</v>
      </c>
    </row>
    <row r="33" spans="1:7" x14ac:dyDescent="0.25">
      <c r="A33" s="3" t="s">
        <v>1</v>
      </c>
      <c r="B33" s="14">
        <v>0</v>
      </c>
      <c r="C33" s="14">
        <v>0</v>
      </c>
      <c r="D33" s="14">
        <v>0</v>
      </c>
      <c r="E33" s="14">
        <v>0</v>
      </c>
      <c r="F33" s="17">
        <v>1</v>
      </c>
      <c r="G33" s="18">
        <f t="shared" ref="G33:G36" si="2" xml:space="preserve"> SUM(B33:F33)</f>
        <v>1</v>
      </c>
    </row>
    <row r="34" spans="1:7" x14ac:dyDescent="0.25">
      <c r="A34" s="3" t="s">
        <v>2</v>
      </c>
      <c r="B34" s="14">
        <v>1</v>
      </c>
      <c r="C34" s="14">
        <v>0</v>
      </c>
      <c r="D34" s="14">
        <v>0</v>
      </c>
      <c r="E34" s="14">
        <v>0</v>
      </c>
      <c r="F34" s="17">
        <v>0</v>
      </c>
      <c r="G34" s="18">
        <f t="shared" si="2"/>
        <v>1</v>
      </c>
    </row>
    <row r="35" spans="1:7" x14ac:dyDescent="0.25">
      <c r="A35" s="3" t="s">
        <v>3</v>
      </c>
      <c r="B35" s="14">
        <v>0</v>
      </c>
      <c r="C35" s="14">
        <v>1</v>
      </c>
      <c r="D35" s="14">
        <v>0</v>
      </c>
      <c r="E35" s="14">
        <v>0</v>
      </c>
      <c r="F35" s="17">
        <v>0</v>
      </c>
      <c r="G35" s="18">
        <f t="shared" si="2"/>
        <v>1</v>
      </c>
    </row>
    <row r="36" spans="1:7" x14ac:dyDescent="0.25">
      <c r="A36" s="3" t="s">
        <v>4</v>
      </c>
      <c r="B36" s="14">
        <v>0</v>
      </c>
      <c r="C36" s="14">
        <v>0</v>
      </c>
      <c r="D36" s="14">
        <v>0</v>
      </c>
      <c r="E36" s="14">
        <v>1</v>
      </c>
      <c r="F36" s="17">
        <v>0</v>
      </c>
      <c r="G36" s="18">
        <f t="shared" si="2"/>
        <v>1</v>
      </c>
    </row>
    <row r="37" spans="1:7" x14ac:dyDescent="0.25">
      <c r="A37" s="2"/>
      <c r="B37" s="19" t="s">
        <v>5</v>
      </c>
      <c r="C37" s="19" t="s">
        <v>6</v>
      </c>
      <c r="D37" s="19" t="s">
        <v>7</v>
      </c>
      <c r="E37" s="19" t="s">
        <v>8</v>
      </c>
      <c r="F37" s="9" t="s">
        <v>36</v>
      </c>
    </row>
    <row r="38" spans="1:7" ht="41.25" customHeight="1" x14ac:dyDescent="0.25">
      <c r="A38" s="6" t="s">
        <v>13</v>
      </c>
      <c r="B38" s="14">
        <f xml:space="preserve"> SUM(B32:B36)</f>
        <v>1</v>
      </c>
      <c r="C38" s="14">
        <f xml:space="preserve"> SUM(C32:C36)</f>
        <v>1</v>
      </c>
      <c r="D38" s="14">
        <f t="shared" ref="D38:F38" si="3" xml:space="preserve"> SUM(D32:D36)</f>
        <v>1</v>
      </c>
      <c r="E38" s="14">
        <f t="shared" si="3"/>
        <v>1</v>
      </c>
      <c r="F38" s="14">
        <f t="shared" si="3"/>
        <v>1</v>
      </c>
    </row>
    <row r="40" spans="1:7" ht="29.25" x14ac:dyDescent="0.25">
      <c r="A40" s="5" t="s">
        <v>12</v>
      </c>
      <c r="B40" s="10">
        <f xml:space="preserve"> SUMPRODUCT(B24:F28,B32:F36)</f>
        <v>1370</v>
      </c>
    </row>
  </sheetData>
  <mergeCells count="4">
    <mergeCell ref="B2:E2"/>
    <mergeCell ref="B10:E10"/>
    <mergeCell ref="B31:F31"/>
    <mergeCell ref="B23:F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9C5E-0F86-4E34-A578-C386FF25C52D}">
  <dimension ref="A1:L44"/>
  <sheetViews>
    <sheetView tabSelected="1" topLeftCell="A4" workbookViewId="0">
      <selection activeCell="Q20" sqref="Q20"/>
    </sheetView>
  </sheetViews>
  <sheetFormatPr defaultRowHeight="15" x14ac:dyDescent="0.25"/>
  <cols>
    <col min="1" max="1" width="14.28515625" customWidth="1"/>
    <col min="2" max="2" width="11.5703125" customWidth="1"/>
    <col min="12" max="12" width="14.85546875" customWidth="1"/>
    <col min="13" max="13" width="14.42578125" customWidth="1"/>
    <col min="14" max="14" width="14.85546875" customWidth="1"/>
    <col min="15" max="15" width="16.140625" customWidth="1"/>
  </cols>
  <sheetData>
    <row r="1" spans="1:12" x14ac:dyDescent="0.25">
      <c r="A1" s="1" t="s">
        <v>14</v>
      </c>
    </row>
    <row r="2" spans="1:12" x14ac:dyDescent="0.25">
      <c r="A2" s="1"/>
    </row>
    <row r="3" spans="1:12" x14ac:dyDescent="0.25">
      <c r="A3" s="7" t="s">
        <v>63</v>
      </c>
    </row>
    <row r="4" spans="1:12" x14ac:dyDescent="0.25">
      <c r="A4" s="1"/>
    </row>
    <row r="5" spans="1:12" x14ac:dyDescent="0.25">
      <c r="A5" s="25" t="s">
        <v>15</v>
      </c>
      <c r="B5" s="24" t="s">
        <v>16</v>
      </c>
      <c r="C5" s="24"/>
      <c r="D5" s="24"/>
      <c r="E5" s="24"/>
      <c r="F5" s="24"/>
      <c r="G5" s="24"/>
      <c r="H5" s="24"/>
      <c r="I5" s="24"/>
      <c r="J5" s="24"/>
      <c r="K5" s="24"/>
      <c r="L5" s="26"/>
    </row>
    <row r="6" spans="1:12" ht="56.25" x14ac:dyDescent="0.25">
      <c r="A6" s="25"/>
      <c r="B6" s="20" t="s">
        <v>17</v>
      </c>
      <c r="C6" s="20" t="s">
        <v>18</v>
      </c>
      <c r="D6" s="20" t="s">
        <v>19</v>
      </c>
      <c r="E6" s="20" t="s">
        <v>20</v>
      </c>
      <c r="F6" s="20" t="s">
        <v>21</v>
      </c>
      <c r="G6" s="20" t="s">
        <v>22</v>
      </c>
      <c r="H6" s="20" t="s">
        <v>23</v>
      </c>
      <c r="I6" s="20" t="s">
        <v>24</v>
      </c>
      <c r="J6" s="20" t="s">
        <v>25</v>
      </c>
      <c r="K6" s="20" t="s">
        <v>26</v>
      </c>
    </row>
    <row r="7" spans="1:12" x14ac:dyDescent="0.25">
      <c r="A7" s="8" t="s">
        <v>27</v>
      </c>
      <c r="B7" s="8">
        <v>15</v>
      </c>
      <c r="C7" s="8">
        <v>14</v>
      </c>
      <c r="D7" s="8">
        <v>16</v>
      </c>
      <c r="E7" s="8">
        <v>15</v>
      </c>
      <c r="F7" s="8">
        <v>9</v>
      </c>
      <c r="G7" s="8">
        <v>1</v>
      </c>
      <c r="H7" s="8">
        <v>2</v>
      </c>
      <c r="I7" s="8">
        <v>2</v>
      </c>
      <c r="J7" s="8">
        <v>4</v>
      </c>
      <c r="K7" s="8">
        <v>15</v>
      </c>
    </row>
    <row r="8" spans="1:12" x14ac:dyDescent="0.25">
      <c r="A8" s="8" t="s">
        <v>28</v>
      </c>
      <c r="B8" s="8">
        <v>9</v>
      </c>
      <c r="C8" s="8">
        <v>4</v>
      </c>
      <c r="D8" s="8">
        <v>1</v>
      </c>
      <c r="E8" s="8">
        <v>9</v>
      </c>
      <c r="F8" s="8">
        <v>15</v>
      </c>
      <c r="G8" s="8">
        <v>16</v>
      </c>
      <c r="H8" s="8">
        <v>11</v>
      </c>
      <c r="I8" s="8">
        <v>11</v>
      </c>
      <c r="J8" s="8">
        <v>14</v>
      </c>
      <c r="K8" s="8">
        <v>9</v>
      </c>
    </row>
    <row r="9" spans="1:12" x14ac:dyDescent="0.25">
      <c r="A9" s="8" t="s">
        <v>29</v>
      </c>
      <c r="B9" s="8">
        <v>12</v>
      </c>
      <c r="C9" s="8">
        <v>2</v>
      </c>
      <c r="D9" s="8">
        <v>7</v>
      </c>
      <c r="E9" s="8">
        <v>12</v>
      </c>
      <c r="F9" s="8">
        <v>8</v>
      </c>
      <c r="G9" s="8">
        <v>5</v>
      </c>
      <c r="H9" s="8">
        <v>14</v>
      </c>
      <c r="I9" s="8">
        <v>14</v>
      </c>
      <c r="J9" s="8">
        <v>3</v>
      </c>
      <c r="K9" s="8">
        <v>12</v>
      </c>
    </row>
    <row r="10" spans="1:12" x14ac:dyDescent="0.25">
      <c r="A10" s="8" t="s">
        <v>30</v>
      </c>
      <c r="B10" s="8">
        <v>15</v>
      </c>
      <c r="C10" s="8">
        <v>14</v>
      </c>
      <c r="D10" s="8">
        <v>16</v>
      </c>
      <c r="E10" s="8">
        <v>15</v>
      </c>
      <c r="F10" s="8">
        <v>9</v>
      </c>
      <c r="G10" s="8">
        <v>1</v>
      </c>
      <c r="H10" s="8">
        <v>2</v>
      </c>
      <c r="I10" s="8">
        <v>2</v>
      </c>
      <c r="J10" s="8">
        <v>4</v>
      </c>
      <c r="K10" s="8">
        <v>15</v>
      </c>
    </row>
    <row r="11" spans="1:12" x14ac:dyDescent="0.25">
      <c r="A11" s="8" t="s">
        <v>31</v>
      </c>
      <c r="B11" s="8">
        <v>16</v>
      </c>
      <c r="C11" s="8">
        <v>10</v>
      </c>
      <c r="D11" s="8">
        <v>15</v>
      </c>
      <c r="E11" s="8">
        <v>16</v>
      </c>
      <c r="F11" s="8">
        <v>1</v>
      </c>
      <c r="G11" s="8">
        <v>9</v>
      </c>
      <c r="H11" s="8">
        <v>3</v>
      </c>
      <c r="I11" s="8">
        <v>3</v>
      </c>
      <c r="J11" s="8">
        <v>13</v>
      </c>
      <c r="K11" s="8">
        <v>16</v>
      </c>
    </row>
    <row r="12" spans="1:12" x14ac:dyDescent="0.25">
      <c r="A12" s="8" t="s">
        <v>32</v>
      </c>
      <c r="B12" s="8">
        <v>9</v>
      </c>
      <c r="C12" s="8">
        <v>4</v>
      </c>
      <c r="D12" s="8">
        <v>1</v>
      </c>
      <c r="E12" s="8">
        <v>9</v>
      </c>
      <c r="F12" s="8">
        <v>15</v>
      </c>
      <c r="G12" s="8">
        <v>16</v>
      </c>
      <c r="H12" s="8">
        <v>11</v>
      </c>
      <c r="I12" s="8">
        <v>11</v>
      </c>
      <c r="J12" s="8">
        <v>14</v>
      </c>
      <c r="K12" s="8">
        <v>9</v>
      </c>
    </row>
    <row r="13" spans="1:12" x14ac:dyDescent="0.25">
      <c r="A13" s="8" t="s">
        <v>33</v>
      </c>
      <c r="B13" s="8">
        <v>15</v>
      </c>
      <c r="C13" s="8">
        <v>14</v>
      </c>
      <c r="D13" s="8">
        <v>16</v>
      </c>
      <c r="E13" s="8">
        <v>15</v>
      </c>
      <c r="F13" s="8">
        <v>9</v>
      </c>
      <c r="G13" s="8">
        <v>1</v>
      </c>
      <c r="H13" s="8">
        <v>2</v>
      </c>
      <c r="I13" s="8">
        <v>2</v>
      </c>
      <c r="J13" s="8">
        <v>4</v>
      </c>
      <c r="K13" s="8">
        <v>15</v>
      </c>
    </row>
    <row r="14" spans="1:12" x14ac:dyDescent="0.25">
      <c r="A14" s="8" t="s">
        <v>34</v>
      </c>
      <c r="B14" s="8">
        <v>12</v>
      </c>
      <c r="C14" s="8">
        <v>2</v>
      </c>
      <c r="D14" s="8">
        <v>7</v>
      </c>
      <c r="E14" s="8">
        <v>12</v>
      </c>
      <c r="F14" s="8">
        <v>8</v>
      </c>
      <c r="G14" s="8">
        <v>5</v>
      </c>
      <c r="H14" s="8">
        <v>14</v>
      </c>
      <c r="I14" s="8">
        <v>14</v>
      </c>
      <c r="J14" s="8">
        <v>3</v>
      </c>
      <c r="K14" s="8">
        <v>12</v>
      </c>
    </row>
    <row r="15" spans="1:12" x14ac:dyDescent="0.25">
      <c r="A15" s="8" t="s">
        <v>35</v>
      </c>
      <c r="B15" s="8">
        <v>3</v>
      </c>
      <c r="C15" s="8">
        <v>7</v>
      </c>
      <c r="D15" s="8">
        <v>2</v>
      </c>
      <c r="E15" s="8">
        <v>3</v>
      </c>
      <c r="F15" s="8">
        <v>6</v>
      </c>
      <c r="G15" s="8">
        <v>11</v>
      </c>
      <c r="H15" s="8">
        <v>16</v>
      </c>
      <c r="I15" s="8">
        <v>16</v>
      </c>
      <c r="J15" s="8">
        <v>12</v>
      </c>
      <c r="K15" s="8">
        <v>3</v>
      </c>
    </row>
    <row r="16" spans="1:12" x14ac:dyDescent="0.25">
      <c r="A16" s="27" t="s">
        <v>36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8" spans="1:12" x14ac:dyDescent="0.25">
      <c r="A18" s="25" t="s">
        <v>15</v>
      </c>
      <c r="B18" s="24" t="s">
        <v>16</v>
      </c>
      <c r="C18" s="24"/>
      <c r="D18" s="24"/>
      <c r="E18" s="24"/>
      <c r="F18" s="24"/>
      <c r="G18" s="24"/>
      <c r="H18" s="24"/>
      <c r="I18" s="24"/>
      <c r="J18" s="24"/>
      <c r="K18" s="24"/>
    </row>
    <row r="19" spans="1:12" ht="56.25" x14ac:dyDescent="0.25">
      <c r="A19" s="25"/>
      <c r="B19" s="20" t="s">
        <v>17</v>
      </c>
      <c r="C19" s="20" t="s">
        <v>18</v>
      </c>
      <c r="D19" s="20" t="s">
        <v>19</v>
      </c>
      <c r="E19" s="31" t="s">
        <v>20</v>
      </c>
      <c r="F19" s="20" t="s">
        <v>21</v>
      </c>
      <c r="G19" s="20" t="s">
        <v>22</v>
      </c>
      <c r="H19" s="20" t="s">
        <v>23</v>
      </c>
      <c r="I19" s="20" t="s">
        <v>24</v>
      </c>
      <c r="J19" s="20" t="s">
        <v>25</v>
      </c>
      <c r="K19" s="20" t="s">
        <v>26</v>
      </c>
      <c r="L19" s="3" t="s">
        <v>37</v>
      </c>
    </row>
    <row r="20" spans="1:12" x14ac:dyDescent="0.25">
      <c r="A20" s="8" t="s">
        <v>27</v>
      </c>
      <c r="B20" s="8">
        <v>0</v>
      </c>
      <c r="C20" s="8">
        <v>0</v>
      </c>
      <c r="D20" s="8">
        <v>0</v>
      </c>
      <c r="E20" s="32">
        <v>0</v>
      </c>
      <c r="F20" s="8">
        <v>0</v>
      </c>
      <c r="G20" s="8">
        <v>0</v>
      </c>
      <c r="H20" s="8">
        <v>0</v>
      </c>
      <c r="I20" s="33">
        <v>1</v>
      </c>
      <c r="J20" s="8">
        <v>0</v>
      </c>
      <c r="K20" s="8">
        <v>0</v>
      </c>
      <c r="L20" s="8">
        <f xml:space="preserve"> SUM(B20:K20)</f>
        <v>1</v>
      </c>
    </row>
    <row r="21" spans="1:12" x14ac:dyDescent="0.25">
      <c r="A21" s="8" t="s">
        <v>28</v>
      </c>
      <c r="B21" s="33">
        <v>1</v>
      </c>
      <c r="C21" s="8">
        <v>0</v>
      </c>
      <c r="D21" s="8">
        <v>0</v>
      </c>
      <c r="E21" s="32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f t="shared" ref="L21:L29" si="0" xml:space="preserve"> SUM(B21:K21)</f>
        <v>1</v>
      </c>
    </row>
    <row r="22" spans="1:12" x14ac:dyDescent="0.25">
      <c r="A22" s="8" t="s">
        <v>29</v>
      </c>
      <c r="B22" s="8">
        <v>0</v>
      </c>
      <c r="C22" s="33">
        <v>1</v>
      </c>
      <c r="D22" s="8">
        <v>0</v>
      </c>
      <c r="E22" s="32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f t="shared" si="0"/>
        <v>1</v>
      </c>
    </row>
    <row r="23" spans="1:12" x14ac:dyDescent="0.25">
      <c r="A23" s="8" t="s">
        <v>30</v>
      </c>
      <c r="B23" s="8">
        <v>0</v>
      </c>
      <c r="C23" s="8">
        <v>0</v>
      </c>
      <c r="D23" s="8">
        <v>0</v>
      </c>
      <c r="E23" s="32">
        <v>0</v>
      </c>
      <c r="F23" s="8">
        <v>0</v>
      </c>
      <c r="G23" s="33">
        <v>1</v>
      </c>
      <c r="H23" s="8">
        <v>0</v>
      </c>
      <c r="I23" s="8">
        <v>0</v>
      </c>
      <c r="J23" s="8">
        <v>0</v>
      </c>
      <c r="K23" s="8">
        <v>0</v>
      </c>
      <c r="L23" s="8">
        <f t="shared" si="0"/>
        <v>1</v>
      </c>
    </row>
    <row r="24" spans="1:12" x14ac:dyDescent="0.25">
      <c r="A24" s="8" t="s">
        <v>31</v>
      </c>
      <c r="B24" s="8">
        <v>0</v>
      </c>
      <c r="C24" s="8">
        <v>0</v>
      </c>
      <c r="D24" s="8">
        <v>0</v>
      </c>
      <c r="E24" s="32">
        <v>0</v>
      </c>
      <c r="F24" s="33">
        <v>1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f xml:space="preserve"> SUM(B24:K24)</f>
        <v>1</v>
      </c>
    </row>
    <row r="25" spans="1:12" x14ac:dyDescent="0.25">
      <c r="A25" s="8" t="s">
        <v>32</v>
      </c>
      <c r="B25" s="8">
        <v>0</v>
      </c>
      <c r="C25" s="8">
        <v>0</v>
      </c>
      <c r="D25" s="33">
        <v>1</v>
      </c>
      <c r="E25" s="32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f t="shared" si="0"/>
        <v>1</v>
      </c>
    </row>
    <row r="26" spans="1:12" x14ac:dyDescent="0.25">
      <c r="A26" s="8" t="s">
        <v>33</v>
      </c>
      <c r="B26" s="8">
        <v>0</v>
      </c>
      <c r="C26" s="8">
        <v>0</v>
      </c>
      <c r="D26" s="8">
        <v>0</v>
      </c>
      <c r="E26" s="32">
        <v>0</v>
      </c>
      <c r="F26" s="8">
        <v>0</v>
      </c>
      <c r="G26" s="8">
        <v>0</v>
      </c>
      <c r="H26" s="33">
        <v>1</v>
      </c>
      <c r="I26" s="8">
        <v>0</v>
      </c>
      <c r="J26" s="8">
        <v>0</v>
      </c>
      <c r="K26" s="8">
        <v>0</v>
      </c>
      <c r="L26" s="8">
        <f xml:space="preserve"> SUM(B26:K26)</f>
        <v>1</v>
      </c>
    </row>
    <row r="27" spans="1:12" x14ac:dyDescent="0.25">
      <c r="A27" s="8" t="s">
        <v>34</v>
      </c>
      <c r="B27" s="8">
        <v>0</v>
      </c>
      <c r="C27" s="8">
        <v>0</v>
      </c>
      <c r="D27" s="8">
        <v>0</v>
      </c>
      <c r="E27" s="32">
        <v>0</v>
      </c>
      <c r="F27" s="8">
        <v>0</v>
      </c>
      <c r="G27" s="8">
        <v>0</v>
      </c>
      <c r="H27" s="8">
        <v>0</v>
      </c>
      <c r="I27" s="8">
        <v>0</v>
      </c>
      <c r="J27" s="33">
        <v>1</v>
      </c>
      <c r="K27" s="8">
        <v>0</v>
      </c>
      <c r="L27" s="8">
        <f t="shared" si="0"/>
        <v>1</v>
      </c>
    </row>
    <row r="28" spans="1:12" x14ac:dyDescent="0.25">
      <c r="A28" s="8" t="s">
        <v>35</v>
      </c>
      <c r="B28" s="8">
        <v>0</v>
      </c>
      <c r="C28" s="8">
        <v>0</v>
      </c>
      <c r="D28" s="8">
        <v>0</v>
      </c>
      <c r="E28" s="32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33">
        <v>1</v>
      </c>
      <c r="L28" s="8">
        <f xml:space="preserve"> SUM(B28:K28)</f>
        <v>1</v>
      </c>
    </row>
    <row r="29" spans="1:12" x14ac:dyDescent="0.25">
      <c r="A29" s="27" t="s">
        <v>36</v>
      </c>
      <c r="B29" s="8">
        <v>0</v>
      </c>
      <c r="C29" s="8">
        <v>0</v>
      </c>
      <c r="D29" s="8">
        <v>0</v>
      </c>
      <c r="E29" s="32">
        <v>1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f xml:space="preserve"> SUM(B29:K29)</f>
        <v>1</v>
      </c>
    </row>
    <row r="30" spans="1:12" x14ac:dyDescent="0.25">
      <c r="A30" s="3" t="s">
        <v>37</v>
      </c>
      <c r="B30" s="8">
        <f xml:space="preserve"> SUM(B20:B29)</f>
        <v>1</v>
      </c>
      <c r="C30" s="8">
        <f xml:space="preserve"> SUM(C20:C29)</f>
        <v>1</v>
      </c>
      <c r="D30" s="8">
        <f t="shared" ref="C30:K30" si="1" xml:space="preserve"> SUM(D20:D29)</f>
        <v>1</v>
      </c>
      <c r="E30" s="32">
        <f xml:space="preserve"> SUM(E20:E29)</f>
        <v>1</v>
      </c>
      <c r="F30" s="8">
        <f t="shared" si="1"/>
        <v>1</v>
      </c>
      <c r="G30" s="8">
        <f t="shared" si="1"/>
        <v>1</v>
      </c>
      <c r="H30" s="8">
        <f t="shared" si="1"/>
        <v>1</v>
      </c>
      <c r="I30" s="8">
        <f t="shared" si="1"/>
        <v>1</v>
      </c>
      <c r="J30" s="8">
        <f t="shared" si="1"/>
        <v>1</v>
      </c>
      <c r="K30" s="8">
        <f xml:space="preserve"> SUM(K20:K29)</f>
        <v>1</v>
      </c>
      <c r="L30" s="8">
        <f xml:space="preserve"> SUMPRODUCT(B7:K16,B20:K29)</f>
        <v>24</v>
      </c>
    </row>
    <row r="44" ht="15.75" customHeight="1" x14ac:dyDescent="0.25"/>
  </sheetData>
  <mergeCells count="4">
    <mergeCell ref="B5:K5"/>
    <mergeCell ref="A18:A19"/>
    <mergeCell ref="B18:K18"/>
    <mergeCell ref="A5:A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D327-C11B-4AA2-AA04-F19A331AFE8C}">
  <dimension ref="A1:O32"/>
  <sheetViews>
    <sheetView topLeftCell="A4" workbookViewId="0">
      <selection activeCell="T16" sqref="T16"/>
    </sheetView>
  </sheetViews>
  <sheetFormatPr defaultRowHeight="15" x14ac:dyDescent="0.25"/>
  <cols>
    <col min="1" max="1" width="14" customWidth="1"/>
    <col min="14" max="14" width="14" customWidth="1"/>
  </cols>
  <sheetData>
    <row r="1" spans="1:13" x14ac:dyDescent="0.25">
      <c r="A1" s="1" t="s">
        <v>51</v>
      </c>
    </row>
    <row r="2" spans="1:13" x14ac:dyDescent="0.25">
      <c r="A2" s="28" t="s">
        <v>38</v>
      </c>
      <c r="B2" s="30" t="s">
        <v>62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x14ac:dyDescent="0.25">
      <c r="A3" s="28"/>
      <c r="B3" s="29" t="s">
        <v>52</v>
      </c>
      <c r="C3" s="29" t="s">
        <v>53</v>
      </c>
      <c r="D3" s="29" t="s">
        <v>54</v>
      </c>
      <c r="E3" s="29" t="s">
        <v>55</v>
      </c>
      <c r="F3" s="29" t="s">
        <v>56</v>
      </c>
      <c r="G3" s="29" t="s">
        <v>57</v>
      </c>
      <c r="H3" s="29" t="s">
        <v>58</v>
      </c>
      <c r="I3" s="29" t="s">
        <v>59</v>
      </c>
      <c r="J3" s="29" t="s">
        <v>60</v>
      </c>
      <c r="K3" s="29" t="s">
        <v>61</v>
      </c>
      <c r="L3" s="29" t="s">
        <v>36</v>
      </c>
      <c r="M3" s="29" t="s">
        <v>36</v>
      </c>
    </row>
    <row r="4" spans="1:13" x14ac:dyDescent="0.25">
      <c r="A4" s="18" t="s">
        <v>39</v>
      </c>
      <c r="B4" s="34">
        <v>29</v>
      </c>
      <c r="C4" s="34">
        <v>31</v>
      </c>
      <c r="D4" s="34">
        <v>16</v>
      </c>
      <c r="E4" s="34">
        <v>16</v>
      </c>
      <c r="F4" s="34">
        <v>17</v>
      </c>
      <c r="G4" s="34">
        <v>34</v>
      </c>
      <c r="H4" s="34">
        <v>20</v>
      </c>
      <c r="I4" s="34">
        <v>28</v>
      </c>
      <c r="J4" s="34">
        <v>16</v>
      </c>
      <c r="K4" s="18">
        <v>13</v>
      </c>
      <c r="L4" s="8"/>
      <c r="M4" s="8"/>
    </row>
    <row r="5" spans="1:13" x14ac:dyDescent="0.25">
      <c r="A5" s="18" t="s">
        <v>40</v>
      </c>
      <c r="B5" s="34">
        <v>29</v>
      </c>
      <c r="C5" s="34">
        <v>25</v>
      </c>
      <c r="D5" s="34">
        <v>22</v>
      </c>
      <c r="E5" s="34">
        <v>30</v>
      </c>
      <c r="F5" s="34">
        <v>24</v>
      </c>
      <c r="G5" s="34">
        <v>31</v>
      </c>
      <c r="H5" s="34">
        <v>37</v>
      </c>
      <c r="I5" s="34">
        <v>23</v>
      </c>
      <c r="J5" s="34">
        <v>16</v>
      </c>
      <c r="K5" s="18">
        <v>27</v>
      </c>
      <c r="L5" s="8"/>
      <c r="M5" s="8"/>
    </row>
    <row r="6" spans="1:13" x14ac:dyDescent="0.25">
      <c r="A6" s="18" t="s">
        <v>41</v>
      </c>
      <c r="B6" s="34">
        <v>27</v>
      </c>
      <c r="C6" s="34">
        <v>32</v>
      </c>
      <c r="D6" s="34"/>
      <c r="E6" s="34">
        <v>14</v>
      </c>
      <c r="F6" s="34">
        <v>34</v>
      </c>
      <c r="G6" s="34">
        <v>30</v>
      </c>
      <c r="H6" s="34">
        <v>27</v>
      </c>
      <c r="I6" s="34">
        <v>16</v>
      </c>
      <c r="J6" s="34">
        <v>19</v>
      </c>
      <c r="K6" s="18">
        <v>17</v>
      </c>
      <c r="L6" s="8"/>
      <c r="M6" s="8"/>
    </row>
    <row r="7" spans="1:13" x14ac:dyDescent="0.25">
      <c r="A7" s="18" t="s">
        <v>42</v>
      </c>
      <c r="B7" s="34">
        <v>21</v>
      </c>
      <c r="C7" s="34">
        <v>35</v>
      </c>
      <c r="D7" s="34"/>
      <c r="E7" s="34">
        <v>32</v>
      </c>
      <c r="F7" s="34">
        <v>31</v>
      </c>
      <c r="G7" s="34">
        <v>28</v>
      </c>
      <c r="H7" s="34">
        <v>30</v>
      </c>
      <c r="I7" s="34">
        <v>29</v>
      </c>
      <c r="J7" s="34">
        <v>31</v>
      </c>
      <c r="K7" s="18">
        <v>16</v>
      </c>
      <c r="L7" s="8"/>
      <c r="M7" s="8"/>
    </row>
    <row r="8" spans="1:13" x14ac:dyDescent="0.25">
      <c r="A8" s="18" t="s">
        <v>43</v>
      </c>
      <c r="B8" s="34">
        <v>21</v>
      </c>
      <c r="C8" s="34">
        <v>36</v>
      </c>
      <c r="D8" s="34"/>
      <c r="E8" s="34">
        <v>14</v>
      </c>
      <c r="F8" s="34">
        <v>24</v>
      </c>
      <c r="G8" s="34">
        <v>30</v>
      </c>
      <c r="H8" s="34">
        <v>21</v>
      </c>
      <c r="I8" s="34">
        <v>28</v>
      </c>
      <c r="J8" s="34">
        <v>29</v>
      </c>
      <c r="K8" s="18">
        <v>27</v>
      </c>
      <c r="L8" s="8"/>
      <c r="M8" s="8"/>
    </row>
    <row r="9" spans="1:13" x14ac:dyDescent="0.25">
      <c r="A9" s="18" t="s">
        <v>44</v>
      </c>
      <c r="B9" s="34">
        <v>28</v>
      </c>
      <c r="C9" s="34">
        <v>35</v>
      </c>
      <c r="D9" s="34">
        <v>25</v>
      </c>
      <c r="E9" s="34">
        <v>30</v>
      </c>
      <c r="F9" s="34">
        <v>22</v>
      </c>
      <c r="G9" s="34">
        <v>16</v>
      </c>
      <c r="H9" s="34"/>
      <c r="I9" s="34">
        <v>18</v>
      </c>
      <c r="J9" s="34">
        <v>25</v>
      </c>
      <c r="K9" s="18">
        <v>18</v>
      </c>
      <c r="L9" s="8"/>
      <c r="M9" s="8"/>
    </row>
    <row r="10" spans="1:13" x14ac:dyDescent="0.25">
      <c r="A10" s="18" t="s">
        <v>45</v>
      </c>
      <c r="B10" s="34">
        <v>27</v>
      </c>
      <c r="C10" s="34">
        <v>34</v>
      </c>
      <c r="D10" s="34">
        <v>33</v>
      </c>
      <c r="E10" s="34">
        <v>26</v>
      </c>
      <c r="F10" s="34">
        <v>14</v>
      </c>
      <c r="G10" s="34">
        <v>19</v>
      </c>
      <c r="H10" s="34">
        <v>18</v>
      </c>
      <c r="I10" s="34">
        <v>37</v>
      </c>
      <c r="J10" s="34">
        <v>19</v>
      </c>
      <c r="K10" s="18">
        <v>16</v>
      </c>
      <c r="L10" s="8"/>
      <c r="M10" s="8"/>
    </row>
    <row r="11" spans="1:13" x14ac:dyDescent="0.25">
      <c r="A11" s="18" t="s">
        <v>46</v>
      </c>
      <c r="B11" s="34">
        <v>27</v>
      </c>
      <c r="C11" s="34">
        <v>34</v>
      </c>
      <c r="D11" s="34">
        <v>27</v>
      </c>
      <c r="E11" s="34">
        <v>30</v>
      </c>
      <c r="F11" s="34">
        <v>37</v>
      </c>
      <c r="G11" s="34">
        <v>37</v>
      </c>
      <c r="H11" s="34">
        <v>26</v>
      </c>
      <c r="I11" s="34">
        <v>22</v>
      </c>
      <c r="J11" s="34">
        <v>35</v>
      </c>
      <c r="K11" s="18">
        <v>33</v>
      </c>
      <c r="L11" s="8"/>
      <c r="M11" s="8"/>
    </row>
    <row r="12" spans="1:13" x14ac:dyDescent="0.25">
      <c r="A12" s="18" t="s">
        <v>47</v>
      </c>
      <c r="B12" s="34">
        <v>16</v>
      </c>
      <c r="C12" s="34">
        <v>26</v>
      </c>
      <c r="D12" s="34">
        <v>18</v>
      </c>
      <c r="E12" s="34">
        <v>26</v>
      </c>
      <c r="F12" s="34">
        <v>16</v>
      </c>
      <c r="G12" s="34">
        <v>20</v>
      </c>
      <c r="H12" s="34">
        <v>31</v>
      </c>
      <c r="I12" s="34">
        <v>34</v>
      </c>
      <c r="J12" s="34">
        <v>28</v>
      </c>
      <c r="K12" s="18">
        <v>29</v>
      </c>
      <c r="L12" s="8"/>
      <c r="M12" s="8"/>
    </row>
    <row r="13" spans="1:13" x14ac:dyDescent="0.25">
      <c r="A13" s="18" t="s">
        <v>48</v>
      </c>
      <c r="B13" s="34">
        <v>16</v>
      </c>
      <c r="C13" s="34">
        <v>22</v>
      </c>
      <c r="D13" s="34">
        <v>33</v>
      </c>
      <c r="E13" s="34">
        <v>22</v>
      </c>
      <c r="F13" s="34">
        <v>21</v>
      </c>
      <c r="G13" s="34">
        <v>19</v>
      </c>
      <c r="H13" s="34">
        <v>19</v>
      </c>
      <c r="I13" s="34">
        <v>37</v>
      </c>
      <c r="J13" s="34">
        <v>36</v>
      </c>
      <c r="K13" s="18">
        <v>24</v>
      </c>
      <c r="L13" s="8"/>
      <c r="M13" s="8"/>
    </row>
    <row r="14" spans="1:13" x14ac:dyDescent="0.25">
      <c r="A14" s="18" t="s">
        <v>49</v>
      </c>
      <c r="B14" s="34">
        <v>26</v>
      </c>
      <c r="C14" s="34">
        <v>35</v>
      </c>
      <c r="D14" s="34">
        <v>13</v>
      </c>
      <c r="E14" s="34">
        <v>14</v>
      </c>
      <c r="F14" s="34">
        <v>17</v>
      </c>
      <c r="G14" s="34">
        <v>36</v>
      </c>
      <c r="H14" s="34">
        <v>17</v>
      </c>
      <c r="I14" s="34">
        <v>17</v>
      </c>
      <c r="J14" s="34">
        <v>25</v>
      </c>
      <c r="K14" s="18">
        <v>21</v>
      </c>
      <c r="L14" s="8"/>
      <c r="M14" s="8"/>
    </row>
    <row r="15" spans="1:13" x14ac:dyDescent="0.25">
      <c r="A15" s="18" t="s">
        <v>50</v>
      </c>
      <c r="B15" s="34">
        <v>34</v>
      </c>
      <c r="C15" s="34">
        <v>25</v>
      </c>
      <c r="D15" s="34">
        <v>19</v>
      </c>
      <c r="E15" s="34">
        <v>14</v>
      </c>
      <c r="F15" s="34">
        <v>36</v>
      </c>
      <c r="G15" s="34">
        <v>36</v>
      </c>
      <c r="H15" s="34">
        <v>17</v>
      </c>
      <c r="I15" s="34">
        <v>36</v>
      </c>
      <c r="J15" s="34">
        <v>26</v>
      </c>
      <c r="K15" s="18">
        <v>33</v>
      </c>
      <c r="L15" s="8"/>
      <c r="M15" s="8"/>
    </row>
    <row r="17" spans="1:15" x14ac:dyDescent="0.25">
      <c r="A17" s="28" t="s">
        <v>38</v>
      </c>
      <c r="B17" s="30" t="s">
        <v>62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</row>
    <row r="18" spans="1:15" x14ac:dyDescent="0.25">
      <c r="A18" s="28"/>
      <c r="B18" s="29" t="s">
        <v>52</v>
      </c>
      <c r="C18" s="29" t="s">
        <v>53</v>
      </c>
      <c r="D18" s="29" t="s">
        <v>54</v>
      </c>
      <c r="E18" s="29" t="s">
        <v>55</v>
      </c>
      <c r="F18" s="29" t="s">
        <v>56</v>
      </c>
      <c r="G18" s="29" t="s">
        <v>57</v>
      </c>
      <c r="H18" s="29" t="s">
        <v>58</v>
      </c>
      <c r="I18" s="29" t="s">
        <v>59</v>
      </c>
      <c r="J18" s="29" t="s">
        <v>60</v>
      </c>
      <c r="K18" s="29" t="s">
        <v>61</v>
      </c>
      <c r="L18" s="29" t="s">
        <v>36</v>
      </c>
      <c r="M18" s="29" t="s">
        <v>36</v>
      </c>
      <c r="N18" s="9" t="s">
        <v>37</v>
      </c>
    </row>
    <row r="19" spans="1:15" x14ac:dyDescent="0.25">
      <c r="A19" s="18" t="s">
        <v>39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18">
        <v>1</v>
      </c>
      <c r="L19" s="18">
        <v>0</v>
      </c>
      <c r="M19" s="18">
        <v>0</v>
      </c>
      <c r="N19" s="18">
        <f xml:space="preserve"> SUM(B19:M19)</f>
        <v>1</v>
      </c>
    </row>
    <row r="20" spans="1:15" x14ac:dyDescent="0.25">
      <c r="A20" s="18" t="s">
        <v>40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1</v>
      </c>
      <c r="K20" s="18">
        <v>0</v>
      </c>
      <c r="L20" s="18">
        <v>0</v>
      </c>
      <c r="M20" s="18">
        <v>0</v>
      </c>
      <c r="N20" s="18">
        <f t="shared" ref="N20:N30" si="0" xml:space="preserve"> SUM(B20:M20)</f>
        <v>1</v>
      </c>
    </row>
    <row r="21" spans="1:15" x14ac:dyDescent="0.25">
      <c r="A21" s="18" t="s">
        <v>41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1</v>
      </c>
      <c r="J21" s="34">
        <v>0</v>
      </c>
      <c r="K21" s="18">
        <v>0</v>
      </c>
      <c r="L21" s="18">
        <v>0</v>
      </c>
      <c r="M21" s="18">
        <v>0</v>
      </c>
      <c r="N21" s="18">
        <f t="shared" si="0"/>
        <v>1</v>
      </c>
    </row>
    <row r="22" spans="1:15" x14ac:dyDescent="0.25">
      <c r="A22" s="18" t="s">
        <v>42</v>
      </c>
      <c r="B22" s="34">
        <v>0</v>
      </c>
      <c r="C22" s="34">
        <v>0</v>
      </c>
      <c r="D22" s="34">
        <v>1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18">
        <v>0</v>
      </c>
      <c r="L22" s="18">
        <v>0</v>
      </c>
      <c r="M22" s="18">
        <v>0</v>
      </c>
      <c r="N22" s="18">
        <f t="shared" si="0"/>
        <v>1</v>
      </c>
    </row>
    <row r="23" spans="1:15" x14ac:dyDescent="0.25">
      <c r="A23" s="18" t="s">
        <v>43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18">
        <v>0</v>
      </c>
      <c r="L23" s="18">
        <v>1</v>
      </c>
      <c r="M23" s="18">
        <v>0</v>
      </c>
      <c r="N23" s="18">
        <f t="shared" si="0"/>
        <v>1</v>
      </c>
    </row>
    <row r="24" spans="1:15" x14ac:dyDescent="0.25">
      <c r="A24" s="18" t="s">
        <v>44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1</v>
      </c>
      <c r="I24" s="34">
        <v>0</v>
      </c>
      <c r="J24" s="34">
        <v>0</v>
      </c>
      <c r="K24" s="18">
        <v>0</v>
      </c>
      <c r="L24" s="18">
        <v>0</v>
      </c>
      <c r="M24" s="18">
        <v>0</v>
      </c>
      <c r="N24" s="18">
        <f t="shared" si="0"/>
        <v>1</v>
      </c>
    </row>
    <row r="25" spans="1:15" x14ac:dyDescent="0.25">
      <c r="A25" s="18" t="s">
        <v>45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4">
        <v>1</v>
      </c>
      <c r="H25" s="34">
        <v>0</v>
      </c>
      <c r="I25" s="34">
        <v>0</v>
      </c>
      <c r="J25" s="34">
        <v>0</v>
      </c>
      <c r="K25" s="18">
        <v>0</v>
      </c>
      <c r="L25" s="18">
        <v>0</v>
      </c>
      <c r="M25" s="18">
        <v>0</v>
      </c>
      <c r="N25" s="18">
        <f t="shared" si="0"/>
        <v>1</v>
      </c>
    </row>
    <row r="26" spans="1:15" x14ac:dyDescent="0.25">
      <c r="A26" s="18" t="s">
        <v>46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18">
        <v>0</v>
      </c>
      <c r="L26" s="18">
        <v>0</v>
      </c>
      <c r="M26" s="18">
        <v>1</v>
      </c>
      <c r="N26" s="18">
        <f t="shared" si="0"/>
        <v>1</v>
      </c>
    </row>
    <row r="27" spans="1:15" x14ac:dyDescent="0.25">
      <c r="A27" s="18" t="s">
        <v>47</v>
      </c>
      <c r="B27" s="34">
        <v>1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18">
        <v>0</v>
      </c>
      <c r="L27" s="18">
        <v>0</v>
      </c>
      <c r="M27" s="18">
        <v>0</v>
      </c>
      <c r="N27" s="18">
        <f t="shared" si="0"/>
        <v>1</v>
      </c>
    </row>
    <row r="28" spans="1:15" x14ac:dyDescent="0.25">
      <c r="A28" s="18" t="s">
        <v>48</v>
      </c>
      <c r="B28" s="34">
        <v>0</v>
      </c>
      <c r="C28" s="34">
        <v>1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18">
        <v>0</v>
      </c>
      <c r="L28" s="18">
        <v>0</v>
      </c>
      <c r="M28" s="18">
        <v>0</v>
      </c>
      <c r="N28" s="18">
        <f t="shared" si="0"/>
        <v>1</v>
      </c>
    </row>
    <row r="29" spans="1:15" x14ac:dyDescent="0.25">
      <c r="A29" s="18" t="s">
        <v>49</v>
      </c>
      <c r="B29" s="34">
        <v>0</v>
      </c>
      <c r="C29" s="34">
        <v>0</v>
      </c>
      <c r="D29" s="34">
        <v>0</v>
      </c>
      <c r="E29" s="34">
        <v>0</v>
      </c>
      <c r="F29" s="34">
        <v>1</v>
      </c>
      <c r="G29" s="34">
        <v>0</v>
      </c>
      <c r="H29" s="34">
        <v>0</v>
      </c>
      <c r="I29" s="34">
        <v>0</v>
      </c>
      <c r="J29" s="34">
        <v>0</v>
      </c>
      <c r="K29" s="18">
        <v>0</v>
      </c>
      <c r="L29" s="18">
        <v>0</v>
      </c>
      <c r="M29" s="18">
        <v>0</v>
      </c>
      <c r="N29" s="18">
        <f t="shared" si="0"/>
        <v>1</v>
      </c>
    </row>
    <row r="30" spans="1:15" x14ac:dyDescent="0.25">
      <c r="A30" s="18" t="s">
        <v>50</v>
      </c>
      <c r="B30" s="34">
        <v>0</v>
      </c>
      <c r="C30" s="34">
        <v>0</v>
      </c>
      <c r="D30" s="34">
        <v>0</v>
      </c>
      <c r="E30" s="34">
        <v>1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18">
        <v>0</v>
      </c>
      <c r="L30" s="18">
        <v>0</v>
      </c>
      <c r="M30" s="18">
        <v>0</v>
      </c>
      <c r="N30" s="18">
        <f t="shared" si="0"/>
        <v>1</v>
      </c>
    </row>
    <row r="31" spans="1:15" x14ac:dyDescent="0.25">
      <c r="A31" s="9" t="s">
        <v>37</v>
      </c>
      <c r="B31" s="18">
        <f xml:space="preserve"> SUM(B19:B30)</f>
        <v>1</v>
      </c>
      <c r="C31" s="18">
        <f t="shared" ref="C31:M31" si="1" xml:space="preserve"> SUM(C19:C30)</f>
        <v>1</v>
      </c>
      <c r="D31" s="18">
        <f t="shared" si="1"/>
        <v>1</v>
      </c>
      <c r="E31" s="18">
        <f t="shared" si="1"/>
        <v>1</v>
      </c>
      <c r="F31" s="18">
        <f t="shared" si="1"/>
        <v>1</v>
      </c>
      <c r="G31" s="18">
        <f t="shared" si="1"/>
        <v>1</v>
      </c>
      <c r="H31" s="18">
        <f t="shared" si="1"/>
        <v>1</v>
      </c>
      <c r="I31" s="18">
        <f t="shared" si="1"/>
        <v>1</v>
      </c>
      <c r="J31" s="18">
        <f t="shared" si="1"/>
        <v>1</v>
      </c>
      <c r="K31" s="18">
        <f t="shared" si="1"/>
        <v>1</v>
      </c>
      <c r="L31" s="18">
        <f t="shared" si="1"/>
        <v>1</v>
      </c>
      <c r="M31" s="18">
        <f t="shared" si="1"/>
        <v>1</v>
      </c>
      <c r="N31" s="37">
        <f xml:space="preserve"> SUMPRODUCT(B4:M15,B19:M30)</f>
        <v>133</v>
      </c>
      <c r="O31" s="35" t="s">
        <v>65</v>
      </c>
    </row>
    <row r="32" spans="1:15" x14ac:dyDescent="0.25">
      <c r="N32" s="36">
        <f xml:space="preserve"> --TEXT(N31/60/24,"чч:мм")</f>
        <v>9.2361111111111116E-2</v>
      </c>
      <c r="O32" s="7" t="s">
        <v>66</v>
      </c>
    </row>
  </sheetData>
  <mergeCells count="4">
    <mergeCell ref="A2:A3"/>
    <mergeCell ref="B2:M2"/>
    <mergeCell ref="A17:A18"/>
    <mergeCell ref="B17:M17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№ 1</vt:lpstr>
      <vt:lpstr>Задание № 2</vt:lpstr>
      <vt:lpstr>Задание №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TheTDRA</dc:creator>
  <cp:lastModifiedBy>Пользователь</cp:lastModifiedBy>
  <dcterms:created xsi:type="dcterms:W3CDTF">2015-06-05T18:17:20Z</dcterms:created>
  <dcterms:modified xsi:type="dcterms:W3CDTF">2022-11-24T08:39:23Z</dcterms:modified>
</cp:coreProperties>
</file>