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+ Системы принятия решений\+ Задание 2\"/>
    </mc:Choice>
  </mc:AlternateContent>
  <xr:revisionPtr revIDLastSave="0" documentId="13_ncr:1_{77899CC8-A482-4AC8-876B-C0C0B7BAE274}" xr6:coauthVersionLast="47" xr6:coauthVersionMax="47" xr10:uidLastSave="{00000000-0000-0000-0000-000000000000}"/>
  <bookViews>
    <workbookView xWindow="-120" yWindow="-120" windowWidth="29040" windowHeight="15840" activeTab="3" xr2:uid="{886380F6-AA25-4F76-B6F0-531D29D2DC1D}"/>
  </bookViews>
  <sheets>
    <sheet name="Исходные_1" sheetId="4" r:id="rId1"/>
    <sheet name="Исходные_2" sheetId="1" r:id="rId2"/>
    <sheet name="Справочники" sheetId="2" r:id="rId3"/>
    <sheet name="Лист1" sheetId="6" r:id="rId4"/>
  </sheets>
  <definedNames>
    <definedName name="_xlcn.WorksheetConnection_Задание2.xlsxСп_Города1" hidden="1">Сп_Город[]</definedName>
    <definedName name="_xlcn.WorksheetConnection_Задание2.xlsxСп_даты1" hidden="1">Сп_даты[]</definedName>
    <definedName name="_xlcn.WorksheetConnection_Задание2.xlsxСп_Книги1" hidden="1">Сп_Книги[]</definedName>
    <definedName name="_xlcn.WorksheetConnection_Задание2.xlsxТаблица11" hidden="1">Продажи[]</definedName>
    <definedName name="ВременнаяШкала_Дата">#N/A</definedName>
    <definedName name="Срез_Город">#N/A</definedName>
    <definedName name="Срез_Книги_по_категориям">#N/A</definedName>
  </definedNames>
  <calcPr calcId="191029"/>
  <pivotCaches>
    <pivotCache cacheId="15" r:id="rId5"/>
    <pivotCache cacheId="18" r:id="rId6"/>
    <pivotCache cacheId="21" r:id="rId7"/>
    <pivotCache cacheId="27" r:id="rId8"/>
  </pivotCaches>
  <extLst>
    <ext xmlns:x14="http://schemas.microsoft.com/office/spreadsheetml/2009/9/main" uri="{876F7934-8845-4945-9796-88D515C7AA90}">
      <x14:pivotCaches>
        <pivotCache cacheId="13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" r:id="rId12"/>
        <pivotCache cacheId="2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14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лан_факт_c3fb1c4a-8375-4d82-9c89-82415a996d30" name="План_факт" connection="Запрос — План_факт"/>
          <x15:modelTable id="Таблица1" name="Продажи" connection="WorksheetConnection_Задание 2.xlsx!Таблица1"/>
          <x15:modelTable id="Сп_Книги" name="Сп_Книги" connection="WorksheetConnection_Задание 2.xlsx!Сп_Книги"/>
          <x15:modelTable id="Сп_даты" name="Сп_даты" connection="WorksheetConnection_Задание 2.xlsx!Сп_даты"/>
          <x15:modelTable id="Сп_Города" name="Сп_Город" connection="WorksheetConnection_Задание 2.xlsx!Сп_Города"/>
        </x15:modelTables>
        <x15:modelRelationships>
          <x15:modelRelationship fromTable="Продажи" fromColumn="Город" toTable="Сп_Город" toColumn="Город"/>
          <x15:modelRelationship fromTable="Продажи" fromColumn="Дата" toTable="Сп_даты" toColumn="Дата"/>
          <x15:modelRelationship fromTable="Продажи" fromColumn="Книги по категориям" toTable="Сп_Книги" toColumn="Наименование"/>
          <x15:modelRelationship fromTable="План_факт" fromColumn="Город" toTable="Сп_Город" toColumn="Город"/>
          <x15:modelRelationship fromTable="План_факт" fromColumn="Дата" toTable="Сп_даты" toColumn="Дата"/>
          <x15:modelRelationship fromTable="План_факт" fromColumn="Категория" toTable="Сп_Книги" toColumn="Наименование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2" i="2"/>
  <c r="G36" i="2"/>
  <c r="G46" i="2"/>
  <c r="G48" i="2"/>
  <c r="G58" i="2"/>
  <c r="G60" i="2"/>
  <c r="G70" i="2"/>
  <c r="G72" i="2"/>
  <c r="G82" i="2"/>
  <c r="G84" i="2"/>
  <c r="G94" i="2"/>
  <c r="G96" i="2"/>
  <c r="G106" i="2"/>
  <c r="G108" i="2"/>
  <c r="G118" i="2"/>
  <c r="G120" i="2"/>
  <c r="F36" i="2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F47" i="2"/>
  <c r="G47" i="2" s="1"/>
  <c r="F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F59" i="2"/>
  <c r="G59" i="2" s="1"/>
  <c r="F60" i="2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F71" i="2"/>
  <c r="G71" i="2" s="1"/>
  <c r="F72" i="2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F83" i="2"/>
  <c r="G83" i="2" s="1"/>
  <c r="F84" i="2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F95" i="2"/>
  <c r="G95" i="2" s="1"/>
  <c r="F96" i="2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F107" i="2"/>
  <c r="G107" i="2" s="1"/>
  <c r="F108" i="2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F119" i="2"/>
  <c r="G119" i="2" s="1"/>
  <c r="F120" i="2"/>
  <c r="F121" i="2"/>
  <c r="G121" i="2" s="1"/>
  <c r="F122" i="2"/>
  <c r="G122" i="2" s="1"/>
  <c r="F123" i="2"/>
  <c r="G123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2" i="2"/>
  <c r="G2" i="2" s="1"/>
  <c r="G10" i="1"/>
  <c r="G26" i="1"/>
  <c r="G5" i="1"/>
  <c r="G6" i="1"/>
  <c r="G7" i="1"/>
  <c r="G8" i="1"/>
  <c r="G9" i="1"/>
  <c r="G12" i="1"/>
  <c r="G13" i="1"/>
  <c r="G14" i="1"/>
  <c r="G15" i="1"/>
  <c r="G16" i="1"/>
  <c r="G17" i="1"/>
  <c r="G20" i="1"/>
  <c r="G21" i="1"/>
  <c r="G22" i="1"/>
  <c r="G23" i="1"/>
  <c r="G24" i="1"/>
  <c r="G25" i="1"/>
  <c r="G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D4229A-5C74-49D9-838D-6EC2C5F2A623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46AFEA-73AA-4AF9-B370-9BB763A922ED}" name="WorksheetConnection_Задание 2.xlsx!Сп_Города" type="102" refreshedVersion="7" minRefreshableVersion="5">
    <extLst>
      <ext xmlns:x15="http://schemas.microsoft.com/office/spreadsheetml/2010/11/main" uri="{DE250136-89BD-433C-8126-D09CA5730AF9}">
        <x15:connection id="Сп_Города">
          <x15:rangePr sourceName="_xlcn.WorksheetConnection_Задание2.xlsxСп_Города1"/>
        </x15:connection>
      </ext>
    </extLst>
  </connection>
  <connection id="3" xr16:uid="{D21F8503-D399-4BE8-B705-10D48EFD096E}" name="WorksheetConnection_Задание 2.xlsx!Сп_даты" type="102" refreshedVersion="7" minRefreshableVersion="5">
    <extLst>
      <ext xmlns:x15="http://schemas.microsoft.com/office/spreadsheetml/2010/11/main" uri="{DE250136-89BD-433C-8126-D09CA5730AF9}">
        <x15:connection id="Сп_даты">
          <x15:rangePr sourceName="_xlcn.WorksheetConnection_Задание2.xlsxСп_даты1"/>
        </x15:connection>
      </ext>
    </extLst>
  </connection>
  <connection id="4" xr16:uid="{57C9A643-4D44-482C-80C8-37C37AB8058C}" name="WorksheetConnection_Задание 2.xlsx!Сп_Книги" type="102" refreshedVersion="7" minRefreshableVersion="5">
    <extLst>
      <ext xmlns:x15="http://schemas.microsoft.com/office/spreadsheetml/2010/11/main" uri="{DE250136-89BD-433C-8126-D09CA5730AF9}">
        <x15:connection id="Сп_Книги">
          <x15:rangePr sourceName="_xlcn.WorksheetConnection_Задание2.xlsxСп_Книги1"/>
        </x15:connection>
      </ext>
    </extLst>
  </connection>
  <connection id="5" xr16:uid="{A99B4DD5-6F4E-45FB-AA13-EDCC30B26930}" name="WorksheetConnection_Задание 2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Задание2.xlsxТаблица11"/>
        </x15:connection>
      </ext>
    </extLst>
  </connection>
  <connection id="6" xr16:uid="{20886443-3ECA-489E-A8F3-FB1BDF9A5D2F}" name="Запрос — План_факт" description="Соединение с запросом &quot;План_факт&quot; в книге." type="100" refreshedVersion="7" minRefreshableVersion="5">
    <extLst>
      <ext xmlns:x15="http://schemas.microsoft.com/office/spreadsheetml/2010/11/main" uri="{DE250136-89BD-433C-8126-D09CA5730AF9}">
        <x15:connection id="2ebae853-c146-412b-883d-f1b3b30e3164"/>
      </ext>
    </extLst>
  </connection>
</connections>
</file>

<file path=xl/sharedStrings.xml><?xml version="1.0" encoding="utf-8"?>
<sst xmlns="http://schemas.openxmlformats.org/spreadsheetml/2006/main" count="1025" uniqueCount="44">
  <si>
    <t>ПЛАН</t>
  </si>
  <si>
    <t>Дата</t>
  </si>
  <si>
    <t>Москва</t>
  </si>
  <si>
    <t>Волгоград</t>
  </si>
  <si>
    <t>Новосибирск</t>
  </si>
  <si>
    <t>Итого</t>
  </si>
  <si>
    <t>Город</t>
  </si>
  <si>
    <t>Сентябрь</t>
  </si>
  <si>
    <t>Октябрь</t>
  </si>
  <si>
    <t>Ноябрь</t>
  </si>
  <si>
    <t>Декабрь</t>
  </si>
  <si>
    <t>Наименование</t>
  </si>
  <si>
    <t>Выручка</t>
  </si>
  <si>
    <t>Книги по категориям</t>
  </si>
  <si>
    <t>Искусственный интеллект</t>
  </si>
  <si>
    <t>Программирование</t>
  </si>
  <si>
    <t>Структура данных</t>
  </si>
  <si>
    <t>Сети</t>
  </si>
  <si>
    <t>Проектирование</t>
  </si>
  <si>
    <t>Дизайн</t>
  </si>
  <si>
    <t>ФАКТ</t>
  </si>
  <si>
    <t>Категория</t>
  </si>
  <si>
    <t>Дата (Индекс месяца)</t>
  </si>
  <si>
    <t>Дата (месяц)</t>
  </si>
  <si>
    <t>Дата (квартал)</t>
  </si>
  <si>
    <t>Названия строк</t>
  </si>
  <si>
    <t>Общий итог</t>
  </si>
  <si>
    <t>Названия столбцов</t>
  </si>
  <si>
    <t>Отклонение</t>
  </si>
  <si>
    <t>Премия</t>
  </si>
  <si>
    <t>Самара</t>
  </si>
  <si>
    <t>воскресенье</t>
  </si>
  <si>
    <t>вторник</t>
  </si>
  <si>
    <t>понедельник</t>
  </si>
  <si>
    <t>пятница</t>
  </si>
  <si>
    <t>среда</t>
  </si>
  <si>
    <t>суббота</t>
  </si>
  <si>
    <t>четверг</t>
  </si>
  <si>
    <t>Сумма по столбцу Выручка</t>
  </si>
  <si>
    <t>Продажи</t>
  </si>
  <si>
    <t>1 неделя</t>
  </si>
  <si>
    <t>2 неделя</t>
  </si>
  <si>
    <t>3 неделя</t>
  </si>
  <si>
    <t>4 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</si>
</sst>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\-0.00%;0.00%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2" borderId="0" xfId="0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numFmt numFmtId="19" formatCode="m/d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BE2D624-80A4-4976-B2E1-EEA2329861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1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Выходной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Дизайн</c:v>
              </c:pt>
              <c:pt idx="1">
                <c:v>Искусственный интеллект</c:v>
              </c:pt>
              <c:pt idx="2">
                <c:v>Программирование</c:v>
              </c:pt>
              <c:pt idx="3">
                <c:v>Проектирование</c:v>
              </c:pt>
              <c:pt idx="4">
                <c:v>Сети</c:v>
              </c:pt>
              <c:pt idx="5">
                <c:v>Структура данных</c:v>
              </c:pt>
            </c:strLit>
          </c:cat>
          <c:val>
            <c:numLit>
              <c:formatCode>General</c:formatCode>
              <c:ptCount val="6"/>
              <c:pt idx="0">
                <c:v>4198</c:v>
              </c:pt>
              <c:pt idx="1">
                <c:v>45616</c:v>
              </c:pt>
              <c:pt idx="2">
                <c:v>23753</c:v>
              </c:pt>
              <c:pt idx="3">
                <c:v>43903</c:v>
              </c:pt>
              <c:pt idx="4">
                <c:v>40872</c:v>
              </c:pt>
              <c:pt idx="5">
                <c:v>18386</c:v>
              </c:pt>
            </c:numLit>
          </c:val>
          <c:extLst>
            <c:ext xmlns:c16="http://schemas.microsoft.com/office/drawing/2014/chart" uri="{C3380CC4-5D6E-409C-BE32-E72D297353CC}">
              <c16:uniqueId val="{00000001-29CF-472D-87DC-4F50BFE38FD2}"/>
            </c:ext>
          </c:extLst>
        </c:ser>
        <c:ser>
          <c:idx val="1"/>
          <c:order val="1"/>
          <c:tx>
            <c:v>Рабочий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Дизайн</c:v>
              </c:pt>
              <c:pt idx="1">
                <c:v>Искусственный интеллект</c:v>
              </c:pt>
              <c:pt idx="2">
                <c:v>Программирование</c:v>
              </c:pt>
              <c:pt idx="3">
                <c:v>Проектирование</c:v>
              </c:pt>
              <c:pt idx="4">
                <c:v>Сети</c:v>
              </c:pt>
              <c:pt idx="5">
                <c:v>Структура данных</c:v>
              </c:pt>
            </c:strLit>
          </c:cat>
          <c:val>
            <c:numLit>
              <c:formatCode>General</c:formatCode>
              <c:ptCount val="6"/>
              <c:pt idx="0">
                <c:v>19705</c:v>
              </c:pt>
              <c:pt idx="1">
                <c:v>96376</c:v>
              </c:pt>
              <c:pt idx="2">
                <c:v>67035</c:v>
              </c:pt>
              <c:pt idx="3">
                <c:v>172358</c:v>
              </c:pt>
              <c:pt idx="4">
                <c:v>99019</c:v>
              </c:pt>
              <c:pt idx="5">
                <c:v>35322</c:v>
              </c:pt>
            </c:numLit>
          </c:val>
          <c:extLst>
            <c:ext xmlns:c16="http://schemas.microsoft.com/office/drawing/2014/chart" uri="{C3380CC4-5D6E-409C-BE32-E72D297353CC}">
              <c16:uniqueId val="{00000002-29CF-472D-87DC-4F50BFE3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137375"/>
        <c:axId val="1920136959"/>
      </c:barChart>
      <c:catAx>
        <c:axId val="1920137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36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01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373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[Задание 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Дизайн</c:v>
              </c:pt>
              <c:pt idx="1">
                <c:v>Искусственный интеллект</c:v>
              </c:pt>
              <c:pt idx="2">
                <c:v>Программирование</c:v>
              </c:pt>
              <c:pt idx="3">
                <c:v>Проектирование</c:v>
              </c:pt>
              <c:pt idx="4">
                <c:v>Сети</c:v>
              </c:pt>
              <c:pt idx="5">
                <c:v>Структура данных</c:v>
              </c:pt>
            </c:strLit>
          </c:cat>
          <c:val>
            <c:numLit>
              <c:formatCode>General</c:formatCode>
              <c:ptCount val="6"/>
              <c:pt idx="0">
                <c:v>23903</c:v>
              </c:pt>
              <c:pt idx="1">
                <c:v>141992</c:v>
              </c:pt>
              <c:pt idx="2">
                <c:v>90788</c:v>
              </c:pt>
              <c:pt idx="3">
                <c:v>216261</c:v>
              </c:pt>
              <c:pt idx="4">
                <c:v>139891</c:v>
              </c:pt>
              <c:pt idx="5">
                <c:v>53708</c:v>
              </c:pt>
            </c:numLit>
          </c:val>
          <c:extLst>
            <c:ext xmlns:c16="http://schemas.microsoft.com/office/drawing/2014/chart" uri="{C3380CC4-5D6E-409C-BE32-E72D297353CC}">
              <c16:uniqueId val="{0000004F-A92D-45B7-9AB7-6073F506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17600"/>
        <c:axId val="125115520"/>
      </c:barChart>
      <c:catAx>
        <c:axId val="1251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  <a:r>
                  <a:rPr lang="ru-RU" baseline="0"/>
                  <a:t> по столбцу Выручка - 2022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15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115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25117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[Задание 2.xlsx]PivotChartTable4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18305</xdr:colOff>
      <xdr:row>75</xdr:row>
      <xdr:rowOff>11206</xdr:rowOff>
    </xdr:from>
    <xdr:to>
      <xdr:col>6</xdr:col>
      <xdr:colOff>705971</xdr:colOff>
      <xdr:row>95</xdr:row>
      <xdr:rowOff>134473</xdr:rowOff>
    </xdr:to>
    <xdr:graphicFrame macro="">
      <xdr:nvGraphicFramePr>
        <xdr:cNvPr id="3" name="Диаграмма с выручкой">
          <a:extLst>
            <a:ext uri="{FF2B5EF4-FFF2-40B4-BE49-F238E27FC236}">
              <a16:creationId xmlns:a16="http://schemas.microsoft.com/office/drawing/2014/main" id="{60AB2494-430B-4497-A600-6D6AE61D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597271</xdr:colOff>
      <xdr:row>117</xdr:row>
      <xdr:rowOff>29694</xdr:rowOff>
    </xdr:from>
    <xdr:to>
      <xdr:col>5</xdr:col>
      <xdr:colOff>296954</xdr:colOff>
      <xdr:row>124</xdr:row>
      <xdr:rowOff>123265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Город">
              <a:extLst>
                <a:ext uri="{FF2B5EF4-FFF2-40B4-BE49-F238E27FC236}">
                  <a16:creationId xmlns:a16="http://schemas.microsoft.com/office/drawing/2014/main" id="{588BA1E3-8917-408E-835F-C155460D9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1389" y="22318194"/>
              <a:ext cx="1828800" cy="1427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31377</xdr:colOff>
      <xdr:row>117</xdr:row>
      <xdr:rowOff>1684</xdr:rowOff>
    </xdr:from>
    <xdr:to>
      <xdr:col>3</xdr:col>
      <xdr:colOff>67235</xdr:colOff>
      <xdr:row>124</xdr:row>
      <xdr:rowOff>44826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Книги по категориям">
              <a:extLst>
                <a:ext uri="{FF2B5EF4-FFF2-40B4-BE49-F238E27FC236}">
                  <a16:creationId xmlns:a16="http://schemas.microsoft.com/office/drawing/2014/main" id="{2D74C91D-DD5C-46F1-9998-8AD4A84A19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ниги по категория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495" y="22290184"/>
              <a:ext cx="3464858" cy="1376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22411</xdr:colOff>
      <xdr:row>126</xdr:row>
      <xdr:rowOff>34736</xdr:rowOff>
    </xdr:from>
    <xdr:to>
      <xdr:col>5</xdr:col>
      <xdr:colOff>145677</xdr:colOff>
      <xdr:row>133</xdr:row>
      <xdr:rowOff>72836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Дата">
              <a:extLst>
                <a:ext uri="{FF2B5EF4-FFF2-40B4-BE49-F238E27FC236}">
                  <a16:creationId xmlns:a16="http://schemas.microsoft.com/office/drawing/2014/main" id="{00BC44ED-1000-4C41-BE0F-9CA71D3AA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529" y="24037736"/>
              <a:ext cx="5681383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96</xdr:row>
      <xdr:rowOff>190499</xdr:rowOff>
    </xdr:from>
    <xdr:to>
      <xdr:col>6</xdr:col>
      <xdr:colOff>705971</xdr:colOff>
      <xdr:row>115</xdr:row>
      <xdr:rowOff>179294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64CAFA5-F37A-4E43-B7C6-CEDB1D234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80902779" createdVersion="7" refreshedVersion="7" minRefreshableVersion="3" recordCount="0" supportSubquery="1" supportAdvancedDrill="1" xr:uid="{676CA97F-666C-49D6-9264-B36FB66AEB9D}">
  <cacheSource type="external" connectionId="1"/>
  <cacheFields count="4">
    <cacheField name="[Продажи].[Книги по категориям].[Книги по категориям]" caption="Книги по категориям" numFmtId="0" hierarchy="5" level="1">
      <sharedItems count="6">
        <s v="Дизайн"/>
        <s v="Искусственный интеллект"/>
        <s v="Программирование"/>
        <s v="Проектирование"/>
        <s v="Сети"/>
        <s v="Структура данных"/>
      </sharedItems>
    </cacheField>
    <cacheField name="[Продажи].[№ недели].[№ недели]" caption="№ недели" numFmtId="0" hierarchy="10" level="1">
      <sharedItems count="4">
        <s v="1 неделя"/>
        <s v="2 неделя"/>
        <s v="3 неделя"/>
        <s v="4 неделя"/>
      </sharedItems>
    </cacheField>
    <cacheField name="[Measures].[Сумма по столбцу Выручка]" caption="Сумма по столбцу Выручка" numFmtId="0" hierarchy="28" level="32767"/>
    <cacheField name="[Продажи].[Город].[Город]" caption="Город" numFmtId="0" hierarchy="6" level="1">
      <sharedItems containsSemiMixedTypes="0" containsNonDate="0" containsString="0"/>
    </cacheField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0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>
      <fieldsUsage count="2">
        <fieldUsage x="-1"/>
        <fieldUsage x="3"/>
      </fieldsUsage>
    </cacheHierarchy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2" memberValueDatatype="130" unbalanced="0">
      <fieldsUsage count="2">
        <fieldUsage x="-1"/>
        <fieldUsage x="1"/>
      </fieldsUsage>
    </cacheHierarchy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0" memberValueDatatype="130" unbalanced="0"/>
    <cacheHierarchy uniqueName="[Сп_даты].[Дата]" caption="Дата" attribute="1" time="1" defaultMemberUniqueName="[Сп_даты].[Дата].[All]" allUniqueName="[Сп_даты].[Дата].[All]" dimensionUniqueName="[Сп_даты]" displayFolder="" count="2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0" memberValueDatatype="130" unbalanced="0"/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88773146" createdVersion="5" refreshedVersion="7" minRefreshableVersion="3" recordCount="0" supportSubquery="1" supportAdvancedDrill="1" xr:uid="{CA6E7422-CECF-4222-9F88-98E5DF8AEB58}">
  <cacheSource type="external" connectionId="1"/>
  <cacheFields count="6">
    <cacheField name="[Сп_Город].[Город].[Город]" caption="Город" numFmtId="0" hierarchy="12" level="1">
      <sharedItems count="3">
        <s v="Волгоград"/>
        <s v="Москва"/>
        <s v="Новосибирск"/>
      </sharedItems>
    </cacheField>
    <cacheField name="[Сп_Книги].[Наименование].[Наименование]" caption="Наименование" numFmtId="0" hierarchy="17" level="1">
      <sharedItems count="6">
        <s v="Дизайн"/>
        <s v="Искусственный интеллект"/>
        <s v="Программирование"/>
        <s v="Проектирование"/>
        <s v="Сети"/>
        <s v="Структура данных"/>
      </sharedItems>
    </cacheField>
    <cacheField name="[Сп_даты].[Дата (Месяц)].[Дата (Месяц)]" caption="Дата (Месяц)" numFmtId="0" hierarchy="15" level="1">
      <sharedItems count="4">
        <s v="Декабрь"/>
        <s v="Ноябрь"/>
        <s v="Октябрь"/>
        <s v="Сентябрь"/>
      </sharedItems>
    </cacheField>
    <cacheField name="[Measures].[Отклонение]" caption="Отклонение" numFmtId="0" hierarchy="20" level="32767"/>
    <cacheField name="[Продажи].[Город].[Город]" caption="Город" numFmtId="0" hierarchy="6" level="1">
      <sharedItems containsSemiMixedTypes="0" containsNonDate="0" containsString="0"/>
    </cacheField>
    <cacheField name="[Продажи].[Книги по категориям].[Книги по категориям]" caption="Книги по категориям" numFmtId="0" hierarchy="5" level="1">
      <sharedItems containsSemiMixedTypes="0" containsNonDate="0" containsString="0"/>
    </cacheField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5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>
      <fieldsUsage count="2">
        <fieldUsage x="-1"/>
        <fieldUsage x="4"/>
      </fieldsUsage>
    </cacheHierarchy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2" memberValueDatatype="130" unbalanced="0">
      <fieldsUsage count="2">
        <fieldUsage x="-1"/>
        <fieldUsage x="0"/>
      </fieldsUsage>
    </cacheHierarchy>
    <cacheHierarchy uniqueName="[Сп_даты].[Дата]" caption="Дата" attribute="1" time="1" defaultMemberUniqueName="[Сп_даты].[Дата].[All]" allUniqueName="[Сп_даты].[Дата].[All]" dimensionUniqueName="[Сп_даты]" displayFolder="" count="2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2" memberValueDatatype="130" unbalanced="0">
      <fieldsUsage count="2">
        <fieldUsage x="-1"/>
        <fieldUsage x="2"/>
      </fieldsUsage>
    </cacheHierarchy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2" memberValueDatatype="130" unbalanced="0">
      <fieldsUsage count="2">
        <fieldUsage x="-1"/>
        <fieldUsage x="1"/>
      </fieldsUsage>
    </cacheHierarchy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 oneField="1">
      <fieldsUsage count="1">
        <fieldUsage x="3"/>
      </fieldsUsage>
    </cacheHierarchy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97569444" createdVersion="7" refreshedVersion="7" minRefreshableVersion="3" recordCount="0" supportSubquery="1" supportAdvancedDrill="1" xr:uid="{34DC6A23-A29C-4BAE-AD64-2F413C9B35C4}">
  <cacheSource type="external" connectionId="1"/>
  <cacheFields count="5">
    <cacheField name="[Measures].[Премия]" caption="Премия" numFmtId="0" hierarchy="21" level="32767"/>
    <cacheField name="[Сп_даты].[Дата (Квартал)].[Дата (Квартал)]" caption="Дата (Квартал)" numFmtId="0" hierarchy="16" level="1">
      <sharedItems containsSemiMixedTypes="0" containsString="0" containsNumber="1" containsInteger="1" minValue="3" maxValue="4" count="2"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Сп_даты].[Дата (Квартал)].&amp;[3]"/>
            <x15:cachedUniqueName index="1" name="[Сп_даты].[Дата (Квартал)].&amp;[4]"/>
          </x15:cachedUniqueNames>
        </ext>
      </extLst>
    </cacheField>
    <cacheField name="[Сп_Город].[Город].[Город]" caption="Город" numFmtId="0" hierarchy="12" level="1">
      <sharedItems count="4">
        <s v="Волгоград"/>
        <s v="Москва"/>
        <s v="Новосибирск"/>
        <s v="Самара"/>
      </sharedItems>
    </cacheField>
    <cacheField name="[Продажи].[Город].[Город]" caption="Город" numFmtId="0" hierarchy="6" level="1">
      <sharedItems containsSemiMixedTypes="0" containsNonDate="0" containsString="0"/>
    </cacheField>
    <cacheField name="[Продажи].[Книги по категориям].[Книги по категориям]" caption="Книги по категориям" numFmtId="0" hierarchy="5" level="1">
      <sharedItems containsSemiMixedTypes="0" containsNonDate="0" containsString="0"/>
    </cacheField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4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>
      <fieldsUsage count="2">
        <fieldUsage x="-1"/>
        <fieldUsage x="3"/>
      </fieldsUsage>
    </cacheHierarchy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2" memberValueDatatype="130" unbalanced="0">
      <fieldsUsage count="2">
        <fieldUsage x="-1"/>
        <fieldUsage x="2"/>
      </fieldsUsage>
    </cacheHierarchy>
    <cacheHierarchy uniqueName="[Сп_даты].[Дата]" caption="Дата" attribute="1" time="1" defaultMemberUniqueName="[Сп_даты].[Дата].[All]" allUniqueName="[Сп_даты].[Дата].[All]" dimensionUniqueName="[Сп_даты]" displayFolder="" count="2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2" memberValueDatatype="20" unbalanced="0">
      <fieldsUsage count="2">
        <fieldUsage x="-1"/>
        <fieldUsage x="1"/>
      </fieldsUsage>
    </cacheHierarchy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0" memberValueDatatype="130" unbalanced="0"/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 oneField="1">
      <fieldsUsage count="1">
        <fieldUsage x="0"/>
      </fieldsUsage>
    </cacheHierarchy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30821759" createdVersion="5" refreshedVersion="7" minRefreshableVersion="3" recordCount="0" supportSubquery="1" supportAdvancedDrill="1" xr:uid="{FB0EE012-CEE6-4750-A865-0A9AF379845A}">
  <cacheSource type="external" connectionId="1"/>
  <cacheFields count="6">
    <cacheField name="[Сп_Город].[Город].[Город]" caption="Город" numFmtId="0" hierarchy="12" level="1">
      <sharedItems count="4">
        <s v="Волгоград"/>
        <s v="Москва"/>
        <s v="Новосибирск"/>
        <s v="Самара"/>
      </sharedItems>
    </cacheField>
    <cacheField name="[Сп_Книги].[Наименование].[Наименование]" caption="Наименование" numFmtId="0" hierarchy="17" level="1">
      <sharedItems count="6">
        <s v="Дизайн"/>
        <s v="Искусственный интеллект"/>
        <s v="Программирование"/>
        <s v="Проектирование"/>
        <s v="Сети"/>
        <s v="Структура данных"/>
      </sharedItems>
    </cacheField>
    <cacheField name="[Продажи].[ДеньНедели].[ДеньНедели]" caption="ДеньНедели" numFmtId="0" hierarchy="9" level="1">
      <sharedItems count="7">
        <s v="воскресенье"/>
        <s v="вторник"/>
        <s v="понедельник"/>
        <s v="пятница"/>
        <s v="среда"/>
        <s v="суббота"/>
        <s v="четверг"/>
      </sharedItems>
    </cacheField>
    <cacheField name="[Measures].[Продажи]" caption="Продажи" numFmtId="0" hierarchy="18" level="32767"/>
    <cacheField name="[Продажи].[Город].[Город]" caption="Город" numFmtId="0" hierarchy="6" level="1">
      <sharedItems containsSemiMixedTypes="0" containsNonDate="0" containsString="0"/>
    </cacheField>
    <cacheField name="[Продажи].[Книги по категориям].[Книги по категориям]" caption="Книги по категориям" numFmtId="0" hierarchy="5" level="1">
      <sharedItems containsSemiMixedTypes="0" containsNonDate="0" containsString="0"/>
    </cacheField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5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>
      <fieldsUsage count="2">
        <fieldUsage x="-1"/>
        <fieldUsage x="4"/>
      </fieldsUsage>
    </cacheHierarchy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2" memberValueDatatype="130" unbalanced="0">
      <fieldsUsage count="2">
        <fieldUsage x="-1"/>
        <fieldUsage x="2"/>
      </fieldsUsage>
    </cacheHierarchy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2" memberValueDatatype="130" unbalanced="0">
      <fieldsUsage count="2">
        <fieldUsage x="-1"/>
        <fieldUsage x="0"/>
      </fieldsUsage>
    </cacheHierarchy>
    <cacheHierarchy uniqueName="[Сп_даты].[Дата]" caption="Дата" attribute="1" time="1" defaultMemberUniqueName="[Сп_даты].[Дата].[All]" allUniqueName="[Сп_даты].[Дата].[All]" dimensionUniqueName="[Сп_даты]" displayFolder="" count="2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2" memberValueDatatype="130" unbalanced="0">
      <fieldsUsage count="2">
        <fieldUsage x="-1"/>
        <fieldUsage x="1"/>
      </fieldsUsage>
    </cacheHierarchy>
    <cacheHierarchy uniqueName="[Measures].[Продажи]" caption="Продажи" measure="1" displayFolder="" measureGroup="Продажи" count="0" oneField="1">
      <fieldsUsage count="1">
        <fieldUsage x="3"/>
      </fieldsUsage>
    </cacheHierarchy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64699076" createdVersion="3" refreshedVersion="7" minRefreshableVersion="3" recordCount="0" supportSubquery="1" supportAdvancedDrill="1" xr:uid="{DBF4B363-213F-45E9-9DE8-C072F0A1C50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0" memberValueDatatype="130" unbalanced="0"/>
    <cacheHierarchy uniqueName="[Сп_даты].[Дата]" caption="Дата" attribute="1" time="1" defaultMemberUniqueName="[Сп_даты].[Дата].[All]" allUniqueName="[Сп_даты].[Дата].[All]" dimensionUniqueName="[Сп_даты]" displayFolder="" count="0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0" memberValueDatatype="130" unbalanced="0"/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14913584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62037036" createdVersion="5" refreshedVersion="7" minRefreshableVersion="3" recordCount="0" supportSubquery="1" supportAdvancedDrill="1" xr:uid="{7F9B256B-F72F-4505-8E01-B2334F4440B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Продажи].[Книги по категориям].[Книги по категориям]" caption="Книги по категориям" numFmtId="0" hierarchy="5" level="1">
      <sharedItems count="6">
        <s v="Дизайн"/>
        <s v="Искусственный интеллект"/>
        <s v="Программирование"/>
        <s v="Проектирование"/>
        <s v="Сети"/>
        <s v="Структура данных"/>
      </sharedItems>
    </cacheField>
    <cacheField name="[Measures].[Сумма по столбцу Выручка]" caption="Сумма по столбцу Выручка" numFmtId="0" hierarchy="28" level="32767"/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0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0" memberValueDatatype="130" unbalanced="0"/>
    <cacheHierarchy uniqueName="[Сп_даты].[Дата]" caption="Дата" attribute="1" time="1" defaultMemberUniqueName="[Сп_даты].[Дата].[All]" allUniqueName="[Сп_даты].[Дата].[All]" dimensionUniqueName="[Сп_даты]" displayFolder="" count="0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0" memberValueDatatype="130" unbalanced="0"/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7644972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302430555" createdVersion="5" refreshedVersion="7" minRefreshableVersion="3" recordCount="0" supportSubquery="1" supportAdvancedDrill="1" xr:uid="{760A448A-10B3-4DBA-A560-A4DBA52E3E0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Продажи].[Раб_Вых].[Раб_Вых]" caption="Раб_Вых" numFmtId="0" hierarchy="11" level="1">
      <sharedItems count="2">
        <s v="Выходной"/>
        <s v="Рабочий"/>
      </sharedItems>
    </cacheField>
    <cacheField name="[Measures].[Сумма по столбцу Выручка]" caption="Сумма по столбцу Выручка" numFmtId="0" hierarchy="28" level="32767"/>
    <cacheField name="[Сп_Книги].[Наименование].[Наименование]" caption="Наименование" numFmtId="0" hierarchy="17" level="1">
      <sharedItems count="6">
        <s v="Дизайн"/>
        <s v="Искусственный интеллект"/>
        <s v="Программирование"/>
        <s v="Проектирование"/>
        <s v="Сети"/>
        <s v="Структура данных"/>
      </sharedItems>
    </cacheField>
    <cacheField name="[Продажи].[Город].[Город]" caption="Город" numFmtId="0" hierarchy="6" level="1">
      <sharedItems containsSemiMixedTypes="0" containsNonDate="0" containsString="0"/>
    </cacheField>
    <cacheField name="[Продажи].[Книги по категориям].[Книги по категориям]" caption="Книги по категориям" numFmtId="0" hierarchy="5" level="1">
      <sharedItems containsSemiMixedTypes="0" containsNonDate="0" containsString="0"/>
    </cacheField>
  </cacheFields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2" memberValueDatatype="130" unbalanced="0">
      <fieldsUsage count="2">
        <fieldUsage x="-1"/>
        <fieldUsage x="4"/>
      </fieldsUsage>
    </cacheHierarchy>
    <cacheHierarchy uniqueName="[Продажи].[Город]" caption="Город" attribute="1" defaultMemberUniqueName="[Продажи].[Город].[All]" allUniqueName="[Продажи].[Город].[All]" dimensionUniqueName="[Продажи]" displayFolder="" count="2" memberValueDatatype="130" unbalanced="0">
      <fieldsUsage count="2">
        <fieldUsage x="-1"/>
        <fieldUsage x="3"/>
      </fieldsUsage>
    </cacheHierarchy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2" memberValueDatatype="130" unbalanced="0">
      <fieldsUsage count="2">
        <fieldUsage x="-1"/>
        <fieldUsage x="0"/>
      </fieldsUsage>
    </cacheHierarchy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0" memberValueDatatype="130" unbalanced="0"/>
    <cacheHierarchy uniqueName="[Сп_даты].[Дата]" caption="Дата" attribute="1" time="1" defaultMemberUniqueName="[Сп_даты].[Дата].[All]" allUniqueName="[Сп_даты].[Дата].[All]" dimensionUniqueName="[Сп_даты]" displayFolder="" count="0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2" memberValueDatatype="130" unbalanced="0">
      <fieldsUsage count="2">
        <fieldUsage x="-1"/>
        <fieldUsage x="2"/>
      </fieldsUsage>
    </cacheHierarchy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6">
    <dimension measure="1" name="Measures" uniqueName="[Measures]" caption="Measures"/>
    <dimension name="План_факт" uniqueName="[План_факт]" caption="План_факт"/>
    <dimension name="Продажи" uniqueName="[Продажи]" caption="Продажи"/>
    <dimension name="Сп_Город" uniqueName="[Сп_Город]" caption="Сп_Город"/>
    <dimension name="Сп_даты" uniqueName="[Сп_даты]" caption="Сп_даты"/>
    <dimension name="Сп_Книги" uniqueName="[Сп_Книги]" caption="Сп_Книги"/>
  </dimensions>
  <measureGroups count="5">
    <measureGroup name="План_факт" caption="План_факт"/>
    <measureGroup name="Продажи" caption="Продажи"/>
    <measureGroup name="Сп_Город" caption="Сп_Город"/>
    <measureGroup name="Сп_даты" caption="Сп_даты"/>
    <measureGroup name="Сп_Книги" caption="Сп_Книги"/>
  </measureGroups>
  <maps count="11">
    <map measureGroup="0" dimension="1"/>
    <map measureGroup="0" dimension="3"/>
    <map measureGroup="0" dimension="4"/>
    <map measureGroup="0" dimension="5"/>
    <map measureGroup="1" dimension="2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816787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ользователь" refreshedDate="44882.536268634256" createdVersion="3" refreshedVersion="7" minRefreshableVersion="3" recordCount="0" supportSubquery="1" supportAdvancedDrill="1" xr:uid="{68C29905-A0A3-459B-8C06-CAF07569EB2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План_факт].[Город]" caption="Город" attribute="1" defaultMemberUniqueName="[План_факт].[Город].[All]" allUniqueName="[План_факт].[Город].[All]" dimensionUniqueName="[План_факт]" displayFolder="" count="0" memberValueDatatype="130" unbalanced="0"/>
    <cacheHierarchy uniqueName="[План_факт].[Категория]" caption="Категория" attribute="1" defaultMemberUniqueName="[План_факт].[Категория].[All]" allUniqueName="[План_факт].[Категория].[All]" dimensionUniqueName="[План_факт]" displayFolder="" count="0" memberValueDatatype="130" unbalanced="0"/>
    <cacheHierarchy uniqueName="[План_факт].[Дата]" caption="Дата" attribute="1" time="1" defaultMemberUniqueName="[План_факт].[Дата].[All]" allUniqueName="[План_факт].[Дата].[All]" dimensionUniqueName="[План_факт]" displayFolder="" count="0" memberValueDatatype="7" unbalanced="0"/>
    <cacheHierarchy uniqueName="[План_факт].[Значение]" caption="Значение" attribute="1" defaultMemberUniqueName="[План_факт].[Значение].[All]" allUniqueName="[План_факт].[Значение].[All]" dimensionUniqueName="[План_факт]" displayFolder="" count="0" memberValueDatatype="20" unbalanced="0"/>
    <cacheHierarchy uniqueName="[Продажи].[Дата]" caption="Дата" attribute="1" time="1" defaultMemberUniqueName="[Продажи].[Дата].[All]" allUniqueName="[Продажи].[Дата].[All]" dimensionUniqueName="[Продажи]" displayFolder="" count="0" memberValueDatatype="7" unbalanced="0"/>
    <cacheHierarchy uniqueName="[Продажи].[Книги по категориям]" caption="Книги по категориям" attribute="1" defaultMemberUniqueName="[Продажи].[Книги по категориям].[All]" allUniqueName="[Продажи].[Книги по категориям].[All]" dimensionUniqueName="[Продажи]" displayFolder="" count="0" memberValueDatatype="130" unbalanced="0"/>
    <cacheHierarchy uniqueName="[Продажи].[Город]" caption="Город" attribute="1" defaultMemberUniqueName="[Продажи].[Город].[All]" allUniqueName="[Продажи].[Город].[All]" dimensionUniqueName="[Продажи]" displayFolder="" count="0" memberValueDatatype="130" unbalanced="0"/>
    <cacheHierarchy uniqueName="[Продажи].[Выручка]" caption="Выручка" attribute="1" defaultMemberUniqueName="[Продажи].[Выручка].[All]" allUniqueName="[Продажи].[Выручка].[All]" dimensionUniqueName="[Продажи]" displayFolder="" count="0" memberValueDatatype="20" unbalanced="0"/>
    <cacheHierarchy uniqueName="[Продажи].[№ день недели]" caption="№ день недели" attribute="1" defaultMemberUniqueName="[Продажи].[№ день недели].[All]" allUniqueName="[Продажи].[№ день недели].[All]" dimensionUniqueName="[Продажи]" displayFolder="" count="0" memberValueDatatype="20" unbalanced="0"/>
    <cacheHierarchy uniqueName="[Продажи].[ДеньНедели]" caption="ДеньНедели" attribute="1" defaultMemberUniqueName="[Продажи].[ДеньНедели].[All]" allUniqueName="[Продажи].[ДеньНедели].[All]" dimensionUniqueName="[Продажи]" displayFolder="" count="0" memberValueDatatype="130" unbalanced="0"/>
    <cacheHierarchy uniqueName="[Продажи].[№ недели]" caption="№ недели" attribute="1" defaultMemberUniqueName="[Продажи].[№ недели].[All]" allUniqueName="[Продажи].[№ недели].[All]" dimensionUniqueName="[Продажи]" displayFolder="" count="0" memberValueDatatype="130" unbalanced="0"/>
    <cacheHierarchy uniqueName="[Продажи].[Раб_Вых]" caption="Раб_Вых" attribute="1" defaultMemberUniqueName="[Продажи].[Раб_Вых].[All]" allUniqueName="[Продажи].[Раб_Вых].[All]" dimensionUniqueName="[Продажи]" displayFolder="" count="0" memberValueDatatype="130" unbalanced="0"/>
    <cacheHierarchy uniqueName="[Сп_Город].[Город]" caption="Город" attribute="1" defaultMemberUniqueName="[Сп_Город].[Город].[All]" allUniqueName="[Сп_Город].[Город].[All]" dimensionUniqueName="[Сп_Город]" displayFolder="" count="0" memberValueDatatype="130" unbalanced="0"/>
    <cacheHierarchy uniqueName="[Сп_даты].[Дата]" caption="Дата" attribute="1" time="1" defaultMemberUniqueName="[Сп_даты].[Дата].[All]" allUniqueName="[Сп_даты].[Дата].[All]" dimensionUniqueName="[Сп_даты]" displayFolder="" count="2" memberValueDatatype="7" unbalanced="0"/>
    <cacheHierarchy uniqueName="[Сп_даты].[Дата (Индекс месяца)]" caption="Дата (Индекс месяца)" attribute="1" defaultMemberUniqueName="[Сп_даты].[Дата (Индекс месяца)].[All]" allUniqueName="[Сп_даты].[Дата (Индекс месяца)].[All]" dimensionUniqueName="[Сп_даты]" displayFolder="" count="0" memberValueDatatype="20" unbalanced="0"/>
    <cacheHierarchy uniqueName="[Сп_даты].[Дата (Месяц)]" caption="Дата (Месяц)" attribute="1" defaultMemberUniqueName="[Сп_даты].[Дата (Месяц)].[All]" allUniqueName="[Сп_даты].[Дата (Месяц)].[All]" dimensionUniqueName="[Сп_даты]" displayFolder="" count="0" memberValueDatatype="130" unbalanced="0"/>
    <cacheHierarchy uniqueName="[Сп_даты].[Дата (Квартал)]" caption="Дата (Квартал)" attribute="1" defaultMemberUniqueName="[Сп_даты].[Дата (Квартал)].[All]" allUniqueName="[Сп_даты].[Дата (Квартал)].[All]" dimensionUniqueName="[Сп_даты]" displayFolder="" count="0" memberValueDatatype="20" unbalanced="0"/>
    <cacheHierarchy uniqueName="[Сп_Книги].[Наименование]" caption="Наименование" attribute="1" defaultMemberUniqueName="[Сп_Книги].[Наименование].[All]" allUniqueName="[Сп_Книги].[Наименование].[All]" dimensionUniqueName="[Сп_Книги]" displayFolder="" count="0" memberValueDatatype="130" unbalanced="0"/>
    <cacheHierarchy uniqueName="[Measures].[Продажи]" caption="Продажи" measure="1" displayFolder="" measureGroup="Продажи" count="0"/>
    <cacheHierarchy uniqueName="[Measures].[План]" caption="План" measure="1" displayFolder="" measureGroup="Продажи" count="0"/>
    <cacheHierarchy uniqueName="[Measures].[Отклонение]" caption="Отклонение" measure="1" displayFolder="" measureGroup="Продажи" count="0"/>
    <cacheHierarchy uniqueName="[Measures].[Премия]" caption="Премия" measure="1" displayFolder="" measureGroup="Продажи" count="0"/>
    <cacheHierarchy uniqueName="[Measures].[__XL_Count Таблица1]" caption="__XL_Count Таблица1" measure="1" displayFolder="" measureGroup="Продажи" count="0" hidden="1"/>
    <cacheHierarchy uniqueName="[Measures].[__XL_Count Сп_Книги]" caption="__XL_Count Сп_Книги" measure="1" displayFolder="" measureGroup="Сп_Книги" count="0" hidden="1"/>
    <cacheHierarchy uniqueName="[Measures].[__XL_Count Сп_Города]" caption="__XL_Count Сп_Города" measure="1" displayFolder="" measureGroup="Сп_Город" count="0" hidden="1"/>
    <cacheHierarchy uniqueName="[Measures].[__XL_Count План_факт]" caption="__XL_Count План_факт" measure="1" displayFolder="" measureGroup="План_факт" count="0" hidden="1"/>
    <cacheHierarchy uniqueName="[Measures].[__XL_Count Сп_даты]" caption="__XL_Count Сп_даты" measure="1" displayFolder="" measureGroup="Сп_даты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]" caption="Сумма по столбцу Выручк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Значение]" caption="Сумма по столбцу Значение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Дата (Квартал)]" caption="Сумма по столбцу Дата (Квартал)" measure="1" displayFolder="" measureGroup="Сп_даты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Число элементов в столбце Дата]" caption="Число элементов в столбце Дата" measure="1" displayFolder="" measureGroup="Продажи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Категория]" caption="Число элементов в столбце Категория" measure="1" displayFolder="" measureGroup="План_факт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01521098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CDB31-5E10-4A21-AA57-2F54E07B2143}" name="PivotChartTable1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5" indent="0" outline="1" outlineData="1" multipleFieldFilters="0" chartFormat="1">
  <location ref="A1:D9" firstHeaderRow="1" firstDataRow="2" firstDataCol="1"/>
  <pivotFields count="5">
    <pivotField name="Раб или Вых"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name="Книги по категориям"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Сумма по столбцу Выручка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3" cacheId="781678728">
        <x15:pivotRow count="3">
          <x15:c>
            <x15:v>4198</x15:v>
          </x15:c>
          <x15:c>
            <x15:v>19705</x15:v>
          </x15:c>
          <x15:c>
            <x15:v>23903</x15:v>
          </x15:c>
        </x15:pivotRow>
        <x15:pivotRow count="3">
          <x15:c>
            <x15:v>45616</x15:v>
          </x15:c>
          <x15:c>
            <x15:v>96376</x15:v>
          </x15:c>
          <x15:c>
            <x15:v>141992</x15:v>
          </x15:c>
        </x15:pivotRow>
        <x15:pivotRow count="3">
          <x15:c>
            <x15:v>23753</x15:v>
          </x15:c>
          <x15:c>
            <x15:v>67035</x15:v>
          </x15:c>
          <x15:c>
            <x15:v>90788</x15:v>
          </x15:c>
        </x15:pivotRow>
        <x15:pivotRow count="3">
          <x15:c>
            <x15:v>43903</x15:v>
          </x15:c>
          <x15:c>
            <x15:v>172358</x15:v>
          </x15:c>
          <x15:c>
            <x15:v>216261</x15:v>
          </x15:c>
        </x15:pivotRow>
        <x15:pivotRow count="3">
          <x15:c>
            <x15:v>40872</x15:v>
          </x15:c>
          <x15:c>
            <x15:v>99019</x15:v>
          </x15:c>
          <x15:c>
            <x15:v>139891</x15:v>
          </x15:c>
        </x15:pivotRow>
        <x15:pivotRow count="3">
          <x15:c>
            <x15:v>18386</x15:v>
          </x15:c>
          <x15:c>
            <x15:v>35322</x15:v>
          </x15:c>
          <x15:c>
            <x15:v>53708</x15:v>
          </x15:c>
        </x15:pivotRow>
        <x15:pivotRow count="3">
          <x15:c>
            <x15:v>176728</x15:v>
          </x15:c>
          <x15:c>
            <x15:v>489815</x15:v>
          </x15:c>
          <x15:c>
            <x15:v>666543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_Город]"/>
        <x15:activeTabTopLevelEntity name="[Сп_Книг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D58F2-DA45-4B65-BC54-570D80058F9E}" name="PivotChartTable4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5" indent="0" outline="1" outlineData="1" multipleFieldFilters="0" chartFormat="1">
  <location ref="A1:B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столбцу Выручка" fld="1" baseField="0" baseItem="0"/>
  </dataFields>
  <chartFormats count="1">
    <chartFormat chart="0" format="2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764497235">
        <x15:pivotRow count="1">
          <x15:c>
            <x15:v>23903</x15:v>
          </x15:c>
        </x15:pivotRow>
        <x15:pivotRow count="1">
          <x15:c>
            <x15:v>141992</x15:v>
          </x15:c>
        </x15:pivotRow>
        <x15:pivotRow count="1">
          <x15:c>
            <x15:v>90788</x15:v>
          </x15:c>
        </x15:pivotRow>
        <x15:pivotRow count="1">
          <x15:c>
            <x15:v>216261</x15:v>
          </x15:c>
        </x15:pivotRow>
        <x15:pivotRow count="1">
          <x15:c>
            <x15:v>139891</x15:v>
          </x15:c>
        </x15:pivotRow>
        <x15:pivotRow count="1">
          <x15:c>
            <x15:v>53708</x15:v>
          </x15:c>
        </x15:pivotRow>
        <x15:pivotRow count="1">
          <x15:c>
            <x15:v>666543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План_фа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DEDE5-67F8-4007-9381-75A16A386551}" name="Таблица с доходами" cacheId="27" applyNumberFormats="0" applyBorderFormats="0" applyFontFormats="0" applyPatternFormats="0" applyAlignmentFormats="0" applyWidthHeightFormats="1" dataCaption="Значения" tag="3c178893-2e8d-4b9e-9d5b-cbd2328014da" updatedVersion="7" minRefreshableVersion="5" subtotalHiddenItems="1" colGrandTotals="0" itemPrintTitles="1" createdVersion="5" indent="0" outline="1" outlineData="1" multipleFieldFilters="0">
  <location ref="B29:I55" firstHeaderRow="1" firstDataRow="2" firstDataCol="1"/>
  <pivotFields count="6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sortType="ascending" defaultSubtotal="0" defaultAttributeDrillState="1">
      <items count="7">
        <item x="2"/>
        <item x="1"/>
        <item x="4"/>
        <item x="6"/>
        <item x="3"/>
        <item x="5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4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3" subtotal="count" baseField="0" baseItem="0"/>
  </dataFields>
  <formats count="8">
    <format dxfId="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2">
      <pivotArea collapsedLevelsAreSubtotals="1" fieldPosition="0">
        <references count="1">
          <reference field="0" count="1">
            <x v="3"/>
          </reference>
        </references>
      </pivotArea>
    </format>
    <format dxfId="1">
      <pivotArea collapsedLevelsAreSubtotals="1" fieldPosition="0">
        <references count="2">
          <reference field="0" count="1" selected="0">
            <x v="3"/>
          </reference>
          <reference field="1" count="2">
            <x v="1"/>
            <x v="3"/>
          </reference>
        </references>
      </pivotArea>
    </format>
    <format dxfId="0">
      <pivotArea grandRow="1"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п_Город]"/>
        <x15:activeTabTopLevelEntity name="[Сп_Книги]"/>
        <x15:activeTabTopLevelEntity name="[Продажи]"/>
        <x15:activeTabTopLevelEntity name="[Сп_да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3FBC8-A69F-4A2E-ACD9-4CA26FCF3357}" name="Таблица с отклонениями" cacheId="18" applyNumberFormats="0" applyBorderFormats="0" applyFontFormats="0" applyPatternFormats="0" applyAlignmentFormats="0" applyWidthHeightFormats="1" dataCaption="Значения" tag="fcd24367-5cfa-49ba-aa29-0319da3af91c" updatedVersion="7" minRefreshableVersion="5" subtotalHiddenItems="1" rowGrandTotals="0" colGrandTotals="0" itemPrintTitles="1" createdVersion="5" indent="0" outline="1" outlineData="1" multipleFieldFilters="0">
  <location ref="B4:F26" firstHeaderRow="1" firstDataRow="2" firstDataCol="1"/>
  <pivotFields count="6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sortType="ascending" defaultSubtotal="0" defaultAttributeDrillState="1">
      <items count="4">
        <item x="3"/>
        <item x="2"/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fld="3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2" count="0" selected="0"/>
          </references>
        </pivotArea>
      </pivotAreas>
    </conditionalFormat>
  </conditionalFormats>
  <pivotHierarchies count="33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п_Город]"/>
        <x15:activeTabTopLevelEntity name="[Сп_Книги]"/>
        <x15:activeTabTopLevelEntity name="[Продажи]"/>
        <x15:activeTabTopLevelEntity name="[План_факт]"/>
        <x15:activeTabTopLevelEntity name="[Сп_дат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F89D6-5D25-4B01-9CD7-B12DA8DD6C16}" name="Таблица с выручкой" cacheId="15" applyNumberFormats="0" applyBorderFormats="0" applyFontFormats="0" applyPatternFormats="0" applyAlignmentFormats="0" applyWidthHeightFormats="1" dataCaption="Значения" tag="9f3bfe04-964f-4f2e-8147-15972fa55e8f" updatedVersion="7" minRefreshableVersion="5" subtotalHiddenItems="1" colGrandTotals="0" itemPrintTitles="1" createdVersion="7" indent="0" outline="1" outlineData="1" multipleFieldFilters="0">
  <location ref="B58:F66" firstHeaderRow="1" firstDataRow="2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Сумма по столбцу Выручка" fld="2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_даты]"/>
        <x15:activeTabTopLevelEntity name="[План_фа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2927-2BC9-4275-87C4-2E49700CE779}" name="Таблица с премией" cacheId="21" applyNumberFormats="0" applyBorderFormats="0" applyFontFormats="0" applyPatternFormats="0" applyAlignmentFormats="0" applyWidthHeightFormats="1" dataCaption="Значения" tag="7cd02803-a299-4dfd-ad12-71c5c6352f98" updatedVersion="7" minRefreshableVersion="5" subtotalHiddenItems="1" colGrandTotals="0" itemPrintTitles="1" createdVersion="7" indent="0" outline="1" outlineData="1" multipleFieldFilters="0">
  <location ref="B68:D74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dataFields count="1">
    <dataField fld="0" subtotal="count" baseField="0" baseItem="0" numFmtId="1"/>
  </dataFields>
  <formats count="1">
    <format dxfId="8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]"/>
        <x15:activeTabTopLevelEntity name="[Сп_даты]"/>
        <x15:activeTabTopLevelEntity name="[Сп_Город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D741785D-8FFA-4CA2-9D4C-14B83672C0E9}" sourceName="[Продажи].[Город]">
  <pivotTables>
    <pivotTable tabId="6" name="Таблица с выручкой"/>
    <pivotTable tabId="6" name="Таблица с доходами"/>
    <pivotTable tabId="6" name="Таблица с отклонениями"/>
    <pivotTable tabId="6" name="Таблица с премией"/>
  </pivotTables>
  <data>
    <olap pivotCacheId="1114913584">
      <levels count="2">
        <level uniqueName="[Продажи].[Город].[(All)]" sourceCaption="(All)" count="0"/>
        <level uniqueName="[Продажи].[Город].[Город]" sourceCaption="Город" count="4">
          <ranges>
            <range startItem="0">
              <i n="[Продажи].[Город].&amp;[Волгоград]" c="Волгоград"/>
              <i n="[Продажи].[Город].&amp;[Москва]" c="Москва"/>
              <i n="[Продажи].[Город].&amp;[Новосибирск]" c="Новосибирск"/>
              <i n="[Продажи].[Город].&amp;[Самара]" c="Самара"/>
            </range>
          </ranges>
        </level>
      </levels>
      <selections count="1">
        <selection n="[Продажи].[Город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ниги_по_категориям" xr10:uid="{36ED854E-40DE-4982-9E94-483050427449}" sourceName="[Продажи].[Книги по категориям]">
  <pivotTables>
    <pivotTable tabId="6" name="Таблица с выручкой"/>
    <pivotTable tabId="6" name="Таблица с доходами"/>
    <pivotTable tabId="6" name="Таблица с отклонениями"/>
    <pivotTable tabId="6" name="Таблица с премией"/>
  </pivotTables>
  <data>
    <olap pivotCacheId="1114913584">
      <levels count="2">
        <level uniqueName="[Продажи].[Книги по категориям].[(All)]" sourceCaption="(All)" count="0"/>
        <level uniqueName="[Продажи].[Книги по категориям].[Книги по категориям]" sourceCaption="Книги по категориям" count="6">
          <ranges>
            <range startItem="0">
              <i n="[Продажи].[Книги по категориям].&amp;[Дизайн]" c="Дизайн"/>
              <i n="[Продажи].[Книги по категориям].&amp;[Искусственный интеллект]" c="Искусственный интеллект"/>
              <i n="[Продажи].[Книги по категориям].&amp;[Программирование]" c="Программирование"/>
              <i n="[Продажи].[Книги по категориям].&amp;[Проектирование]" c="Проектирование"/>
              <i n="[Продажи].[Книги по категориям].&amp;[Сети]" c="Сети"/>
              <i n="[Продажи].[Книги по категориям].&amp;[Структура данных]" c="Структура данных"/>
            </range>
          </ranges>
        </level>
      </levels>
      <selections count="1">
        <selection n="[Продажи].[Книги по категориям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4FEC3366-56AA-4382-84F7-F11C993DD2EF}" cache="Срез_Город" caption="Город" level="1" rowHeight="241300"/>
  <slicer name="Книги по категориям" xr10:uid="{8F143C47-D306-4F56-8718-3EE16DF3834C}" cache="Срез_Книги_по_категориям" caption="Книги по категориям" columnCount="2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AD67C-0C19-47B7-8B7C-92BDE967A8AF}" name="Продажи" displayName="Продажи" ref="A3:D443" totalsRowShown="0" headerRowDxfId="24" headerRowBorderDxfId="23">
  <autoFilter ref="A3:D443" xr:uid="{E1CAD67C-0C19-47B7-8B7C-92BDE967A8AF}"/>
  <tableColumns count="4">
    <tableColumn id="1" xr3:uid="{7F631E1D-F684-40A8-A347-01362440DE8B}" name="Дата" dataDxfId="22"/>
    <tableColumn id="2" xr3:uid="{0CE47CBD-E9F2-496A-8B46-3F1AD8339B87}" name="Книги по категориям"/>
    <tableColumn id="3" xr3:uid="{F6F89130-3C9D-47A0-ADEF-8135CB1BADF2}" name="Город"/>
    <tableColumn id="4" xr3:uid="{766C51E9-24E6-4E95-B3EA-7ACD2ECDAE41}" name="Выручк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F56FB6-51E3-4F7B-AF3F-B52FB94A8152}" name="План_факт" displayName="План_факт" ref="A3:G32" totalsRowShown="0" headerRowDxfId="21">
  <autoFilter ref="A3:G32" xr:uid="{C4F56FB6-51E3-4F7B-AF3F-B52FB94A8152}"/>
  <tableColumns count="7">
    <tableColumn id="1" xr3:uid="{F1E3D8C9-74B9-4DA9-B9F1-39CF9392D630}" name="Город"/>
    <tableColumn id="2" xr3:uid="{7900C54A-5736-4772-9103-CC7AC7E053FA}" name="Категория"/>
    <tableColumn id="3" xr3:uid="{AAA77A29-71ED-40C1-8213-B3DBFC23023D}" name="Сентябрь"/>
    <tableColumn id="4" xr3:uid="{EF5AC7B9-BED0-46C7-8A99-B578400147F3}" name="Октябрь"/>
    <tableColumn id="5" xr3:uid="{A54CC612-AA36-40D4-858C-3CA765665754}" name="Ноябрь"/>
    <tableColumn id="6" xr3:uid="{C00C67FE-B0B9-4178-943B-3F0800B12C0F}" name="Декабрь"/>
    <tableColumn id="7" xr3:uid="{487C72A4-FE9E-4DA5-AD73-D6EAA75924FE}" name="Итого" dataDxfId="20">
      <calculatedColumnFormula>SUM(C4:F4)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C148C7-C09D-41A1-BB87-643482B61DFD}" name="Сп_Книги" displayName="Сп_Книги" ref="A1:A7" totalsRowShown="0" headerRowDxfId="19" headerRowBorderDxfId="18">
  <autoFilter ref="A1:A7" xr:uid="{F4C148C7-C09D-41A1-BB87-643482B61DFD}"/>
  <tableColumns count="1">
    <tableColumn id="1" xr3:uid="{5C5BD198-955C-428B-8C01-A4ADE9F7CC9D}" name="Наименование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386963-DD10-4CA4-B9CB-EACE56D24985}" name="Сп_Город" displayName="Сп_Город" ref="C1:C5" totalsRowShown="0" headerRowDxfId="17" headerRowBorderDxfId="16">
  <autoFilter ref="C1:C5" xr:uid="{E6386963-DD10-4CA4-B9CB-EACE56D24985}"/>
  <tableColumns count="1">
    <tableColumn id="1" xr3:uid="{A6BA95E7-C67D-4135-B8F9-8680F50579DD}" name="Город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CE03D-C835-4BA9-8F39-3624C4C61B1E}" name="Сп_даты" displayName="Сп_даты" ref="E1:H123" totalsRowShown="0" headerRowDxfId="15" dataDxfId="13" headerRowBorderDxfId="14">
  <autoFilter ref="E1:H123" xr:uid="{1D3CE03D-C835-4BA9-8F39-3624C4C61B1E}"/>
  <tableColumns count="4">
    <tableColumn id="1" xr3:uid="{7A9B4C20-30CD-40D1-B907-A31572929C75}" name="Дата" dataDxfId="12"/>
    <tableColumn id="2" xr3:uid="{62799600-7C4F-4AA4-8B2D-BCFEF4F8BC60}" name="Дата (Индекс месяца)" dataDxfId="11">
      <calculatedColumnFormula>MONTH(E2)</calculatedColumnFormula>
    </tableColumn>
    <tableColumn id="3" xr3:uid="{0B017409-26C0-4C2A-859A-6B55DF9F5676}" name="Дата (месяц)" dataDxfId="10">
      <calculatedColumnFormula xml:space="preserve"> TEXT(EDATE(1,F2)-1,"ММММ")</calculatedColumnFormula>
    </tableColumn>
    <tableColumn id="4" xr3:uid="{6E58247F-11E2-4FB7-AA91-185B79134395}" name="Дата (квартал)" dataDxfId="9">
      <calculatedColumnFormula>ROUNDUP((MONTH(E2)/3),0)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" xr10:uid="{FD5BD8AF-8EC6-4797-884B-E77BE3B3BE1B}" sourceName="[Сп_даты].[Дата]">
  <pivotTables>
    <pivotTable tabId="6" name="Таблица с отклонениями"/>
    <pivotTable tabId="6" name="Таблица с выручкой"/>
    <pivotTable tabId="6" name="Таблица с доходами"/>
    <pivotTable tabId="6" name="Таблица с премией"/>
  </pivotTables>
  <state minimalRefreshVersion="6" lastRefreshVersion="6" pivotCacheId="2015210984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94B739EC-FFCB-4E4F-AE5F-25F6EF4AA0AD}" cache="ВременнаяШкала_Дата" caption="Дата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5.xml"/><Relationship Id="rId7" Type="http://schemas.microsoft.com/office/2007/relationships/slicer" Target="../slicers/slicer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7357-6031-48F5-AFAC-4D2C2AEBD1AE}">
  <dimension ref="A1:D443"/>
  <sheetViews>
    <sheetView topLeftCell="A7" workbookViewId="0">
      <selection activeCell="A443" sqref="A443"/>
    </sheetView>
  </sheetViews>
  <sheetFormatPr defaultRowHeight="15" x14ac:dyDescent="0.25"/>
  <cols>
    <col min="1" max="1" width="13.5703125" customWidth="1"/>
    <col min="2" max="2" width="30.28515625" customWidth="1"/>
    <col min="3" max="3" width="20.140625" customWidth="1"/>
    <col min="4" max="4" width="11" customWidth="1"/>
  </cols>
  <sheetData>
    <row r="1" spans="1:4" ht="21.75" thickBot="1" x14ac:dyDescent="0.4">
      <c r="A1" s="21" t="s">
        <v>20</v>
      </c>
      <c r="B1" s="21"/>
      <c r="C1" s="21"/>
      <c r="D1" s="21"/>
    </row>
    <row r="2" spans="1:4" ht="9.75" customHeight="1" x14ac:dyDescent="0.25"/>
    <row r="3" spans="1:4" s="1" customFormat="1" ht="15.75" thickBot="1" x14ac:dyDescent="0.3">
      <c r="A3" s="5" t="s">
        <v>1</v>
      </c>
      <c r="B3" s="6" t="s">
        <v>13</v>
      </c>
      <c r="C3" s="5" t="s">
        <v>6</v>
      </c>
      <c r="D3" s="5" t="s">
        <v>12</v>
      </c>
    </row>
    <row r="4" spans="1:4" x14ac:dyDescent="0.25">
      <c r="A4" s="4">
        <v>44805</v>
      </c>
      <c r="B4" t="s">
        <v>15</v>
      </c>
      <c r="C4" t="s">
        <v>4</v>
      </c>
      <c r="D4">
        <v>1083</v>
      </c>
    </row>
    <row r="5" spans="1:4" x14ac:dyDescent="0.25">
      <c r="A5" s="4">
        <v>44805</v>
      </c>
      <c r="B5" t="s">
        <v>17</v>
      </c>
      <c r="C5" t="s">
        <v>3</v>
      </c>
      <c r="D5">
        <v>1811</v>
      </c>
    </row>
    <row r="6" spans="1:4" x14ac:dyDescent="0.25">
      <c r="A6" s="4">
        <v>44807</v>
      </c>
      <c r="B6" t="s">
        <v>14</v>
      </c>
      <c r="C6" t="s">
        <v>3</v>
      </c>
      <c r="D6">
        <v>1438</v>
      </c>
    </row>
    <row r="7" spans="1:4" x14ac:dyDescent="0.25">
      <c r="A7" s="4">
        <v>44807</v>
      </c>
      <c r="B7" t="s">
        <v>18</v>
      </c>
      <c r="C7" t="s">
        <v>2</v>
      </c>
      <c r="D7">
        <v>1001</v>
      </c>
    </row>
    <row r="8" spans="1:4" x14ac:dyDescent="0.25">
      <c r="A8" s="4">
        <v>44807</v>
      </c>
      <c r="B8" t="s">
        <v>14</v>
      </c>
      <c r="C8" t="s">
        <v>4</v>
      </c>
      <c r="D8">
        <v>1556</v>
      </c>
    </row>
    <row r="9" spans="1:4" x14ac:dyDescent="0.25">
      <c r="A9" s="4">
        <v>44807</v>
      </c>
      <c r="B9" t="s">
        <v>14</v>
      </c>
      <c r="C9" t="s">
        <v>3</v>
      </c>
      <c r="D9">
        <v>1814</v>
      </c>
    </row>
    <row r="10" spans="1:4" x14ac:dyDescent="0.25">
      <c r="A10" s="4">
        <v>44807</v>
      </c>
      <c r="B10" t="s">
        <v>14</v>
      </c>
      <c r="C10" t="s">
        <v>3</v>
      </c>
      <c r="D10">
        <v>1883</v>
      </c>
    </row>
    <row r="11" spans="1:4" x14ac:dyDescent="0.25">
      <c r="A11" s="4">
        <v>44807</v>
      </c>
      <c r="B11" t="s">
        <v>18</v>
      </c>
      <c r="C11" t="s">
        <v>4</v>
      </c>
      <c r="D11">
        <v>1359</v>
      </c>
    </row>
    <row r="12" spans="1:4" x14ac:dyDescent="0.25">
      <c r="A12" s="4">
        <v>44807</v>
      </c>
      <c r="B12" t="s">
        <v>19</v>
      </c>
      <c r="C12" t="s">
        <v>4</v>
      </c>
      <c r="D12">
        <v>1319</v>
      </c>
    </row>
    <row r="13" spans="1:4" x14ac:dyDescent="0.25">
      <c r="A13" s="4">
        <v>44808</v>
      </c>
      <c r="B13" t="s">
        <v>14</v>
      </c>
      <c r="C13" t="s">
        <v>4</v>
      </c>
      <c r="D13">
        <v>1674</v>
      </c>
    </row>
    <row r="14" spans="1:4" x14ac:dyDescent="0.25">
      <c r="A14" s="4">
        <v>44808</v>
      </c>
      <c r="B14" t="s">
        <v>17</v>
      </c>
      <c r="C14" t="s">
        <v>4</v>
      </c>
      <c r="D14">
        <v>1216</v>
      </c>
    </row>
    <row r="15" spans="1:4" x14ac:dyDescent="0.25">
      <c r="A15" s="4">
        <v>44808</v>
      </c>
      <c r="B15" t="s">
        <v>14</v>
      </c>
      <c r="C15" t="s">
        <v>4</v>
      </c>
      <c r="D15">
        <v>1238</v>
      </c>
    </row>
    <row r="16" spans="1:4" x14ac:dyDescent="0.25">
      <c r="A16" s="4">
        <v>44808</v>
      </c>
      <c r="B16" t="s">
        <v>17</v>
      </c>
      <c r="C16" t="s">
        <v>3</v>
      </c>
      <c r="D16">
        <v>1052</v>
      </c>
    </row>
    <row r="17" spans="1:4" x14ac:dyDescent="0.25">
      <c r="A17" s="4">
        <v>44808</v>
      </c>
      <c r="B17" t="s">
        <v>18</v>
      </c>
      <c r="C17" t="s">
        <v>3</v>
      </c>
      <c r="D17">
        <v>1715</v>
      </c>
    </row>
    <row r="18" spans="1:4" x14ac:dyDescent="0.25">
      <c r="A18" s="4">
        <v>44809</v>
      </c>
      <c r="B18" t="s">
        <v>14</v>
      </c>
      <c r="C18" t="s">
        <v>4</v>
      </c>
      <c r="D18">
        <v>2000</v>
      </c>
    </row>
    <row r="19" spans="1:4" x14ac:dyDescent="0.25">
      <c r="A19" s="4">
        <v>44809</v>
      </c>
      <c r="B19" t="s">
        <v>16</v>
      </c>
      <c r="C19" t="s">
        <v>3</v>
      </c>
      <c r="D19">
        <v>1018</v>
      </c>
    </row>
    <row r="20" spans="1:4" x14ac:dyDescent="0.25">
      <c r="A20" s="4">
        <v>44809</v>
      </c>
      <c r="B20" t="s">
        <v>17</v>
      </c>
      <c r="C20" t="s">
        <v>3</v>
      </c>
      <c r="D20">
        <v>1023</v>
      </c>
    </row>
    <row r="21" spans="1:4" x14ac:dyDescent="0.25">
      <c r="A21" s="4">
        <v>44810</v>
      </c>
      <c r="B21" t="s">
        <v>16</v>
      </c>
      <c r="C21" t="s">
        <v>4</v>
      </c>
      <c r="D21">
        <v>1900</v>
      </c>
    </row>
    <row r="22" spans="1:4" x14ac:dyDescent="0.25">
      <c r="A22" s="4">
        <v>44810</v>
      </c>
      <c r="B22" t="s">
        <v>17</v>
      </c>
      <c r="C22" t="s">
        <v>2</v>
      </c>
      <c r="D22">
        <v>1602</v>
      </c>
    </row>
    <row r="23" spans="1:4" x14ac:dyDescent="0.25">
      <c r="A23" s="4">
        <v>44810</v>
      </c>
      <c r="B23" t="s">
        <v>15</v>
      </c>
      <c r="C23" t="s">
        <v>4</v>
      </c>
      <c r="D23">
        <v>1358</v>
      </c>
    </row>
    <row r="24" spans="1:4" x14ac:dyDescent="0.25">
      <c r="A24" s="4">
        <v>44811</v>
      </c>
      <c r="B24" t="s">
        <v>18</v>
      </c>
      <c r="C24" t="s">
        <v>4</v>
      </c>
      <c r="D24">
        <v>1903</v>
      </c>
    </row>
    <row r="25" spans="1:4" x14ac:dyDescent="0.25">
      <c r="A25" s="4">
        <v>44811</v>
      </c>
      <c r="B25" t="s">
        <v>17</v>
      </c>
      <c r="C25" t="s">
        <v>4</v>
      </c>
      <c r="D25">
        <v>1311</v>
      </c>
    </row>
    <row r="26" spans="1:4" x14ac:dyDescent="0.25">
      <c r="A26" s="4">
        <v>44811</v>
      </c>
      <c r="B26" t="s">
        <v>14</v>
      </c>
      <c r="C26" t="s">
        <v>2</v>
      </c>
      <c r="D26">
        <v>1246</v>
      </c>
    </row>
    <row r="27" spans="1:4" x14ac:dyDescent="0.25">
      <c r="A27" s="4">
        <v>44812</v>
      </c>
      <c r="B27" t="s">
        <v>18</v>
      </c>
      <c r="C27" t="s">
        <v>2</v>
      </c>
      <c r="D27">
        <v>1989</v>
      </c>
    </row>
    <row r="28" spans="1:4" x14ac:dyDescent="0.25">
      <c r="A28" s="4">
        <v>44812</v>
      </c>
      <c r="B28" t="s">
        <v>19</v>
      </c>
      <c r="C28" t="s">
        <v>3</v>
      </c>
      <c r="D28">
        <v>1151</v>
      </c>
    </row>
    <row r="29" spans="1:4" x14ac:dyDescent="0.25">
      <c r="A29" s="4">
        <v>44812</v>
      </c>
      <c r="B29" t="s">
        <v>18</v>
      </c>
      <c r="C29" t="s">
        <v>3</v>
      </c>
      <c r="D29">
        <v>1282</v>
      </c>
    </row>
    <row r="30" spans="1:4" x14ac:dyDescent="0.25">
      <c r="A30" s="4">
        <v>44812</v>
      </c>
      <c r="B30" t="s">
        <v>14</v>
      </c>
      <c r="C30" t="s">
        <v>3</v>
      </c>
      <c r="D30">
        <v>1219</v>
      </c>
    </row>
    <row r="31" spans="1:4" x14ac:dyDescent="0.25">
      <c r="A31" s="4">
        <v>44812</v>
      </c>
      <c r="B31" t="s">
        <v>17</v>
      </c>
      <c r="C31" t="s">
        <v>3</v>
      </c>
      <c r="D31">
        <v>1722</v>
      </c>
    </row>
    <row r="32" spans="1:4" x14ac:dyDescent="0.25">
      <c r="A32" s="4">
        <v>44814</v>
      </c>
      <c r="B32" t="s">
        <v>14</v>
      </c>
      <c r="C32" t="s">
        <v>3</v>
      </c>
      <c r="D32">
        <v>1732</v>
      </c>
    </row>
    <row r="33" spans="1:4" x14ac:dyDescent="0.25">
      <c r="A33" s="4">
        <v>44814</v>
      </c>
      <c r="B33" t="s">
        <v>14</v>
      </c>
      <c r="C33" t="s">
        <v>4</v>
      </c>
      <c r="D33">
        <v>1486</v>
      </c>
    </row>
    <row r="34" spans="1:4" x14ac:dyDescent="0.25">
      <c r="A34" s="4">
        <v>44814</v>
      </c>
      <c r="B34" t="s">
        <v>14</v>
      </c>
      <c r="C34" t="s">
        <v>4</v>
      </c>
      <c r="D34">
        <v>1170</v>
      </c>
    </row>
    <row r="35" spans="1:4" x14ac:dyDescent="0.25">
      <c r="A35" s="4">
        <v>44815</v>
      </c>
      <c r="B35" t="s">
        <v>18</v>
      </c>
      <c r="C35" t="s">
        <v>3</v>
      </c>
      <c r="D35">
        <v>1460</v>
      </c>
    </row>
    <row r="36" spans="1:4" x14ac:dyDescent="0.25">
      <c r="A36" s="4">
        <v>44815</v>
      </c>
      <c r="B36" t="s">
        <v>17</v>
      </c>
      <c r="C36" t="s">
        <v>3</v>
      </c>
      <c r="D36">
        <v>1611</v>
      </c>
    </row>
    <row r="37" spans="1:4" x14ac:dyDescent="0.25">
      <c r="A37" s="4">
        <v>44816</v>
      </c>
      <c r="B37" t="s">
        <v>14</v>
      </c>
      <c r="C37" t="s">
        <v>2</v>
      </c>
      <c r="D37">
        <v>1936</v>
      </c>
    </row>
    <row r="38" spans="1:4" x14ac:dyDescent="0.25">
      <c r="A38" s="4">
        <v>44816</v>
      </c>
      <c r="B38" t="s">
        <v>16</v>
      </c>
      <c r="C38" t="s">
        <v>3</v>
      </c>
      <c r="D38">
        <v>1375</v>
      </c>
    </row>
    <row r="39" spans="1:4" x14ac:dyDescent="0.25">
      <c r="A39" s="4">
        <v>44816</v>
      </c>
      <c r="B39" t="s">
        <v>17</v>
      </c>
      <c r="C39" t="s">
        <v>2</v>
      </c>
      <c r="D39">
        <v>1328</v>
      </c>
    </row>
    <row r="40" spans="1:4" x14ac:dyDescent="0.25">
      <c r="A40" s="4">
        <v>44816</v>
      </c>
      <c r="B40" t="s">
        <v>18</v>
      </c>
      <c r="C40" t="s">
        <v>2</v>
      </c>
      <c r="D40">
        <v>1652</v>
      </c>
    </row>
    <row r="41" spans="1:4" x14ac:dyDescent="0.25">
      <c r="A41" s="4">
        <v>44816</v>
      </c>
      <c r="B41" t="s">
        <v>18</v>
      </c>
      <c r="C41" t="s">
        <v>4</v>
      </c>
      <c r="D41">
        <v>1800</v>
      </c>
    </row>
    <row r="42" spans="1:4" x14ac:dyDescent="0.25">
      <c r="A42" s="4">
        <v>44816</v>
      </c>
      <c r="B42" t="s">
        <v>17</v>
      </c>
      <c r="C42" t="s">
        <v>3</v>
      </c>
      <c r="D42">
        <v>1935</v>
      </c>
    </row>
    <row r="43" spans="1:4" x14ac:dyDescent="0.25">
      <c r="A43" s="4">
        <v>44817</v>
      </c>
      <c r="B43" t="s">
        <v>18</v>
      </c>
      <c r="C43" t="s">
        <v>3</v>
      </c>
      <c r="D43">
        <v>1907</v>
      </c>
    </row>
    <row r="44" spans="1:4" x14ac:dyDescent="0.25">
      <c r="A44" s="4">
        <v>44817</v>
      </c>
      <c r="B44" t="s">
        <v>18</v>
      </c>
      <c r="C44" t="s">
        <v>4</v>
      </c>
      <c r="D44">
        <v>1601</v>
      </c>
    </row>
    <row r="45" spans="1:4" x14ac:dyDescent="0.25">
      <c r="A45" s="4">
        <v>44817</v>
      </c>
      <c r="B45" t="s">
        <v>19</v>
      </c>
      <c r="C45" t="s">
        <v>3</v>
      </c>
      <c r="D45">
        <v>1426</v>
      </c>
    </row>
    <row r="46" spans="1:4" x14ac:dyDescent="0.25">
      <c r="A46" s="4">
        <v>44817</v>
      </c>
      <c r="B46" t="s">
        <v>14</v>
      </c>
      <c r="C46" t="s">
        <v>2</v>
      </c>
      <c r="D46">
        <v>1361</v>
      </c>
    </row>
    <row r="47" spans="1:4" x14ac:dyDescent="0.25">
      <c r="A47" s="4">
        <v>44817</v>
      </c>
      <c r="B47" t="s">
        <v>15</v>
      </c>
      <c r="C47" t="s">
        <v>2</v>
      </c>
      <c r="D47">
        <v>1689</v>
      </c>
    </row>
    <row r="48" spans="1:4" x14ac:dyDescent="0.25">
      <c r="A48" s="4">
        <v>44817</v>
      </c>
      <c r="B48" t="s">
        <v>18</v>
      </c>
      <c r="C48" t="s">
        <v>3</v>
      </c>
      <c r="D48">
        <v>1151</v>
      </c>
    </row>
    <row r="49" spans="1:4" x14ac:dyDescent="0.25">
      <c r="A49" s="4">
        <v>44818</v>
      </c>
      <c r="B49" t="s">
        <v>18</v>
      </c>
      <c r="C49" t="s">
        <v>2</v>
      </c>
      <c r="D49">
        <v>1543</v>
      </c>
    </row>
    <row r="50" spans="1:4" x14ac:dyDescent="0.25">
      <c r="A50" s="4">
        <v>44818</v>
      </c>
      <c r="B50" t="s">
        <v>14</v>
      </c>
      <c r="C50" t="s">
        <v>3</v>
      </c>
      <c r="D50">
        <v>1198</v>
      </c>
    </row>
    <row r="51" spans="1:4" x14ac:dyDescent="0.25">
      <c r="A51" s="4">
        <v>44819</v>
      </c>
      <c r="B51" t="s">
        <v>14</v>
      </c>
      <c r="C51" t="s">
        <v>3</v>
      </c>
      <c r="D51">
        <v>1727</v>
      </c>
    </row>
    <row r="52" spans="1:4" x14ac:dyDescent="0.25">
      <c r="A52" s="4">
        <v>44819</v>
      </c>
      <c r="B52" t="s">
        <v>14</v>
      </c>
      <c r="C52" t="s">
        <v>2</v>
      </c>
      <c r="D52">
        <v>1553</v>
      </c>
    </row>
    <row r="53" spans="1:4" x14ac:dyDescent="0.25">
      <c r="A53" s="4">
        <v>44819</v>
      </c>
      <c r="B53" t="s">
        <v>18</v>
      </c>
      <c r="C53" t="s">
        <v>4</v>
      </c>
      <c r="D53">
        <v>1891</v>
      </c>
    </row>
    <row r="54" spans="1:4" x14ac:dyDescent="0.25">
      <c r="A54" s="4">
        <v>44819</v>
      </c>
      <c r="B54" t="s">
        <v>14</v>
      </c>
      <c r="C54" t="s">
        <v>4</v>
      </c>
      <c r="D54">
        <v>1334</v>
      </c>
    </row>
    <row r="55" spans="1:4" x14ac:dyDescent="0.25">
      <c r="A55" s="4">
        <v>44819</v>
      </c>
      <c r="B55" t="s">
        <v>18</v>
      </c>
      <c r="C55" t="s">
        <v>4</v>
      </c>
      <c r="D55">
        <v>1973</v>
      </c>
    </row>
    <row r="56" spans="1:4" x14ac:dyDescent="0.25">
      <c r="A56" s="4">
        <v>44820</v>
      </c>
      <c r="B56" t="s">
        <v>15</v>
      </c>
      <c r="C56" t="s">
        <v>2</v>
      </c>
      <c r="D56">
        <v>1067</v>
      </c>
    </row>
    <row r="57" spans="1:4" x14ac:dyDescent="0.25">
      <c r="A57" s="4">
        <v>44820</v>
      </c>
      <c r="B57" t="s">
        <v>18</v>
      </c>
      <c r="C57" t="s">
        <v>3</v>
      </c>
      <c r="D57">
        <v>1747</v>
      </c>
    </row>
    <row r="58" spans="1:4" x14ac:dyDescent="0.25">
      <c r="A58" s="4">
        <v>44820</v>
      </c>
      <c r="B58" t="s">
        <v>17</v>
      </c>
      <c r="C58" t="s">
        <v>3</v>
      </c>
      <c r="D58">
        <v>1426</v>
      </c>
    </row>
    <row r="59" spans="1:4" x14ac:dyDescent="0.25">
      <c r="A59" s="4">
        <v>44821</v>
      </c>
      <c r="B59" t="s">
        <v>18</v>
      </c>
      <c r="C59" t="s">
        <v>3</v>
      </c>
      <c r="D59">
        <v>1905</v>
      </c>
    </row>
    <row r="60" spans="1:4" x14ac:dyDescent="0.25">
      <c r="A60" s="4">
        <v>44822</v>
      </c>
      <c r="B60" t="s">
        <v>14</v>
      </c>
      <c r="C60" t="s">
        <v>4</v>
      </c>
      <c r="D60">
        <v>1218</v>
      </c>
    </row>
    <row r="61" spans="1:4" x14ac:dyDescent="0.25">
      <c r="A61" s="4">
        <v>44822</v>
      </c>
      <c r="B61" t="s">
        <v>14</v>
      </c>
      <c r="C61" t="s">
        <v>2</v>
      </c>
      <c r="D61">
        <v>1532</v>
      </c>
    </row>
    <row r="62" spans="1:4" x14ac:dyDescent="0.25">
      <c r="A62" s="4">
        <v>44822</v>
      </c>
      <c r="B62" t="s">
        <v>17</v>
      </c>
      <c r="C62" t="s">
        <v>3</v>
      </c>
      <c r="D62">
        <v>1068</v>
      </c>
    </row>
    <row r="63" spans="1:4" x14ac:dyDescent="0.25">
      <c r="A63" s="4">
        <v>44823</v>
      </c>
      <c r="B63" t="s">
        <v>18</v>
      </c>
      <c r="C63" t="s">
        <v>3</v>
      </c>
      <c r="D63">
        <v>1476</v>
      </c>
    </row>
    <row r="64" spans="1:4" x14ac:dyDescent="0.25">
      <c r="A64" s="4">
        <v>44823</v>
      </c>
      <c r="B64" t="s">
        <v>17</v>
      </c>
      <c r="C64" t="s">
        <v>4</v>
      </c>
      <c r="D64">
        <v>1807</v>
      </c>
    </row>
    <row r="65" spans="1:4" x14ac:dyDescent="0.25">
      <c r="A65" s="4">
        <v>44823</v>
      </c>
      <c r="B65" t="s">
        <v>14</v>
      </c>
      <c r="C65" t="s">
        <v>4</v>
      </c>
      <c r="D65">
        <v>1125</v>
      </c>
    </row>
    <row r="66" spans="1:4" x14ac:dyDescent="0.25">
      <c r="A66" s="4">
        <v>44824</v>
      </c>
      <c r="B66" t="s">
        <v>18</v>
      </c>
      <c r="C66" t="s">
        <v>3</v>
      </c>
      <c r="D66">
        <v>1370</v>
      </c>
    </row>
    <row r="67" spans="1:4" x14ac:dyDescent="0.25">
      <c r="A67" s="4">
        <v>44824</v>
      </c>
      <c r="B67" t="s">
        <v>14</v>
      </c>
      <c r="C67" t="s">
        <v>2</v>
      </c>
      <c r="D67">
        <v>1517</v>
      </c>
    </row>
    <row r="68" spans="1:4" x14ac:dyDescent="0.25">
      <c r="A68" s="4">
        <v>44824</v>
      </c>
      <c r="B68" t="s">
        <v>18</v>
      </c>
      <c r="C68" t="s">
        <v>3</v>
      </c>
      <c r="D68">
        <v>1049</v>
      </c>
    </row>
    <row r="69" spans="1:4" x14ac:dyDescent="0.25">
      <c r="A69" s="4">
        <v>44824</v>
      </c>
      <c r="B69" t="s">
        <v>19</v>
      </c>
      <c r="C69" t="s">
        <v>4</v>
      </c>
      <c r="D69">
        <v>1140</v>
      </c>
    </row>
    <row r="70" spans="1:4" x14ac:dyDescent="0.25">
      <c r="A70" s="4">
        <v>44824</v>
      </c>
      <c r="B70" t="s">
        <v>14</v>
      </c>
      <c r="C70" t="s">
        <v>3</v>
      </c>
      <c r="D70">
        <v>1104</v>
      </c>
    </row>
    <row r="71" spans="1:4" x14ac:dyDescent="0.25">
      <c r="A71" s="4">
        <v>44825</v>
      </c>
      <c r="B71" t="s">
        <v>15</v>
      </c>
      <c r="C71" t="s">
        <v>4</v>
      </c>
      <c r="D71">
        <v>1558</v>
      </c>
    </row>
    <row r="72" spans="1:4" x14ac:dyDescent="0.25">
      <c r="A72" s="4">
        <v>44825</v>
      </c>
      <c r="B72" t="s">
        <v>17</v>
      </c>
      <c r="C72" t="s">
        <v>2</v>
      </c>
      <c r="D72">
        <v>1421</v>
      </c>
    </row>
    <row r="73" spans="1:4" x14ac:dyDescent="0.25">
      <c r="A73" s="4">
        <v>44825</v>
      </c>
      <c r="B73" t="s">
        <v>15</v>
      </c>
      <c r="C73" t="s">
        <v>3</v>
      </c>
      <c r="D73">
        <v>1745</v>
      </c>
    </row>
    <row r="74" spans="1:4" x14ac:dyDescent="0.25">
      <c r="A74" s="4">
        <v>44825</v>
      </c>
      <c r="B74" t="s">
        <v>18</v>
      </c>
      <c r="C74" t="s">
        <v>4</v>
      </c>
      <c r="D74">
        <v>1558</v>
      </c>
    </row>
    <row r="75" spans="1:4" x14ac:dyDescent="0.25">
      <c r="A75" s="4">
        <v>44826</v>
      </c>
      <c r="B75" t="s">
        <v>15</v>
      </c>
      <c r="C75" t="s">
        <v>3</v>
      </c>
      <c r="D75">
        <v>1838</v>
      </c>
    </row>
    <row r="76" spans="1:4" x14ac:dyDescent="0.25">
      <c r="A76" s="4">
        <v>44826</v>
      </c>
      <c r="B76" t="s">
        <v>14</v>
      </c>
      <c r="C76" t="s">
        <v>3</v>
      </c>
      <c r="D76">
        <v>1450</v>
      </c>
    </row>
    <row r="77" spans="1:4" x14ac:dyDescent="0.25">
      <c r="A77" s="4">
        <v>44826</v>
      </c>
      <c r="B77" t="s">
        <v>18</v>
      </c>
      <c r="C77" t="s">
        <v>3</v>
      </c>
      <c r="D77">
        <v>1633</v>
      </c>
    </row>
    <row r="78" spans="1:4" x14ac:dyDescent="0.25">
      <c r="A78" s="4">
        <v>44826</v>
      </c>
      <c r="B78" t="s">
        <v>15</v>
      </c>
      <c r="C78" t="s">
        <v>4</v>
      </c>
      <c r="D78">
        <v>1682</v>
      </c>
    </row>
    <row r="79" spans="1:4" x14ac:dyDescent="0.25">
      <c r="A79" s="4">
        <v>44826</v>
      </c>
      <c r="B79" t="s">
        <v>17</v>
      </c>
      <c r="C79" t="s">
        <v>3</v>
      </c>
      <c r="D79">
        <v>1183</v>
      </c>
    </row>
    <row r="80" spans="1:4" x14ac:dyDescent="0.25">
      <c r="A80" s="4">
        <v>44827</v>
      </c>
      <c r="B80" t="s">
        <v>19</v>
      </c>
      <c r="C80" t="s">
        <v>2</v>
      </c>
      <c r="D80">
        <v>1713</v>
      </c>
    </row>
    <row r="81" spans="1:4" x14ac:dyDescent="0.25">
      <c r="A81" s="4">
        <v>44827</v>
      </c>
      <c r="B81" t="s">
        <v>18</v>
      </c>
      <c r="C81" t="s">
        <v>2</v>
      </c>
      <c r="D81">
        <v>1983</v>
      </c>
    </row>
    <row r="82" spans="1:4" x14ac:dyDescent="0.25">
      <c r="A82" s="4">
        <v>44827</v>
      </c>
      <c r="B82" t="s">
        <v>18</v>
      </c>
      <c r="C82" t="s">
        <v>4</v>
      </c>
      <c r="D82">
        <v>1911</v>
      </c>
    </row>
    <row r="83" spans="1:4" x14ac:dyDescent="0.25">
      <c r="A83" s="4">
        <v>44827</v>
      </c>
      <c r="B83" t="s">
        <v>17</v>
      </c>
      <c r="C83" t="s">
        <v>3</v>
      </c>
      <c r="D83">
        <v>1442</v>
      </c>
    </row>
    <row r="84" spans="1:4" x14ac:dyDescent="0.25">
      <c r="A84" s="4">
        <v>44827</v>
      </c>
      <c r="B84" t="s">
        <v>18</v>
      </c>
      <c r="C84" t="s">
        <v>3</v>
      </c>
      <c r="D84">
        <v>1933</v>
      </c>
    </row>
    <row r="85" spans="1:4" x14ac:dyDescent="0.25">
      <c r="A85" s="4">
        <v>44827</v>
      </c>
      <c r="B85" t="s">
        <v>18</v>
      </c>
      <c r="C85" t="s">
        <v>3</v>
      </c>
      <c r="D85">
        <v>1119</v>
      </c>
    </row>
    <row r="86" spans="1:4" x14ac:dyDescent="0.25">
      <c r="A86" s="4">
        <v>44828</v>
      </c>
      <c r="B86" t="s">
        <v>18</v>
      </c>
      <c r="C86" t="s">
        <v>3</v>
      </c>
      <c r="D86">
        <v>1659</v>
      </c>
    </row>
    <row r="87" spans="1:4" x14ac:dyDescent="0.25">
      <c r="A87" s="4">
        <v>44828</v>
      </c>
      <c r="B87" t="s">
        <v>18</v>
      </c>
      <c r="C87" t="s">
        <v>3</v>
      </c>
      <c r="D87">
        <v>1867</v>
      </c>
    </row>
    <row r="88" spans="1:4" x14ac:dyDescent="0.25">
      <c r="A88" s="4">
        <v>44829</v>
      </c>
      <c r="B88" t="s">
        <v>18</v>
      </c>
      <c r="C88" t="s">
        <v>2</v>
      </c>
      <c r="D88">
        <v>1031</v>
      </c>
    </row>
    <row r="89" spans="1:4" x14ac:dyDescent="0.25">
      <c r="A89" s="4">
        <v>44829</v>
      </c>
      <c r="B89" t="s">
        <v>18</v>
      </c>
      <c r="C89" t="s">
        <v>2</v>
      </c>
      <c r="D89">
        <v>1856</v>
      </c>
    </row>
    <row r="90" spans="1:4" x14ac:dyDescent="0.25">
      <c r="A90" s="4">
        <v>44829</v>
      </c>
      <c r="B90" t="s">
        <v>18</v>
      </c>
      <c r="C90" t="s">
        <v>2</v>
      </c>
      <c r="D90">
        <v>1665</v>
      </c>
    </row>
    <row r="91" spans="1:4" x14ac:dyDescent="0.25">
      <c r="A91" s="4">
        <v>44830</v>
      </c>
      <c r="B91" t="s">
        <v>18</v>
      </c>
      <c r="C91" t="s">
        <v>3</v>
      </c>
      <c r="D91">
        <v>1685</v>
      </c>
    </row>
    <row r="92" spans="1:4" x14ac:dyDescent="0.25">
      <c r="A92" s="4">
        <v>44831</v>
      </c>
      <c r="B92" t="s">
        <v>18</v>
      </c>
      <c r="C92" t="s">
        <v>2</v>
      </c>
      <c r="D92">
        <v>1979</v>
      </c>
    </row>
    <row r="93" spans="1:4" x14ac:dyDescent="0.25">
      <c r="A93" s="4">
        <v>44831</v>
      </c>
      <c r="B93" t="s">
        <v>17</v>
      </c>
      <c r="C93" t="s">
        <v>3</v>
      </c>
      <c r="D93">
        <v>1966</v>
      </c>
    </row>
    <row r="94" spans="1:4" x14ac:dyDescent="0.25">
      <c r="A94" s="4">
        <v>44831</v>
      </c>
      <c r="B94" t="s">
        <v>17</v>
      </c>
      <c r="C94" t="s">
        <v>3</v>
      </c>
      <c r="D94">
        <v>1649</v>
      </c>
    </row>
    <row r="95" spans="1:4" x14ac:dyDescent="0.25">
      <c r="A95" s="4">
        <v>44831</v>
      </c>
      <c r="B95" t="s">
        <v>17</v>
      </c>
      <c r="C95" t="s">
        <v>4</v>
      </c>
      <c r="D95">
        <v>1933</v>
      </c>
    </row>
    <row r="96" spans="1:4" x14ac:dyDescent="0.25">
      <c r="A96" s="4">
        <v>44831</v>
      </c>
      <c r="B96" t="s">
        <v>18</v>
      </c>
      <c r="C96" t="s">
        <v>3</v>
      </c>
      <c r="D96">
        <v>1930</v>
      </c>
    </row>
    <row r="97" spans="1:4" x14ac:dyDescent="0.25">
      <c r="A97" s="4">
        <v>44832</v>
      </c>
      <c r="B97" t="s">
        <v>18</v>
      </c>
      <c r="C97" t="s">
        <v>4</v>
      </c>
      <c r="D97">
        <v>1215</v>
      </c>
    </row>
    <row r="98" spans="1:4" x14ac:dyDescent="0.25">
      <c r="A98" s="4">
        <v>44832</v>
      </c>
      <c r="B98" t="s">
        <v>17</v>
      </c>
      <c r="C98" t="s">
        <v>3</v>
      </c>
      <c r="D98">
        <v>1187</v>
      </c>
    </row>
    <row r="99" spans="1:4" x14ac:dyDescent="0.25">
      <c r="A99" s="4">
        <v>44832</v>
      </c>
      <c r="B99" t="s">
        <v>14</v>
      </c>
      <c r="C99" t="s">
        <v>3</v>
      </c>
      <c r="D99">
        <v>1890</v>
      </c>
    </row>
    <row r="100" spans="1:4" x14ac:dyDescent="0.25">
      <c r="A100" s="4">
        <v>44832</v>
      </c>
      <c r="B100" t="s">
        <v>18</v>
      </c>
      <c r="C100" t="s">
        <v>3</v>
      </c>
      <c r="D100">
        <v>1306</v>
      </c>
    </row>
    <row r="101" spans="1:4" x14ac:dyDescent="0.25">
      <c r="A101" s="4">
        <v>44832</v>
      </c>
      <c r="B101" t="s">
        <v>18</v>
      </c>
      <c r="C101" t="s">
        <v>2</v>
      </c>
      <c r="D101">
        <v>1670</v>
      </c>
    </row>
    <row r="102" spans="1:4" x14ac:dyDescent="0.25">
      <c r="A102" s="4">
        <v>44833</v>
      </c>
      <c r="B102" t="s">
        <v>17</v>
      </c>
      <c r="C102" t="s">
        <v>4</v>
      </c>
      <c r="D102">
        <v>1409</v>
      </c>
    </row>
    <row r="103" spans="1:4" x14ac:dyDescent="0.25">
      <c r="A103" s="4">
        <v>44833</v>
      </c>
      <c r="B103" t="s">
        <v>18</v>
      </c>
      <c r="C103" t="s">
        <v>2</v>
      </c>
      <c r="D103">
        <v>1269</v>
      </c>
    </row>
    <row r="104" spans="1:4" x14ac:dyDescent="0.25">
      <c r="A104" s="4">
        <v>44833</v>
      </c>
      <c r="B104" t="s">
        <v>15</v>
      </c>
      <c r="C104" t="s">
        <v>3</v>
      </c>
      <c r="D104">
        <v>1592</v>
      </c>
    </row>
    <row r="105" spans="1:4" x14ac:dyDescent="0.25">
      <c r="A105" s="4">
        <v>44834</v>
      </c>
      <c r="B105" t="s">
        <v>17</v>
      </c>
      <c r="C105" t="s">
        <v>4</v>
      </c>
      <c r="D105">
        <v>1425</v>
      </c>
    </row>
    <row r="106" spans="1:4" x14ac:dyDescent="0.25">
      <c r="A106" s="4">
        <v>44835</v>
      </c>
      <c r="B106" t="s">
        <v>16</v>
      </c>
      <c r="C106" t="s">
        <v>2</v>
      </c>
      <c r="D106">
        <v>1968</v>
      </c>
    </row>
    <row r="107" spans="1:4" x14ac:dyDescent="0.25">
      <c r="A107" s="4">
        <v>44835</v>
      </c>
      <c r="B107" t="s">
        <v>17</v>
      </c>
      <c r="C107" t="s">
        <v>2</v>
      </c>
      <c r="D107">
        <v>1103</v>
      </c>
    </row>
    <row r="108" spans="1:4" x14ac:dyDescent="0.25">
      <c r="A108" s="4">
        <v>44835</v>
      </c>
      <c r="B108" t="s">
        <v>18</v>
      </c>
      <c r="C108" t="s">
        <v>4</v>
      </c>
      <c r="D108">
        <v>1122</v>
      </c>
    </row>
    <row r="109" spans="1:4" x14ac:dyDescent="0.25">
      <c r="A109" s="4">
        <v>44835</v>
      </c>
      <c r="B109" t="s">
        <v>17</v>
      </c>
      <c r="C109" t="s">
        <v>4</v>
      </c>
      <c r="D109">
        <v>1138</v>
      </c>
    </row>
    <row r="110" spans="1:4" x14ac:dyDescent="0.25">
      <c r="A110" s="4">
        <v>44835</v>
      </c>
      <c r="B110" t="s">
        <v>14</v>
      </c>
      <c r="C110" t="s">
        <v>3</v>
      </c>
      <c r="D110">
        <v>1292</v>
      </c>
    </row>
    <row r="111" spans="1:4" x14ac:dyDescent="0.25">
      <c r="A111" s="4">
        <v>44836</v>
      </c>
      <c r="B111" t="s">
        <v>15</v>
      </c>
      <c r="C111" t="s">
        <v>4</v>
      </c>
      <c r="D111">
        <v>1130</v>
      </c>
    </row>
    <row r="112" spans="1:4" x14ac:dyDescent="0.25">
      <c r="A112" s="4">
        <v>44836</v>
      </c>
      <c r="B112" t="s">
        <v>18</v>
      </c>
      <c r="C112" t="s">
        <v>3</v>
      </c>
      <c r="D112">
        <v>1968</v>
      </c>
    </row>
    <row r="113" spans="1:4" x14ac:dyDescent="0.25">
      <c r="A113" s="4">
        <v>44837</v>
      </c>
      <c r="B113" t="s">
        <v>16</v>
      </c>
      <c r="C113" t="s">
        <v>4</v>
      </c>
      <c r="D113">
        <v>1372</v>
      </c>
    </row>
    <row r="114" spans="1:4" x14ac:dyDescent="0.25">
      <c r="A114" s="4">
        <v>44837</v>
      </c>
      <c r="B114" t="s">
        <v>17</v>
      </c>
      <c r="C114" t="s">
        <v>4</v>
      </c>
      <c r="D114">
        <v>1622</v>
      </c>
    </row>
    <row r="115" spans="1:4" x14ac:dyDescent="0.25">
      <c r="A115" s="4">
        <v>44837</v>
      </c>
      <c r="B115" t="s">
        <v>17</v>
      </c>
      <c r="C115" t="s">
        <v>2</v>
      </c>
      <c r="D115">
        <v>1481</v>
      </c>
    </row>
    <row r="116" spans="1:4" x14ac:dyDescent="0.25">
      <c r="A116" s="4">
        <v>44837</v>
      </c>
      <c r="B116" t="s">
        <v>18</v>
      </c>
      <c r="C116" t="s">
        <v>2</v>
      </c>
      <c r="D116">
        <v>1538</v>
      </c>
    </row>
    <row r="117" spans="1:4" x14ac:dyDescent="0.25">
      <c r="A117" s="4">
        <v>44837</v>
      </c>
      <c r="B117" t="s">
        <v>15</v>
      </c>
      <c r="C117" t="s">
        <v>3</v>
      </c>
      <c r="D117">
        <v>1354</v>
      </c>
    </row>
    <row r="118" spans="1:4" x14ac:dyDescent="0.25">
      <c r="A118" s="4">
        <v>44838</v>
      </c>
      <c r="B118" t="s">
        <v>18</v>
      </c>
      <c r="C118" t="s">
        <v>2</v>
      </c>
      <c r="D118">
        <v>1360</v>
      </c>
    </row>
    <row r="119" spans="1:4" x14ac:dyDescent="0.25">
      <c r="A119" s="4">
        <v>44838</v>
      </c>
      <c r="B119" t="s">
        <v>17</v>
      </c>
      <c r="C119" t="s">
        <v>2</v>
      </c>
      <c r="D119">
        <v>1900</v>
      </c>
    </row>
    <row r="120" spans="1:4" x14ac:dyDescent="0.25">
      <c r="A120" s="4">
        <v>44838</v>
      </c>
      <c r="B120" t="s">
        <v>16</v>
      </c>
      <c r="C120" t="s">
        <v>4</v>
      </c>
      <c r="D120">
        <v>1293</v>
      </c>
    </row>
    <row r="121" spans="1:4" x14ac:dyDescent="0.25">
      <c r="A121" s="4">
        <v>44839</v>
      </c>
      <c r="B121" t="s">
        <v>18</v>
      </c>
      <c r="C121" t="s">
        <v>3</v>
      </c>
      <c r="D121">
        <v>1120</v>
      </c>
    </row>
    <row r="122" spans="1:4" x14ac:dyDescent="0.25">
      <c r="A122" s="4">
        <v>44839</v>
      </c>
      <c r="B122" t="s">
        <v>15</v>
      </c>
      <c r="C122" t="s">
        <v>3</v>
      </c>
      <c r="D122">
        <v>1713</v>
      </c>
    </row>
    <row r="123" spans="1:4" x14ac:dyDescent="0.25">
      <c r="A123" s="4">
        <v>44840</v>
      </c>
      <c r="B123" t="s">
        <v>17</v>
      </c>
      <c r="C123" t="s">
        <v>3</v>
      </c>
      <c r="D123">
        <v>1018</v>
      </c>
    </row>
    <row r="124" spans="1:4" x14ac:dyDescent="0.25">
      <c r="A124" s="4">
        <v>44841</v>
      </c>
      <c r="B124" t="s">
        <v>18</v>
      </c>
      <c r="C124" t="s">
        <v>2</v>
      </c>
      <c r="D124">
        <v>1587</v>
      </c>
    </row>
    <row r="125" spans="1:4" x14ac:dyDescent="0.25">
      <c r="A125" s="4">
        <v>44841</v>
      </c>
      <c r="B125" t="s">
        <v>18</v>
      </c>
      <c r="C125" t="s">
        <v>4</v>
      </c>
      <c r="D125">
        <v>1623</v>
      </c>
    </row>
    <row r="126" spans="1:4" x14ac:dyDescent="0.25">
      <c r="A126" s="4">
        <v>44841</v>
      </c>
      <c r="B126" t="s">
        <v>15</v>
      </c>
      <c r="C126" t="s">
        <v>4</v>
      </c>
      <c r="D126">
        <v>1758</v>
      </c>
    </row>
    <row r="127" spans="1:4" x14ac:dyDescent="0.25">
      <c r="A127" s="4">
        <v>44841</v>
      </c>
      <c r="B127" t="s">
        <v>18</v>
      </c>
      <c r="C127" t="s">
        <v>4</v>
      </c>
      <c r="D127">
        <v>1926</v>
      </c>
    </row>
    <row r="128" spans="1:4" x14ac:dyDescent="0.25">
      <c r="A128" s="4">
        <v>44841</v>
      </c>
      <c r="B128" t="s">
        <v>17</v>
      </c>
      <c r="C128" t="s">
        <v>3</v>
      </c>
      <c r="D128">
        <v>1706</v>
      </c>
    </row>
    <row r="129" spans="1:4" x14ac:dyDescent="0.25">
      <c r="A129" s="4">
        <v>44841</v>
      </c>
      <c r="B129" t="s">
        <v>17</v>
      </c>
      <c r="C129" t="s">
        <v>3</v>
      </c>
      <c r="D129">
        <v>1139</v>
      </c>
    </row>
    <row r="130" spans="1:4" x14ac:dyDescent="0.25">
      <c r="A130" s="4">
        <v>44841</v>
      </c>
      <c r="B130" t="s">
        <v>14</v>
      </c>
      <c r="C130" t="s">
        <v>3</v>
      </c>
      <c r="D130">
        <v>1915</v>
      </c>
    </row>
    <row r="131" spans="1:4" x14ac:dyDescent="0.25">
      <c r="A131" s="4">
        <v>44841</v>
      </c>
      <c r="B131" t="s">
        <v>18</v>
      </c>
      <c r="C131" t="s">
        <v>2</v>
      </c>
      <c r="D131">
        <v>1105</v>
      </c>
    </row>
    <row r="132" spans="1:4" x14ac:dyDescent="0.25">
      <c r="A132" s="4">
        <v>44842</v>
      </c>
      <c r="B132" t="s">
        <v>16</v>
      </c>
      <c r="C132" t="s">
        <v>4</v>
      </c>
      <c r="D132">
        <v>1449</v>
      </c>
    </row>
    <row r="133" spans="1:4" x14ac:dyDescent="0.25">
      <c r="A133" s="4">
        <v>44842</v>
      </c>
      <c r="B133" t="s">
        <v>18</v>
      </c>
      <c r="C133" t="s">
        <v>3</v>
      </c>
      <c r="D133">
        <v>1469</v>
      </c>
    </row>
    <row r="134" spans="1:4" x14ac:dyDescent="0.25">
      <c r="A134" s="4">
        <v>44843</v>
      </c>
      <c r="B134" t="s">
        <v>15</v>
      </c>
      <c r="C134" t="s">
        <v>4</v>
      </c>
      <c r="D134">
        <v>1977</v>
      </c>
    </row>
    <row r="135" spans="1:4" x14ac:dyDescent="0.25">
      <c r="A135" s="4">
        <v>44843</v>
      </c>
      <c r="B135" t="s">
        <v>16</v>
      </c>
      <c r="C135" t="s">
        <v>4</v>
      </c>
      <c r="D135">
        <v>1810</v>
      </c>
    </row>
    <row r="136" spans="1:4" x14ac:dyDescent="0.25">
      <c r="A136" s="4">
        <v>44843</v>
      </c>
      <c r="B136" t="s">
        <v>14</v>
      </c>
      <c r="C136" t="s">
        <v>3</v>
      </c>
      <c r="D136">
        <v>1278</v>
      </c>
    </row>
    <row r="137" spans="1:4" x14ac:dyDescent="0.25">
      <c r="A137" s="4">
        <v>44843</v>
      </c>
      <c r="B137" t="s">
        <v>18</v>
      </c>
      <c r="C137" t="s">
        <v>3</v>
      </c>
      <c r="D137">
        <v>1614</v>
      </c>
    </row>
    <row r="138" spans="1:4" x14ac:dyDescent="0.25">
      <c r="A138" s="4">
        <v>44843</v>
      </c>
      <c r="B138" t="s">
        <v>15</v>
      </c>
      <c r="C138" t="s">
        <v>3</v>
      </c>
      <c r="D138">
        <v>1687</v>
      </c>
    </row>
    <row r="139" spans="1:4" x14ac:dyDescent="0.25">
      <c r="A139" s="4">
        <v>44844</v>
      </c>
      <c r="B139" t="s">
        <v>18</v>
      </c>
      <c r="C139" t="s">
        <v>2</v>
      </c>
      <c r="D139">
        <v>1995</v>
      </c>
    </row>
    <row r="140" spans="1:4" x14ac:dyDescent="0.25">
      <c r="A140" s="4">
        <v>44845</v>
      </c>
      <c r="B140" t="s">
        <v>14</v>
      </c>
      <c r="C140" t="s">
        <v>3</v>
      </c>
      <c r="D140">
        <v>1310</v>
      </c>
    </row>
    <row r="141" spans="1:4" x14ac:dyDescent="0.25">
      <c r="A141" s="4">
        <v>44845</v>
      </c>
      <c r="B141" t="s">
        <v>18</v>
      </c>
      <c r="C141" t="s">
        <v>3</v>
      </c>
      <c r="D141">
        <v>1355</v>
      </c>
    </row>
    <row r="142" spans="1:4" x14ac:dyDescent="0.25">
      <c r="A142" s="4">
        <v>44846</v>
      </c>
      <c r="B142" t="s">
        <v>17</v>
      </c>
      <c r="C142" t="s">
        <v>3</v>
      </c>
      <c r="D142">
        <v>1814</v>
      </c>
    </row>
    <row r="143" spans="1:4" x14ac:dyDescent="0.25">
      <c r="A143" s="4">
        <v>44846</v>
      </c>
      <c r="B143" t="s">
        <v>18</v>
      </c>
      <c r="C143" t="s">
        <v>2</v>
      </c>
      <c r="D143">
        <v>1082</v>
      </c>
    </row>
    <row r="144" spans="1:4" x14ac:dyDescent="0.25">
      <c r="A144" s="4">
        <v>44847</v>
      </c>
      <c r="B144" t="s">
        <v>17</v>
      </c>
      <c r="C144" t="s">
        <v>2</v>
      </c>
      <c r="D144">
        <v>1432</v>
      </c>
    </row>
    <row r="145" spans="1:4" x14ac:dyDescent="0.25">
      <c r="A145" s="4">
        <v>44847</v>
      </c>
      <c r="B145" t="s">
        <v>14</v>
      </c>
      <c r="C145" t="s">
        <v>3</v>
      </c>
      <c r="D145">
        <v>1050</v>
      </c>
    </row>
    <row r="146" spans="1:4" x14ac:dyDescent="0.25">
      <c r="A146" s="4">
        <v>44847</v>
      </c>
      <c r="B146" t="s">
        <v>14</v>
      </c>
      <c r="C146" t="s">
        <v>4</v>
      </c>
      <c r="D146">
        <v>1880</v>
      </c>
    </row>
    <row r="147" spans="1:4" x14ac:dyDescent="0.25">
      <c r="A147" s="4">
        <v>44847</v>
      </c>
      <c r="B147" t="s">
        <v>18</v>
      </c>
      <c r="C147" t="s">
        <v>3</v>
      </c>
      <c r="D147">
        <v>1347</v>
      </c>
    </row>
    <row r="148" spans="1:4" x14ac:dyDescent="0.25">
      <c r="A148" s="4">
        <v>44847</v>
      </c>
      <c r="B148" t="s">
        <v>16</v>
      </c>
      <c r="C148" t="s">
        <v>2</v>
      </c>
      <c r="D148">
        <v>1899</v>
      </c>
    </row>
    <row r="149" spans="1:4" x14ac:dyDescent="0.25">
      <c r="A149" s="4">
        <v>44848</v>
      </c>
      <c r="B149" t="s">
        <v>18</v>
      </c>
      <c r="C149" t="s">
        <v>4</v>
      </c>
      <c r="D149">
        <v>1283</v>
      </c>
    </row>
    <row r="150" spans="1:4" x14ac:dyDescent="0.25">
      <c r="A150" s="4">
        <v>44848</v>
      </c>
      <c r="B150" t="s">
        <v>18</v>
      </c>
      <c r="C150" t="s">
        <v>2</v>
      </c>
      <c r="D150">
        <v>1989</v>
      </c>
    </row>
    <row r="151" spans="1:4" x14ac:dyDescent="0.25">
      <c r="A151" s="4">
        <v>44848</v>
      </c>
      <c r="B151" t="s">
        <v>16</v>
      </c>
      <c r="C151" t="s">
        <v>2</v>
      </c>
      <c r="D151">
        <v>1360</v>
      </c>
    </row>
    <row r="152" spans="1:4" x14ac:dyDescent="0.25">
      <c r="A152" s="4">
        <v>44848</v>
      </c>
      <c r="B152" t="s">
        <v>18</v>
      </c>
      <c r="C152" t="s">
        <v>2</v>
      </c>
      <c r="D152">
        <v>1841</v>
      </c>
    </row>
    <row r="153" spans="1:4" x14ac:dyDescent="0.25">
      <c r="A153" s="4">
        <v>44849</v>
      </c>
      <c r="B153" t="s">
        <v>15</v>
      </c>
      <c r="C153" t="s">
        <v>2</v>
      </c>
      <c r="D153">
        <v>1927</v>
      </c>
    </row>
    <row r="154" spans="1:4" x14ac:dyDescent="0.25">
      <c r="A154" s="4">
        <v>44849</v>
      </c>
      <c r="B154" t="s">
        <v>16</v>
      </c>
      <c r="C154" t="s">
        <v>4</v>
      </c>
      <c r="D154">
        <v>1315</v>
      </c>
    </row>
    <row r="155" spans="1:4" x14ac:dyDescent="0.25">
      <c r="A155" s="4">
        <v>44849</v>
      </c>
      <c r="B155" t="s">
        <v>17</v>
      </c>
      <c r="C155" t="s">
        <v>3</v>
      </c>
      <c r="D155">
        <v>1910</v>
      </c>
    </row>
    <row r="156" spans="1:4" x14ac:dyDescent="0.25">
      <c r="A156" s="4">
        <v>44850</v>
      </c>
      <c r="B156" t="s">
        <v>14</v>
      </c>
      <c r="C156" t="s">
        <v>3</v>
      </c>
      <c r="D156">
        <v>1465</v>
      </c>
    </row>
    <row r="157" spans="1:4" x14ac:dyDescent="0.25">
      <c r="A157" s="4">
        <v>44850</v>
      </c>
      <c r="B157" t="s">
        <v>15</v>
      </c>
      <c r="C157" t="s">
        <v>3</v>
      </c>
      <c r="D157">
        <v>1875</v>
      </c>
    </row>
    <row r="158" spans="1:4" x14ac:dyDescent="0.25">
      <c r="A158" s="4">
        <v>44850</v>
      </c>
      <c r="B158" t="s">
        <v>14</v>
      </c>
      <c r="C158" t="s">
        <v>3</v>
      </c>
      <c r="D158">
        <v>1302</v>
      </c>
    </row>
    <row r="159" spans="1:4" x14ac:dyDescent="0.25">
      <c r="A159" s="4">
        <v>44851</v>
      </c>
      <c r="B159" t="s">
        <v>18</v>
      </c>
      <c r="C159" t="s">
        <v>3</v>
      </c>
      <c r="D159">
        <v>1428</v>
      </c>
    </row>
    <row r="160" spans="1:4" x14ac:dyDescent="0.25">
      <c r="A160" s="4">
        <v>44851</v>
      </c>
      <c r="B160" t="s">
        <v>14</v>
      </c>
      <c r="C160" t="s">
        <v>3</v>
      </c>
      <c r="D160">
        <v>1383</v>
      </c>
    </row>
    <row r="161" spans="1:4" x14ac:dyDescent="0.25">
      <c r="A161" s="4">
        <v>44851</v>
      </c>
      <c r="B161" t="s">
        <v>16</v>
      </c>
      <c r="C161" t="s">
        <v>2</v>
      </c>
      <c r="D161">
        <v>1842</v>
      </c>
    </row>
    <row r="162" spans="1:4" x14ac:dyDescent="0.25">
      <c r="A162" s="4">
        <v>44851</v>
      </c>
      <c r="B162" t="s">
        <v>18</v>
      </c>
      <c r="C162" t="s">
        <v>3</v>
      </c>
      <c r="D162">
        <v>1371</v>
      </c>
    </row>
    <row r="163" spans="1:4" x14ac:dyDescent="0.25">
      <c r="A163" s="4">
        <v>44852</v>
      </c>
      <c r="B163" t="s">
        <v>16</v>
      </c>
      <c r="C163" t="s">
        <v>3</v>
      </c>
      <c r="D163">
        <v>1409</v>
      </c>
    </row>
    <row r="164" spans="1:4" x14ac:dyDescent="0.25">
      <c r="A164" s="4">
        <v>44852</v>
      </c>
      <c r="B164" t="s">
        <v>18</v>
      </c>
      <c r="C164" t="s">
        <v>4</v>
      </c>
      <c r="D164">
        <v>1968</v>
      </c>
    </row>
    <row r="165" spans="1:4" x14ac:dyDescent="0.25">
      <c r="A165" s="4">
        <v>44852</v>
      </c>
      <c r="B165" t="s">
        <v>15</v>
      </c>
      <c r="C165" t="s">
        <v>2</v>
      </c>
      <c r="D165">
        <v>1265</v>
      </c>
    </row>
    <row r="166" spans="1:4" x14ac:dyDescent="0.25">
      <c r="A166" s="4">
        <v>44852</v>
      </c>
      <c r="B166" t="s">
        <v>18</v>
      </c>
      <c r="C166" t="s">
        <v>4</v>
      </c>
      <c r="D166">
        <v>1948</v>
      </c>
    </row>
    <row r="167" spans="1:4" x14ac:dyDescent="0.25">
      <c r="A167" s="4">
        <v>44852</v>
      </c>
      <c r="B167" t="s">
        <v>17</v>
      </c>
      <c r="C167" t="s">
        <v>2</v>
      </c>
      <c r="D167">
        <v>1990</v>
      </c>
    </row>
    <row r="168" spans="1:4" x14ac:dyDescent="0.25">
      <c r="A168" s="4">
        <v>44852</v>
      </c>
      <c r="B168" t="s">
        <v>17</v>
      </c>
      <c r="C168" t="s">
        <v>4</v>
      </c>
      <c r="D168">
        <v>1498</v>
      </c>
    </row>
    <row r="169" spans="1:4" x14ac:dyDescent="0.25">
      <c r="A169" s="4">
        <v>44853</v>
      </c>
      <c r="B169" t="s">
        <v>18</v>
      </c>
      <c r="C169" t="s">
        <v>2</v>
      </c>
      <c r="D169">
        <v>1248</v>
      </c>
    </row>
    <row r="170" spans="1:4" x14ac:dyDescent="0.25">
      <c r="A170" s="4">
        <v>44853</v>
      </c>
      <c r="B170" t="s">
        <v>17</v>
      </c>
      <c r="C170" t="s">
        <v>3</v>
      </c>
      <c r="D170">
        <v>1491</v>
      </c>
    </row>
    <row r="171" spans="1:4" x14ac:dyDescent="0.25">
      <c r="A171" s="4">
        <v>44853</v>
      </c>
      <c r="B171" t="s">
        <v>15</v>
      </c>
      <c r="C171" t="s">
        <v>2</v>
      </c>
      <c r="D171">
        <v>1078</v>
      </c>
    </row>
    <row r="172" spans="1:4" x14ac:dyDescent="0.25">
      <c r="A172" s="4">
        <v>44854</v>
      </c>
      <c r="B172" t="s">
        <v>15</v>
      </c>
      <c r="C172" t="s">
        <v>3</v>
      </c>
      <c r="D172">
        <v>1884</v>
      </c>
    </row>
    <row r="173" spans="1:4" x14ac:dyDescent="0.25">
      <c r="A173" s="4">
        <v>44854</v>
      </c>
      <c r="B173" t="s">
        <v>14</v>
      </c>
      <c r="C173" t="s">
        <v>3</v>
      </c>
      <c r="D173">
        <v>1450</v>
      </c>
    </row>
    <row r="174" spans="1:4" x14ac:dyDescent="0.25">
      <c r="A174" s="4">
        <v>44854</v>
      </c>
      <c r="B174" t="s">
        <v>15</v>
      </c>
      <c r="C174" t="s">
        <v>4</v>
      </c>
      <c r="D174">
        <v>1218</v>
      </c>
    </row>
    <row r="175" spans="1:4" x14ac:dyDescent="0.25">
      <c r="A175" s="4">
        <v>44855</v>
      </c>
      <c r="B175" t="s">
        <v>15</v>
      </c>
      <c r="C175" t="s">
        <v>3</v>
      </c>
      <c r="D175">
        <v>1113</v>
      </c>
    </row>
    <row r="176" spans="1:4" x14ac:dyDescent="0.25">
      <c r="A176" s="4">
        <v>44855</v>
      </c>
      <c r="B176" t="s">
        <v>18</v>
      </c>
      <c r="C176" t="s">
        <v>2</v>
      </c>
      <c r="D176">
        <v>1600</v>
      </c>
    </row>
    <row r="177" spans="1:4" x14ac:dyDescent="0.25">
      <c r="A177" s="4">
        <v>44855</v>
      </c>
      <c r="B177" t="s">
        <v>17</v>
      </c>
      <c r="C177" t="s">
        <v>2</v>
      </c>
      <c r="D177">
        <v>1342</v>
      </c>
    </row>
    <row r="178" spans="1:4" x14ac:dyDescent="0.25">
      <c r="A178" s="4">
        <v>44855</v>
      </c>
      <c r="B178" t="s">
        <v>15</v>
      </c>
      <c r="C178" t="s">
        <v>3</v>
      </c>
      <c r="D178">
        <v>1048</v>
      </c>
    </row>
    <row r="179" spans="1:4" x14ac:dyDescent="0.25">
      <c r="A179" s="4">
        <v>44855</v>
      </c>
      <c r="B179" t="s">
        <v>15</v>
      </c>
      <c r="C179" t="s">
        <v>3</v>
      </c>
      <c r="D179">
        <v>1836</v>
      </c>
    </row>
    <row r="180" spans="1:4" x14ac:dyDescent="0.25">
      <c r="A180" s="4">
        <v>44855</v>
      </c>
      <c r="B180" t="s">
        <v>18</v>
      </c>
      <c r="C180" t="s">
        <v>2</v>
      </c>
      <c r="D180">
        <v>1329</v>
      </c>
    </row>
    <row r="181" spans="1:4" x14ac:dyDescent="0.25">
      <c r="A181" s="4">
        <v>44855</v>
      </c>
      <c r="B181" t="s">
        <v>14</v>
      </c>
      <c r="C181" t="s">
        <v>2</v>
      </c>
      <c r="D181">
        <v>1487</v>
      </c>
    </row>
    <row r="182" spans="1:4" x14ac:dyDescent="0.25">
      <c r="A182" s="4">
        <v>44856</v>
      </c>
      <c r="B182" t="s">
        <v>14</v>
      </c>
      <c r="C182" t="s">
        <v>3</v>
      </c>
      <c r="D182">
        <v>1908</v>
      </c>
    </row>
    <row r="183" spans="1:4" x14ac:dyDescent="0.25">
      <c r="A183" s="4">
        <v>44856</v>
      </c>
      <c r="B183" t="s">
        <v>15</v>
      </c>
      <c r="C183" t="s">
        <v>4</v>
      </c>
      <c r="D183">
        <v>1431</v>
      </c>
    </row>
    <row r="184" spans="1:4" x14ac:dyDescent="0.25">
      <c r="A184" s="4">
        <v>44856</v>
      </c>
      <c r="B184" t="s">
        <v>15</v>
      </c>
      <c r="C184" t="s">
        <v>2</v>
      </c>
      <c r="D184">
        <v>1791</v>
      </c>
    </row>
    <row r="185" spans="1:4" x14ac:dyDescent="0.25">
      <c r="A185" s="4">
        <v>44857</v>
      </c>
      <c r="B185" t="s">
        <v>17</v>
      </c>
      <c r="C185" t="s">
        <v>4</v>
      </c>
      <c r="D185">
        <v>1093</v>
      </c>
    </row>
    <row r="186" spans="1:4" x14ac:dyDescent="0.25">
      <c r="A186" s="4">
        <v>44857</v>
      </c>
      <c r="B186" t="s">
        <v>18</v>
      </c>
      <c r="C186" t="s">
        <v>3</v>
      </c>
      <c r="D186">
        <v>1850</v>
      </c>
    </row>
    <row r="187" spans="1:4" x14ac:dyDescent="0.25">
      <c r="A187" s="4">
        <v>44857</v>
      </c>
      <c r="B187" t="s">
        <v>18</v>
      </c>
      <c r="C187" t="s">
        <v>3</v>
      </c>
      <c r="D187">
        <v>1461</v>
      </c>
    </row>
    <row r="188" spans="1:4" x14ac:dyDescent="0.25">
      <c r="A188" s="4">
        <v>44857</v>
      </c>
      <c r="B188" t="s">
        <v>17</v>
      </c>
      <c r="C188" t="s">
        <v>2</v>
      </c>
      <c r="D188">
        <v>1501</v>
      </c>
    </row>
    <row r="189" spans="1:4" x14ac:dyDescent="0.25">
      <c r="A189" s="4">
        <v>44857</v>
      </c>
      <c r="B189" t="s">
        <v>18</v>
      </c>
      <c r="C189" t="s">
        <v>3</v>
      </c>
      <c r="D189">
        <v>1209</v>
      </c>
    </row>
    <row r="190" spans="1:4" x14ac:dyDescent="0.25">
      <c r="A190" s="4">
        <v>44857</v>
      </c>
      <c r="B190" t="s">
        <v>14</v>
      </c>
      <c r="C190" t="s">
        <v>2</v>
      </c>
      <c r="D190">
        <v>1856</v>
      </c>
    </row>
    <row r="191" spans="1:4" x14ac:dyDescent="0.25">
      <c r="A191" s="4">
        <v>44857</v>
      </c>
      <c r="B191" t="s">
        <v>18</v>
      </c>
      <c r="C191" t="s">
        <v>2</v>
      </c>
      <c r="D191">
        <v>1336</v>
      </c>
    </row>
    <row r="192" spans="1:4" x14ac:dyDescent="0.25">
      <c r="A192" s="4">
        <v>44857</v>
      </c>
      <c r="B192" t="s">
        <v>18</v>
      </c>
      <c r="C192" t="s">
        <v>4</v>
      </c>
      <c r="D192">
        <v>1778</v>
      </c>
    </row>
    <row r="193" spans="1:4" x14ac:dyDescent="0.25">
      <c r="A193" s="4">
        <v>44857</v>
      </c>
      <c r="B193" t="s">
        <v>17</v>
      </c>
      <c r="C193" t="s">
        <v>3</v>
      </c>
      <c r="D193">
        <v>1807</v>
      </c>
    </row>
    <row r="194" spans="1:4" x14ac:dyDescent="0.25">
      <c r="A194" s="4">
        <v>44858</v>
      </c>
      <c r="B194" t="s">
        <v>14</v>
      </c>
      <c r="C194" t="s">
        <v>4</v>
      </c>
      <c r="D194">
        <v>1924</v>
      </c>
    </row>
    <row r="195" spans="1:4" x14ac:dyDescent="0.25">
      <c r="A195" s="4">
        <v>44858</v>
      </c>
      <c r="B195" t="s">
        <v>18</v>
      </c>
      <c r="C195" t="s">
        <v>2</v>
      </c>
      <c r="D195">
        <v>1233</v>
      </c>
    </row>
    <row r="196" spans="1:4" x14ac:dyDescent="0.25">
      <c r="A196" s="4">
        <v>44859</v>
      </c>
      <c r="B196" t="s">
        <v>14</v>
      </c>
      <c r="C196" t="s">
        <v>4</v>
      </c>
      <c r="D196">
        <v>1395</v>
      </c>
    </row>
    <row r="197" spans="1:4" x14ac:dyDescent="0.25">
      <c r="A197" s="4">
        <v>44859</v>
      </c>
      <c r="B197" t="s">
        <v>16</v>
      </c>
      <c r="C197" t="s">
        <v>4</v>
      </c>
      <c r="D197">
        <v>1180</v>
      </c>
    </row>
    <row r="198" spans="1:4" x14ac:dyDescent="0.25">
      <c r="A198" s="4">
        <v>44859</v>
      </c>
      <c r="B198" t="s">
        <v>15</v>
      </c>
      <c r="C198" t="s">
        <v>3</v>
      </c>
      <c r="D198">
        <v>1886</v>
      </c>
    </row>
    <row r="199" spans="1:4" x14ac:dyDescent="0.25">
      <c r="A199" s="4">
        <v>44859</v>
      </c>
      <c r="B199" t="s">
        <v>18</v>
      </c>
      <c r="C199" t="s">
        <v>3</v>
      </c>
      <c r="D199">
        <v>1560</v>
      </c>
    </row>
    <row r="200" spans="1:4" x14ac:dyDescent="0.25">
      <c r="A200" s="4">
        <v>44859</v>
      </c>
      <c r="B200" t="s">
        <v>16</v>
      </c>
      <c r="C200" t="s">
        <v>3</v>
      </c>
      <c r="D200">
        <v>1314</v>
      </c>
    </row>
    <row r="201" spans="1:4" x14ac:dyDescent="0.25">
      <c r="A201" s="4">
        <v>44860</v>
      </c>
      <c r="B201" t="s">
        <v>17</v>
      </c>
      <c r="C201" t="s">
        <v>2</v>
      </c>
      <c r="D201">
        <v>1219</v>
      </c>
    </row>
    <row r="202" spans="1:4" x14ac:dyDescent="0.25">
      <c r="A202" s="4">
        <v>44860</v>
      </c>
      <c r="B202" t="s">
        <v>17</v>
      </c>
      <c r="C202" t="s">
        <v>2</v>
      </c>
      <c r="D202">
        <v>1139</v>
      </c>
    </row>
    <row r="203" spans="1:4" x14ac:dyDescent="0.25">
      <c r="A203" s="4">
        <v>44860</v>
      </c>
      <c r="B203" t="s">
        <v>18</v>
      </c>
      <c r="C203" t="s">
        <v>2</v>
      </c>
      <c r="D203">
        <v>1588</v>
      </c>
    </row>
    <row r="204" spans="1:4" x14ac:dyDescent="0.25">
      <c r="A204" s="4">
        <v>44860</v>
      </c>
      <c r="B204" t="s">
        <v>14</v>
      </c>
      <c r="C204" t="s">
        <v>3</v>
      </c>
      <c r="D204">
        <v>1470</v>
      </c>
    </row>
    <row r="205" spans="1:4" x14ac:dyDescent="0.25">
      <c r="A205" s="4">
        <v>44861</v>
      </c>
      <c r="B205" t="s">
        <v>14</v>
      </c>
      <c r="C205" t="s">
        <v>2</v>
      </c>
      <c r="D205">
        <v>1451</v>
      </c>
    </row>
    <row r="206" spans="1:4" x14ac:dyDescent="0.25">
      <c r="A206" s="4">
        <v>44861</v>
      </c>
      <c r="B206" t="s">
        <v>15</v>
      </c>
      <c r="C206" t="s">
        <v>3</v>
      </c>
      <c r="D206">
        <v>1326</v>
      </c>
    </row>
    <row r="207" spans="1:4" x14ac:dyDescent="0.25">
      <c r="A207" s="4">
        <v>44861</v>
      </c>
      <c r="B207" t="s">
        <v>14</v>
      </c>
      <c r="C207" t="s">
        <v>2</v>
      </c>
      <c r="D207">
        <v>1710</v>
      </c>
    </row>
    <row r="208" spans="1:4" x14ac:dyDescent="0.25">
      <c r="A208" s="4">
        <v>44861</v>
      </c>
      <c r="B208" t="s">
        <v>19</v>
      </c>
      <c r="C208" t="s">
        <v>3</v>
      </c>
      <c r="D208">
        <v>1715</v>
      </c>
    </row>
    <row r="209" spans="1:4" x14ac:dyDescent="0.25">
      <c r="A209" s="4">
        <v>44862</v>
      </c>
      <c r="B209" t="s">
        <v>15</v>
      </c>
      <c r="C209" t="s">
        <v>2</v>
      </c>
      <c r="D209">
        <v>1663</v>
      </c>
    </row>
    <row r="210" spans="1:4" x14ac:dyDescent="0.25">
      <c r="A210" s="4">
        <v>44862</v>
      </c>
      <c r="B210" t="s">
        <v>14</v>
      </c>
      <c r="C210" t="s">
        <v>2</v>
      </c>
      <c r="D210">
        <v>1966</v>
      </c>
    </row>
    <row r="211" spans="1:4" x14ac:dyDescent="0.25">
      <c r="A211" s="4">
        <v>44862</v>
      </c>
      <c r="B211" t="s">
        <v>18</v>
      </c>
      <c r="C211" t="s">
        <v>3</v>
      </c>
      <c r="D211">
        <v>1308</v>
      </c>
    </row>
    <row r="212" spans="1:4" x14ac:dyDescent="0.25">
      <c r="A212" s="4">
        <v>44862</v>
      </c>
      <c r="B212" t="s">
        <v>18</v>
      </c>
      <c r="C212" t="s">
        <v>2</v>
      </c>
      <c r="D212">
        <v>1942</v>
      </c>
    </row>
    <row r="213" spans="1:4" x14ac:dyDescent="0.25">
      <c r="A213" s="4">
        <v>44862</v>
      </c>
      <c r="B213" t="s">
        <v>19</v>
      </c>
      <c r="C213" t="s">
        <v>4</v>
      </c>
      <c r="D213">
        <v>1907</v>
      </c>
    </row>
    <row r="214" spans="1:4" x14ac:dyDescent="0.25">
      <c r="A214" s="4">
        <v>44862</v>
      </c>
      <c r="B214" t="s">
        <v>15</v>
      </c>
      <c r="C214" t="s">
        <v>2</v>
      </c>
      <c r="D214">
        <v>1556</v>
      </c>
    </row>
    <row r="215" spans="1:4" x14ac:dyDescent="0.25">
      <c r="A215" s="4">
        <v>44863</v>
      </c>
      <c r="B215" t="s">
        <v>17</v>
      </c>
      <c r="C215" t="s">
        <v>3</v>
      </c>
      <c r="D215">
        <v>1209</v>
      </c>
    </row>
    <row r="216" spans="1:4" x14ac:dyDescent="0.25">
      <c r="A216" s="4">
        <v>44863</v>
      </c>
      <c r="B216" t="s">
        <v>17</v>
      </c>
      <c r="C216" t="s">
        <v>4</v>
      </c>
      <c r="D216">
        <v>1799</v>
      </c>
    </row>
    <row r="217" spans="1:4" x14ac:dyDescent="0.25">
      <c r="A217" s="4">
        <v>44863</v>
      </c>
      <c r="B217" t="s">
        <v>16</v>
      </c>
      <c r="C217" t="s">
        <v>4</v>
      </c>
      <c r="D217">
        <v>1286</v>
      </c>
    </row>
    <row r="218" spans="1:4" x14ac:dyDescent="0.25">
      <c r="A218" s="4">
        <v>44863</v>
      </c>
      <c r="B218" t="s">
        <v>14</v>
      </c>
      <c r="C218" t="s">
        <v>3</v>
      </c>
      <c r="D218">
        <v>1067</v>
      </c>
    </row>
    <row r="219" spans="1:4" x14ac:dyDescent="0.25">
      <c r="A219" s="4">
        <v>44863</v>
      </c>
      <c r="B219" t="s">
        <v>14</v>
      </c>
      <c r="C219" t="s">
        <v>2</v>
      </c>
      <c r="D219">
        <v>1292</v>
      </c>
    </row>
    <row r="220" spans="1:4" x14ac:dyDescent="0.25">
      <c r="A220" s="4">
        <v>44864</v>
      </c>
      <c r="B220" t="s">
        <v>16</v>
      </c>
      <c r="C220" t="s">
        <v>4</v>
      </c>
      <c r="D220">
        <v>1454</v>
      </c>
    </row>
    <row r="221" spans="1:4" x14ac:dyDescent="0.25">
      <c r="A221" s="4">
        <v>44864</v>
      </c>
      <c r="B221" t="s">
        <v>14</v>
      </c>
      <c r="C221" t="s">
        <v>4</v>
      </c>
      <c r="D221">
        <v>1093</v>
      </c>
    </row>
    <row r="222" spans="1:4" x14ac:dyDescent="0.25">
      <c r="A222" s="4">
        <v>44865</v>
      </c>
      <c r="B222" t="s">
        <v>18</v>
      </c>
      <c r="C222" t="s">
        <v>4</v>
      </c>
      <c r="D222">
        <v>1685</v>
      </c>
    </row>
    <row r="223" spans="1:4" x14ac:dyDescent="0.25">
      <c r="A223" s="4">
        <v>44865</v>
      </c>
      <c r="B223" t="s">
        <v>18</v>
      </c>
      <c r="C223" t="s">
        <v>3</v>
      </c>
      <c r="D223">
        <v>1662</v>
      </c>
    </row>
    <row r="224" spans="1:4" x14ac:dyDescent="0.25">
      <c r="A224" s="4">
        <v>44865</v>
      </c>
      <c r="B224" t="s">
        <v>14</v>
      </c>
      <c r="C224" t="s">
        <v>4</v>
      </c>
      <c r="D224">
        <v>1882</v>
      </c>
    </row>
    <row r="225" spans="1:4" x14ac:dyDescent="0.25">
      <c r="A225" s="4">
        <v>44865</v>
      </c>
      <c r="B225" t="s">
        <v>17</v>
      </c>
      <c r="C225" t="s">
        <v>4</v>
      </c>
      <c r="D225">
        <v>1769</v>
      </c>
    </row>
    <row r="226" spans="1:4" x14ac:dyDescent="0.25">
      <c r="A226" s="4">
        <v>44866</v>
      </c>
      <c r="B226" t="s">
        <v>17</v>
      </c>
      <c r="C226" t="s">
        <v>3</v>
      </c>
      <c r="D226">
        <v>1940</v>
      </c>
    </row>
    <row r="227" spans="1:4" x14ac:dyDescent="0.25">
      <c r="A227" s="4">
        <v>44866</v>
      </c>
      <c r="B227" t="s">
        <v>16</v>
      </c>
      <c r="C227" t="s">
        <v>3</v>
      </c>
      <c r="D227">
        <v>1961</v>
      </c>
    </row>
    <row r="228" spans="1:4" x14ac:dyDescent="0.25">
      <c r="A228" s="4">
        <v>44867</v>
      </c>
      <c r="B228" t="s">
        <v>18</v>
      </c>
      <c r="C228" t="s">
        <v>2</v>
      </c>
      <c r="D228">
        <v>1100</v>
      </c>
    </row>
    <row r="229" spans="1:4" x14ac:dyDescent="0.25">
      <c r="A229" s="4">
        <v>44867</v>
      </c>
      <c r="B229" t="s">
        <v>17</v>
      </c>
      <c r="C229" t="s">
        <v>2</v>
      </c>
      <c r="D229">
        <v>1761</v>
      </c>
    </row>
    <row r="230" spans="1:4" x14ac:dyDescent="0.25">
      <c r="A230" s="4">
        <v>44867</v>
      </c>
      <c r="B230" t="s">
        <v>18</v>
      </c>
      <c r="C230" t="s">
        <v>2</v>
      </c>
      <c r="D230">
        <v>1839</v>
      </c>
    </row>
    <row r="231" spans="1:4" x14ac:dyDescent="0.25">
      <c r="A231" s="4">
        <v>44867</v>
      </c>
      <c r="B231" t="s">
        <v>16</v>
      </c>
      <c r="C231" t="s">
        <v>3</v>
      </c>
      <c r="D231">
        <v>1045</v>
      </c>
    </row>
    <row r="232" spans="1:4" x14ac:dyDescent="0.25">
      <c r="A232" s="4">
        <v>44868</v>
      </c>
      <c r="B232" t="s">
        <v>17</v>
      </c>
      <c r="C232" t="s">
        <v>2</v>
      </c>
      <c r="D232">
        <v>1026</v>
      </c>
    </row>
    <row r="233" spans="1:4" x14ac:dyDescent="0.25">
      <c r="A233" s="4">
        <v>44868</v>
      </c>
      <c r="B233" t="s">
        <v>15</v>
      </c>
      <c r="C233" t="s">
        <v>3</v>
      </c>
      <c r="D233">
        <v>1739</v>
      </c>
    </row>
    <row r="234" spans="1:4" x14ac:dyDescent="0.25">
      <c r="A234" s="4">
        <v>44868</v>
      </c>
      <c r="B234" t="s">
        <v>18</v>
      </c>
      <c r="C234" t="s">
        <v>2</v>
      </c>
      <c r="D234">
        <v>1651</v>
      </c>
    </row>
    <row r="235" spans="1:4" x14ac:dyDescent="0.25">
      <c r="A235" s="4">
        <v>44868</v>
      </c>
      <c r="B235" t="s">
        <v>18</v>
      </c>
      <c r="C235" t="s">
        <v>4</v>
      </c>
      <c r="D235">
        <v>1820</v>
      </c>
    </row>
    <row r="236" spans="1:4" x14ac:dyDescent="0.25">
      <c r="A236" s="4">
        <v>44868</v>
      </c>
      <c r="B236" t="s">
        <v>17</v>
      </c>
      <c r="C236" t="s">
        <v>3</v>
      </c>
      <c r="D236">
        <v>1460</v>
      </c>
    </row>
    <row r="237" spans="1:4" x14ac:dyDescent="0.25">
      <c r="A237" s="4">
        <v>44868</v>
      </c>
      <c r="B237" t="s">
        <v>14</v>
      </c>
      <c r="C237" t="s">
        <v>3</v>
      </c>
      <c r="D237">
        <v>1219</v>
      </c>
    </row>
    <row r="238" spans="1:4" x14ac:dyDescent="0.25">
      <c r="A238" s="4">
        <v>44869</v>
      </c>
      <c r="B238" t="s">
        <v>15</v>
      </c>
      <c r="C238" t="s">
        <v>3</v>
      </c>
      <c r="D238">
        <v>1109</v>
      </c>
    </row>
    <row r="239" spans="1:4" x14ac:dyDescent="0.25">
      <c r="A239" s="4">
        <v>44869</v>
      </c>
      <c r="B239" t="s">
        <v>18</v>
      </c>
      <c r="C239" t="s">
        <v>4</v>
      </c>
      <c r="D239">
        <v>1116</v>
      </c>
    </row>
    <row r="240" spans="1:4" x14ac:dyDescent="0.25">
      <c r="A240" s="4">
        <v>44869</v>
      </c>
      <c r="B240" t="s">
        <v>18</v>
      </c>
      <c r="C240" t="s">
        <v>4</v>
      </c>
      <c r="D240">
        <v>1581</v>
      </c>
    </row>
    <row r="241" spans="1:4" x14ac:dyDescent="0.25">
      <c r="A241" s="4">
        <v>44870</v>
      </c>
      <c r="B241" t="s">
        <v>19</v>
      </c>
      <c r="C241" t="s">
        <v>2</v>
      </c>
      <c r="D241">
        <v>1673</v>
      </c>
    </row>
    <row r="242" spans="1:4" x14ac:dyDescent="0.25">
      <c r="A242" s="4">
        <v>44870</v>
      </c>
      <c r="B242" t="s">
        <v>15</v>
      </c>
      <c r="C242" t="s">
        <v>2</v>
      </c>
      <c r="D242">
        <v>1033</v>
      </c>
    </row>
    <row r="243" spans="1:4" x14ac:dyDescent="0.25">
      <c r="A243" s="4">
        <v>44871</v>
      </c>
      <c r="B243" t="s">
        <v>14</v>
      </c>
      <c r="C243" t="s">
        <v>3</v>
      </c>
      <c r="D243">
        <v>1430</v>
      </c>
    </row>
    <row r="244" spans="1:4" x14ac:dyDescent="0.25">
      <c r="A244" s="4">
        <v>44872</v>
      </c>
      <c r="B244" t="s">
        <v>18</v>
      </c>
      <c r="C244" t="s">
        <v>3</v>
      </c>
      <c r="D244">
        <v>1864</v>
      </c>
    </row>
    <row r="245" spans="1:4" x14ac:dyDescent="0.25">
      <c r="A245" s="4">
        <v>44873</v>
      </c>
      <c r="B245" t="s">
        <v>18</v>
      </c>
      <c r="C245" t="s">
        <v>4</v>
      </c>
      <c r="D245">
        <v>1252</v>
      </c>
    </row>
    <row r="246" spans="1:4" x14ac:dyDescent="0.25">
      <c r="A246" s="4">
        <v>44873</v>
      </c>
      <c r="B246" t="s">
        <v>17</v>
      </c>
      <c r="C246" t="s">
        <v>3</v>
      </c>
      <c r="D246">
        <v>1643</v>
      </c>
    </row>
    <row r="247" spans="1:4" x14ac:dyDescent="0.25">
      <c r="A247" s="4">
        <v>44873</v>
      </c>
      <c r="B247" t="s">
        <v>16</v>
      </c>
      <c r="C247" t="s">
        <v>2</v>
      </c>
      <c r="D247">
        <v>1076</v>
      </c>
    </row>
    <row r="248" spans="1:4" x14ac:dyDescent="0.25">
      <c r="A248" s="4">
        <v>44873</v>
      </c>
      <c r="B248" t="s">
        <v>18</v>
      </c>
      <c r="C248" t="s">
        <v>3</v>
      </c>
      <c r="D248">
        <v>1613</v>
      </c>
    </row>
    <row r="249" spans="1:4" x14ac:dyDescent="0.25">
      <c r="A249" s="4">
        <v>44874</v>
      </c>
      <c r="B249" t="s">
        <v>19</v>
      </c>
      <c r="C249" t="s">
        <v>4</v>
      </c>
      <c r="D249">
        <v>1598</v>
      </c>
    </row>
    <row r="250" spans="1:4" x14ac:dyDescent="0.25">
      <c r="A250" s="4">
        <v>44874</v>
      </c>
      <c r="B250" t="s">
        <v>15</v>
      </c>
      <c r="C250" t="s">
        <v>4</v>
      </c>
      <c r="D250">
        <v>1793</v>
      </c>
    </row>
    <row r="251" spans="1:4" x14ac:dyDescent="0.25">
      <c r="A251" s="4">
        <v>44875</v>
      </c>
      <c r="B251" t="s">
        <v>18</v>
      </c>
      <c r="C251" t="s">
        <v>3</v>
      </c>
      <c r="D251">
        <v>1181</v>
      </c>
    </row>
    <row r="252" spans="1:4" x14ac:dyDescent="0.25">
      <c r="A252" s="4">
        <v>44875</v>
      </c>
      <c r="B252" t="s">
        <v>14</v>
      </c>
      <c r="C252" t="s">
        <v>2</v>
      </c>
      <c r="D252">
        <v>1114</v>
      </c>
    </row>
    <row r="253" spans="1:4" x14ac:dyDescent="0.25">
      <c r="A253" s="4">
        <v>44875</v>
      </c>
      <c r="B253" t="s">
        <v>18</v>
      </c>
      <c r="C253" t="s">
        <v>3</v>
      </c>
      <c r="D253">
        <v>1258</v>
      </c>
    </row>
    <row r="254" spans="1:4" x14ac:dyDescent="0.25">
      <c r="A254" s="4">
        <v>44875</v>
      </c>
      <c r="B254" t="s">
        <v>15</v>
      </c>
      <c r="C254" t="s">
        <v>3</v>
      </c>
      <c r="D254">
        <v>1757</v>
      </c>
    </row>
    <row r="255" spans="1:4" x14ac:dyDescent="0.25">
      <c r="A255" s="4">
        <v>44875</v>
      </c>
      <c r="B255" t="s">
        <v>18</v>
      </c>
      <c r="C255" t="s">
        <v>3</v>
      </c>
      <c r="D255">
        <v>1418</v>
      </c>
    </row>
    <row r="256" spans="1:4" x14ac:dyDescent="0.25">
      <c r="A256" s="4">
        <v>44875</v>
      </c>
      <c r="B256" t="s">
        <v>14</v>
      </c>
      <c r="C256" t="s">
        <v>3</v>
      </c>
      <c r="D256">
        <v>1182</v>
      </c>
    </row>
    <row r="257" spans="1:4" x14ac:dyDescent="0.25">
      <c r="A257" s="4">
        <v>44875</v>
      </c>
      <c r="B257" t="s">
        <v>17</v>
      </c>
      <c r="C257" t="s">
        <v>2</v>
      </c>
      <c r="D257">
        <v>1871</v>
      </c>
    </row>
    <row r="258" spans="1:4" x14ac:dyDescent="0.25">
      <c r="A258" s="4">
        <v>44876</v>
      </c>
      <c r="B258" t="s">
        <v>17</v>
      </c>
      <c r="C258" t="s">
        <v>4</v>
      </c>
      <c r="D258">
        <v>1406</v>
      </c>
    </row>
    <row r="259" spans="1:4" x14ac:dyDescent="0.25">
      <c r="A259" s="4">
        <v>44876</v>
      </c>
      <c r="B259" t="s">
        <v>17</v>
      </c>
      <c r="C259" t="s">
        <v>3</v>
      </c>
      <c r="D259">
        <v>1398</v>
      </c>
    </row>
    <row r="260" spans="1:4" x14ac:dyDescent="0.25">
      <c r="A260" s="4">
        <v>44877</v>
      </c>
      <c r="B260" t="s">
        <v>14</v>
      </c>
      <c r="C260" t="s">
        <v>3</v>
      </c>
      <c r="D260">
        <v>1231</v>
      </c>
    </row>
    <row r="261" spans="1:4" x14ac:dyDescent="0.25">
      <c r="A261" s="4">
        <v>44877</v>
      </c>
      <c r="B261" t="s">
        <v>18</v>
      </c>
      <c r="C261" t="s">
        <v>4</v>
      </c>
      <c r="D261">
        <v>1171</v>
      </c>
    </row>
    <row r="262" spans="1:4" x14ac:dyDescent="0.25">
      <c r="A262" s="4">
        <v>44878</v>
      </c>
      <c r="B262" t="s">
        <v>18</v>
      </c>
      <c r="C262" t="s">
        <v>4</v>
      </c>
      <c r="D262">
        <v>1463</v>
      </c>
    </row>
    <row r="263" spans="1:4" x14ac:dyDescent="0.25">
      <c r="A263" s="4">
        <v>44878</v>
      </c>
      <c r="B263" t="s">
        <v>18</v>
      </c>
      <c r="C263" t="s">
        <v>4</v>
      </c>
      <c r="D263">
        <v>1667</v>
      </c>
    </row>
    <row r="264" spans="1:4" x14ac:dyDescent="0.25">
      <c r="A264" s="4">
        <v>44878</v>
      </c>
      <c r="B264" t="s">
        <v>15</v>
      </c>
      <c r="C264" t="s">
        <v>2</v>
      </c>
      <c r="D264">
        <v>1821</v>
      </c>
    </row>
    <row r="265" spans="1:4" x14ac:dyDescent="0.25">
      <c r="A265" s="4">
        <v>44879</v>
      </c>
      <c r="B265" t="s">
        <v>18</v>
      </c>
      <c r="C265" t="s">
        <v>2</v>
      </c>
      <c r="D265">
        <v>1624</v>
      </c>
    </row>
    <row r="266" spans="1:4" x14ac:dyDescent="0.25">
      <c r="A266" s="4">
        <v>44879</v>
      </c>
      <c r="B266" t="s">
        <v>15</v>
      </c>
      <c r="C266" t="s">
        <v>3</v>
      </c>
      <c r="D266">
        <v>1763</v>
      </c>
    </row>
    <row r="267" spans="1:4" x14ac:dyDescent="0.25">
      <c r="A267" s="4">
        <v>44879</v>
      </c>
      <c r="B267" t="s">
        <v>16</v>
      </c>
      <c r="C267" t="s">
        <v>2</v>
      </c>
      <c r="D267">
        <v>1117</v>
      </c>
    </row>
    <row r="268" spans="1:4" x14ac:dyDescent="0.25">
      <c r="A268" s="4">
        <v>44880</v>
      </c>
      <c r="B268" t="s">
        <v>18</v>
      </c>
      <c r="C268" t="s">
        <v>4</v>
      </c>
      <c r="D268">
        <v>1003</v>
      </c>
    </row>
    <row r="269" spans="1:4" x14ac:dyDescent="0.25">
      <c r="A269" s="4">
        <v>44880</v>
      </c>
      <c r="B269" t="s">
        <v>18</v>
      </c>
      <c r="C269" t="s">
        <v>3</v>
      </c>
      <c r="D269">
        <v>1074</v>
      </c>
    </row>
    <row r="270" spans="1:4" x14ac:dyDescent="0.25">
      <c r="A270" s="4">
        <v>44880</v>
      </c>
      <c r="B270" t="s">
        <v>14</v>
      </c>
      <c r="C270" t="s">
        <v>3</v>
      </c>
      <c r="D270">
        <v>1596</v>
      </c>
    </row>
    <row r="271" spans="1:4" x14ac:dyDescent="0.25">
      <c r="A271" s="4">
        <v>44881</v>
      </c>
      <c r="B271" t="s">
        <v>18</v>
      </c>
      <c r="C271" t="s">
        <v>4</v>
      </c>
      <c r="D271">
        <v>1312</v>
      </c>
    </row>
    <row r="272" spans="1:4" x14ac:dyDescent="0.25">
      <c r="A272" s="4">
        <v>44881</v>
      </c>
      <c r="B272" t="s">
        <v>18</v>
      </c>
      <c r="C272" t="s">
        <v>3</v>
      </c>
      <c r="D272">
        <v>1383</v>
      </c>
    </row>
    <row r="273" spans="1:4" x14ac:dyDescent="0.25">
      <c r="A273" s="4">
        <v>44882</v>
      </c>
      <c r="B273" t="s">
        <v>17</v>
      </c>
      <c r="C273" t="s">
        <v>3</v>
      </c>
      <c r="D273">
        <v>1312</v>
      </c>
    </row>
    <row r="274" spans="1:4" x14ac:dyDescent="0.25">
      <c r="A274" s="4">
        <v>44882</v>
      </c>
      <c r="B274" t="s">
        <v>14</v>
      </c>
      <c r="C274" t="s">
        <v>2</v>
      </c>
      <c r="D274">
        <v>1509</v>
      </c>
    </row>
    <row r="275" spans="1:4" x14ac:dyDescent="0.25">
      <c r="A275" s="4">
        <v>44882</v>
      </c>
      <c r="B275" t="s">
        <v>19</v>
      </c>
      <c r="C275" t="s">
        <v>4</v>
      </c>
      <c r="D275">
        <v>1812</v>
      </c>
    </row>
    <row r="276" spans="1:4" x14ac:dyDescent="0.25">
      <c r="A276" s="4">
        <v>44882</v>
      </c>
      <c r="B276" t="s">
        <v>14</v>
      </c>
      <c r="C276" t="s">
        <v>3</v>
      </c>
      <c r="D276">
        <v>1581</v>
      </c>
    </row>
    <row r="277" spans="1:4" x14ac:dyDescent="0.25">
      <c r="A277" s="4">
        <v>44882</v>
      </c>
      <c r="B277" t="s">
        <v>16</v>
      </c>
      <c r="C277" t="s">
        <v>4</v>
      </c>
      <c r="D277">
        <v>1806</v>
      </c>
    </row>
    <row r="278" spans="1:4" x14ac:dyDescent="0.25">
      <c r="A278" s="4">
        <v>44883</v>
      </c>
      <c r="B278" t="s">
        <v>17</v>
      </c>
      <c r="C278" t="s">
        <v>4</v>
      </c>
      <c r="D278">
        <v>1585</v>
      </c>
    </row>
    <row r="279" spans="1:4" x14ac:dyDescent="0.25">
      <c r="A279" s="4">
        <v>44883</v>
      </c>
      <c r="B279" t="s">
        <v>15</v>
      </c>
      <c r="C279" t="s">
        <v>4</v>
      </c>
      <c r="D279">
        <v>1594</v>
      </c>
    </row>
    <row r="280" spans="1:4" x14ac:dyDescent="0.25">
      <c r="A280" s="4">
        <v>44883</v>
      </c>
      <c r="B280" t="s">
        <v>18</v>
      </c>
      <c r="C280" t="s">
        <v>3</v>
      </c>
      <c r="D280">
        <v>1298</v>
      </c>
    </row>
    <row r="281" spans="1:4" x14ac:dyDescent="0.25">
      <c r="A281" s="4">
        <v>44883</v>
      </c>
      <c r="B281" t="s">
        <v>19</v>
      </c>
      <c r="C281" t="s">
        <v>4</v>
      </c>
      <c r="D281">
        <v>1888</v>
      </c>
    </row>
    <row r="282" spans="1:4" x14ac:dyDescent="0.25">
      <c r="A282" s="4">
        <v>44883</v>
      </c>
      <c r="B282" t="s">
        <v>19</v>
      </c>
      <c r="C282" t="s">
        <v>2</v>
      </c>
      <c r="D282">
        <v>1295</v>
      </c>
    </row>
    <row r="283" spans="1:4" x14ac:dyDescent="0.25">
      <c r="A283" s="4">
        <v>44883</v>
      </c>
      <c r="B283" t="s">
        <v>18</v>
      </c>
      <c r="C283" t="s">
        <v>3</v>
      </c>
      <c r="D283">
        <v>1140</v>
      </c>
    </row>
    <row r="284" spans="1:4" x14ac:dyDescent="0.25">
      <c r="A284" s="4">
        <v>44883</v>
      </c>
      <c r="B284" t="s">
        <v>18</v>
      </c>
      <c r="C284" t="s">
        <v>3</v>
      </c>
      <c r="D284">
        <v>1596</v>
      </c>
    </row>
    <row r="285" spans="1:4" x14ac:dyDescent="0.25">
      <c r="A285" s="4">
        <v>44883</v>
      </c>
      <c r="B285" t="s">
        <v>18</v>
      </c>
      <c r="C285" t="s">
        <v>4</v>
      </c>
      <c r="D285">
        <v>1795</v>
      </c>
    </row>
    <row r="286" spans="1:4" x14ac:dyDescent="0.25">
      <c r="A286" s="4">
        <v>44883</v>
      </c>
      <c r="B286" t="s">
        <v>14</v>
      </c>
      <c r="C286" t="s">
        <v>4</v>
      </c>
      <c r="D286">
        <v>1940</v>
      </c>
    </row>
    <row r="287" spans="1:4" x14ac:dyDescent="0.25">
      <c r="A287" s="4">
        <v>44884</v>
      </c>
      <c r="B287" t="s">
        <v>17</v>
      </c>
      <c r="C287" t="s">
        <v>4</v>
      </c>
      <c r="D287">
        <v>1373</v>
      </c>
    </row>
    <row r="288" spans="1:4" x14ac:dyDescent="0.25">
      <c r="A288" s="4">
        <v>44884</v>
      </c>
      <c r="B288" t="s">
        <v>17</v>
      </c>
      <c r="C288" t="s">
        <v>3</v>
      </c>
      <c r="D288">
        <v>2000</v>
      </c>
    </row>
    <row r="289" spans="1:4" x14ac:dyDescent="0.25">
      <c r="A289" s="4">
        <v>44884</v>
      </c>
      <c r="B289" t="s">
        <v>15</v>
      </c>
      <c r="C289" t="s">
        <v>2</v>
      </c>
      <c r="D289">
        <v>1664</v>
      </c>
    </row>
    <row r="290" spans="1:4" x14ac:dyDescent="0.25">
      <c r="A290" s="4">
        <v>44884</v>
      </c>
      <c r="B290" t="s">
        <v>14</v>
      </c>
      <c r="C290" t="s">
        <v>4</v>
      </c>
      <c r="D290">
        <v>1896</v>
      </c>
    </row>
    <row r="291" spans="1:4" x14ac:dyDescent="0.25">
      <c r="A291" s="4">
        <v>44884</v>
      </c>
      <c r="B291" t="s">
        <v>18</v>
      </c>
      <c r="C291" t="s">
        <v>4</v>
      </c>
      <c r="D291">
        <v>1554</v>
      </c>
    </row>
    <row r="292" spans="1:4" x14ac:dyDescent="0.25">
      <c r="A292" s="4">
        <v>44884</v>
      </c>
      <c r="B292" t="s">
        <v>15</v>
      </c>
      <c r="C292" t="s">
        <v>3</v>
      </c>
      <c r="D292">
        <v>1761</v>
      </c>
    </row>
    <row r="293" spans="1:4" x14ac:dyDescent="0.25">
      <c r="A293" s="4">
        <v>44885</v>
      </c>
      <c r="B293" t="s">
        <v>14</v>
      </c>
      <c r="C293" t="s">
        <v>3</v>
      </c>
      <c r="D293">
        <v>1939</v>
      </c>
    </row>
    <row r="294" spans="1:4" x14ac:dyDescent="0.25">
      <c r="A294" s="4">
        <v>44885</v>
      </c>
      <c r="B294" t="s">
        <v>17</v>
      </c>
      <c r="C294" t="s">
        <v>3</v>
      </c>
      <c r="D294">
        <v>1452</v>
      </c>
    </row>
    <row r="295" spans="1:4" x14ac:dyDescent="0.25">
      <c r="A295" s="4">
        <v>44885</v>
      </c>
      <c r="B295" t="s">
        <v>17</v>
      </c>
      <c r="C295" t="s">
        <v>3</v>
      </c>
      <c r="D295">
        <v>1032</v>
      </c>
    </row>
    <row r="296" spans="1:4" x14ac:dyDescent="0.25">
      <c r="A296" s="4">
        <v>44885</v>
      </c>
      <c r="B296" t="s">
        <v>18</v>
      </c>
      <c r="C296" t="s">
        <v>4</v>
      </c>
      <c r="D296">
        <v>1384</v>
      </c>
    </row>
    <row r="297" spans="1:4" x14ac:dyDescent="0.25">
      <c r="A297" s="4">
        <v>44886</v>
      </c>
      <c r="B297" t="s">
        <v>18</v>
      </c>
      <c r="C297" t="s">
        <v>3</v>
      </c>
      <c r="D297">
        <v>1613</v>
      </c>
    </row>
    <row r="298" spans="1:4" x14ac:dyDescent="0.25">
      <c r="A298" s="4">
        <v>44886</v>
      </c>
      <c r="B298" t="s">
        <v>17</v>
      </c>
      <c r="C298" t="s">
        <v>2</v>
      </c>
      <c r="D298">
        <v>1355</v>
      </c>
    </row>
    <row r="299" spans="1:4" x14ac:dyDescent="0.25">
      <c r="A299" s="4">
        <v>44886</v>
      </c>
      <c r="B299" t="s">
        <v>18</v>
      </c>
      <c r="C299" t="s">
        <v>4</v>
      </c>
      <c r="D299">
        <v>1608</v>
      </c>
    </row>
    <row r="300" spans="1:4" x14ac:dyDescent="0.25">
      <c r="A300" s="4">
        <v>44886</v>
      </c>
      <c r="B300" t="s">
        <v>18</v>
      </c>
      <c r="C300" t="s">
        <v>4</v>
      </c>
      <c r="D300">
        <v>1670</v>
      </c>
    </row>
    <row r="301" spans="1:4" x14ac:dyDescent="0.25">
      <c r="A301" s="4">
        <v>44886</v>
      </c>
      <c r="B301" t="s">
        <v>15</v>
      </c>
      <c r="C301" t="s">
        <v>3</v>
      </c>
      <c r="D301">
        <v>1896</v>
      </c>
    </row>
    <row r="302" spans="1:4" x14ac:dyDescent="0.25">
      <c r="A302" s="4">
        <v>44886</v>
      </c>
      <c r="B302" t="s">
        <v>15</v>
      </c>
      <c r="C302" t="s">
        <v>3</v>
      </c>
      <c r="D302">
        <v>1045</v>
      </c>
    </row>
    <row r="303" spans="1:4" x14ac:dyDescent="0.25">
      <c r="A303" s="4">
        <v>44887</v>
      </c>
      <c r="B303" t="s">
        <v>16</v>
      </c>
      <c r="C303" t="s">
        <v>2</v>
      </c>
      <c r="D303">
        <v>1814</v>
      </c>
    </row>
    <row r="304" spans="1:4" x14ac:dyDescent="0.25">
      <c r="A304" s="4">
        <v>44887</v>
      </c>
      <c r="B304" t="s">
        <v>16</v>
      </c>
      <c r="C304" t="s">
        <v>4</v>
      </c>
      <c r="D304">
        <v>1419</v>
      </c>
    </row>
    <row r="305" spans="1:4" x14ac:dyDescent="0.25">
      <c r="A305" s="4">
        <v>44888</v>
      </c>
      <c r="B305" t="s">
        <v>14</v>
      </c>
      <c r="C305" t="s">
        <v>3</v>
      </c>
      <c r="D305">
        <v>1886</v>
      </c>
    </row>
    <row r="306" spans="1:4" x14ac:dyDescent="0.25">
      <c r="A306" s="4">
        <v>44888</v>
      </c>
      <c r="B306" t="s">
        <v>18</v>
      </c>
      <c r="C306" t="s">
        <v>3</v>
      </c>
      <c r="D306">
        <v>1644</v>
      </c>
    </row>
    <row r="307" spans="1:4" x14ac:dyDescent="0.25">
      <c r="A307" s="4">
        <v>44888</v>
      </c>
      <c r="B307" t="s">
        <v>14</v>
      </c>
      <c r="C307" t="s">
        <v>3</v>
      </c>
      <c r="D307">
        <v>1192</v>
      </c>
    </row>
    <row r="308" spans="1:4" x14ac:dyDescent="0.25">
      <c r="A308" s="4">
        <v>44888</v>
      </c>
      <c r="B308" t="s">
        <v>15</v>
      </c>
      <c r="C308" t="s">
        <v>3</v>
      </c>
      <c r="D308">
        <v>1233</v>
      </c>
    </row>
    <row r="309" spans="1:4" x14ac:dyDescent="0.25">
      <c r="A309" s="4">
        <v>44889</v>
      </c>
      <c r="B309" t="s">
        <v>17</v>
      </c>
      <c r="C309" t="s">
        <v>3</v>
      </c>
      <c r="D309">
        <v>1205</v>
      </c>
    </row>
    <row r="310" spans="1:4" x14ac:dyDescent="0.25">
      <c r="A310" s="4">
        <v>44889</v>
      </c>
      <c r="B310" t="s">
        <v>18</v>
      </c>
      <c r="C310" t="s">
        <v>4</v>
      </c>
      <c r="D310">
        <v>1543</v>
      </c>
    </row>
    <row r="311" spans="1:4" x14ac:dyDescent="0.25">
      <c r="A311" s="4">
        <v>44889</v>
      </c>
      <c r="B311" t="s">
        <v>14</v>
      </c>
      <c r="C311" t="s">
        <v>2</v>
      </c>
      <c r="D311">
        <v>1044</v>
      </c>
    </row>
    <row r="312" spans="1:4" x14ac:dyDescent="0.25">
      <c r="A312" s="4">
        <v>44890</v>
      </c>
      <c r="B312" t="s">
        <v>19</v>
      </c>
      <c r="C312" t="s">
        <v>3</v>
      </c>
      <c r="D312">
        <v>1253</v>
      </c>
    </row>
    <row r="313" spans="1:4" x14ac:dyDescent="0.25">
      <c r="A313" s="4">
        <v>44890</v>
      </c>
      <c r="B313" t="s">
        <v>17</v>
      </c>
      <c r="C313" t="s">
        <v>3</v>
      </c>
      <c r="D313">
        <v>1565</v>
      </c>
    </row>
    <row r="314" spans="1:4" x14ac:dyDescent="0.25">
      <c r="A314" s="4">
        <v>44890</v>
      </c>
      <c r="B314" t="s">
        <v>18</v>
      </c>
      <c r="C314" t="s">
        <v>2</v>
      </c>
      <c r="D314">
        <v>1049</v>
      </c>
    </row>
    <row r="315" spans="1:4" x14ac:dyDescent="0.25">
      <c r="A315" s="4">
        <v>44890</v>
      </c>
      <c r="B315" t="s">
        <v>18</v>
      </c>
      <c r="C315" t="s">
        <v>3</v>
      </c>
      <c r="D315">
        <v>1269</v>
      </c>
    </row>
    <row r="316" spans="1:4" x14ac:dyDescent="0.25">
      <c r="A316" s="4">
        <v>44890</v>
      </c>
      <c r="B316" t="s">
        <v>18</v>
      </c>
      <c r="C316" t="s">
        <v>3</v>
      </c>
      <c r="D316">
        <v>1821</v>
      </c>
    </row>
    <row r="317" spans="1:4" x14ac:dyDescent="0.25">
      <c r="A317" s="4">
        <v>44891</v>
      </c>
      <c r="B317" t="s">
        <v>15</v>
      </c>
      <c r="C317" t="s">
        <v>2</v>
      </c>
      <c r="D317">
        <v>1985</v>
      </c>
    </row>
    <row r="318" spans="1:4" x14ac:dyDescent="0.25">
      <c r="A318" s="4">
        <v>44891</v>
      </c>
      <c r="B318" t="s">
        <v>17</v>
      </c>
      <c r="C318" t="s">
        <v>4</v>
      </c>
      <c r="D318">
        <v>1728</v>
      </c>
    </row>
    <row r="319" spans="1:4" x14ac:dyDescent="0.25">
      <c r="A319" s="4">
        <v>44891</v>
      </c>
      <c r="B319" t="s">
        <v>17</v>
      </c>
      <c r="C319" t="s">
        <v>2</v>
      </c>
      <c r="D319">
        <v>1263</v>
      </c>
    </row>
    <row r="320" spans="1:4" x14ac:dyDescent="0.25">
      <c r="A320" s="4">
        <v>44891</v>
      </c>
      <c r="B320" t="s">
        <v>18</v>
      </c>
      <c r="C320" t="s">
        <v>4</v>
      </c>
      <c r="D320">
        <v>1058</v>
      </c>
    </row>
    <row r="321" spans="1:4" x14ac:dyDescent="0.25">
      <c r="A321" s="4">
        <v>44892</v>
      </c>
      <c r="B321" t="s">
        <v>15</v>
      </c>
      <c r="C321" t="s">
        <v>2</v>
      </c>
      <c r="D321">
        <v>1429</v>
      </c>
    </row>
    <row r="322" spans="1:4" x14ac:dyDescent="0.25">
      <c r="A322" s="4">
        <v>44892</v>
      </c>
      <c r="B322" t="s">
        <v>17</v>
      </c>
      <c r="C322" t="s">
        <v>4</v>
      </c>
      <c r="D322">
        <v>1578</v>
      </c>
    </row>
    <row r="323" spans="1:4" x14ac:dyDescent="0.25">
      <c r="A323" s="4">
        <v>44892</v>
      </c>
      <c r="B323" t="s">
        <v>18</v>
      </c>
      <c r="C323" t="s">
        <v>3</v>
      </c>
      <c r="D323">
        <v>1359</v>
      </c>
    </row>
    <row r="324" spans="1:4" x14ac:dyDescent="0.25">
      <c r="A324" s="4">
        <v>44893</v>
      </c>
      <c r="B324" t="s">
        <v>15</v>
      </c>
      <c r="C324" t="s">
        <v>2</v>
      </c>
      <c r="D324">
        <v>1831</v>
      </c>
    </row>
    <row r="325" spans="1:4" x14ac:dyDescent="0.25">
      <c r="A325" s="4">
        <v>44893</v>
      </c>
      <c r="B325" t="s">
        <v>18</v>
      </c>
      <c r="C325" t="s">
        <v>3</v>
      </c>
      <c r="D325">
        <v>1277</v>
      </c>
    </row>
    <row r="326" spans="1:4" x14ac:dyDescent="0.25">
      <c r="A326" s="4">
        <v>44894</v>
      </c>
      <c r="B326" t="s">
        <v>14</v>
      </c>
      <c r="C326" t="s">
        <v>4</v>
      </c>
      <c r="D326">
        <v>1017</v>
      </c>
    </row>
    <row r="327" spans="1:4" x14ac:dyDescent="0.25">
      <c r="A327" s="4">
        <v>44894</v>
      </c>
      <c r="B327" t="s">
        <v>14</v>
      </c>
      <c r="C327" t="s">
        <v>4</v>
      </c>
      <c r="D327">
        <v>1839</v>
      </c>
    </row>
    <row r="328" spans="1:4" x14ac:dyDescent="0.25">
      <c r="A328" s="4">
        <v>44894</v>
      </c>
      <c r="B328" t="s">
        <v>14</v>
      </c>
      <c r="C328" t="s">
        <v>2</v>
      </c>
      <c r="D328">
        <v>1953</v>
      </c>
    </row>
    <row r="329" spans="1:4" x14ac:dyDescent="0.25">
      <c r="A329" s="4">
        <v>44894</v>
      </c>
      <c r="B329" t="s">
        <v>16</v>
      </c>
      <c r="C329" t="s">
        <v>2</v>
      </c>
      <c r="D329">
        <v>1270</v>
      </c>
    </row>
    <row r="330" spans="1:4" x14ac:dyDescent="0.25">
      <c r="A330" s="4">
        <v>44894</v>
      </c>
      <c r="B330" t="s">
        <v>14</v>
      </c>
      <c r="C330" t="s">
        <v>2</v>
      </c>
      <c r="D330">
        <v>1215</v>
      </c>
    </row>
    <row r="331" spans="1:4" x14ac:dyDescent="0.25">
      <c r="A331" s="4">
        <v>44894</v>
      </c>
      <c r="B331" t="s">
        <v>18</v>
      </c>
      <c r="C331" t="s">
        <v>2</v>
      </c>
      <c r="D331">
        <v>1857</v>
      </c>
    </row>
    <row r="332" spans="1:4" x14ac:dyDescent="0.25">
      <c r="A332" s="4">
        <v>44894</v>
      </c>
      <c r="B332" t="s">
        <v>18</v>
      </c>
      <c r="C332" t="s">
        <v>3</v>
      </c>
      <c r="D332">
        <v>1872</v>
      </c>
    </row>
    <row r="333" spans="1:4" x14ac:dyDescent="0.25">
      <c r="A333" s="4">
        <v>44895</v>
      </c>
      <c r="B333" t="s">
        <v>16</v>
      </c>
      <c r="C333" t="s">
        <v>4</v>
      </c>
      <c r="D333">
        <v>1197</v>
      </c>
    </row>
    <row r="334" spans="1:4" x14ac:dyDescent="0.25">
      <c r="A334" s="4">
        <v>44895</v>
      </c>
      <c r="B334" t="s">
        <v>15</v>
      </c>
      <c r="C334" t="s">
        <v>3</v>
      </c>
      <c r="D334">
        <v>1089</v>
      </c>
    </row>
    <row r="335" spans="1:4" x14ac:dyDescent="0.25">
      <c r="A335" s="4">
        <v>44896</v>
      </c>
      <c r="B335" t="s">
        <v>18</v>
      </c>
      <c r="C335" t="s">
        <v>4</v>
      </c>
      <c r="D335">
        <v>1997</v>
      </c>
    </row>
    <row r="336" spans="1:4" x14ac:dyDescent="0.25">
      <c r="A336" s="4">
        <v>44896</v>
      </c>
      <c r="B336" t="s">
        <v>18</v>
      </c>
      <c r="C336" t="s">
        <v>2</v>
      </c>
      <c r="D336">
        <v>1176</v>
      </c>
    </row>
    <row r="337" spans="1:4" x14ac:dyDescent="0.25">
      <c r="A337" s="4">
        <v>44896</v>
      </c>
      <c r="B337" t="s">
        <v>18</v>
      </c>
      <c r="C337" t="s">
        <v>4</v>
      </c>
      <c r="D337">
        <v>1959</v>
      </c>
    </row>
    <row r="338" spans="1:4" x14ac:dyDescent="0.25">
      <c r="A338" s="4">
        <v>44897</v>
      </c>
      <c r="B338" t="s">
        <v>15</v>
      </c>
      <c r="C338" t="s">
        <v>3</v>
      </c>
      <c r="D338">
        <v>1364</v>
      </c>
    </row>
    <row r="339" spans="1:4" x14ac:dyDescent="0.25">
      <c r="A339" s="4">
        <v>44897</v>
      </c>
      <c r="B339" t="s">
        <v>15</v>
      </c>
      <c r="C339" t="s">
        <v>4</v>
      </c>
      <c r="D339">
        <v>1224</v>
      </c>
    </row>
    <row r="340" spans="1:4" x14ac:dyDescent="0.25">
      <c r="A340" s="4">
        <v>44897</v>
      </c>
      <c r="B340" t="s">
        <v>17</v>
      </c>
      <c r="C340" t="s">
        <v>2</v>
      </c>
      <c r="D340">
        <v>1203</v>
      </c>
    </row>
    <row r="341" spans="1:4" x14ac:dyDescent="0.25">
      <c r="A341" s="4">
        <v>44897</v>
      </c>
      <c r="B341" t="s">
        <v>18</v>
      </c>
      <c r="C341" t="s">
        <v>3</v>
      </c>
      <c r="D341">
        <v>1664</v>
      </c>
    </row>
    <row r="342" spans="1:4" x14ac:dyDescent="0.25">
      <c r="A342" s="4">
        <v>44897</v>
      </c>
      <c r="B342" t="s">
        <v>18</v>
      </c>
      <c r="C342" t="s">
        <v>4</v>
      </c>
      <c r="D342">
        <v>1396</v>
      </c>
    </row>
    <row r="343" spans="1:4" x14ac:dyDescent="0.25">
      <c r="A343" s="4">
        <v>44898</v>
      </c>
      <c r="B343" t="s">
        <v>14</v>
      </c>
      <c r="C343" t="s">
        <v>4</v>
      </c>
      <c r="D343">
        <v>1312</v>
      </c>
    </row>
    <row r="344" spans="1:4" x14ac:dyDescent="0.25">
      <c r="A344" s="4">
        <v>44899</v>
      </c>
      <c r="B344" t="s">
        <v>16</v>
      </c>
      <c r="C344" t="s">
        <v>3</v>
      </c>
      <c r="D344">
        <v>1495</v>
      </c>
    </row>
    <row r="345" spans="1:4" x14ac:dyDescent="0.25">
      <c r="A345" s="4">
        <v>44899</v>
      </c>
      <c r="B345" t="s">
        <v>17</v>
      </c>
      <c r="C345" t="s">
        <v>3</v>
      </c>
      <c r="D345">
        <v>1133</v>
      </c>
    </row>
    <row r="346" spans="1:4" x14ac:dyDescent="0.25">
      <c r="A346" s="4">
        <v>44900</v>
      </c>
      <c r="B346" t="s">
        <v>18</v>
      </c>
      <c r="C346" t="s">
        <v>2</v>
      </c>
      <c r="D346">
        <v>1269</v>
      </c>
    </row>
    <row r="347" spans="1:4" x14ac:dyDescent="0.25">
      <c r="A347" s="4">
        <v>44900</v>
      </c>
      <c r="B347" t="s">
        <v>17</v>
      </c>
      <c r="C347" t="s">
        <v>3</v>
      </c>
      <c r="D347">
        <v>1524</v>
      </c>
    </row>
    <row r="348" spans="1:4" x14ac:dyDescent="0.25">
      <c r="A348" s="4">
        <v>44900</v>
      </c>
      <c r="B348" t="s">
        <v>14</v>
      </c>
      <c r="C348" t="s">
        <v>3</v>
      </c>
      <c r="D348">
        <v>1654</v>
      </c>
    </row>
    <row r="349" spans="1:4" x14ac:dyDescent="0.25">
      <c r="A349" s="4">
        <v>44900</v>
      </c>
      <c r="B349" t="s">
        <v>14</v>
      </c>
      <c r="C349" t="s">
        <v>3</v>
      </c>
      <c r="D349">
        <v>1313</v>
      </c>
    </row>
    <row r="350" spans="1:4" x14ac:dyDescent="0.25">
      <c r="A350" s="4">
        <v>44900</v>
      </c>
      <c r="B350" t="s">
        <v>19</v>
      </c>
      <c r="C350" t="s">
        <v>2</v>
      </c>
      <c r="D350">
        <v>1260</v>
      </c>
    </row>
    <row r="351" spans="1:4" x14ac:dyDescent="0.25">
      <c r="A351" s="4">
        <v>44901</v>
      </c>
      <c r="B351" t="s">
        <v>14</v>
      </c>
      <c r="C351" t="s">
        <v>3</v>
      </c>
      <c r="D351">
        <v>1908</v>
      </c>
    </row>
    <row r="352" spans="1:4" x14ac:dyDescent="0.25">
      <c r="A352" s="4">
        <v>44902</v>
      </c>
      <c r="B352" t="s">
        <v>16</v>
      </c>
      <c r="C352" t="s">
        <v>4</v>
      </c>
      <c r="D352">
        <v>1111</v>
      </c>
    </row>
    <row r="353" spans="1:4" x14ac:dyDescent="0.25">
      <c r="A353" s="4">
        <v>44902</v>
      </c>
      <c r="B353" t="s">
        <v>17</v>
      </c>
      <c r="C353" t="s">
        <v>3</v>
      </c>
      <c r="D353">
        <v>1779</v>
      </c>
    </row>
    <row r="354" spans="1:4" x14ac:dyDescent="0.25">
      <c r="A354" s="4">
        <v>44902</v>
      </c>
      <c r="B354" t="s">
        <v>14</v>
      </c>
      <c r="C354" t="s">
        <v>3</v>
      </c>
      <c r="D354">
        <v>1500</v>
      </c>
    </row>
    <row r="355" spans="1:4" x14ac:dyDescent="0.25">
      <c r="A355" s="4">
        <v>44903</v>
      </c>
      <c r="B355" t="s">
        <v>15</v>
      </c>
      <c r="C355" t="s">
        <v>4</v>
      </c>
      <c r="D355">
        <v>1904</v>
      </c>
    </row>
    <row r="356" spans="1:4" x14ac:dyDescent="0.25">
      <c r="A356" s="4">
        <v>44903</v>
      </c>
      <c r="B356" t="s">
        <v>17</v>
      </c>
      <c r="C356" t="s">
        <v>3</v>
      </c>
      <c r="D356">
        <v>1262</v>
      </c>
    </row>
    <row r="357" spans="1:4" x14ac:dyDescent="0.25">
      <c r="A357" s="4">
        <v>44903</v>
      </c>
      <c r="B357" t="s">
        <v>18</v>
      </c>
      <c r="C357" t="s">
        <v>3</v>
      </c>
      <c r="D357">
        <v>1035</v>
      </c>
    </row>
    <row r="358" spans="1:4" x14ac:dyDescent="0.25">
      <c r="A358" s="4">
        <v>44904</v>
      </c>
      <c r="B358" t="s">
        <v>17</v>
      </c>
      <c r="C358" t="s">
        <v>3</v>
      </c>
      <c r="D358">
        <v>1029</v>
      </c>
    </row>
    <row r="359" spans="1:4" x14ac:dyDescent="0.25">
      <c r="A359" s="4">
        <v>44904</v>
      </c>
      <c r="B359" t="s">
        <v>18</v>
      </c>
      <c r="C359" t="s">
        <v>2</v>
      </c>
      <c r="D359">
        <v>1569</v>
      </c>
    </row>
    <row r="360" spans="1:4" x14ac:dyDescent="0.25">
      <c r="A360" s="4">
        <v>44904</v>
      </c>
      <c r="B360" t="s">
        <v>14</v>
      </c>
      <c r="C360" t="s">
        <v>4</v>
      </c>
      <c r="D360">
        <v>1875</v>
      </c>
    </row>
    <row r="361" spans="1:4" x14ac:dyDescent="0.25">
      <c r="A361" s="4">
        <v>44904</v>
      </c>
      <c r="B361" t="s">
        <v>16</v>
      </c>
      <c r="C361" t="s">
        <v>2</v>
      </c>
      <c r="D361">
        <v>1477</v>
      </c>
    </row>
    <row r="362" spans="1:4" x14ac:dyDescent="0.25">
      <c r="A362" s="4">
        <v>44904</v>
      </c>
      <c r="B362" t="s">
        <v>18</v>
      </c>
      <c r="C362" t="s">
        <v>2</v>
      </c>
      <c r="D362">
        <v>1845</v>
      </c>
    </row>
    <row r="363" spans="1:4" x14ac:dyDescent="0.25">
      <c r="A363" s="4">
        <v>44905</v>
      </c>
      <c r="B363" t="s">
        <v>19</v>
      </c>
      <c r="C363" t="s">
        <v>3</v>
      </c>
      <c r="D363">
        <v>1206</v>
      </c>
    </row>
    <row r="364" spans="1:4" x14ac:dyDescent="0.25">
      <c r="A364" s="4">
        <v>44905</v>
      </c>
      <c r="B364" t="s">
        <v>17</v>
      </c>
      <c r="C364" t="s">
        <v>4</v>
      </c>
      <c r="D364">
        <v>1162</v>
      </c>
    </row>
    <row r="365" spans="1:4" x14ac:dyDescent="0.25">
      <c r="A365" s="4">
        <v>44905</v>
      </c>
      <c r="B365" t="s">
        <v>17</v>
      </c>
      <c r="C365" t="s">
        <v>3</v>
      </c>
      <c r="D365">
        <v>1964</v>
      </c>
    </row>
    <row r="366" spans="1:4" x14ac:dyDescent="0.25">
      <c r="A366" s="4">
        <v>44905</v>
      </c>
      <c r="B366" t="s">
        <v>15</v>
      </c>
      <c r="C366" t="s">
        <v>4</v>
      </c>
      <c r="D366">
        <v>1018</v>
      </c>
    </row>
    <row r="367" spans="1:4" x14ac:dyDescent="0.25">
      <c r="A367" s="4">
        <v>44905</v>
      </c>
      <c r="B367" t="s">
        <v>17</v>
      </c>
      <c r="C367" t="s">
        <v>2</v>
      </c>
      <c r="D367">
        <v>1025</v>
      </c>
    </row>
    <row r="368" spans="1:4" x14ac:dyDescent="0.25">
      <c r="A368" s="4">
        <v>44906</v>
      </c>
      <c r="B368" t="s">
        <v>15</v>
      </c>
      <c r="C368" t="s">
        <v>4</v>
      </c>
      <c r="D368">
        <v>1224</v>
      </c>
    </row>
    <row r="369" spans="1:4" x14ac:dyDescent="0.25">
      <c r="A369" s="4">
        <v>44906</v>
      </c>
      <c r="B369" t="s">
        <v>18</v>
      </c>
      <c r="C369" t="s">
        <v>2</v>
      </c>
      <c r="D369">
        <v>1886</v>
      </c>
    </row>
    <row r="370" spans="1:4" x14ac:dyDescent="0.25">
      <c r="A370" s="4">
        <v>44906</v>
      </c>
      <c r="B370" t="s">
        <v>14</v>
      </c>
      <c r="C370" t="s">
        <v>4</v>
      </c>
      <c r="D370">
        <v>1845</v>
      </c>
    </row>
    <row r="371" spans="1:4" x14ac:dyDescent="0.25">
      <c r="A371" s="4">
        <v>44906</v>
      </c>
      <c r="B371" t="s">
        <v>16</v>
      </c>
      <c r="C371" t="s">
        <v>4</v>
      </c>
      <c r="D371">
        <v>1985</v>
      </c>
    </row>
    <row r="372" spans="1:4" x14ac:dyDescent="0.25">
      <c r="A372" s="4">
        <v>44906</v>
      </c>
      <c r="B372" t="s">
        <v>14</v>
      </c>
      <c r="C372" t="s">
        <v>3</v>
      </c>
      <c r="D372">
        <v>1318</v>
      </c>
    </row>
    <row r="373" spans="1:4" x14ac:dyDescent="0.25">
      <c r="A373" s="4">
        <v>44906</v>
      </c>
      <c r="B373" t="s">
        <v>18</v>
      </c>
      <c r="C373" t="s">
        <v>2</v>
      </c>
      <c r="D373">
        <v>1479</v>
      </c>
    </row>
    <row r="374" spans="1:4" x14ac:dyDescent="0.25">
      <c r="A374" s="4">
        <v>44906</v>
      </c>
      <c r="B374" t="s">
        <v>14</v>
      </c>
      <c r="C374" t="s">
        <v>3</v>
      </c>
      <c r="D374">
        <v>1781</v>
      </c>
    </row>
    <row r="375" spans="1:4" x14ac:dyDescent="0.25">
      <c r="A375" s="4">
        <v>44907</v>
      </c>
      <c r="B375" t="s">
        <v>16</v>
      </c>
      <c r="C375" t="s">
        <v>3</v>
      </c>
      <c r="D375">
        <v>1072</v>
      </c>
    </row>
    <row r="376" spans="1:4" x14ac:dyDescent="0.25">
      <c r="A376" s="4">
        <v>44907</v>
      </c>
      <c r="B376" t="s">
        <v>17</v>
      </c>
      <c r="C376" t="s">
        <v>3</v>
      </c>
      <c r="D376">
        <v>1431</v>
      </c>
    </row>
    <row r="377" spans="1:4" x14ac:dyDescent="0.25">
      <c r="A377" s="4">
        <v>44907</v>
      </c>
      <c r="B377" t="s">
        <v>14</v>
      </c>
      <c r="C377" t="s">
        <v>2</v>
      </c>
      <c r="D377">
        <v>1197</v>
      </c>
    </row>
    <row r="378" spans="1:4" x14ac:dyDescent="0.25">
      <c r="A378" s="4">
        <v>44907</v>
      </c>
      <c r="B378" t="s">
        <v>14</v>
      </c>
      <c r="C378" t="s">
        <v>2</v>
      </c>
      <c r="D378">
        <v>1911</v>
      </c>
    </row>
    <row r="379" spans="1:4" x14ac:dyDescent="0.25">
      <c r="A379" s="4">
        <v>44909</v>
      </c>
      <c r="B379" t="s">
        <v>14</v>
      </c>
      <c r="C379" t="s">
        <v>4</v>
      </c>
      <c r="D379">
        <v>1809</v>
      </c>
    </row>
    <row r="380" spans="1:4" x14ac:dyDescent="0.25">
      <c r="A380" s="4">
        <v>44909</v>
      </c>
      <c r="B380" t="s">
        <v>14</v>
      </c>
      <c r="C380" t="s">
        <v>3</v>
      </c>
      <c r="D380">
        <v>1920</v>
      </c>
    </row>
    <row r="381" spans="1:4" x14ac:dyDescent="0.25">
      <c r="A381" s="4">
        <v>44909</v>
      </c>
      <c r="B381" t="s">
        <v>14</v>
      </c>
      <c r="C381" t="s">
        <v>2</v>
      </c>
      <c r="D381">
        <v>1129</v>
      </c>
    </row>
    <row r="382" spans="1:4" x14ac:dyDescent="0.25">
      <c r="A382" s="4">
        <v>44910</v>
      </c>
      <c r="B382" t="s">
        <v>14</v>
      </c>
      <c r="C382" t="s">
        <v>3</v>
      </c>
      <c r="D382">
        <v>1080</v>
      </c>
    </row>
    <row r="383" spans="1:4" x14ac:dyDescent="0.25">
      <c r="A383" s="4">
        <v>44910</v>
      </c>
      <c r="B383" t="s">
        <v>15</v>
      </c>
      <c r="C383" t="s">
        <v>4</v>
      </c>
      <c r="D383">
        <v>1787</v>
      </c>
    </row>
    <row r="384" spans="1:4" x14ac:dyDescent="0.25">
      <c r="A384" s="4">
        <v>44910</v>
      </c>
      <c r="B384" t="s">
        <v>17</v>
      </c>
      <c r="C384" t="s">
        <v>4</v>
      </c>
      <c r="D384">
        <v>1968</v>
      </c>
    </row>
    <row r="385" spans="1:4" x14ac:dyDescent="0.25">
      <c r="A385" s="4">
        <v>44910</v>
      </c>
      <c r="B385" t="s">
        <v>17</v>
      </c>
      <c r="C385" t="s">
        <v>3</v>
      </c>
      <c r="D385">
        <v>1437</v>
      </c>
    </row>
    <row r="386" spans="1:4" x14ac:dyDescent="0.25">
      <c r="A386" s="4">
        <v>44910</v>
      </c>
      <c r="B386" t="s">
        <v>14</v>
      </c>
      <c r="C386" t="s">
        <v>2</v>
      </c>
      <c r="D386">
        <v>1999</v>
      </c>
    </row>
    <row r="387" spans="1:4" x14ac:dyDescent="0.25">
      <c r="A387" s="4">
        <v>44910</v>
      </c>
      <c r="B387" t="s">
        <v>15</v>
      </c>
      <c r="C387" t="s">
        <v>2</v>
      </c>
      <c r="D387">
        <v>1629</v>
      </c>
    </row>
    <row r="388" spans="1:4" x14ac:dyDescent="0.25">
      <c r="A388" s="4">
        <v>44911</v>
      </c>
      <c r="B388" t="s">
        <v>14</v>
      </c>
      <c r="C388" t="s">
        <v>3</v>
      </c>
      <c r="D388">
        <v>1682</v>
      </c>
    </row>
    <row r="389" spans="1:4" x14ac:dyDescent="0.25">
      <c r="A389" s="4">
        <v>44911</v>
      </c>
      <c r="B389" t="s">
        <v>14</v>
      </c>
      <c r="C389" t="s">
        <v>3</v>
      </c>
      <c r="D389">
        <v>1211</v>
      </c>
    </row>
    <row r="390" spans="1:4" x14ac:dyDescent="0.25">
      <c r="A390" s="4">
        <v>44911</v>
      </c>
      <c r="B390" t="s">
        <v>15</v>
      </c>
      <c r="C390" t="s">
        <v>2</v>
      </c>
      <c r="D390">
        <v>1701</v>
      </c>
    </row>
    <row r="391" spans="1:4" x14ac:dyDescent="0.25">
      <c r="A391" s="4">
        <v>44912</v>
      </c>
      <c r="B391" t="s">
        <v>17</v>
      </c>
      <c r="C391" t="s">
        <v>4</v>
      </c>
      <c r="D391">
        <v>1206</v>
      </c>
    </row>
    <row r="392" spans="1:4" x14ac:dyDescent="0.25">
      <c r="A392" s="4">
        <v>44912</v>
      </c>
      <c r="B392" t="s">
        <v>17</v>
      </c>
      <c r="C392" t="s">
        <v>2</v>
      </c>
      <c r="D392">
        <v>1932</v>
      </c>
    </row>
    <row r="393" spans="1:4" x14ac:dyDescent="0.25">
      <c r="A393" s="4">
        <v>44913</v>
      </c>
      <c r="B393" t="s">
        <v>16</v>
      </c>
      <c r="C393" t="s">
        <v>2</v>
      </c>
      <c r="D393">
        <v>1535</v>
      </c>
    </row>
    <row r="394" spans="1:4" x14ac:dyDescent="0.25">
      <c r="A394" s="4">
        <v>44914</v>
      </c>
      <c r="B394" t="s">
        <v>17</v>
      </c>
      <c r="C394" t="s">
        <v>2</v>
      </c>
      <c r="D394">
        <v>1420</v>
      </c>
    </row>
    <row r="395" spans="1:4" x14ac:dyDescent="0.25">
      <c r="A395" s="4">
        <v>44914</v>
      </c>
      <c r="B395" t="s">
        <v>15</v>
      </c>
      <c r="C395" t="s">
        <v>3</v>
      </c>
      <c r="D395">
        <v>1892</v>
      </c>
    </row>
    <row r="396" spans="1:4" x14ac:dyDescent="0.25">
      <c r="A396" s="4">
        <v>44914</v>
      </c>
      <c r="B396" t="s">
        <v>17</v>
      </c>
      <c r="C396" t="s">
        <v>3</v>
      </c>
      <c r="D396">
        <v>1237</v>
      </c>
    </row>
    <row r="397" spans="1:4" x14ac:dyDescent="0.25">
      <c r="A397" s="4">
        <v>44915</v>
      </c>
      <c r="B397" t="s">
        <v>14</v>
      </c>
      <c r="C397" t="s">
        <v>3</v>
      </c>
      <c r="D397">
        <v>1877</v>
      </c>
    </row>
    <row r="398" spans="1:4" x14ac:dyDescent="0.25">
      <c r="A398" s="4">
        <v>44915</v>
      </c>
      <c r="B398" t="s">
        <v>17</v>
      </c>
      <c r="C398" t="s">
        <v>3</v>
      </c>
      <c r="D398">
        <v>1102</v>
      </c>
    </row>
    <row r="399" spans="1:4" x14ac:dyDescent="0.25">
      <c r="A399" s="4">
        <v>44915</v>
      </c>
      <c r="B399" t="s">
        <v>18</v>
      </c>
      <c r="C399" t="s">
        <v>4</v>
      </c>
      <c r="D399">
        <v>1730</v>
      </c>
    </row>
    <row r="400" spans="1:4" x14ac:dyDescent="0.25">
      <c r="A400" s="4">
        <v>44915</v>
      </c>
      <c r="B400" t="s">
        <v>18</v>
      </c>
      <c r="C400" t="s">
        <v>4</v>
      </c>
      <c r="D400">
        <v>1380</v>
      </c>
    </row>
    <row r="401" spans="1:4" x14ac:dyDescent="0.25">
      <c r="A401" s="4">
        <v>44915</v>
      </c>
      <c r="B401" t="s">
        <v>15</v>
      </c>
      <c r="C401" t="s">
        <v>4</v>
      </c>
      <c r="D401">
        <v>1439</v>
      </c>
    </row>
    <row r="402" spans="1:4" x14ac:dyDescent="0.25">
      <c r="A402" s="4">
        <v>44915</v>
      </c>
      <c r="B402" t="s">
        <v>14</v>
      </c>
      <c r="C402" t="s">
        <v>4</v>
      </c>
      <c r="D402">
        <v>1358</v>
      </c>
    </row>
    <row r="403" spans="1:4" x14ac:dyDescent="0.25">
      <c r="A403" s="4">
        <v>44916</v>
      </c>
      <c r="B403" t="s">
        <v>17</v>
      </c>
      <c r="C403" t="s">
        <v>2</v>
      </c>
      <c r="D403">
        <v>1973</v>
      </c>
    </row>
    <row r="404" spans="1:4" x14ac:dyDescent="0.25">
      <c r="A404" s="4">
        <v>44916</v>
      </c>
      <c r="B404" t="s">
        <v>18</v>
      </c>
      <c r="C404" t="s">
        <v>3</v>
      </c>
      <c r="D404">
        <v>1986</v>
      </c>
    </row>
    <row r="405" spans="1:4" x14ac:dyDescent="0.25">
      <c r="A405" s="4">
        <v>44916</v>
      </c>
      <c r="B405" t="s">
        <v>16</v>
      </c>
      <c r="C405" t="s">
        <v>3</v>
      </c>
      <c r="D405">
        <v>1939</v>
      </c>
    </row>
    <row r="406" spans="1:4" x14ac:dyDescent="0.25">
      <c r="A406" s="4">
        <v>44916</v>
      </c>
      <c r="B406" t="s">
        <v>17</v>
      </c>
      <c r="C406" t="s">
        <v>2</v>
      </c>
      <c r="D406">
        <v>1459</v>
      </c>
    </row>
    <row r="407" spans="1:4" x14ac:dyDescent="0.25">
      <c r="A407" s="4">
        <v>44916</v>
      </c>
      <c r="B407" t="s">
        <v>16</v>
      </c>
      <c r="C407" t="s">
        <v>4</v>
      </c>
      <c r="D407">
        <v>1056</v>
      </c>
    </row>
    <row r="408" spans="1:4" x14ac:dyDescent="0.25">
      <c r="A408" s="4">
        <v>44917</v>
      </c>
      <c r="B408" t="s">
        <v>18</v>
      </c>
      <c r="C408" t="s">
        <v>4</v>
      </c>
      <c r="D408">
        <v>1256</v>
      </c>
    </row>
    <row r="409" spans="1:4" x14ac:dyDescent="0.25">
      <c r="A409" s="4">
        <v>44917</v>
      </c>
      <c r="B409" t="s">
        <v>18</v>
      </c>
      <c r="C409" t="s">
        <v>3</v>
      </c>
      <c r="D409">
        <v>1359</v>
      </c>
    </row>
    <row r="410" spans="1:4" x14ac:dyDescent="0.25">
      <c r="A410" s="4">
        <v>44917</v>
      </c>
      <c r="B410" t="s">
        <v>18</v>
      </c>
      <c r="C410" t="s">
        <v>4</v>
      </c>
      <c r="D410">
        <v>1070</v>
      </c>
    </row>
    <row r="411" spans="1:4" x14ac:dyDescent="0.25">
      <c r="A411" s="4">
        <v>44918</v>
      </c>
      <c r="B411" t="s">
        <v>17</v>
      </c>
      <c r="C411" t="s">
        <v>3</v>
      </c>
      <c r="D411">
        <v>1878</v>
      </c>
    </row>
    <row r="412" spans="1:4" x14ac:dyDescent="0.25">
      <c r="A412" s="4">
        <v>44918</v>
      </c>
      <c r="B412" t="s">
        <v>14</v>
      </c>
      <c r="C412" t="s">
        <v>2</v>
      </c>
      <c r="D412">
        <v>1945</v>
      </c>
    </row>
    <row r="413" spans="1:4" x14ac:dyDescent="0.25">
      <c r="A413" s="4">
        <v>44918</v>
      </c>
      <c r="B413" t="s">
        <v>18</v>
      </c>
      <c r="C413" t="s">
        <v>4</v>
      </c>
      <c r="D413">
        <v>1482</v>
      </c>
    </row>
    <row r="414" spans="1:4" x14ac:dyDescent="0.25">
      <c r="A414" s="4">
        <v>44918</v>
      </c>
      <c r="B414" t="s">
        <v>18</v>
      </c>
      <c r="C414" t="s">
        <v>4</v>
      </c>
      <c r="D414">
        <v>1054</v>
      </c>
    </row>
    <row r="415" spans="1:4" x14ac:dyDescent="0.25">
      <c r="A415" s="4">
        <v>44918</v>
      </c>
      <c r="B415" t="s">
        <v>18</v>
      </c>
      <c r="C415" t="s">
        <v>3</v>
      </c>
      <c r="D415">
        <v>1365</v>
      </c>
    </row>
    <row r="416" spans="1:4" x14ac:dyDescent="0.25">
      <c r="A416" s="4">
        <v>44919</v>
      </c>
      <c r="B416" t="s">
        <v>17</v>
      </c>
      <c r="C416" t="s">
        <v>2</v>
      </c>
      <c r="D416">
        <v>1869</v>
      </c>
    </row>
    <row r="417" spans="1:4" x14ac:dyDescent="0.25">
      <c r="A417" s="4">
        <v>44919</v>
      </c>
      <c r="B417" t="s">
        <v>14</v>
      </c>
      <c r="C417" t="s">
        <v>3</v>
      </c>
      <c r="D417">
        <v>1734</v>
      </c>
    </row>
    <row r="418" spans="1:4" x14ac:dyDescent="0.25">
      <c r="A418" s="4">
        <v>44920</v>
      </c>
      <c r="B418" t="s">
        <v>14</v>
      </c>
      <c r="C418" t="s">
        <v>2</v>
      </c>
      <c r="D418">
        <v>1836</v>
      </c>
    </row>
    <row r="419" spans="1:4" x14ac:dyDescent="0.25">
      <c r="A419" s="4">
        <v>44920</v>
      </c>
      <c r="B419" t="s">
        <v>17</v>
      </c>
      <c r="C419" t="s">
        <v>2</v>
      </c>
      <c r="D419">
        <v>1881</v>
      </c>
    </row>
    <row r="420" spans="1:4" x14ac:dyDescent="0.25">
      <c r="A420" s="4">
        <v>44920</v>
      </c>
      <c r="B420" t="s">
        <v>16</v>
      </c>
      <c r="C420" t="s">
        <v>4</v>
      </c>
      <c r="D420">
        <v>1145</v>
      </c>
    </row>
    <row r="421" spans="1:4" x14ac:dyDescent="0.25">
      <c r="A421" s="4">
        <v>44921</v>
      </c>
      <c r="B421" t="s">
        <v>18</v>
      </c>
      <c r="C421" t="s">
        <v>3</v>
      </c>
      <c r="D421">
        <v>1891</v>
      </c>
    </row>
    <row r="422" spans="1:4" x14ac:dyDescent="0.25">
      <c r="A422" s="4">
        <v>44921</v>
      </c>
      <c r="B422" t="s">
        <v>17</v>
      </c>
      <c r="C422" t="s">
        <v>4</v>
      </c>
      <c r="D422">
        <v>1238</v>
      </c>
    </row>
    <row r="423" spans="1:4" x14ac:dyDescent="0.25">
      <c r="A423" s="4">
        <v>44921</v>
      </c>
      <c r="B423" t="s">
        <v>14</v>
      </c>
      <c r="C423" t="s">
        <v>2</v>
      </c>
      <c r="D423">
        <v>1471</v>
      </c>
    </row>
    <row r="424" spans="1:4" x14ac:dyDescent="0.25">
      <c r="A424" s="4">
        <v>44922</v>
      </c>
      <c r="B424" t="s">
        <v>18</v>
      </c>
      <c r="C424" t="s">
        <v>3</v>
      </c>
      <c r="D424">
        <v>1161</v>
      </c>
    </row>
    <row r="425" spans="1:4" x14ac:dyDescent="0.25">
      <c r="A425" s="4">
        <v>44922</v>
      </c>
      <c r="B425" t="s">
        <v>18</v>
      </c>
      <c r="C425" t="s">
        <v>3</v>
      </c>
      <c r="D425">
        <v>1990</v>
      </c>
    </row>
    <row r="426" spans="1:4" x14ac:dyDescent="0.25">
      <c r="A426" s="4">
        <v>44922</v>
      </c>
      <c r="B426" t="s">
        <v>15</v>
      </c>
      <c r="C426" t="s">
        <v>3</v>
      </c>
      <c r="D426">
        <v>1609</v>
      </c>
    </row>
    <row r="427" spans="1:4" x14ac:dyDescent="0.25">
      <c r="A427" s="4">
        <v>44922</v>
      </c>
      <c r="B427" t="s">
        <v>19</v>
      </c>
      <c r="C427" t="s">
        <v>2</v>
      </c>
      <c r="D427">
        <v>1547</v>
      </c>
    </row>
    <row r="428" spans="1:4" x14ac:dyDescent="0.25">
      <c r="A428" s="4">
        <v>44922</v>
      </c>
      <c r="B428" t="s">
        <v>17</v>
      </c>
      <c r="C428" t="s">
        <v>4</v>
      </c>
      <c r="D428">
        <v>1612</v>
      </c>
    </row>
    <row r="429" spans="1:4" x14ac:dyDescent="0.25">
      <c r="A429" s="4">
        <v>44923</v>
      </c>
      <c r="B429" t="s">
        <v>14</v>
      </c>
      <c r="C429" t="s">
        <v>2</v>
      </c>
      <c r="D429">
        <v>1265</v>
      </c>
    </row>
    <row r="430" spans="1:4" x14ac:dyDescent="0.25">
      <c r="A430" s="4">
        <v>44923</v>
      </c>
      <c r="B430" t="s">
        <v>18</v>
      </c>
      <c r="C430" t="s">
        <v>4</v>
      </c>
      <c r="D430">
        <v>1619</v>
      </c>
    </row>
    <row r="431" spans="1:4" x14ac:dyDescent="0.25">
      <c r="A431" s="4">
        <v>44923</v>
      </c>
      <c r="B431" t="s">
        <v>17</v>
      </c>
      <c r="C431" t="s">
        <v>4</v>
      </c>
      <c r="D431">
        <v>1563</v>
      </c>
    </row>
    <row r="432" spans="1:4" x14ac:dyDescent="0.25">
      <c r="A432" s="4">
        <v>44923</v>
      </c>
      <c r="B432" t="s">
        <v>18</v>
      </c>
      <c r="C432" t="s">
        <v>4</v>
      </c>
      <c r="D432">
        <v>1129</v>
      </c>
    </row>
    <row r="433" spans="1:4" x14ac:dyDescent="0.25">
      <c r="A433" s="4">
        <v>44924</v>
      </c>
      <c r="B433" t="s">
        <v>14</v>
      </c>
      <c r="C433" t="s">
        <v>2</v>
      </c>
      <c r="D433">
        <v>1703</v>
      </c>
    </row>
    <row r="434" spans="1:4" x14ac:dyDescent="0.25">
      <c r="A434" s="4">
        <v>44924</v>
      </c>
      <c r="B434" t="s">
        <v>18</v>
      </c>
      <c r="C434" t="s">
        <v>4</v>
      </c>
      <c r="D434">
        <v>1026</v>
      </c>
    </row>
    <row r="435" spans="1:4" x14ac:dyDescent="0.25">
      <c r="A435" s="4">
        <v>44924</v>
      </c>
      <c r="B435" t="s">
        <v>15</v>
      </c>
      <c r="C435" t="s">
        <v>2</v>
      </c>
      <c r="D435">
        <v>1327</v>
      </c>
    </row>
    <row r="436" spans="1:4" x14ac:dyDescent="0.25">
      <c r="A436" s="4">
        <v>44924</v>
      </c>
      <c r="B436" t="s">
        <v>14</v>
      </c>
      <c r="C436" t="s">
        <v>3</v>
      </c>
      <c r="D436">
        <v>1349</v>
      </c>
    </row>
    <row r="437" spans="1:4" x14ac:dyDescent="0.25">
      <c r="A437" s="4">
        <v>44925</v>
      </c>
      <c r="B437" t="s">
        <v>18</v>
      </c>
      <c r="C437" t="s">
        <v>2</v>
      </c>
      <c r="D437">
        <v>1263</v>
      </c>
    </row>
    <row r="438" spans="1:4" x14ac:dyDescent="0.25">
      <c r="A438" s="4">
        <v>44925</v>
      </c>
      <c r="B438" t="s">
        <v>17</v>
      </c>
      <c r="C438" t="s">
        <v>2</v>
      </c>
      <c r="D438">
        <v>1891</v>
      </c>
    </row>
    <row r="439" spans="1:4" x14ac:dyDescent="0.25">
      <c r="A439" s="4">
        <v>44926</v>
      </c>
      <c r="B439" t="s">
        <v>16</v>
      </c>
      <c r="C439" t="s">
        <v>2</v>
      </c>
      <c r="D439">
        <v>1710</v>
      </c>
    </row>
    <row r="440" spans="1:4" x14ac:dyDescent="0.25">
      <c r="A440" s="4">
        <v>44926</v>
      </c>
      <c r="B440" t="s">
        <v>17</v>
      </c>
      <c r="C440" t="s">
        <v>2</v>
      </c>
      <c r="D440">
        <v>1767</v>
      </c>
    </row>
    <row r="441" spans="1:4" x14ac:dyDescent="0.25">
      <c r="A441" s="4">
        <v>44926</v>
      </c>
      <c r="B441" t="s">
        <v>18</v>
      </c>
      <c r="C441" t="s">
        <v>4</v>
      </c>
      <c r="D441">
        <v>1557</v>
      </c>
    </row>
    <row r="442" spans="1:4" x14ac:dyDescent="0.25">
      <c r="A442" s="4">
        <v>44922</v>
      </c>
      <c r="B442" t="s">
        <v>17</v>
      </c>
      <c r="C442" t="s">
        <v>30</v>
      </c>
      <c r="D442">
        <v>2346</v>
      </c>
    </row>
    <row r="443" spans="1:4" x14ac:dyDescent="0.25">
      <c r="A443" s="4">
        <v>44926</v>
      </c>
      <c r="B443" t="s">
        <v>16</v>
      </c>
      <c r="C443" t="s">
        <v>30</v>
      </c>
      <c r="D443">
        <v>1234</v>
      </c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89D5-3B29-4062-9679-A401678E90DA}">
  <dimension ref="A1:G32"/>
  <sheetViews>
    <sheetView workbookViewId="0">
      <selection activeCell="B37" sqref="B37"/>
    </sheetView>
  </sheetViews>
  <sheetFormatPr defaultRowHeight="15" x14ac:dyDescent="0.25"/>
  <cols>
    <col min="1" max="1" width="16.7109375" customWidth="1"/>
    <col min="2" max="2" width="26.85546875" customWidth="1"/>
    <col min="3" max="3" width="15.140625" customWidth="1"/>
    <col min="4" max="4" width="14" customWidth="1"/>
    <col min="5" max="5" width="13.7109375" customWidth="1"/>
    <col min="6" max="6" width="14.42578125" customWidth="1"/>
  </cols>
  <sheetData>
    <row r="1" spans="1:7" ht="21.75" thickBot="1" x14ac:dyDescent="0.4">
      <c r="A1" s="21" t="s">
        <v>0</v>
      </c>
      <c r="B1" s="21"/>
      <c r="C1" s="21"/>
      <c r="D1" s="21"/>
      <c r="E1" s="21"/>
      <c r="F1" s="21"/>
      <c r="G1" s="21"/>
    </row>
    <row r="2" spans="1:7" ht="9.75" customHeight="1" x14ac:dyDescent="0.25"/>
    <row r="3" spans="1:7" s="1" customFormat="1" x14ac:dyDescent="0.25">
      <c r="A3" s="1" t="s">
        <v>6</v>
      </c>
      <c r="B3" s="1" t="s">
        <v>21</v>
      </c>
      <c r="C3" s="1" t="s">
        <v>7</v>
      </c>
      <c r="D3" s="1" t="s">
        <v>8</v>
      </c>
      <c r="E3" s="1" t="s">
        <v>9</v>
      </c>
      <c r="F3" s="1" t="s">
        <v>10</v>
      </c>
      <c r="G3" s="3" t="s">
        <v>5</v>
      </c>
    </row>
    <row r="4" spans="1:7" x14ac:dyDescent="0.25">
      <c r="A4" s="7" t="s">
        <v>2</v>
      </c>
      <c r="B4" t="s">
        <v>15</v>
      </c>
      <c r="C4">
        <v>14691</v>
      </c>
      <c r="D4">
        <v>15836</v>
      </c>
      <c r="E4">
        <v>15816</v>
      </c>
      <c r="F4">
        <v>12948</v>
      </c>
      <c r="G4" s="8">
        <f>SUM(C4:F4)</f>
        <v>59291</v>
      </c>
    </row>
    <row r="5" spans="1:7" x14ac:dyDescent="0.25">
      <c r="A5" s="7"/>
      <c r="B5" t="s">
        <v>17</v>
      </c>
      <c r="C5">
        <v>15501</v>
      </c>
      <c r="D5">
        <v>11728</v>
      </c>
      <c r="E5">
        <v>15367</v>
      </c>
      <c r="F5">
        <v>11506</v>
      </c>
      <c r="G5" s="8">
        <f t="shared" ref="G5:G26" si="0">SUM(C5:F5)</f>
        <v>54102</v>
      </c>
    </row>
    <row r="6" spans="1:7" x14ac:dyDescent="0.25">
      <c r="A6" s="7"/>
      <c r="B6" t="s">
        <v>14</v>
      </c>
      <c r="C6">
        <v>14413</v>
      </c>
      <c r="D6">
        <v>13026</v>
      </c>
      <c r="E6">
        <v>13712</v>
      </c>
      <c r="F6">
        <v>13492</v>
      </c>
      <c r="G6" s="8">
        <f t="shared" si="0"/>
        <v>54643</v>
      </c>
    </row>
    <row r="7" spans="1:7" x14ac:dyDescent="0.25">
      <c r="A7" s="7"/>
      <c r="B7" t="s">
        <v>19</v>
      </c>
      <c r="C7">
        <v>13396</v>
      </c>
      <c r="D7">
        <v>14426</v>
      </c>
      <c r="E7">
        <v>12998</v>
      </c>
      <c r="F7">
        <v>10652</v>
      </c>
      <c r="G7" s="8">
        <f t="shared" si="0"/>
        <v>51472</v>
      </c>
    </row>
    <row r="8" spans="1:7" x14ac:dyDescent="0.25">
      <c r="A8" s="7"/>
      <c r="B8" t="s">
        <v>16</v>
      </c>
      <c r="C8">
        <v>15885</v>
      </c>
      <c r="D8">
        <v>10042</v>
      </c>
      <c r="E8">
        <v>14878</v>
      </c>
      <c r="F8">
        <v>13899</v>
      </c>
      <c r="G8" s="8">
        <f t="shared" si="0"/>
        <v>54704</v>
      </c>
    </row>
    <row r="9" spans="1:7" ht="15.75" thickBot="1" x14ac:dyDescent="0.3">
      <c r="A9" s="7"/>
      <c r="B9" s="2" t="s">
        <v>18</v>
      </c>
      <c r="C9" s="2">
        <v>13000</v>
      </c>
      <c r="D9" s="2">
        <v>14756</v>
      </c>
      <c r="E9" s="2">
        <v>15438</v>
      </c>
      <c r="F9" s="2">
        <v>11298</v>
      </c>
      <c r="G9" s="9">
        <f t="shared" si="0"/>
        <v>54492</v>
      </c>
    </row>
    <row r="10" spans="1:7" x14ac:dyDescent="0.25">
      <c r="A10" s="7"/>
      <c r="B10" s="3" t="s">
        <v>5</v>
      </c>
      <c r="C10" s="3">
        <v>86886</v>
      </c>
      <c r="D10" s="3">
        <v>79814</v>
      </c>
      <c r="E10" s="3">
        <v>56705</v>
      </c>
      <c r="F10" s="3">
        <v>47547</v>
      </c>
      <c r="G10" s="8">
        <f t="shared" si="0"/>
        <v>270952</v>
      </c>
    </row>
    <row r="11" spans="1:7" x14ac:dyDescent="0.25">
      <c r="A11" s="7"/>
    </row>
    <row r="12" spans="1:7" x14ac:dyDescent="0.25">
      <c r="A12" s="7" t="s">
        <v>3</v>
      </c>
      <c r="B12" t="s">
        <v>15</v>
      </c>
      <c r="C12">
        <v>10640</v>
      </c>
      <c r="D12">
        <v>12435</v>
      </c>
      <c r="E12">
        <v>15760</v>
      </c>
      <c r="F12">
        <v>10152</v>
      </c>
      <c r="G12" s="8">
        <f t="shared" si="0"/>
        <v>48987</v>
      </c>
    </row>
    <row r="13" spans="1:7" x14ac:dyDescent="0.25">
      <c r="A13" s="7"/>
      <c r="B13" t="s">
        <v>17</v>
      </c>
      <c r="C13">
        <v>15588</v>
      </c>
      <c r="D13">
        <v>11424</v>
      </c>
      <c r="E13">
        <v>15711</v>
      </c>
      <c r="F13">
        <v>10540</v>
      </c>
      <c r="G13" s="8">
        <f t="shared" si="0"/>
        <v>53263</v>
      </c>
    </row>
    <row r="14" spans="1:7" x14ac:dyDescent="0.25">
      <c r="A14" s="7"/>
      <c r="B14" t="s">
        <v>14</v>
      </c>
      <c r="C14">
        <v>10737</v>
      </c>
      <c r="D14">
        <v>12504</v>
      </c>
      <c r="E14">
        <v>14359</v>
      </c>
      <c r="F14">
        <v>10036</v>
      </c>
      <c r="G14" s="8">
        <f t="shared" si="0"/>
        <v>47636</v>
      </c>
    </row>
    <row r="15" spans="1:7" x14ac:dyDescent="0.25">
      <c r="A15" s="7"/>
      <c r="B15" t="s">
        <v>19</v>
      </c>
      <c r="C15">
        <v>14976</v>
      </c>
      <c r="D15">
        <v>11321</v>
      </c>
      <c r="E15">
        <v>13465</v>
      </c>
      <c r="F15">
        <v>11828</v>
      </c>
      <c r="G15" s="8">
        <f t="shared" si="0"/>
        <v>51590</v>
      </c>
    </row>
    <row r="16" spans="1:7" x14ac:dyDescent="0.25">
      <c r="A16" s="7"/>
      <c r="B16" t="s">
        <v>16</v>
      </c>
      <c r="C16">
        <v>13865</v>
      </c>
      <c r="D16">
        <v>10096</v>
      </c>
      <c r="E16">
        <v>11062</v>
      </c>
      <c r="F16">
        <v>11685</v>
      </c>
      <c r="G16" s="8">
        <f t="shared" si="0"/>
        <v>46708</v>
      </c>
    </row>
    <row r="17" spans="1:7" ht="15.75" thickBot="1" x14ac:dyDescent="0.3">
      <c r="A17" s="7"/>
      <c r="B17" s="2" t="s">
        <v>18</v>
      </c>
      <c r="C17" s="2">
        <v>10610</v>
      </c>
      <c r="D17" s="2">
        <v>12434</v>
      </c>
      <c r="E17" s="2">
        <v>12347</v>
      </c>
      <c r="F17" s="2">
        <v>12755</v>
      </c>
      <c r="G17" s="9">
        <f t="shared" si="0"/>
        <v>48146</v>
      </c>
    </row>
    <row r="18" spans="1:7" x14ac:dyDescent="0.25">
      <c r="A18" s="7"/>
      <c r="B18" s="3" t="s">
        <v>5</v>
      </c>
      <c r="C18" s="3">
        <v>76416</v>
      </c>
      <c r="D18" s="3">
        <v>70214</v>
      </c>
      <c r="E18" s="3">
        <v>55179</v>
      </c>
      <c r="F18" s="3">
        <v>43556</v>
      </c>
      <c r="G18" s="8">
        <f>SUM(G12:G17)</f>
        <v>296330</v>
      </c>
    </row>
    <row r="19" spans="1:7" x14ac:dyDescent="0.25">
      <c r="A19" s="7"/>
    </row>
    <row r="20" spans="1:7" x14ac:dyDescent="0.25">
      <c r="A20" s="7" t="s">
        <v>4</v>
      </c>
      <c r="B20" t="s">
        <v>15</v>
      </c>
      <c r="C20">
        <v>10434</v>
      </c>
      <c r="D20">
        <v>10629</v>
      </c>
      <c r="E20">
        <v>10881</v>
      </c>
      <c r="F20">
        <v>10937</v>
      </c>
      <c r="G20" s="8">
        <f t="shared" si="0"/>
        <v>42881</v>
      </c>
    </row>
    <row r="21" spans="1:7" x14ac:dyDescent="0.25">
      <c r="B21" t="s">
        <v>17</v>
      </c>
      <c r="C21">
        <v>10720</v>
      </c>
      <c r="D21">
        <v>10616</v>
      </c>
      <c r="E21">
        <v>14599</v>
      </c>
      <c r="F21">
        <v>13006</v>
      </c>
      <c r="G21" s="8">
        <f t="shared" si="0"/>
        <v>48941</v>
      </c>
    </row>
    <row r="22" spans="1:7" x14ac:dyDescent="0.25">
      <c r="B22" t="s">
        <v>14</v>
      </c>
      <c r="C22">
        <v>10659</v>
      </c>
      <c r="D22">
        <v>15179</v>
      </c>
      <c r="E22">
        <v>13021</v>
      </c>
      <c r="F22">
        <v>11476</v>
      </c>
      <c r="G22" s="8">
        <f t="shared" si="0"/>
        <v>50335</v>
      </c>
    </row>
    <row r="23" spans="1:7" x14ac:dyDescent="0.25">
      <c r="B23" t="s">
        <v>19</v>
      </c>
      <c r="C23">
        <v>15442</v>
      </c>
      <c r="D23">
        <v>11114</v>
      </c>
      <c r="E23">
        <v>10303</v>
      </c>
      <c r="F23">
        <v>11675</v>
      </c>
      <c r="G23" s="8">
        <f t="shared" si="0"/>
        <v>48534</v>
      </c>
    </row>
    <row r="24" spans="1:7" x14ac:dyDescent="0.25">
      <c r="B24" t="s">
        <v>16</v>
      </c>
      <c r="C24">
        <v>10732</v>
      </c>
      <c r="D24">
        <v>12862</v>
      </c>
      <c r="E24">
        <v>11928</v>
      </c>
      <c r="F24">
        <v>14623</v>
      </c>
      <c r="G24" s="8">
        <f t="shared" si="0"/>
        <v>50145</v>
      </c>
    </row>
    <row r="25" spans="1:7" ht="15.75" thickBot="1" x14ac:dyDescent="0.3">
      <c r="B25" s="2" t="s">
        <v>18</v>
      </c>
      <c r="C25" s="2">
        <v>10111</v>
      </c>
      <c r="D25" s="2">
        <v>13488</v>
      </c>
      <c r="E25" s="2">
        <v>11862</v>
      </c>
      <c r="F25" s="2">
        <v>12046</v>
      </c>
      <c r="G25" s="9">
        <f t="shared" si="0"/>
        <v>47507</v>
      </c>
    </row>
    <row r="26" spans="1:7" x14ac:dyDescent="0.25">
      <c r="B26" s="3" t="s">
        <v>5</v>
      </c>
      <c r="C26" s="3">
        <v>68098</v>
      </c>
      <c r="D26" s="3">
        <v>73888</v>
      </c>
      <c r="E26" s="3">
        <v>72594</v>
      </c>
      <c r="F26" s="3">
        <v>73763</v>
      </c>
      <c r="G26" s="8">
        <f t="shared" si="0"/>
        <v>288343</v>
      </c>
    </row>
    <row r="27" spans="1:7" x14ac:dyDescent="0.25">
      <c r="A27" s="18" t="s">
        <v>30</v>
      </c>
      <c r="B27" t="s">
        <v>15</v>
      </c>
      <c r="C27">
        <v>10434</v>
      </c>
      <c r="D27">
        <v>10629</v>
      </c>
      <c r="E27">
        <v>10881</v>
      </c>
      <c r="F27">
        <v>10937</v>
      </c>
      <c r="G27" s="8">
        <f t="shared" ref="G27:G32" si="1">SUM(C27:F27)</f>
        <v>42881</v>
      </c>
    </row>
    <row r="28" spans="1:7" x14ac:dyDescent="0.25">
      <c r="B28" t="s">
        <v>17</v>
      </c>
      <c r="C28">
        <v>10720</v>
      </c>
      <c r="D28">
        <v>10616</v>
      </c>
      <c r="E28">
        <v>14599</v>
      </c>
      <c r="F28">
        <v>13006</v>
      </c>
      <c r="G28" s="8">
        <f t="shared" si="1"/>
        <v>48941</v>
      </c>
    </row>
    <row r="29" spans="1:7" x14ac:dyDescent="0.25">
      <c r="B29" t="s">
        <v>14</v>
      </c>
      <c r="C29">
        <v>10659</v>
      </c>
      <c r="D29">
        <v>15179</v>
      </c>
      <c r="E29">
        <v>13021</v>
      </c>
      <c r="F29">
        <v>11476</v>
      </c>
      <c r="G29" s="8">
        <f t="shared" si="1"/>
        <v>50335</v>
      </c>
    </row>
    <row r="30" spans="1:7" x14ac:dyDescent="0.25">
      <c r="B30" t="s">
        <v>19</v>
      </c>
      <c r="C30">
        <v>15442</v>
      </c>
      <c r="D30">
        <v>11114</v>
      </c>
      <c r="E30">
        <v>10303</v>
      </c>
      <c r="F30">
        <v>11675</v>
      </c>
      <c r="G30" s="8">
        <f t="shared" si="1"/>
        <v>48534</v>
      </c>
    </row>
    <row r="31" spans="1:7" x14ac:dyDescent="0.25">
      <c r="B31" t="s">
        <v>16</v>
      </c>
      <c r="C31">
        <v>10732</v>
      </c>
      <c r="D31">
        <v>12862</v>
      </c>
      <c r="E31">
        <v>11928</v>
      </c>
      <c r="F31">
        <v>14623</v>
      </c>
      <c r="G31" s="8">
        <f t="shared" si="1"/>
        <v>50145</v>
      </c>
    </row>
    <row r="32" spans="1:7" ht="15.75" thickBot="1" x14ac:dyDescent="0.3">
      <c r="B32" s="2" t="s">
        <v>18</v>
      </c>
      <c r="C32" s="2">
        <v>10111</v>
      </c>
      <c r="D32" s="2">
        <v>13488</v>
      </c>
      <c r="E32" s="2">
        <v>11862</v>
      </c>
      <c r="F32" s="2">
        <v>12046</v>
      </c>
      <c r="G32" s="9">
        <f t="shared" si="1"/>
        <v>47507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F434-021A-4B4C-9925-D4F485B1FC5C}">
  <dimension ref="A1:H123"/>
  <sheetViews>
    <sheetView topLeftCell="A99" workbookViewId="0">
      <selection activeCell="C6" sqref="C6"/>
    </sheetView>
  </sheetViews>
  <sheetFormatPr defaultRowHeight="15" x14ac:dyDescent="0.25"/>
  <cols>
    <col min="1" max="1" width="26.85546875" customWidth="1"/>
    <col min="2" max="2" width="5" customWidth="1"/>
    <col min="3" max="3" width="15.140625" customWidth="1"/>
    <col min="4" max="4" width="5.28515625" customWidth="1"/>
    <col min="5" max="5" width="10" customWidth="1"/>
    <col min="6" max="6" width="20.28515625" customWidth="1"/>
    <col min="7" max="7" width="13.85546875" customWidth="1"/>
    <col min="8" max="8" width="16.5703125" customWidth="1"/>
  </cols>
  <sheetData>
    <row r="1" spans="1:8" ht="15.75" thickBot="1" x14ac:dyDescent="0.3">
      <c r="A1" s="5" t="s">
        <v>11</v>
      </c>
      <c r="B1" s="1"/>
      <c r="C1" s="5" t="s">
        <v>6</v>
      </c>
      <c r="D1" s="1"/>
      <c r="E1" s="5" t="s">
        <v>1</v>
      </c>
      <c r="F1" s="5" t="s">
        <v>22</v>
      </c>
      <c r="G1" s="5" t="s">
        <v>23</v>
      </c>
      <c r="H1" s="5" t="s">
        <v>24</v>
      </c>
    </row>
    <row r="2" spans="1:8" x14ac:dyDescent="0.25">
      <c r="A2" t="s">
        <v>15</v>
      </c>
      <c r="C2" t="s">
        <v>2</v>
      </c>
      <c r="E2" s="10">
        <v>44805</v>
      </c>
      <c r="F2" s="11">
        <f t="shared" ref="F2:F65" si="0">MONTH(E2)</f>
        <v>9</v>
      </c>
      <c r="G2" s="10" t="str">
        <f t="shared" ref="G2:G33" si="1" xml:space="preserve"> TEXT(EDATE(1,F2)-1,"ММММ")</f>
        <v>Сентябрь</v>
      </c>
      <c r="H2" s="11">
        <f t="shared" ref="H2:H65" si="2">ROUNDUP((MONTH(E2)/3),0)</f>
        <v>3</v>
      </c>
    </row>
    <row r="3" spans="1:8" x14ac:dyDescent="0.25">
      <c r="A3" t="s">
        <v>17</v>
      </c>
      <c r="C3" t="s">
        <v>3</v>
      </c>
      <c r="E3" s="10">
        <v>44806</v>
      </c>
      <c r="F3" s="11">
        <f t="shared" si="0"/>
        <v>9</v>
      </c>
      <c r="G3" s="10" t="str">
        <f t="shared" si="1"/>
        <v>Сентябрь</v>
      </c>
      <c r="H3" s="11">
        <f t="shared" si="2"/>
        <v>3</v>
      </c>
    </row>
    <row r="4" spans="1:8" x14ac:dyDescent="0.25">
      <c r="A4" t="s">
        <v>14</v>
      </c>
      <c r="C4" t="s">
        <v>4</v>
      </c>
      <c r="E4" s="10">
        <v>44807</v>
      </c>
      <c r="F4" s="11">
        <f t="shared" si="0"/>
        <v>9</v>
      </c>
      <c r="G4" s="10" t="str">
        <f t="shared" si="1"/>
        <v>Сентябрь</v>
      </c>
      <c r="H4" s="11">
        <f t="shared" si="2"/>
        <v>3</v>
      </c>
    </row>
    <row r="5" spans="1:8" x14ac:dyDescent="0.25">
      <c r="A5" t="s">
        <v>19</v>
      </c>
      <c r="C5" t="s">
        <v>30</v>
      </c>
      <c r="E5" s="10">
        <v>44808</v>
      </c>
      <c r="F5" s="11">
        <f t="shared" si="0"/>
        <v>9</v>
      </c>
      <c r="G5" s="10" t="str">
        <f t="shared" si="1"/>
        <v>Сентябрь</v>
      </c>
      <c r="H5" s="11">
        <f t="shared" si="2"/>
        <v>3</v>
      </c>
    </row>
    <row r="6" spans="1:8" x14ac:dyDescent="0.25">
      <c r="A6" t="s">
        <v>16</v>
      </c>
      <c r="E6" s="10">
        <v>44809</v>
      </c>
      <c r="F6" s="11">
        <f t="shared" si="0"/>
        <v>9</v>
      </c>
      <c r="G6" s="10" t="str">
        <f t="shared" si="1"/>
        <v>Сентябрь</v>
      </c>
      <c r="H6" s="11">
        <f t="shared" si="2"/>
        <v>3</v>
      </c>
    </row>
    <row r="7" spans="1:8" x14ac:dyDescent="0.25">
      <c r="A7" t="s">
        <v>18</v>
      </c>
      <c r="E7" s="10">
        <v>44810</v>
      </c>
      <c r="F7" s="11">
        <f t="shared" si="0"/>
        <v>9</v>
      </c>
      <c r="G7" s="10" t="str">
        <f t="shared" si="1"/>
        <v>Сентябрь</v>
      </c>
      <c r="H7" s="11">
        <f t="shared" si="2"/>
        <v>3</v>
      </c>
    </row>
    <row r="8" spans="1:8" x14ac:dyDescent="0.25">
      <c r="E8" s="10">
        <v>44811</v>
      </c>
      <c r="F8" s="11">
        <f t="shared" si="0"/>
        <v>9</v>
      </c>
      <c r="G8" s="10" t="str">
        <f t="shared" si="1"/>
        <v>Сентябрь</v>
      </c>
      <c r="H8" s="11">
        <f t="shared" si="2"/>
        <v>3</v>
      </c>
    </row>
    <row r="9" spans="1:8" x14ac:dyDescent="0.25">
      <c r="E9" s="10">
        <v>44812</v>
      </c>
      <c r="F9" s="11">
        <f t="shared" si="0"/>
        <v>9</v>
      </c>
      <c r="G9" s="10" t="str">
        <f t="shared" si="1"/>
        <v>Сентябрь</v>
      </c>
      <c r="H9" s="11">
        <f t="shared" si="2"/>
        <v>3</v>
      </c>
    </row>
    <row r="10" spans="1:8" x14ac:dyDescent="0.25">
      <c r="E10" s="10">
        <v>44813</v>
      </c>
      <c r="F10" s="11">
        <f t="shared" si="0"/>
        <v>9</v>
      </c>
      <c r="G10" s="10" t="str">
        <f t="shared" si="1"/>
        <v>Сентябрь</v>
      </c>
      <c r="H10" s="11">
        <f t="shared" si="2"/>
        <v>3</v>
      </c>
    </row>
    <row r="11" spans="1:8" x14ac:dyDescent="0.25">
      <c r="E11" s="10">
        <v>44814</v>
      </c>
      <c r="F11" s="11">
        <f t="shared" si="0"/>
        <v>9</v>
      </c>
      <c r="G11" s="10" t="str">
        <f t="shared" si="1"/>
        <v>Сентябрь</v>
      </c>
      <c r="H11" s="11">
        <f t="shared" si="2"/>
        <v>3</v>
      </c>
    </row>
    <row r="12" spans="1:8" x14ac:dyDescent="0.25">
      <c r="E12" s="10">
        <v>44815</v>
      </c>
      <c r="F12" s="11">
        <f t="shared" si="0"/>
        <v>9</v>
      </c>
      <c r="G12" s="10" t="str">
        <f t="shared" si="1"/>
        <v>Сентябрь</v>
      </c>
      <c r="H12" s="11">
        <f t="shared" si="2"/>
        <v>3</v>
      </c>
    </row>
    <row r="13" spans="1:8" x14ac:dyDescent="0.25">
      <c r="E13" s="10">
        <v>44816</v>
      </c>
      <c r="F13" s="11">
        <f t="shared" si="0"/>
        <v>9</v>
      </c>
      <c r="G13" s="10" t="str">
        <f t="shared" si="1"/>
        <v>Сентябрь</v>
      </c>
      <c r="H13" s="11">
        <f t="shared" si="2"/>
        <v>3</v>
      </c>
    </row>
    <row r="14" spans="1:8" x14ac:dyDescent="0.25">
      <c r="E14" s="10">
        <v>44817</v>
      </c>
      <c r="F14" s="11">
        <f t="shared" si="0"/>
        <v>9</v>
      </c>
      <c r="G14" s="10" t="str">
        <f t="shared" si="1"/>
        <v>Сентябрь</v>
      </c>
      <c r="H14" s="11">
        <f t="shared" si="2"/>
        <v>3</v>
      </c>
    </row>
    <row r="15" spans="1:8" x14ac:dyDescent="0.25">
      <c r="E15" s="10">
        <v>44818</v>
      </c>
      <c r="F15" s="11">
        <f t="shared" si="0"/>
        <v>9</v>
      </c>
      <c r="G15" s="10" t="str">
        <f t="shared" si="1"/>
        <v>Сентябрь</v>
      </c>
      <c r="H15" s="11">
        <f t="shared" si="2"/>
        <v>3</v>
      </c>
    </row>
    <row r="16" spans="1:8" x14ac:dyDescent="0.25">
      <c r="E16" s="10">
        <v>44819</v>
      </c>
      <c r="F16" s="11">
        <f t="shared" si="0"/>
        <v>9</v>
      </c>
      <c r="G16" s="10" t="str">
        <f t="shared" si="1"/>
        <v>Сентябрь</v>
      </c>
      <c r="H16" s="11">
        <f t="shared" si="2"/>
        <v>3</v>
      </c>
    </row>
    <row r="17" spans="5:8" x14ac:dyDescent="0.25">
      <c r="E17" s="10">
        <v>44820</v>
      </c>
      <c r="F17" s="11">
        <f t="shared" si="0"/>
        <v>9</v>
      </c>
      <c r="G17" s="10" t="str">
        <f t="shared" si="1"/>
        <v>Сентябрь</v>
      </c>
      <c r="H17" s="11">
        <f t="shared" si="2"/>
        <v>3</v>
      </c>
    </row>
    <row r="18" spans="5:8" x14ac:dyDescent="0.25">
      <c r="E18" s="10">
        <v>44821</v>
      </c>
      <c r="F18" s="11">
        <f t="shared" si="0"/>
        <v>9</v>
      </c>
      <c r="G18" s="10" t="str">
        <f t="shared" si="1"/>
        <v>Сентябрь</v>
      </c>
      <c r="H18" s="11">
        <f t="shared" si="2"/>
        <v>3</v>
      </c>
    </row>
    <row r="19" spans="5:8" x14ac:dyDescent="0.25">
      <c r="E19" s="10">
        <v>44822</v>
      </c>
      <c r="F19" s="11">
        <f t="shared" si="0"/>
        <v>9</v>
      </c>
      <c r="G19" s="10" t="str">
        <f t="shared" si="1"/>
        <v>Сентябрь</v>
      </c>
      <c r="H19" s="11">
        <f t="shared" si="2"/>
        <v>3</v>
      </c>
    </row>
    <row r="20" spans="5:8" x14ac:dyDescent="0.25">
      <c r="E20" s="10">
        <v>44823</v>
      </c>
      <c r="F20" s="11">
        <f t="shared" si="0"/>
        <v>9</v>
      </c>
      <c r="G20" s="10" t="str">
        <f t="shared" si="1"/>
        <v>Сентябрь</v>
      </c>
      <c r="H20" s="11">
        <f t="shared" si="2"/>
        <v>3</v>
      </c>
    </row>
    <row r="21" spans="5:8" x14ac:dyDescent="0.25">
      <c r="E21" s="10">
        <v>44824</v>
      </c>
      <c r="F21" s="11">
        <f t="shared" si="0"/>
        <v>9</v>
      </c>
      <c r="G21" s="10" t="str">
        <f t="shared" si="1"/>
        <v>Сентябрь</v>
      </c>
      <c r="H21" s="11">
        <f t="shared" si="2"/>
        <v>3</v>
      </c>
    </row>
    <row r="22" spans="5:8" x14ac:dyDescent="0.25">
      <c r="E22" s="10">
        <v>44825</v>
      </c>
      <c r="F22" s="11">
        <f t="shared" si="0"/>
        <v>9</v>
      </c>
      <c r="G22" s="10" t="str">
        <f t="shared" si="1"/>
        <v>Сентябрь</v>
      </c>
      <c r="H22" s="11">
        <f t="shared" si="2"/>
        <v>3</v>
      </c>
    </row>
    <row r="23" spans="5:8" x14ac:dyDescent="0.25">
      <c r="E23" s="10">
        <v>44826</v>
      </c>
      <c r="F23" s="11">
        <f t="shared" si="0"/>
        <v>9</v>
      </c>
      <c r="G23" s="10" t="str">
        <f t="shared" si="1"/>
        <v>Сентябрь</v>
      </c>
      <c r="H23" s="11">
        <f t="shared" si="2"/>
        <v>3</v>
      </c>
    </row>
    <row r="24" spans="5:8" x14ac:dyDescent="0.25">
      <c r="E24" s="10">
        <v>44827</v>
      </c>
      <c r="F24" s="11">
        <f t="shared" si="0"/>
        <v>9</v>
      </c>
      <c r="G24" s="10" t="str">
        <f t="shared" si="1"/>
        <v>Сентябрь</v>
      </c>
      <c r="H24" s="11">
        <f t="shared" si="2"/>
        <v>3</v>
      </c>
    </row>
    <row r="25" spans="5:8" x14ac:dyDescent="0.25">
      <c r="E25" s="10">
        <v>44828</v>
      </c>
      <c r="F25" s="11">
        <f t="shared" si="0"/>
        <v>9</v>
      </c>
      <c r="G25" s="10" t="str">
        <f t="shared" si="1"/>
        <v>Сентябрь</v>
      </c>
      <c r="H25" s="11">
        <f t="shared" si="2"/>
        <v>3</v>
      </c>
    </row>
    <row r="26" spans="5:8" x14ac:dyDescent="0.25">
      <c r="E26" s="10">
        <v>44829</v>
      </c>
      <c r="F26" s="11">
        <f t="shared" si="0"/>
        <v>9</v>
      </c>
      <c r="G26" s="10" t="str">
        <f t="shared" si="1"/>
        <v>Сентябрь</v>
      </c>
      <c r="H26" s="11">
        <f t="shared" si="2"/>
        <v>3</v>
      </c>
    </row>
    <row r="27" spans="5:8" x14ac:dyDescent="0.25">
      <c r="E27" s="10">
        <v>44830</v>
      </c>
      <c r="F27" s="11">
        <f t="shared" si="0"/>
        <v>9</v>
      </c>
      <c r="G27" s="10" t="str">
        <f t="shared" si="1"/>
        <v>Сентябрь</v>
      </c>
      <c r="H27" s="11">
        <f t="shared" si="2"/>
        <v>3</v>
      </c>
    </row>
    <row r="28" spans="5:8" x14ac:dyDescent="0.25">
      <c r="E28" s="10">
        <v>44831</v>
      </c>
      <c r="F28" s="11">
        <f t="shared" si="0"/>
        <v>9</v>
      </c>
      <c r="G28" s="10" t="str">
        <f t="shared" si="1"/>
        <v>Сентябрь</v>
      </c>
      <c r="H28" s="11">
        <f t="shared" si="2"/>
        <v>3</v>
      </c>
    </row>
    <row r="29" spans="5:8" x14ac:dyDescent="0.25">
      <c r="E29" s="10">
        <v>44832</v>
      </c>
      <c r="F29" s="11">
        <f t="shared" si="0"/>
        <v>9</v>
      </c>
      <c r="G29" s="10" t="str">
        <f t="shared" si="1"/>
        <v>Сентябрь</v>
      </c>
      <c r="H29" s="11">
        <f t="shared" si="2"/>
        <v>3</v>
      </c>
    </row>
    <row r="30" spans="5:8" x14ac:dyDescent="0.25">
      <c r="E30" s="10">
        <v>44833</v>
      </c>
      <c r="F30" s="11">
        <f t="shared" si="0"/>
        <v>9</v>
      </c>
      <c r="G30" s="10" t="str">
        <f t="shared" si="1"/>
        <v>Сентябрь</v>
      </c>
      <c r="H30" s="11">
        <f t="shared" si="2"/>
        <v>3</v>
      </c>
    </row>
    <row r="31" spans="5:8" x14ac:dyDescent="0.25">
      <c r="E31" s="10">
        <v>44834</v>
      </c>
      <c r="F31" s="11">
        <f t="shared" si="0"/>
        <v>9</v>
      </c>
      <c r="G31" s="10" t="str">
        <f t="shared" si="1"/>
        <v>Сентябрь</v>
      </c>
      <c r="H31" s="11">
        <f t="shared" si="2"/>
        <v>3</v>
      </c>
    </row>
    <row r="32" spans="5:8" x14ac:dyDescent="0.25">
      <c r="E32" s="10">
        <v>44835</v>
      </c>
      <c r="F32" s="11">
        <f t="shared" si="0"/>
        <v>10</v>
      </c>
      <c r="G32" s="10" t="str">
        <f t="shared" si="1"/>
        <v>Октябрь</v>
      </c>
      <c r="H32" s="11">
        <f t="shared" si="2"/>
        <v>4</v>
      </c>
    </row>
    <row r="33" spans="5:8" x14ac:dyDescent="0.25">
      <c r="E33" s="10">
        <v>44836</v>
      </c>
      <c r="F33" s="11">
        <f t="shared" si="0"/>
        <v>10</v>
      </c>
      <c r="G33" s="10" t="str">
        <f t="shared" si="1"/>
        <v>Октябрь</v>
      </c>
      <c r="H33" s="11">
        <f t="shared" si="2"/>
        <v>4</v>
      </c>
    </row>
    <row r="34" spans="5:8" x14ac:dyDescent="0.25">
      <c r="E34" s="10">
        <v>44837</v>
      </c>
      <c r="F34" s="11">
        <f t="shared" si="0"/>
        <v>10</v>
      </c>
      <c r="G34" s="10" t="str">
        <f t="shared" ref="G34:G65" si="3" xml:space="preserve"> TEXT(EDATE(1,F34)-1,"ММММ")</f>
        <v>Октябрь</v>
      </c>
      <c r="H34" s="11">
        <f t="shared" si="2"/>
        <v>4</v>
      </c>
    </row>
    <row r="35" spans="5:8" x14ac:dyDescent="0.25">
      <c r="E35" s="10">
        <v>44838</v>
      </c>
      <c r="F35" s="11">
        <f t="shared" si="0"/>
        <v>10</v>
      </c>
      <c r="G35" s="10" t="str">
        <f t="shared" si="3"/>
        <v>Октябрь</v>
      </c>
      <c r="H35" s="11">
        <f t="shared" si="2"/>
        <v>4</v>
      </c>
    </row>
    <row r="36" spans="5:8" x14ac:dyDescent="0.25">
      <c r="E36" s="10">
        <v>44839</v>
      </c>
      <c r="F36" s="11">
        <f t="shared" si="0"/>
        <v>10</v>
      </c>
      <c r="G36" s="10" t="str">
        <f t="shared" si="3"/>
        <v>Октябрь</v>
      </c>
      <c r="H36" s="11">
        <f t="shared" si="2"/>
        <v>4</v>
      </c>
    </row>
    <row r="37" spans="5:8" x14ac:dyDescent="0.25">
      <c r="E37" s="10">
        <v>44840</v>
      </c>
      <c r="F37" s="11">
        <f t="shared" si="0"/>
        <v>10</v>
      </c>
      <c r="G37" s="10" t="str">
        <f t="shared" si="3"/>
        <v>Октябрь</v>
      </c>
      <c r="H37" s="11">
        <f t="shared" si="2"/>
        <v>4</v>
      </c>
    </row>
    <row r="38" spans="5:8" x14ac:dyDescent="0.25">
      <c r="E38" s="10">
        <v>44841</v>
      </c>
      <c r="F38" s="11">
        <f t="shared" si="0"/>
        <v>10</v>
      </c>
      <c r="G38" s="10" t="str">
        <f t="shared" si="3"/>
        <v>Октябрь</v>
      </c>
      <c r="H38" s="11">
        <f t="shared" si="2"/>
        <v>4</v>
      </c>
    </row>
    <row r="39" spans="5:8" x14ac:dyDescent="0.25">
      <c r="E39" s="10">
        <v>44842</v>
      </c>
      <c r="F39" s="11">
        <f t="shared" si="0"/>
        <v>10</v>
      </c>
      <c r="G39" s="10" t="str">
        <f t="shared" si="3"/>
        <v>Октябрь</v>
      </c>
      <c r="H39" s="11">
        <f t="shared" si="2"/>
        <v>4</v>
      </c>
    </row>
    <row r="40" spans="5:8" x14ac:dyDescent="0.25">
      <c r="E40" s="10">
        <v>44843</v>
      </c>
      <c r="F40" s="11">
        <f t="shared" si="0"/>
        <v>10</v>
      </c>
      <c r="G40" s="10" t="str">
        <f t="shared" si="3"/>
        <v>Октябрь</v>
      </c>
      <c r="H40" s="11">
        <f t="shared" si="2"/>
        <v>4</v>
      </c>
    </row>
    <row r="41" spans="5:8" x14ac:dyDescent="0.25">
      <c r="E41" s="10">
        <v>44844</v>
      </c>
      <c r="F41" s="11">
        <f t="shared" si="0"/>
        <v>10</v>
      </c>
      <c r="G41" s="10" t="str">
        <f t="shared" si="3"/>
        <v>Октябрь</v>
      </c>
      <c r="H41" s="11">
        <f t="shared" si="2"/>
        <v>4</v>
      </c>
    </row>
    <row r="42" spans="5:8" x14ac:dyDescent="0.25">
      <c r="E42" s="10">
        <v>44845</v>
      </c>
      <c r="F42" s="11">
        <f t="shared" si="0"/>
        <v>10</v>
      </c>
      <c r="G42" s="10" t="str">
        <f t="shared" si="3"/>
        <v>Октябрь</v>
      </c>
      <c r="H42" s="11">
        <f t="shared" si="2"/>
        <v>4</v>
      </c>
    </row>
    <row r="43" spans="5:8" x14ac:dyDescent="0.25">
      <c r="E43" s="10">
        <v>44846</v>
      </c>
      <c r="F43" s="11">
        <f t="shared" si="0"/>
        <v>10</v>
      </c>
      <c r="G43" s="10" t="str">
        <f t="shared" si="3"/>
        <v>Октябрь</v>
      </c>
      <c r="H43" s="11">
        <f t="shared" si="2"/>
        <v>4</v>
      </c>
    </row>
    <row r="44" spans="5:8" x14ac:dyDescent="0.25">
      <c r="E44" s="10">
        <v>44847</v>
      </c>
      <c r="F44" s="11">
        <f t="shared" si="0"/>
        <v>10</v>
      </c>
      <c r="G44" s="10" t="str">
        <f t="shared" si="3"/>
        <v>Октябрь</v>
      </c>
      <c r="H44" s="11">
        <f t="shared" si="2"/>
        <v>4</v>
      </c>
    </row>
    <row r="45" spans="5:8" x14ac:dyDescent="0.25">
      <c r="E45" s="10">
        <v>44848</v>
      </c>
      <c r="F45" s="11">
        <f t="shared" si="0"/>
        <v>10</v>
      </c>
      <c r="G45" s="10" t="str">
        <f t="shared" si="3"/>
        <v>Октябрь</v>
      </c>
      <c r="H45" s="11">
        <f t="shared" si="2"/>
        <v>4</v>
      </c>
    </row>
    <row r="46" spans="5:8" x14ac:dyDescent="0.25">
      <c r="E46" s="10">
        <v>44849</v>
      </c>
      <c r="F46" s="11">
        <f t="shared" si="0"/>
        <v>10</v>
      </c>
      <c r="G46" s="10" t="str">
        <f t="shared" si="3"/>
        <v>Октябрь</v>
      </c>
      <c r="H46" s="11">
        <f t="shared" si="2"/>
        <v>4</v>
      </c>
    </row>
    <row r="47" spans="5:8" x14ac:dyDescent="0.25">
      <c r="E47" s="10">
        <v>44850</v>
      </c>
      <c r="F47" s="11">
        <f t="shared" si="0"/>
        <v>10</v>
      </c>
      <c r="G47" s="10" t="str">
        <f t="shared" si="3"/>
        <v>Октябрь</v>
      </c>
      <c r="H47" s="11">
        <f t="shared" si="2"/>
        <v>4</v>
      </c>
    </row>
    <row r="48" spans="5:8" x14ac:dyDescent="0.25">
      <c r="E48" s="10">
        <v>44851</v>
      </c>
      <c r="F48" s="11">
        <f t="shared" si="0"/>
        <v>10</v>
      </c>
      <c r="G48" s="10" t="str">
        <f t="shared" si="3"/>
        <v>Октябрь</v>
      </c>
      <c r="H48" s="11">
        <f t="shared" si="2"/>
        <v>4</v>
      </c>
    </row>
    <row r="49" spans="5:8" x14ac:dyDescent="0.25">
      <c r="E49" s="10">
        <v>44852</v>
      </c>
      <c r="F49" s="11">
        <f t="shared" si="0"/>
        <v>10</v>
      </c>
      <c r="G49" s="10" t="str">
        <f t="shared" si="3"/>
        <v>Октябрь</v>
      </c>
      <c r="H49" s="11">
        <f t="shared" si="2"/>
        <v>4</v>
      </c>
    </row>
    <row r="50" spans="5:8" x14ac:dyDescent="0.25">
      <c r="E50" s="10">
        <v>44853</v>
      </c>
      <c r="F50" s="11">
        <f t="shared" si="0"/>
        <v>10</v>
      </c>
      <c r="G50" s="10" t="str">
        <f t="shared" si="3"/>
        <v>Октябрь</v>
      </c>
      <c r="H50" s="11">
        <f t="shared" si="2"/>
        <v>4</v>
      </c>
    </row>
    <row r="51" spans="5:8" x14ac:dyDescent="0.25">
      <c r="E51" s="10">
        <v>44854</v>
      </c>
      <c r="F51" s="11">
        <f t="shared" si="0"/>
        <v>10</v>
      </c>
      <c r="G51" s="10" t="str">
        <f t="shared" si="3"/>
        <v>Октябрь</v>
      </c>
      <c r="H51" s="11">
        <f t="shared" si="2"/>
        <v>4</v>
      </c>
    </row>
    <row r="52" spans="5:8" x14ac:dyDescent="0.25">
      <c r="E52" s="10">
        <v>44855</v>
      </c>
      <c r="F52" s="11">
        <f t="shared" si="0"/>
        <v>10</v>
      </c>
      <c r="G52" s="10" t="str">
        <f t="shared" si="3"/>
        <v>Октябрь</v>
      </c>
      <c r="H52" s="11">
        <f t="shared" si="2"/>
        <v>4</v>
      </c>
    </row>
    <row r="53" spans="5:8" x14ac:dyDescent="0.25">
      <c r="E53" s="10">
        <v>44856</v>
      </c>
      <c r="F53" s="11">
        <f t="shared" si="0"/>
        <v>10</v>
      </c>
      <c r="G53" s="10" t="str">
        <f t="shared" si="3"/>
        <v>Октябрь</v>
      </c>
      <c r="H53" s="11">
        <f t="shared" si="2"/>
        <v>4</v>
      </c>
    </row>
    <row r="54" spans="5:8" x14ac:dyDescent="0.25">
      <c r="E54" s="10">
        <v>44857</v>
      </c>
      <c r="F54" s="11">
        <f t="shared" si="0"/>
        <v>10</v>
      </c>
      <c r="G54" s="10" t="str">
        <f t="shared" si="3"/>
        <v>Октябрь</v>
      </c>
      <c r="H54" s="11">
        <f t="shared" si="2"/>
        <v>4</v>
      </c>
    </row>
    <row r="55" spans="5:8" x14ac:dyDescent="0.25">
      <c r="E55" s="10">
        <v>44858</v>
      </c>
      <c r="F55" s="11">
        <f t="shared" si="0"/>
        <v>10</v>
      </c>
      <c r="G55" s="10" t="str">
        <f t="shared" si="3"/>
        <v>Октябрь</v>
      </c>
      <c r="H55" s="11">
        <f t="shared" si="2"/>
        <v>4</v>
      </c>
    </row>
    <row r="56" spans="5:8" x14ac:dyDescent="0.25">
      <c r="E56" s="10">
        <v>44859</v>
      </c>
      <c r="F56" s="11">
        <f t="shared" si="0"/>
        <v>10</v>
      </c>
      <c r="G56" s="10" t="str">
        <f t="shared" si="3"/>
        <v>Октябрь</v>
      </c>
      <c r="H56" s="11">
        <f t="shared" si="2"/>
        <v>4</v>
      </c>
    </row>
    <row r="57" spans="5:8" x14ac:dyDescent="0.25">
      <c r="E57" s="10">
        <v>44860</v>
      </c>
      <c r="F57" s="11">
        <f t="shared" si="0"/>
        <v>10</v>
      </c>
      <c r="G57" s="10" t="str">
        <f t="shared" si="3"/>
        <v>Октябрь</v>
      </c>
      <c r="H57" s="11">
        <f t="shared" si="2"/>
        <v>4</v>
      </c>
    </row>
    <row r="58" spans="5:8" x14ac:dyDescent="0.25">
      <c r="E58" s="10">
        <v>44861</v>
      </c>
      <c r="F58" s="11">
        <f t="shared" si="0"/>
        <v>10</v>
      </c>
      <c r="G58" s="10" t="str">
        <f t="shared" si="3"/>
        <v>Октябрь</v>
      </c>
      <c r="H58" s="11">
        <f t="shared" si="2"/>
        <v>4</v>
      </c>
    </row>
    <row r="59" spans="5:8" x14ac:dyDescent="0.25">
      <c r="E59" s="10">
        <v>44862</v>
      </c>
      <c r="F59" s="11">
        <f t="shared" si="0"/>
        <v>10</v>
      </c>
      <c r="G59" s="10" t="str">
        <f t="shared" si="3"/>
        <v>Октябрь</v>
      </c>
      <c r="H59" s="11">
        <f t="shared" si="2"/>
        <v>4</v>
      </c>
    </row>
    <row r="60" spans="5:8" x14ac:dyDescent="0.25">
      <c r="E60" s="10">
        <v>44863</v>
      </c>
      <c r="F60" s="11">
        <f t="shared" si="0"/>
        <v>10</v>
      </c>
      <c r="G60" s="10" t="str">
        <f t="shared" si="3"/>
        <v>Октябрь</v>
      </c>
      <c r="H60" s="11">
        <f t="shared" si="2"/>
        <v>4</v>
      </c>
    </row>
    <row r="61" spans="5:8" x14ac:dyDescent="0.25">
      <c r="E61" s="10">
        <v>44864</v>
      </c>
      <c r="F61" s="11">
        <f t="shared" si="0"/>
        <v>10</v>
      </c>
      <c r="G61" s="10" t="str">
        <f t="shared" si="3"/>
        <v>Октябрь</v>
      </c>
      <c r="H61" s="11">
        <f t="shared" si="2"/>
        <v>4</v>
      </c>
    </row>
    <row r="62" spans="5:8" x14ac:dyDescent="0.25">
      <c r="E62" s="10">
        <v>44865</v>
      </c>
      <c r="F62" s="11">
        <f t="shared" si="0"/>
        <v>10</v>
      </c>
      <c r="G62" s="10" t="str">
        <f t="shared" si="3"/>
        <v>Октябрь</v>
      </c>
      <c r="H62" s="11">
        <f t="shared" si="2"/>
        <v>4</v>
      </c>
    </row>
    <row r="63" spans="5:8" x14ac:dyDescent="0.25">
      <c r="E63" s="10">
        <v>44866</v>
      </c>
      <c r="F63" s="11">
        <f t="shared" si="0"/>
        <v>11</v>
      </c>
      <c r="G63" s="10" t="str">
        <f t="shared" si="3"/>
        <v>Ноябрь</v>
      </c>
      <c r="H63" s="11">
        <f t="shared" si="2"/>
        <v>4</v>
      </c>
    </row>
    <row r="64" spans="5:8" x14ac:dyDescent="0.25">
      <c r="E64" s="10">
        <v>44867</v>
      </c>
      <c r="F64" s="11">
        <f t="shared" si="0"/>
        <v>11</v>
      </c>
      <c r="G64" s="10" t="str">
        <f t="shared" si="3"/>
        <v>Ноябрь</v>
      </c>
      <c r="H64" s="11">
        <f t="shared" si="2"/>
        <v>4</v>
      </c>
    </row>
    <row r="65" spans="5:8" x14ac:dyDescent="0.25">
      <c r="E65" s="10">
        <v>44868</v>
      </c>
      <c r="F65" s="11">
        <f t="shared" si="0"/>
        <v>11</v>
      </c>
      <c r="G65" s="10" t="str">
        <f t="shared" si="3"/>
        <v>Ноябрь</v>
      </c>
      <c r="H65" s="11">
        <f t="shared" si="2"/>
        <v>4</v>
      </c>
    </row>
    <row r="66" spans="5:8" x14ac:dyDescent="0.25">
      <c r="E66" s="10">
        <v>44869</v>
      </c>
      <c r="F66" s="11">
        <f t="shared" ref="F66:F123" si="4">MONTH(E66)</f>
        <v>11</v>
      </c>
      <c r="G66" s="10" t="str">
        <f t="shared" ref="G66:G97" si="5" xml:space="preserve"> TEXT(EDATE(1,F66)-1,"ММММ")</f>
        <v>Ноябрь</v>
      </c>
      <c r="H66" s="11">
        <f t="shared" ref="H66:H123" si="6">ROUNDUP((MONTH(E66)/3),0)</f>
        <v>4</v>
      </c>
    </row>
    <row r="67" spans="5:8" x14ac:dyDescent="0.25">
      <c r="E67" s="10">
        <v>44870</v>
      </c>
      <c r="F67" s="11">
        <f t="shared" si="4"/>
        <v>11</v>
      </c>
      <c r="G67" s="10" t="str">
        <f t="shared" si="5"/>
        <v>Ноябрь</v>
      </c>
      <c r="H67" s="11">
        <f t="shared" si="6"/>
        <v>4</v>
      </c>
    </row>
    <row r="68" spans="5:8" x14ac:dyDescent="0.25">
      <c r="E68" s="10">
        <v>44871</v>
      </c>
      <c r="F68" s="11">
        <f t="shared" si="4"/>
        <v>11</v>
      </c>
      <c r="G68" s="10" t="str">
        <f t="shared" si="5"/>
        <v>Ноябрь</v>
      </c>
      <c r="H68" s="11">
        <f t="shared" si="6"/>
        <v>4</v>
      </c>
    </row>
    <row r="69" spans="5:8" x14ac:dyDescent="0.25">
      <c r="E69" s="10">
        <v>44872</v>
      </c>
      <c r="F69" s="11">
        <f t="shared" si="4"/>
        <v>11</v>
      </c>
      <c r="G69" s="10" t="str">
        <f t="shared" si="5"/>
        <v>Ноябрь</v>
      </c>
      <c r="H69" s="11">
        <f t="shared" si="6"/>
        <v>4</v>
      </c>
    </row>
    <row r="70" spans="5:8" x14ac:dyDescent="0.25">
      <c r="E70" s="10">
        <v>44873</v>
      </c>
      <c r="F70" s="11">
        <f t="shared" si="4"/>
        <v>11</v>
      </c>
      <c r="G70" s="10" t="str">
        <f t="shared" si="5"/>
        <v>Ноябрь</v>
      </c>
      <c r="H70" s="11">
        <f t="shared" si="6"/>
        <v>4</v>
      </c>
    </row>
    <row r="71" spans="5:8" x14ac:dyDescent="0.25">
      <c r="E71" s="10">
        <v>44874</v>
      </c>
      <c r="F71" s="11">
        <f t="shared" si="4"/>
        <v>11</v>
      </c>
      <c r="G71" s="10" t="str">
        <f t="shared" si="5"/>
        <v>Ноябрь</v>
      </c>
      <c r="H71" s="11">
        <f t="shared" si="6"/>
        <v>4</v>
      </c>
    </row>
    <row r="72" spans="5:8" x14ac:dyDescent="0.25">
      <c r="E72" s="10">
        <v>44875</v>
      </c>
      <c r="F72" s="11">
        <f t="shared" si="4"/>
        <v>11</v>
      </c>
      <c r="G72" s="10" t="str">
        <f t="shared" si="5"/>
        <v>Ноябрь</v>
      </c>
      <c r="H72" s="11">
        <f t="shared" si="6"/>
        <v>4</v>
      </c>
    </row>
    <row r="73" spans="5:8" x14ac:dyDescent="0.25">
      <c r="E73" s="10">
        <v>44876</v>
      </c>
      <c r="F73" s="11">
        <f t="shared" si="4"/>
        <v>11</v>
      </c>
      <c r="G73" s="10" t="str">
        <f t="shared" si="5"/>
        <v>Ноябрь</v>
      </c>
      <c r="H73" s="11">
        <f t="shared" si="6"/>
        <v>4</v>
      </c>
    </row>
    <row r="74" spans="5:8" x14ac:dyDescent="0.25">
      <c r="E74" s="10">
        <v>44877</v>
      </c>
      <c r="F74" s="11">
        <f t="shared" si="4"/>
        <v>11</v>
      </c>
      <c r="G74" s="10" t="str">
        <f t="shared" si="5"/>
        <v>Ноябрь</v>
      </c>
      <c r="H74" s="11">
        <f t="shared" si="6"/>
        <v>4</v>
      </c>
    </row>
    <row r="75" spans="5:8" x14ac:dyDescent="0.25">
      <c r="E75" s="10">
        <v>44878</v>
      </c>
      <c r="F75" s="11">
        <f t="shared" si="4"/>
        <v>11</v>
      </c>
      <c r="G75" s="10" t="str">
        <f t="shared" si="5"/>
        <v>Ноябрь</v>
      </c>
      <c r="H75" s="11">
        <f t="shared" si="6"/>
        <v>4</v>
      </c>
    </row>
    <row r="76" spans="5:8" x14ac:dyDescent="0.25">
      <c r="E76" s="10">
        <v>44879</v>
      </c>
      <c r="F76" s="11">
        <f t="shared" si="4"/>
        <v>11</v>
      </c>
      <c r="G76" s="10" t="str">
        <f t="shared" si="5"/>
        <v>Ноябрь</v>
      </c>
      <c r="H76" s="11">
        <f t="shared" si="6"/>
        <v>4</v>
      </c>
    </row>
    <row r="77" spans="5:8" x14ac:dyDescent="0.25">
      <c r="E77" s="10">
        <v>44880</v>
      </c>
      <c r="F77" s="11">
        <f t="shared" si="4"/>
        <v>11</v>
      </c>
      <c r="G77" s="10" t="str">
        <f t="shared" si="5"/>
        <v>Ноябрь</v>
      </c>
      <c r="H77" s="11">
        <f t="shared" si="6"/>
        <v>4</v>
      </c>
    </row>
    <row r="78" spans="5:8" x14ac:dyDescent="0.25">
      <c r="E78" s="10">
        <v>44881</v>
      </c>
      <c r="F78" s="11">
        <f t="shared" si="4"/>
        <v>11</v>
      </c>
      <c r="G78" s="10" t="str">
        <f t="shared" si="5"/>
        <v>Ноябрь</v>
      </c>
      <c r="H78" s="11">
        <f t="shared" si="6"/>
        <v>4</v>
      </c>
    </row>
    <row r="79" spans="5:8" x14ac:dyDescent="0.25">
      <c r="E79" s="10">
        <v>44882</v>
      </c>
      <c r="F79" s="11">
        <f t="shared" si="4"/>
        <v>11</v>
      </c>
      <c r="G79" s="10" t="str">
        <f t="shared" si="5"/>
        <v>Ноябрь</v>
      </c>
      <c r="H79" s="11">
        <f t="shared" si="6"/>
        <v>4</v>
      </c>
    </row>
    <row r="80" spans="5:8" x14ac:dyDescent="0.25">
      <c r="E80" s="10">
        <v>44883</v>
      </c>
      <c r="F80" s="11">
        <f t="shared" si="4"/>
        <v>11</v>
      </c>
      <c r="G80" s="10" t="str">
        <f t="shared" si="5"/>
        <v>Ноябрь</v>
      </c>
      <c r="H80" s="11">
        <f t="shared" si="6"/>
        <v>4</v>
      </c>
    </row>
    <row r="81" spans="5:8" x14ac:dyDescent="0.25">
      <c r="E81" s="10">
        <v>44884</v>
      </c>
      <c r="F81" s="11">
        <f t="shared" si="4"/>
        <v>11</v>
      </c>
      <c r="G81" s="10" t="str">
        <f t="shared" si="5"/>
        <v>Ноябрь</v>
      </c>
      <c r="H81" s="11">
        <f t="shared" si="6"/>
        <v>4</v>
      </c>
    </row>
    <row r="82" spans="5:8" x14ac:dyDescent="0.25">
      <c r="E82" s="10">
        <v>44885</v>
      </c>
      <c r="F82" s="11">
        <f t="shared" si="4"/>
        <v>11</v>
      </c>
      <c r="G82" s="10" t="str">
        <f t="shared" si="5"/>
        <v>Ноябрь</v>
      </c>
      <c r="H82" s="11">
        <f t="shared" si="6"/>
        <v>4</v>
      </c>
    </row>
    <row r="83" spans="5:8" x14ac:dyDescent="0.25">
      <c r="E83" s="10">
        <v>44886</v>
      </c>
      <c r="F83" s="11">
        <f t="shared" si="4"/>
        <v>11</v>
      </c>
      <c r="G83" s="10" t="str">
        <f t="shared" si="5"/>
        <v>Ноябрь</v>
      </c>
      <c r="H83" s="11">
        <f t="shared" si="6"/>
        <v>4</v>
      </c>
    </row>
    <row r="84" spans="5:8" x14ac:dyDescent="0.25">
      <c r="E84" s="10">
        <v>44887</v>
      </c>
      <c r="F84" s="11">
        <f t="shared" si="4"/>
        <v>11</v>
      </c>
      <c r="G84" s="10" t="str">
        <f t="shared" si="5"/>
        <v>Ноябрь</v>
      </c>
      <c r="H84" s="11">
        <f t="shared" si="6"/>
        <v>4</v>
      </c>
    </row>
    <row r="85" spans="5:8" x14ac:dyDescent="0.25">
      <c r="E85" s="10">
        <v>44888</v>
      </c>
      <c r="F85" s="11">
        <f t="shared" si="4"/>
        <v>11</v>
      </c>
      <c r="G85" s="10" t="str">
        <f t="shared" si="5"/>
        <v>Ноябрь</v>
      </c>
      <c r="H85" s="11">
        <f t="shared" si="6"/>
        <v>4</v>
      </c>
    </row>
    <row r="86" spans="5:8" x14ac:dyDescent="0.25">
      <c r="E86" s="10">
        <v>44889</v>
      </c>
      <c r="F86" s="11">
        <f t="shared" si="4"/>
        <v>11</v>
      </c>
      <c r="G86" s="10" t="str">
        <f t="shared" si="5"/>
        <v>Ноябрь</v>
      </c>
      <c r="H86" s="11">
        <f t="shared" si="6"/>
        <v>4</v>
      </c>
    </row>
    <row r="87" spans="5:8" x14ac:dyDescent="0.25">
      <c r="E87" s="10">
        <v>44890</v>
      </c>
      <c r="F87" s="11">
        <f t="shared" si="4"/>
        <v>11</v>
      </c>
      <c r="G87" s="10" t="str">
        <f t="shared" si="5"/>
        <v>Ноябрь</v>
      </c>
      <c r="H87" s="11">
        <f t="shared" si="6"/>
        <v>4</v>
      </c>
    </row>
    <row r="88" spans="5:8" x14ac:dyDescent="0.25">
      <c r="E88" s="10">
        <v>44891</v>
      </c>
      <c r="F88" s="11">
        <f t="shared" si="4"/>
        <v>11</v>
      </c>
      <c r="G88" s="10" t="str">
        <f t="shared" si="5"/>
        <v>Ноябрь</v>
      </c>
      <c r="H88" s="11">
        <f t="shared" si="6"/>
        <v>4</v>
      </c>
    </row>
    <row r="89" spans="5:8" x14ac:dyDescent="0.25">
      <c r="E89" s="10">
        <v>44892</v>
      </c>
      <c r="F89" s="11">
        <f t="shared" si="4"/>
        <v>11</v>
      </c>
      <c r="G89" s="10" t="str">
        <f t="shared" si="5"/>
        <v>Ноябрь</v>
      </c>
      <c r="H89" s="11">
        <f t="shared" si="6"/>
        <v>4</v>
      </c>
    </row>
    <row r="90" spans="5:8" x14ac:dyDescent="0.25">
      <c r="E90" s="10">
        <v>44893</v>
      </c>
      <c r="F90" s="11">
        <f t="shared" si="4"/>
        <v>11</v>
      </c>
      <c r="G90" s="10" t="str">
        <f t="shared" si="5"/>
        <v>Ноябрь</v>
      </c>
      <c r="H90" s="11">
        <f t="shared" si="6"/>
        <v>4</v>
      </c>
    </row>
    <row r="91" spans="5:8" x14ac:dyDescent="0.25">
      <c r="E91" s="10">
        <v>44894</v>
      </c>
      <c r="F91" s="11">
        <f t="shared" si="4"/>
        <v>11</v>
      </c>
      <c r="G91" s="10" t="str">
        <f t="shared" si="5"/>
        <v>Ноябрь</v>
      </c>
      <c r="H91" s="11">
        <f t="shared" si="6"/>
        <v>4</v>
      </c>
    </row>
    <row r="92" spans="5:8" x14ac:dyDescent="0.25">
      <c r="E92" s="10">
        <v>44895</v>
      </c>
      <c r="F92" s="11">
        <f t="shared" si="4"/>
        <v>11</v>
      </c>
      <c r="G92" s="10" t="str">
        <f t="shared" si="5"/>
        <v>Ноябрь</v>
      </c>
      <c r="H92" s="11">
        <f t="shared" si="6"/>
        <v>4</v>
      </c>
    </row>
    <row r="93" spans="5:8" x14ac:dyDescent="0.25">
      <c r="E93" s="10">
        <v>44896</v>
      </c>
      <c r="F93" s="11">
        <f t="shared" si="4"/>
        <v>12</v>
      </c>
      <c r="G93" s="10" t="str">
        <f t="shared" si="5"/>
        <v>Декабрь</v>
      </c>
      <c r="H93" s="11">
        <f t="shared" si="6"/>
        <v>4</v>
      </c>
    </row>
    <row r="94" spans="5:8" x14ac:dyDescent="0.25">
      <c r="E94" s="10">
        <v>44897</v>
      </c>
      <c r="F94" s="11">
        <f t="shared" si="4"/>
        <v>12</v>
      </c>
      <c r="G94" s="10" t="str">
        <f t="shared" si="5"/>
        <v>Декабрь</v>
      </c>
      <c r="H94" s="11">
        <f t="shared" si="6"/>
        <v>4</v>
      </c>
    </row>
    <row r="95" spans="5:8" x14ac:dyDescent="0.25">
      <c r="E95" s="10">
        <v>44898</v>
      </c>
      <c r="F95" s="11">
        <f t="shared" si="4"/>
        <v>12</v>
      </c>
      <c r="G95" s="10" t="str">
        <f t="shared" si="5"/>
        <v>Декабрь</v>
      </c>
      <c r="H95" s="11">
        <f t="shared" si="6"/>
        <v>4</v>
      </c>
    </row>
    <row r="96" spans="5:8" x14ac:dyDescent="0.25">
      <c r="E96" s="10">
        <v>44899</v>
      </c>
      <c r="F96" s="11">
        <f t="shared" si="4"/>
        <v>12</v>
      </c>
      <c r="G96" s="10" t="str">
        <f t="shared" si="5"/>
        <v>Декабрь</v>
      </c>
      <c r="H96" s="11">
        <f t="shared" si="6"/>
        <v>4</v>
      </c>
    </row>
    <row r="97" spans="5:8" x14ac:dyDescent="0.25">
      <c r="E97" s="10">
        <v>44900</v>
      </c>
      <c r="F97" s="11">
        <f t="shared" si="4"/>
        <v>12</v>
      </c>
      <c r="G97" s="10" t="str">
        <f t="shared" si="5"/>
        <v>Декабрь</v>
      </c>
      <c r="H97" s="11">
        <f t="shared" si="6"/>
        <v>4</v>
      </c>
    </row>
    <row r="98" spans="5:8" x14ac:dyDescent="0.25">
      <c r="E98" s="10">
        <v>44901</v>
      </c>
      <c r="F98" s="11">
        <f t="shared" si="4"/>
        <v>12</v>
      </c>
      <c r="G98" s="10" t="str">
        <f t="shared" ref="G98:G123" si="7" xml:space="preserve"> TEXT(EDATE(1,F98)-1,"ММММ")</f>
        <v>Декабрь</v>
      </c>
      <c r="H98" s="11">
        <f t="shared" si="6"/>
        <v>4</v>
      </c>
    </row>
    <row r="99" spans="5:8" x14ac:dyDescent="0.25">
      <c r="E99" s="10">
        <v>44902</v>
      </c>
      <c r="F99" s="11">
        <f t="shared" si="4"/>
        <v>12</v>
      </c>
      <c r="G99" s="10" t="str">
        <f t="shared" si="7"/>
        <v>Декабрь</v>
      </c>
      <c r="H99" s="11">
        <f t="shared" si="6"/>
        <v>4</v>
      </c>
    </row>
    <row r="100" spans="5:8" x14ac:dyDescent="0.25">
      <c r="E100" s="10">
        <v>44903</v>
      </c>
      <c r="F100" s="11">
        <f t="shared" si="4"/>
        <v>12</v>
      </c>
      <c r="G100" s="10" t="str">
        <f t="shared" si="7"/>
        <v>Декабрь</v>
      </c>
      <c r="H100" s="11">
        <f t="shared" si="6"/>
        <v>4</v>
      </c>
    </row>
    <row r="101" spans="5:8" x14ac:dyDescent="0.25">
      <c r="E101" s="10">
        <v>44904</v>
      </c>
      <c r="F101" s="11">
        <f t="shared" si="4"/>
        <v>12</v>
      </c>
      <c r="G101" s="10" t="str">
        <f t="shared" si="7"/>
        <v>Декабрь</v>
      </c>
      <c r="H101" s="11">
        <f t="shared" si="6"/>
        <v>4</v>
      </c>
    </row>
    <row r="102" spans="5:8" x14ac:dyDescent="0.25">
      <c r="E102" s="10">
        <v>44905</v>
      </c>
      <c r="F102" s="11">
        <f t="shared" si="4"/>
        <v>12</v>
      </c>
      <c r="G102" s="10" t="str">
        <f t="shared" si="7"/>
        <v>Декабрь</v>
      </c>
      <c r="H102" s="11">
        <f t="shared" si="6"/>
        <v>4</v>
      </c>
    </row>
    <row r="103" spans="5:8" x14ac:dyDescent="0.25">
      <c r="E103" s="10">
        <v>44906</v>
      </c>
      <c r="F103" s="11">
        <f t="shared" si="4"/>
        <v>12</v>
      </c>
      <c r="G103" s="10" t="str">
        <f t="shared" si="7"/>
        <v>Декабрь</v>
      </c>
      <c r="H103" s="11">
        <f t="shared" si="6"/>
        <v>4</v>
      </c>
    </row>
    <row r="104" spans="5:8" x14ac:dyDescent="0.25">
      <c r="E104" s="10">
        <v>44907</v>
      </c>
      <c r="F104" s="11">
        <f t="shared" si="4"/>
        <v>12</v>
      </c>
      <c r="G104" s="10" t="str">
        <f t="shared" si="7"/>
        <v>Декабрь</v>
      </c>
      <c r="H104" s="11">
        <f t="shared" si="6"/>
        <v>4</v>
      </c>
    </row>
    <row r="105" spans="5:8" x14ac:dyDescent="0.25">
      <c r="E105" s="10">
        <v>44908</v>
      </c>
      <c r="F105" s="11">
        <f t="shared" si="4"/>
        <v>12</v>
      </c>
      <c r="G105" s="10" t="str">
        <f t="shared" si="7"/>
        <v>Декабрь</v>
      </c>
      <c r="H105" s="11">
        <f t="shared" si="6"/>
        <v>4</v>
      </c>
    </row>
    <row r="106" spans="5:8" x14ac:dyDescent="0.25">
      <c r="E106" s="10">
        <v>44909</v>
      </c>
      <c r="F106" s="11">
        <f t="shared" si="4"/>
        <v>12</v>
      </c>
      <c r="G106" s="10" t="str">
        <f t="shared" si="7"/>
        <v>Декабрь</v>
      </c>
      <c r="H106" s="11">
        <f t="shared" si="6"/>
        <v>4</v>
      </c>
    </row>
    <row r="107" spans="5:8" x14ac:dyDescent="0.25">
      <c r="E107" s="10">
        <v>44910</v>
      </c>
      <c r="F107" s="11">
        <f t="shared" si="4"/>
        <v>12</v>
      </c>
      <c r="G107" s="10" t="str">
        <f t="shared" si="7"/>
        <v>Декабрь</v>
      </c>
      <c r="H107" s="11">
        <f t="shared" si="6"/>
        <v>4</v>
      </c>
    </row>
    <row r="108" spans="5:8" x14ac:dyDescent="0.25">
      <c r="E108" s="10">
        <v>44911</v>
      </c>
      <c r="F108" s="11">
        <f t="shared" si="4"/>
        <v>12</v>
      </c>
      <c r="G108" s="10" t="str">
        <f t="shared" si="7"/>
        <v>Декабрь</v>
      </c>
      <c r="H108" s="11">
        <f t="shared" si="6"/>
        <v>4</v>
      </c>
    </row>
    <row r="109" spans="5:8" x14ac:dyDescent="0.25">
      <c r="E109" s="10">
        <v>44912</v>
      </c>
      <c r="F109" s="11">
        <f t="shared" si="4"/>
        <v>12</v>
      </c>
      <c r="G109" s="10" t="str">
        <f t="shared" si="7"/>
        <v>Декабрь</v>
      </c>
      <c r="H109" s="11">
        <f t="shared" si="6"/>
        <v>4</v>
      </c>
    </row>
    <row r="110" spans="5:8" x14ac:dyDescent="0.25">
      <c r="E110" s="10">
        <v>44913</v>
      </c>
      <c r="F110" s="11">
        <f t="shared" si="4"/>
        <v>12</v>
      </c>
      <c r="G110" s="10" t="str">
        <f t="shared" si="7"/>
        <v>Декабрь</v>
      </c>
      <c r="H110" s="11">
        <f t="shared" si="6"/>
        <v>4</v>
      </c>
    </row>
    <row r="111" spans="5:8" x14ac:dyDescent="0.25">
      <c r="E111" s="10">
        <v>44914</v>
      </c>
      <c r="F111" s="11">
        <f t="shared" si="4"/>
        <v>12</v>
      </c>
      <c r="G111" s="10" t="str">
        <f t="shared" si="7"/>
        <v>Декабрь</v>
      </c>
      <c r="H111" s="11">
        <f t="shared" si="6"/>
        <v>4</v>
      </c>
    </row>
    <row r="112" spans="5:8" x14ac:dyDescent="0.25">
      <c r="E112" s="10">
        <v>44915</v>
      </c>
      <c r="F112" s="11">
        <f t="shared" si="4"/>
        <v>12</v>
      </c>
      <c r="G112" s="10" t="str">
        <f t="shared" si="7"/>
        <v>Декабрь</v>
      </c>
      <c r="H112" s="11">
        <f t="shared" si="6"/>
        <v>4</v>
      </c>
    </row>
    <row r="113" spans="5:8" x14ac:dyDescent="0.25">
      <c r="E113" s="10">
        <v>44916</v>
      </c>
      <c r="F113" s="11">
        <f t="shared" si="4"/>
        <v>12</v>
      </c>
      <c r="G113" s="10" t="str">
        <f t="shared" si="7"/>
        <v>Декабрь</v>
      </c>
      <c r="H113" s="11">
        <f t="shared" si="6"/>
        <v>4</v>
      </c>
    </row>
    <row r="114" spans="5:8" x14ac:dyDescent="0.25">
      <c r="E114" s="10">
        <v>44917</v>
      </c>
      <c r="F114" s="11">
        <f t="shared" si="4"/>
        <v>12</v>
      </c>
      <c r="G114" s="10" t="str">
        <f t="shared" si="7"/>
        <v>Декабрь</v>
      </c>
      <c r="H114" s="11">
        <f t="shared" si="6"/>
        <v>4</v>
      </c>
    </row>
    <row r="115" spans="5:8" x14ac:dyDescent="0.25">
      <c r="E115" s="10">
        <v>44918</v>
      </c>
      <c r="F115" s="11">
        <f t="shared" si="4"/>
        <v>12</v>
      </c>
      <c r="G115" s="10" t="str">
        <f t="shared" si="7"/>
        <v>Декабрь</v>
      </c>
      <c r="H115" s="11">
        <f t="shared" si="6"/>
        <v>4</v>
      </c>
    </row>
    <row r="116" spans="5:8" x14ac:dyDescent="0.25">
      <c r="E116" s="10">
        <v>44919</v>
      </c>
      <c r="F116" s="11">
        <f t="shared" si="4"/>
        <v>12</v>
      </c>
      <c r="G116" s="10" t="str">
        <f t="shared" si="7"/>
        <v>Декабрь</v>
      </c>
      <c r="H116" s="11">
        <f t="shared" si="6"/>
        <v>4</v>
      </c>
    </row>
    <row r="117" spans="5:8" x14ac:dyDescent="0.25">
      <c r="E117" s="10">
        <v>44920</v>
      </c>
      <c r="F117" s="11">
        <f t="shared" si="4"/>
        <v>12</v>
      </c>
      <c r="G117" s="10" t="str">
        <f t="shared" si="7"/>
        <v>Декабрь</v>
      </c>
      <c r="H117" s="11">
        <f t="shared" si="6"/>
        <v>4</v>
      </c>
    </row>
    <row r="118" spans="5:8" x14ac:dyDescent="0.25">
      <c r="E118" s="10">
        <v>44921</v>
      </c>
      <c r="F118" s="11">
        <f t="shared" si="4"/>
        <v>12</v>
      </c>
      <c r="G118" s="10" t="str">
        <f t="shared" si="7"/>
        <v>Декабрь</v>
      </c>
      <c r="H118" s="11">
        <f t="shared" si="6"/>
        <v>4</v>
      </c>
    </row>
    <row r="119" spans="5:8" x14ac:dyDescent="0.25">
      <c r="E119" s="10">
        <v>44922</v>
      </c>
      <c r="F119" s="11">
        <f t="shared" si="4"/>
        <v>12</v>
      </c>
      <c r="G119" s="10" t="str">
        <f t="shared" si="7"/>
        <v>Декабрь</v>
      </c>
      <c r="H119" s="11">
        <f t="shared" si="6"/>
        <v>4</v>
      </c>
    </row>
    <row r="120" spans="5:8" x14ac:dyDescent="0.25">
      <c r="E120" s="10">
        <v>44923</v>
      </c>
      <c r="F120" s="11">
        <f t="shared" si="4"/>
        <v>12</v>
      </c>
      <c r="G120" s="10" t="str">
        <f t="shared" si="7"/>
        <v>Декабрь</v>
      </c>
      <c r="H120" s="11">
        <f t="shared" si="6"/>
        <v>4</v>
      </c>
    </row>
    <row r="121" spans="5:8" x14ac:dyDescent="0.25">
      <c r="E121" s="10">
        <v>44924</v>
      </c>
      <c r="F121" s="11">
        <f t="shared" si="4"/>
        <v>12</v>
      </c>
      <c r="G121" s="10" t="str">
        <f t="shared" si="7"/>
        <v>Декабрь</v>
      </c>
      <c r="H121" s="11">
        <f t="shared" si="6"/>
        <v>4</v>
      </c>
    </row>
    <row r="122" spans="5:8" x14ac:dyDescent="0.25">
      <c r="E122" s="10">
        <v>44925</v>
      </c>
      <c r="F122" s="11">
        <f t="shared" si="4"/>
        <v>12</v>
      </c>
      <c r="G122" s="10" t="str">
        <f t="shared" si="7"/>
        <v>Декабрь</v>
      </c>
      <c r="H122" s="11">
        <f t="shared" si="6"/>
        <v>4</v>
      </c>
    </row>
    <row r="123" spans="5:8" x14ac:dyDescent="0.25">
      <c r="E123" s="10">
        <v>44926</v>
      </c>
      <c r="F123" s="11">
        <f t="shared" si="4"/>
        <v>12</v>
      </c>
      <c r="G123" s="10" t="str">
        <f t="shared" si="7"/>
        <v>Декабрь</v>
      </c>
      <c r="H123" s="11">
        <f t="shared" si="6"/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D94B-EAFE-4FEA-98B9-EE70CFC1190A}">
  <dimension ref="B4:I74"/>
  <sheetViews>
    <sheetView tabSelected="1" topLeftCell="A103" zoomScale="85" zoomScaleNormal="85" workbookViewId="0">
      <selection activeCell="F65" sqref="F65"/>
    </sheetView>
  </sheetViews>
  <sheetFormatPr defaultRowHeight="15" x14ac:dyDescent="0.25"/>
  <cols>
    <col min="2" max="2" width="29.42578125" customWidth="1"/>
    <col min="3" max="3" width="22" customWidth="1"/>
    <col min="4" max="4" width="16.140625" customWidth="1"/>
    <col min="5" max="5" width="15.7109375" customWidth="1"/>
    <col min="6" max="6" width="17" customWidth="1"/>
    <col min="7" max="7" width="11.85546875" bestFit="1" customWidth="1"/>
    <col min="8" max="8" width="11.7109375" customWidth="1"/>
    <col min="9" max="9" width="13" customWidth="1"/>
    <col min="10" max="10" width="11.85546875" bestFit="1" customWidth="1"/>
    <col min="11" max="11" width="14.28515625" bestFit="1" customWidth="1"/>
    <col min="12" max="12" width="17" bestFit="1" customWidth="1"/>
    <col min="13" max="13" width="7.42578125" bestFit="1" customWidth="1"/>
    <col min="14" max="14" width="12.28515625" bestFit="1" customWidth="1"/>
    <col min="15" max="15" width="14.28515625" bestFit="1" customWidth="1"/>
    <col min="16" max="16" width="10.140625" bestFit="1" customWidth="1"/>
    <col min="17" max="17" width="17" bestFit="1" customWidth="1"/>
    <col min="18" max="121" width="10.140625" bestFit="1" customWidth="1"/>
    <col min="122" max="122" width="11.85546875" bestFit="1" customWidth="1"/>
    <col min="123" max="123" width="10.140625" bestFit="1" customWidth="1"/>
    <col min="124" max="124" width="32.28515625" bestFit="1" customWidth="1"/>
    <col min="125" max="125" width="10.140625" bestFit="1" customWidth="1"/>
    <col min="126" max="126" width="32.28515625" bestFit="1" customWidth="1"/>
    <col min="127" max="127" width="10.140625" bestFit="1" customWidth="1"/>
    <col min="128" max="128" width="32.28515625" bestFit="1" customWidth="1"/>
    <col min="129" max="129" width="10.140625" bestFit="1" customWidth="1"/>
    <col min="130" max="130" width="32.28515625" bestFit="1" customWidth="1"/>
    <col min="131" max="131" width="10.140625" bestFit="1" customWidth="1"/>
    <col min="132" max="132" width="32.28515625" bestFit="1" customWidth="1"/>
    <col min="133" max="133" width="10.140625" bestFit="1" customWidth="1"/>
    <col min="134" max="134" width="32.28515625" bestFit="1" customWidth="1"/>
    <col min="135" max="135" width="10.140625" bestFit="1" customWidth="1"/>
    <col min="136" max="136" width="32.28515625" bestFit="1" customWidth="1"/>
    <col min="137" max="137" width="10.140625" bestFit="1" customWidth="1"/>
    <col min="138" max="138" width="32.28515625" bestFit="1" customWidth="1"/>
    <col min="139" max="139" width="10.140625" bestFit="1" customWidth="1"/>
    <col min="140" max="140" width="32.28515625" bestFit="1" customWidth="1"/>
    <col min="141" max="141" width="10.140625" bestFit="1" customWidth="1"/>
    <col min="142" max="142" width="32.28515625" bestFit="1" customWidth="1"/>
    <col min="143" max="143" width="10.140625" bestFit="1" customWidth="1"/>
    <col min="144" max="144" width="32.28515625" bestFit="1" customWidth="1"/>
    <col min="145" max="145" width="10.140625" bestFit="1" customWidth="1"/>
    <col min="146" max="146" width="32.28515625" bestFit="1" customWidth="1"/>
    <col min="147" max="147" width="10.140625" bestFit="1" customWidth="1"/>
    <col min="148" max="148" width="32.28515625" bestFit="1" customWidth="1"/>
    <col min="149" max="149" width="10.140625" bestFit="1" customWidth="1"/>
    <col min="150" max="150" width="32.28515625" bestFit="1" customWidth="1"/>
    <col min="151" max="151" width="10.140625" bestFit="1" customWidth="1"/>
    <col min="152" max="152" width="32.28515625" bestFit="1" customWidth="1"/>
    <col min="153" max="153" width="10.140625" bestFit="1" customWidth="1"/>
    <col min="154" max="154" width="32.28515625" bestFit="1" customWidth="1"/>
    <col min="155" max="155" width="10.140625" bestFit="1" customWidth="1"/>
    <col min="156" max="156" width="32.28515625" bestFit="1" customWidth="1"/>
    <col min="157" max="157" width="10.140625" bestFit="1" customWidth="1"/>
    <col min="158" max="158" width="32.28515625" bestFit="1" customWidth="1"/>
    <col min="159" max="159" width="10.140625" bestFit="1" customWidth="1"/>
    <col min="160" max="160" width="32.28515625" bestFit="1" customWidth="1"/>
    <col min="161" max="161" width="10.140625" bestFit="1" customWidth="1"/>
    <col min="162" max="162" width="32.28515625" bestFit="1" customWidth="1"/>
    <col min="163" max="163" width="10.140625" bestFit="1" customWidth="1"/>
    <col min="164" max="164" width="32.28515625" bestFit="1" customWidth="1"/>
    <col min="165" max="165" width="10.140625" bestFit="1" customWidth="1"/>
    <col min="166" max="166" width="32.28515625" bestFit="1" customWidth="1"/>
    <col min="167" max="167" width="10.140625" bestFit="1" customWidth="1"/>
    <col min="168" max="168" width="32.28515625" bestFit="1" customWidth="1"/>
    <col min="169" max="169" width="10.140625" bestFit="1" customWidth="1"/>
    <col min="170" max="170" width="32.28515625" bestFit="1" customWidth="1"/>
    <col min="171" max="171" width="10.140625" bestFit="1" customWidth="1"/>
    <col min="172" max="172" width="32.28515625" bestFit="1" customWidth="1"/>
    <col min="173" max="173" width="10.140625" bestFit="1" customWidth="1"/>
    <col min="174" max="174" width="32.28515625" bestFit="1" customWidth="1"/>
    <col min="175" max="175" width="10.140625" bestFit="1" customWidth="1"/>
    <col min="176" max="176" width="32.28515625" bestFit="1" customWidth="1"/>
    <col min="177" max="177" width="10.140625" bestFit="1" customWidth="1"/>
    <col min="178" max="178" width="32.28515625" bestFit="1" customWidth="1"/>
    <col min="179" max="179" width="10.140625" bestFit="1" customWidth="1"/>
    <col min="180" max="180" width="32.28515625" bestFit="1" customWidth="1"/>
    <col min="181" max="181" width="10.140625" bestFit="1" customWidth="1"/>
    <col min="182" max="182" width="32.28515625" bestFit="1" customWidth="1"/>
    <col min="183" max="183" width="10.140625" bestFit="1" customWidth="1"/>
    <col min="184" max="184" width="32.28515625" bestFit="1" customWidth="1"/>
    <col min="185" max="185" width="10.140625" bestFit="1" customWidth="1"/>
    <col min="186" max="186" width="32.28515625" bestFit="1" customWidth="1"/>
    <col min="187" max="187" width="10.140625" bestFit="1" customWidth="1"/>
    <col min="188" max="188" width="32.28515625" bestFit="1" customWidth="1"/>
    <col min="189" max="189" width="10.140625" bestFit="1" customWidth="1"/>
    <col min="190" max="190" width="32.28515625" bestFit="1" customWidth="1"/>
    <col min="191" max="191" width="10.140625" bestFit="1" customWidth="1"/>
    <col min="192" max="192" width="32.28515625" bestFit="1" customWidth="1"/>
    <col min="193" max="193" width="10.140625" bestFit="1" customWidth="1"/>
    <col min="194" max="194" width="32.28515625" bestFit="1" customWidth="1"/>
    <col min="195" max="195" width="10.140625" bestFit="1" customWidth="1"/>
    <col min="196" max="196" width="32.28515625" bestFit="1" customWidth="1"/>
    <col min="197" max="197" width="10.140625" bestFit="1" customWidth="1"/>
    <col min="198" max="198" width="32.28515625" bestFit="1" customWidth="1"/>
    <col min="199" max="199" width="10.140625" bestFit="1" customWidth="1"/>
    <col min="200" max="200" width="32.28515625" bestFit="1" customWidth="1"/>
    <col min="201" max="201" width="10.140625" bestFit="1" customWidth="1"/>
    <col min="202" max="202" width="32.28515625" bestFit="1" customWidth="1"/>
    <col min="203" max="203" width="10.140625" bestFit="1" customWidth="1"/>
    <col min="204" max="204" width="32.28515625" bestFit="1" customWidth="1"/>
    <col min="205" max="205" width="10.140625" bestFit="1" customWidth="1"/>
    <col min="206" max="206" width="32.28515625" bestFit="1" customWidth="1"/>
    <col min="207" max="207" width="10.140625" bestFit="1" customWidth="1"/>
    <col min="208" max="208" width="32.28515625" bestFit="1" customWidth="1"/>
    <col min="209" max="209" width="10.140625" bestFit="1" customWidth="1"/>
    <col min="210" max="210" width="32.28515625" bestFit="1" customWidth="1"/>
    <col min="211" max="211" width="10.140625" bestFit="1" customWidth="1"/>
    <col min="212" max="212" width="32.28515625" bestFit="1" customWidth="1"/>
    <col min="213" max="213" width="10.140625" bestFit="1" customWidth="1"/>
    <col min="214" max="214" width="32.28515625" bestFit="1" customWidth="1"/>
    <col min="215" max="215" width="10.140625" bestFit="1" customWidth="1"/>
    <col min="216" max="216" width="32.28515625" bestFit="1" customWidth="1"/>
    <col min="217" max="217" width="10.140625" bestFit="1" customWidth="1"/>
    <col min="218" max="218" width="32.28515625" bestFit="1" customWidth="1"/>
    <col min="219" max="219" width="10.140625" bestFit="1" customWidth="1"/>
    <col min="220" max="220" width="32.28515625" bestFit="1" customWidth="1"/>
    <col min="221" max="221" width="10.140625" bestFit="1" customWidth="1"/>
    <col min="222" max="222" width="32.28515625" bestFit="1" customWidth="1"/>
    <col min="223" max="223" width="10.140625" bestFit="1" customWidth="1"/>
    <col min="224" max="224" width="32.28515625" bestFit="1" customWidth="1"/>
    <col min="225" max="225" width="10.140625" bestFit="1" customWidth="1"/>
    <col min="226" max="226" width="32.28515625" bestFit="1" customWidth="1"/>
    <col min="227" max="227" width="10.140625" bestFit="1" customWidth="1"/>
    <col min="228" max="228" width="32.28515625" bestFit="1" customWidth="1"/>
    <col min="229" max="229" width="10.140625" bestFit="1" customWidth="1"/>
    <col min="230" max="230" width="32.28515625" bestFit="1" customWidth="1"/>
    <col min="231" max="231" width="10.140625" bestFit="1" customWidth="1"/>
    <col min="232" max="232" width="32.28515625" bestFit="1" customWidth="1"/>
    <col min="233" max="233" width="10.140625" bestFit="1" customWidth="1"/>
    <col min="234" max="234" width="32.28515625" bestFit="1" customWidth="1"/>
    <col min="235" max="235" width="10.140625" bestFit="1" customWidth="1"/>
    <col min="236" max="236" width="32.28515625" bestFit="1" customWidth="1"/>
    <col min="237" max="237" width="10.140625" bestFit="1" customWidth="1"/>
    <col min="238" max="238" width="32.28515625" bestFit="1" customWidth="1"/>
    <col min="239" max="239" width="10.140625" bestFit="1" customWidth="1"/>
    <col min="240" max="240" width="32.28515625" bestFit="1" customWidth="1"/>
    <col min="241" max="241" width="10.140625" bestFit="1" customWidth="1"/>
    <col min="242" max="242" width="32.28515625" bestFit="1" customWidth="1"/>
    <col min="243" max="243" width="10.140625" bestFit="1" customWidth="1"/>
    <col min="244" max="244" width="32.28515625" bestFit="1" customWidth="1"/>
    <col min="245" max="245" width="10.140625" bestFit="1" customWidth="1"/>
    <col min="246" max="246" width="32.28515625" bestFit="1" customWidth="1"/>
    <col min="247" max="247" width="14.28515625" bestFit="1" customWidth="1"/>
    <col min="248" max="248" width="37" bestFit="1" customWidth="1"/>
  </cols>
  <sheetData>
    <row r="4" spans="2:6" x14ac:dyDescent="0.25">
      <c r="B4" s="12" t="s">
        <v>28</v>
      </c>
      <c r="C4" s="12" t="s">
        <v>27</v>
      </c>
    </row>
    <row r="5" spans="2:6" x14ac:dyDescent="0.25">
      <c r="B5" s="12" t="s">
        <v>25</v>
      </c>
      <c r="C5" t="s">
        <v>7</v>
      </c>
      <c r="D5" t="s">
        <v>8</v>
      </c>
      <c r="E5" t="s">
        <v>9</v>
      </c>
      <c r="F5" t="s">
        <v>10</v>
      </c>
    </row>
    <row r="6" spans="2:6" x14ac:dyDescent="0.25">
      <c r="B6" s="13" t="s">
        <v>3</v>
      </c>
      <c r="C6" s="15"/>
      <c r="D6" s="15"/>
      <c r="E6" s="15"/>
      <c r="F6" s="15"/>
    </row>
    <row r="7" spans="2:6" x14ac:dyDescent="0.25">
      <c r="B7" s="14" t="s">
        <v>19</v>
      </c>
      <c r="C7" s="16">
        <v>-0.82792467948717952</v>
      </c>
      <c r="D7" s="16">
        <v>-0.84851161558166244</v>
      </c>
      <c r="E7" s="16">
        <v>-0.9069439287040475</v>
      </c>
      <c r="F7" s="16">
        <v>-0.89803855258708154</v>
      </c>
    </row>
    <row r="8" spans="2:6" x14ac:dyDescent="0.25">
      <c r="B8" s="14" t="s">
        <v>14</v>
      </c>
      <c r="C8" s="16">
        <v>0.43941510664058869</v>
      </c>
      <c r="D8" s="16">
        <v>0.35076775431861806</v>
      </c>
      <c r="E8" s="16">
        <v>-7.6815934257260299E-2</v>
      </c>
      <c r="F8" s="16">
        <v>1.0254085292945398</v>
      </c>
    </row>
    <row r="9" spans="2:6" x14ac:dyDescent="0.25">
      <c r="B9" s="14" t="s">
        <v>15</v>
      </c>
      <c r="C9" s="16">
        <v>-0.51362781954887216</v>
      </c>
      <c r="D9" s="16">
        <v>0.26433453960595088</v>
      </c>
      <c r="E9" s="16">
        <v>-0.15025380710659897</v>
      </c>
      <c r="F9" s="16">
        <v>-0.52078408195429471</v>
      </c>
    </row>
    <row r="10" spans="2:6" x14ac:dyDescent="0.25">
      <c r="B10" s="14" t="s">
        <v>18</v>
      </c>
      <c r="C10" s="16">
        <v>1.6573044297832236</v>
      </c>
      <c r="D10" s="16">
        <v>0.66655943381051963</v>
      </c>
      <c r="E10" s="16">
        <v>0.99886612132501829</v>
      </c>
      <c r="F10" s="16">
        <v>-2.3833790670325317E-2</v>
      </c>
    </row>
    <row r="11" spans="2:6" x14ac:dyDescent="0.25">
      <c r="B11" s="14" t="s">
        <v>17</v>
      </c>
      <c r="C11" s="16">
        <v>0.22369771619194245</v>
      </c>
      <c r="D11" s="16">
        <v>5.8648459383753515E-2</v>
      </c>
      <c r="E11" s="16">
        <v>-4.4809369231748497E-2</v>
      </c>
      <c r="F11" s="16">
        <v>0.49677419354838714</v>
      </c>
    </row>
    <row r="12" spans="2:6" x14ac:dyDescent="0.25">
      <c r="B12" s="14" t="s">
        <v>16</v>
      </c>
      <c r="C12" s="16">
        <v>-0.82740714028128381</v>
      </c>
      <c r="D12" s="16">
        <v>-0.7302892234548336</v>
      </c>
      <c r="E12" s="16">
        <v>-0.72825890435725915</v>
      </c>
      <c r="F12" s="16">
        <v>-0.61437740693196408</v>
      </c>
    </row>
    <row r="13" spans="2:6" x14ac:dyDescent="0.25">
      <c r="B13" s="13" t="s">
        <v>2</v>
      </c>
      <c r="C13" s="15"/>
      <c r="D13" s="15"/>
      <c r="E13" s="15"/>
      <c r="F13" s="15"/>
    </row>
    <row r="14" spans="2:6" x14ac:dyDescent="0.25">
      <c r="B14" s="14" t="s">
        <v>19</v>
      </c>
      <c r="C14" s="16">
        <v>-0.87212600776351146</v>
      </c>
      <c r="D14" s="16">
        <v>-1</v>
      </c>
      <c r="E14" s="16">
        <v>-0.77165717802738887</v>
      </c>
      <c r="F14" s="16">
        <v>-0.73648141194141947</v>
      </c>
    </row>
    <row r="15" spans="2:6" x14ac:dyDescent="0.25">
      <c r="B15" s="14" t="s">
        <v>14</v>
      </c>
      <c r="C15" s="16">
        <v>-0.36550336501769232</v>
      </c>
      <c r="D15" s="16">
        <v>-0.25057577153385535</v>
      </c>
      <c r="E15" s="16">
        <v>-0.50153150525087509</v>
      </c>
      <c r="F15" s="16">
        <v>7.1449747998814095E-2</v>
      </c>
    </row>
    <row r="16" spans="2:6" x14ac:dyDescent="0.25">
      <c r="B16" s="14" t="s">
        <v>15</v>
      </c>
      <c r="C16" s="16">
        <v>-0.81240215097678847</v>
      </c>
      <c r="D16" s="16">
        <v>-0.41399343268502142</v>
      </c>
      <c r="E16" s="16">
        <v>-0.38271370763783508</v>
      </c>
      <c r="F16" s="16">
        <v>-0.64033055298115538</v>
      </c>
    </row>
    <row r="17" spans="2:9" x14ac:dyDescent="0.25">
      <c r="B17" s="14" t="s">
        <v>18</v>
      </c>
      <c r="C17" s="16">
        <v>0.35676923076923073</v>
      </c>
      <c r="D17" s="16">
        <v>0.54330441854161027</v>
      </c>
      <c r="E17" s="16">
        <v>-0.40924990283715512</v>
      </c>
      <c r="F17" s="16">
        <v>-7.1782616392281784E-2</v>
      </c>
    </row>
    <row r="18" spans="2:9" x14ac:dyDescent="0.25">
      <c r="B18" s="14" t="s">
        <v>17</v>
      </c>
      <c r="C18" s="16">
        <v>-0.71930843171408299</v>
      </c>
      <c r="D18" s="16">
        <v>0.11758185538881305</v>
      </c>
      <c r="E18" s="16">
        <v>-0.52651786295308134</v>
      </c>
      <c r="F18" s="16">
        <v>0.42708152268381716</v>
      </c>
    </row>
    <row r="19" spans="2:9" x14ac:dyDescent="0.25">
      <c r="B19" s="14" t="s">
        <v>16</v>
      </c>
      <c r="C19" s="16">
        <v>-1</v>
      </c>
      <c r="D19" s="16">
        <v>-0.29605656243776135</v>
      </c>
      <c r="E19" s="16">
        <v>-0.64531523054173956</v>
      </c>
      <c r="F19" s="16">
        <v>-0.66026332829699985</v>
      </c>
    </row>
    <row r="20" spans="2:9" x14ac:dyDescent="0.25">
      <c r="B20" s="13" t="s">
        <v>4</v>
      </c>
      <c r="C20" s="15"/>
      <c r="D20" s="15"/>
      <c r="E20" s="15"/>
      <c r="F20" s="15"/>
    </row>
    <row r="21" spans="2:9" x14ac:dyDescent="0.25">
      <c r="B21" s="14" t="s">
        <v>19</v>
      </c>
      <c r="C21" s="16">
        <v>-0.84075896904546044</v>
      </c>
      <c r="D21" s="16">
        <v>-0.82841461220082779</v>
      </c>
      <c r="E21" s="16">
        <v>-0.48578084053188386</v>
      </c>
      <c r="F21" s="16">
        <v>-1</v>
      </c>
    </row>
    <row r="22" spans="2:9" x14ac:dyDescent="0.25">
      <c r="B22" s="14" t="s">
        <v>14</v>
      </c>
      <c r="C22" s="16">
        <v>0.200956937799043</v>
      </c>
      <c r="D22" s="16">
        <v>-0.46149285196653267</v>
      </c>
      <c r="E22" s="16">
        <v>-0.48606097841947626</v>
      </c>
      <c r="F22" s="16">
        <v>-0.28555245730219592</v>
      </c>
    </row>
    <row r="23" spans="2:9" x14ac:dyDescent="0.25">
      <c r="B23" s="14" t="s">
        <v>15</v>
      </c>
      <c r="C23" s="16">
        <v>-0.45552999808318961</v>
      </c>
      <c r="D23" s="16">
        <v>-0.29306613980619056</v>
      </c>
      <c r="E23" s="16">
        <v>-0.68872346291701136</v>
      </c>
      <c r="F23" s="16">
        <v>-0.21404407058608399</v>
      </c>
    </row>
    <row r="24" spans="2:9" x14ac:dyDescent="0.25">
      <c r="B24" s="14" t="s">
        <v>18</v>
      </c>
      <c r="C24" s="16">
        <v>0.50440114726535445</v>
      </c>
      <c r="D24" s="16">
        <v>-1.149169632265723E-2</v>
      </c>
      <c r="E24" s="16">
        <v>0.93871185297588933</v>
      </c>
      <c r="F24" s="16">
        <v>0.54864685372737831</v>
      </c>
    </row>
    <row r="25" spans="2:9" x14ac:dyDescent="0.25">
      <c r="B25" s="14" t="s">
        <v>17</v>
      </c>
      <c r="C25" s="16">
        <v>-0.15102611940298505</v>
      </c>
      <c r="D25" s="16">
        <v>-0.15985305199698563</v>
      </c>
      <c r="E25" s="16">
        <v>-0.47462154942119328</v>
      </c>
      <c r="F25" s="16">
        <v>-0.32731047208980468</v>
      </c>
    </row>
    <row r="26" spans="2:9" x14ac:dyDescent="0.25">
      <c r="B26" s="14" t="s">
        <v>16</v>
      </c>
      <c r="C26" s="16">
        <v>-0.82295937383525908</v>
      </c>
      <c r="D26" s="16">
        <v>-0.13240553568651847</v>
      </c>
      <c r="E26" s="16">
        <v>-0.62927565392354123</v>
      </c>
      <c r="F26" s="16">
        <v>-0.63776242905012648</v>
      </c>
    </row>
    <row r="29" spans="2:9" x14ac:dyDescent="0.25">
      <c r="B29" s="12" t="s">
        <v>39</v>
      </c>
      <c r="C29" s="12" t="s">
        <v>27</v>
      </c>
    </row>
    <row r="30" spans="2:9" x14ac:dyDescent="0.25">
      <c r="B30" s="12" t="s">
        <v>25</v>
      </c>
      <c r="C30" t="s">
        <v>33</v>
      </c>
      <c r="D30" t="s">
        <v>32</v>
      </c>
      <c r="E30" t="s">
        <v>35</v>
      </c>
      <c r="F30" t="s">
        <v>37</v>
      </c>
      <c r="G30" t="s">
        <v>34</v>
      </c>
      <c r="H30" t="s">
        <v>36</v>
      </c>
      <c r="I30" t="s">
        <v>31</v>
      </c>
    </row>
    <row r="31" spans="2:9" x14ac:dyDescent="0.25">
      <c r="B31" s="13" t="s">
        <v>3</v>
      </c>
      <c r="C31" s="15"/>
      <c r="D31" s="15"/>
      <c r="E31" s="15"/>
      <c r="F31" s="15"/>
      <c r="G31" s="15"/>
      <c r="H31" s="15"/>
      <c r="I31" s="15"/>
    </row>
    <row r="32" spans="2:9" x14ac:dyDescent="0.25">
      <c r="B32" s="14" t="s">
        <v>19</v>
      </c>
      <c r="C32" s="17"/>
      <c r="D32" s="17">
        <v>1426</v>
      </c>
      <c r="E32" s="17"/>
      <c r="F32" s="17">
        <v>2866</v>
      </c>
      <c r="G32" s="17">
        <v>1253</v>
      </c>
      <c r="H32" s="17">
        <v>1206</v>
      </c>
      <c r="I32" s="17"/>
    </row>
    <row r="33" spans="2:9" x14ac:dyDescent="0.25">
      <c r="B33" s="14" t="s">
        <v>14</v>
      </c>
      <c r="C33" s="17">
        <v>4350</v>
      </c>
      <c r="D33" s="17">
        <v>7795</v>
      </c>
      <c r="E33" s="17">
        <v>11056</v>
      </c>
      <c r="F33" s="17">
        <v>13307</v>
      </c>
      <c r="G33" s="17">
        <v>4808</v>
      </c>
      <c r="H33" s="17">
        <v>14099</v>
      </c>
      <c r="I33" s="17">
        <v>10513</v>
      </c>
    </row>
    <row r="34" spans="2:9" x14ac:dyDescent="0.25">
      <c r="B34" s="14" t="s">
        <v>15</v>
      </c>
      <c r="C34" s="17">
        <v>7950</v>
      </c>
      <c r="D34" s="17">
        <v>3495</v>
      </c>
      <c r="E34" s="17">
        <v>5780</v>
      </c>
      <c r="F34" s="17">
        <v>10136</v>
      </c>
      <c r="G34" s="17">
        <v>6470</v>
      </c>
      <c r="H34" s="17">
        <v>1761</v>
      </c>
      <c r="I34" s="17">
        <v>3562</v>
      </c>
    </row>
    <row r="35" spans="2:9" x14ac:dyDescent="0.25">
      <c r="B35" s="14" t="s">
        <v>18</v>
      </c>
      <c r="C35" s="17">
        <v>14267</v>
      </c>
      <c r="D35" s="17">
        <v>18032</v>
      </c>
      <c r="E35" s="17">
        <v>7439</v>
      </c>
      <c r="F35" s="17">
        <v>10513</v>
      </c>
      <c r="G35" s="17">
        <v>16260</v>
      </c>
      <c r="H35" s="17">
        <v>6900</v>
      </c>
      <c r="I35" s="17">
        <v>12636</v>
      </c>
    </row>
    <row r="36" spans="2:9" x14ac:dyDescent="0.25">
      <c r="B36" s="14" t="s">
        <v>17</v>
      </c>
      <c r="C36" s="17">
        <v>7150</v>
      </c>
      <c r="D36" s="17">
        <v>8300</v>
      </c>
      <c r="E36" s="17">
        <v>6271</v>
      </c>
      <c r="F36" s="17">
        <v>12410</v>
      </c>
      <c r="G36" s="17">
        <v>11583</v>
      </c>
      <c r="H36" s="17">
        <v>7083</v>
      </c>
      <c r="I36" s="17">
        <v>9155</v>
      </c>
    </row>
    <row r="37" spans="2:9" x14ac:dyDescent="0.25">
      <c r="B37" s="14" t="s">
        <v>16</v>
      </c>
      <c r="C37" s="17">
        <v>3465</v>
      </c>
      <c r="D37" s="17">
        <v>4684</v>
      </c>
      <c r="E37" s="17">
        <v>2984</v>
      </c>
      <c r="F37" s="17"/>
      <c r="G37" s="17"/>
      <c r="H37" s="17"/>
      <c r="I37" s="17">
        <v>1495</v>
      </c>
    </row>
    <row r="38" spans="2:9" x14ac:dyDescent="0.25">
      <c r="B38" s="13" t="s">
        <v>2</v>
      </c>
      <c r="C38" s="15"/>
      <c r="D38" s="15"/>
      <c r="E38" s="15"/>
      <c r="F38" s="15"/>
      <c r="G38" s="15"/>
      <c r="H38" s="15"/>
      <c r="I38" s="15"/>
    </row>
    <row r="39" spans="2:9" x14ac:dyDescent="0.25">
      <c r="B39" s="14" t="s">
        <v>19</v>
      </c>
      <c r="C39" s="17">
        <v>1260</v>
      </c>
      <c r="D39" s="17">
        <v>1547</v>
      </c>
      <c r="E39" s="17"/>
      <c r="F39" s="17"/>
      <c r="G39" s="17">
        <v>3008</v>
      </c>
      <c r="H39" s="17">
        <v>1673</v>
      </c>
      <c r="I39" s="17"/>
    </row>
    <row r="40" spans="2:9" x14ac:dyDescent="0.25">
      <c r="B40" s="14" t="s">
        <v>14</v>
      </c>
      <c r="C40" s="17">
        <v>6515</v>
      </c>
      <c r="D40" s="17">
        <v>6046</v>
      </c>
      <c r="E40" s="17">
        <v>3640</v>
      </c>
      <c r="F40" s="17">
        <v>12083</v>
      </c>
      <c r="G40" s="17">
        <v>5398</v>
      </c>
      <c r="H40" s="17">
        <v>1292</v>
      </c>
      <c r="I40" s="17">
        <v>5224</v>
      </c>
    </row>
    <row r="41" spans="2:9" x14ac:dyDescent="0.25">
      <c r="B41" s="14" t="s">
        <v>15</v>
      </c>
      <c r="C41" s="17">
        <v>1831</v>
      </c>
      <c r="D41" s="17">
        <v>2954</v>
      </c>
      <c r="E41" s="17">
        <v>1078</v>
      </c>
      <c r="F41" s="17">
        <v>2956</v>
      </c>
      <c r="G41" s="17">
        <v>5987</v>
      </c>
      <c r="H41" s="17">
        <v>8400</v>
      </c>
      <c r="I41" s="17">
        <v>3250</v>
      </c>
    </row>
    <row r="42" spans="2:9" x14ac:dyDescent="0.25">
      <c r="B42" s="14" t="s">
        <v>18</v>
      </c>
      <c r="C42" s="17">
        <v>9311</v>
      </c>
      <c r="D42" s="17">
        <v>5196</v>
      </c>
      <c r="E42" s="17">
        <v>10070</v>
      </c>
      <c r="F42" s="17">
        <v>6085</v>
      </c>
      <c r="G42" s="17">
        <v>19102</v>
      </c>
      <c r="H42" s="17">
        <v>1001</v>
      </c>
      <c r="I42" s="17">
        <v>9253</v>
      </c>
    </row>
    <row r="43" spans="2:9" x14ac:dyDescent="0.25">
      <c r="B43" s="14" t="s">
        <v>17</v>
      </c>
      <c r="C43" s="17">
        <v>5584</v>
      </c>
      <c r="D43" s="17">
        <v>5492</v>
      </c>
      <c r="E43" s="17">
        <v>8972</v>
      </c>
      <c r="F43" s="17">
        <v>4329</v>
      </c>
      <c r="G43" s="17">
        <v>4436</v>
      </c>
      <c r="H43" s="17">
        <v>8959</v>
      </c>
      <c r="I43" s="17">
        <v>3382</v>
      </c>
    </row>
    <row r="44" spans="2:9" x14ac:dyDescent="0.25">
      <c r="B44" s="14" t="s">
        <v>16</v>
      </c>
      <c r="C44" s="17">
        <v>2959</v>
      </c>
      <c r="D44" s="17">
        <v>4160</v>
      </c>
      <c r="E44" s="17"/>
      <c r="F44" s="17">
        <v>1899</v>
      </c>
      <c r="G44" s="17">
        <v>2837</v>
      </c>
      <c r="H44" s="17">
        <v>3678</v>
      </c>
      <c r="I44" s="17">
        <v>1535</v>
      </c>
    </row>
    <row r="45" spans="2:9" x14ac:dyDescent="0.25">
      <c r="B45" s="13" t="s">
        <v>4</v>
      </c>
      <c r="C45" s="15"/>
      <c r="D45" s="15"/>
      <c r="E45" s="15"/>
      <c r="F45" s="15"/>
      <c r="G45" s="15"/>
      <c r="H45" s="15"/>
      <c r="I45" s="15"/>
    </row>
    <row r="46" spans="2:9" x14ac:dyDescent="0.25">
      <c r="B46" s="14" t="s">
        <v>19</v>
      </c>
      <c r="C46" s="17"/>
      <c r="D46" s="17">
        <v>1140</v>
      </c>
      <c r="E46" s="17">
        <v>1598</v>
      </c>
      <c r="F46" s="17">
        <v>1812</v>
      </c>
      <c r="G46" s="17">
        <v>3795</v>
      </c>
      <c r="H46" s="17">
        <v>1319</v>
      </c>
      <c r="I46" s="17"/>
    </row>
    <row r="47" spans="2:9" x14ac:dyDescent="0.25">
      <c r="B47" s="14" t="s">
        <v>14</v>
      </c>
      <c r="C47" s="17">
        <v>6931</v>
      </c>
      <c r="D47" s="17">
        <v>5609</v>
      </c>
      <c r="E47" s="17">
        <v>1809</v>
      </c>
      <c r="F47" s="17">
        <v>3214</v>
      </c>
      <c r="G47" s="17">
        <v>3815</v>
      </c>
      <c r="H47" s="17">
        <v>7420</v>
      </c>
      <c r="I47" s="17">
        <v>7068</v>
      </c>
    </row>
    <row r="48" spans="2:9" x14ac:dyDescent="0.25">
      <c r="B48" s="14" t="s">
        <v>15</v>
      </c>
      <c r="C48" s="17"/>
      <c r="D48" s="17">
        <v>2797</v>
      </c>
      <c r="E48" s="17">
        <v>3351</v>
      </c>
      <c r="F48" s="17">
        <v>7674</v>
      </c>
      <c r="G48" s="17">
        <v>4576</v>
      </c>
      <c r="H48" s="17">
        <v>2449</v>
      </c>
      <c r="I48" s="17">
        <v>4331</v>
      </c>
    </row>
    <row r="49" spans="2:9" x14ac:dyDescent="0.25">
      <c r="B49" s="14" t="s">
        <v>18</v>
      </c>
      <c r="C49" s="17">
        <v>6763</v>
      </c>
      <c r="D49" s="17">
        <v>10882</v>
      </c>
      <c r="E49" s="17">
        <v>8736</v>
      </c>
      <c r="F49" s="17">
        <v>14535</v>
      </c>
      <c r="G49" s="17">
        <v>15167</v>
      </c>
      <c r="H49" s="17">
        <v>7821</v>
      </c>
      <c r="I49" s="17">
        <v>6292</v>
      </c>
    </row>
    <row r="50" spans="2:9" x14ac:dyDescent="0.25">
      <c r="B50" s="14" t="s">
        <v>17</v>
      </c>
      <c r="C50" s="17">
        <v>6436</v>
      </c>
      <c r="D50" s="17">
        <v>5043</v>
      </c>
      <c r="E50" s="17">
        <v>2874</v>
      </c>
      <c r="F50" s="17">
        <v>3377</v>
      </c>
      <c r="G50" s="17">
        <v>4416</v>
      </c>
      <c r="H50" s="17">
        <v>8406</v>
      </c>
      <c r="I50" s="17">
        <v>3887</v>
      </c>
    </row>
    <row r="51" spans="2:9" x14ac:dyDescent="0.25">
      <c r="B51" s="14" t="s">
        <v>16</v>
      </c>
      <c r="C51" s="17">
        <v>1372</v>
      </c>
      <c r="D51" s="17">
        <v>5792</v>
      </c>
      <c r="E51" s="17">
        <v>3364</v>
      </c>
      <c r="F51" s="17">
        <v>1806</v>
      </c>
      <c r="G51" s="17"/>
      <c r="H51" s="17">
        <v>4050</v>
      </c>
      <c r="I51" s="17">
        <v>6394</v>
      </c>
    </row>
    <row r="52" spans="2:9" x14ac:dyDescent="0.25">
      <c r="B52" s="13" t="s">
        <v>30</v>
      </c>
      <c r="C52" s="15"/>
      <c r="D52" s="15"/>
      <c r="E52" s="15"/>
      <c r="F52" s="15"/>
      <c r="G52" s="15"/>
      <c r="H52" s="15"/>
      <c r="I52" s="15"/>
    </row>
    <row r="53" spans="2:9" x14ac:dyDescent="0.25">
      <c r="B53" s="14" t="s">
        <v>17</v>
      </c>
      <c r="C53" s="19"/>
      <c r="D53" s="19">
        <v>2346</v>
      </c>
      <c r="E53" s="19"/>
      <c r="F53" s="19"/>
      <c r="G53" s="19"/>
      <c r="H53" s="19"/>
      <c r="I53" s="19"/>
    </row>
    <row r="54" spans="2:9" x14ac:dyDescent="0.25">
      <c r="B54" s="14" t="s">
        <v>16</v>
      </c>
      <c r="C54" s="19"/>
      <c r="D54" s="19"/>
      <c r="E54" s="19"/>
      <c r="F54" s="19"/>
      <c r="G54" s="19"/>
      <c r="H54" s="19">
        <v>1234</v>
      </c>
      <c r="I54" s="19"/>
    </row>
    <row r="55" spans="2:9" x14ac:dyDescent="0.25">
      <c r="B55" s="13" t="s">
        <v>26</v>
      </c>
      <c r="C55" s="17">
        <v>86144</v>
      </c>
      <c r="D55" s="17">
        <v>102736</v>
      </c>
      <c r="E55" s="17">
        <v>79022</v>
      </c>
      <c r="F55" s="17">
        <v>109002</v>
      </c>
      <c r="G55" s="17">
        <v>112911</v>
      </c>
      <c r="H55" s="17">
        <v>88751</v>
      </c>
      <c r="I55" s="17">
        <v>87977</v>
      </c>
    </row>
    <row r="56" spans="2:9" x14ac:dyDescent="0.25">
      <c r="B56" s="13"/>
      <c r="C56" s="17"/>
      <c r="D56" s="17"/>
      <c r="E56" s="17"/>
      <c r="F56" s="17"/>
      <c r="G56" s="17"/>
      <c r="H56" s="17"/>
      <c r="I56" s="17"/>
    </row>
    <row r="58" spans="2:9" x14ac:dyDescent="0.25">
      <c r="B58" s="12" t="s">
        <v>38</v>
      </c>
      <c r="C58" s="12" t="s">
        <v>27</v>
      </c>
    </row>
    <row r="59" spans="2:9" x14ac:dyDescent="0.25">
      <c r="B59" s="12" t="s">
        <v>25</v>
      </c>
      <c r="C59" t="s">
        <v>40</v>
      </c>
      <c r="D59" t="s">
        <v>41</v>
      </c>
      <c r="E59" t="s">
        <v>42</v>
      </c>
      <c r="F59" t="s">
        <v>43</v>
      </c>
    </row>
    <row r="60" spans="2:9" x14ac:dyDescent="0.25">
      <c r="B60" s="13" t="s">
        <v>19</v>
      </c>
      <c r="C60" s="15">
        <v>4252</v>
      </c>
      <c r="D60" s="15">
        <v>5381</v>
      </c>
      <c r="E60" s="15">
        <v>7848</v>
      </c>
      <c r="F60" s="15">
        <v>6422</v>
      </c>
    </row>
    <row r="61" spans="2:9" x14ac:dyDescent="0.25">
      <c r="B61" s="13" t="s">
        <v>14</v>
      </c>
      <c r="C61" s="15">
        <v>26392</v>
      </c>
      <c r="D61" s="15">
        <v>43221</v>
      </c>
      <c r="E61" s="15">
        <v>38813</v>
      </c>
      <c r="F61" s="15">
        <v>33566</v>
      </c>
    </row>
    <row r="62" spans="2:9" x14ac:dyDescent="0.25">
      <c r="B62" s="13" t="s">
        <v>15</v>
      </c>
      <c r="C62" s="15">
        <v>14865</v>
      </c>
      <c r="D62" s="15">
        <v>21976</v>
      </c>
      <c r="E62" s="15">
        <v>36654</v>
      </c>
      <c r="F62" s="15">
        <v>17293</v>
      </c>
    </row>
    <row r="63" spans="2:9" x14ac:dyDescent="0.25">
      <c r="B63" s="13" t="s">
        <v>18</v>
      </c>
      <c r="C63" s="15">
        <v>39759</v>
      </c>
      <c r="D63" s="15">
        <v>54762</v>
      </c>
      <c r="E63" s="15">
        <v>66889</v>
      </c>
      <c r="F63" s="15">
        <v>54851</v>
      </c>
    </row>
    <row r="64" spans="2:9" x14ac:dyDescent="0.25">
      <c r="B64" s="13" t="s">
        <v>17</v>
      </c>
      <c r="C64" s="15">
        <v>30948</v>
      </c>
      <c r="D64" s="15">
        <v>29348</v>
      </c>
      <c r="E64" s="15">
        <v>41385</v>
      </c>
      <c r="F64" s="15">
        <v>38210</v>
      </c>
    </row>
    <row r="65" spans="2:6" x14ac:dyDescent="0.25">
      <c r="B65" s="13" t="s">
        <v>16</v>
      </c>
      <c r="C65" s="15">
        <v>13163</v>
      </c>
      <c r="D65" s="15">
        <v>15935</v>
      </c>
      <c r="E65" s="15">
        <v>12820</v>
      </c>
      <c r="F65" s="15">
        <v>11790</v>
      </c>
    </row>
    <row r="66" spans="2:6" x14ac:dyDescent="0.25">
      <c r="B66" s="13" t="s">
        <v>26</v>
      </c>
      <c r="C66" s="15">
        <v>129379</v>
      </c>
      <c r="D66" s="15">
        <v>170623</v>
      </c>
      <c r="E66" s="15">
        <v>204409</v>
      </c>
      <c r="F66" s="15">
        <v>162132</v>
      </c>
    </row>
    <row r="68" spans="2:6" x14ac:dyDescent="0.25">
      <c r="B68" s="12" t="s">
        <v>29</v>
      </c>
      <c r="C68" s="12" t="s">
        <v>27</v>
      </c>
    </row>
    <row r="69" spans="2:6" x14ac:dyDescent="0.25">
      <c r="B69" s="12" t="s">
        <v>25</v>
      </c>
      <c r="C69">
        <v>3</v>
      </c>
      <c r="D69">
        <v>4</v>
      </c>
    </row>
    <row r="70" spans="2:6" x14ac:dyDescent="0.25">
      <c r="B70" s="13" t="s">
        <v>3</v>
      </c>
      <c r="C70" s="20">
        <v>3815.0000000000005</v>
      </c>
      <c r="D70" s="20">
        <v>8575.4</v>
      </c>
    </row>
    <row r="71" spans="2:6" x14ac:dyDescent="0.25">
      <c r="B71" s="13" t="s">
        <v>2</v>
      </c>
      <c r="C71" s="20">
        <v>870.2</v>
      </c>
      <c r="D71" s="20">
        <v>7360.5999999999995</v>
      </c>
    </row>
    <row r="72" spans="2:6" x14ac:dyDescent="0.25">
      <c r="B72" s="13" t="s">
        <v>4</v>
      </c>
      <c r="C72" s="20">
        <v>1820.2</v>
      </c>
      <c r="D72" s="20">
        <v>5067.6000000000004</v>
      </c>
    </row>
    <row r="73" spans="2:6" x14ac:dyDescent="0.25">
      <c r="B73" s="13" t="s">
        <v>30</v>
      </c>
      <c r="C73" s="20"/>
      <c r="D73" s="20">
        <v>469.20000000000005</v>
      </c>
    </row>
    <row r="74" spans="2:6" x14ac:dyDescent="0.25">
      <c r="B74" s="13" t="s">
        <v>26</v>
      </c>
      <c r="C74" s="20">
        <v>6505.4</v>
      </c>
      <c r="D74" s="20">
        <v>21472.800000000003</v>
      </c>
    </row>
  </sheetData>
  <conditionalFormatting pivot="1" sqref="C7:F12 C14:F19 C21:F26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{A9D8AD56-B1AF-4635-ADA1-EB8078B31BC6}</x14:id>
        </ext>
      </extLst>
    </cfRule>
  </conditionalFormatting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9D8AD56-B1AF-4635-ADA1-EB8078B31B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C7:F12 C14:F19 C21:F26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;0=_ D0:B_ c 3 f b 1 c 4 a - 8 3 7 5 - 4 d 8 2 - 9 c 8 9 - 8 2 4 1 5 a 9 9 6 d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i t e m > < k e y > < s t r i n g > 0B53>@8O< / s t r i n g > < / k e y > < v a l u e > < i n t > 1 0 1 < / i n t > < / v a l u e > < / i t e m > < i t e m > < k e y > < s t r i n g > 0B0< / s t r i n g > < / k e y > < v a l u e > < i n t > 6 6 < / i n t > < / v a l u e > < / i t e m > < i t e m > < k e y > < s t r i n g > =0G5=85< / s t r i n g > < / k e y > < v a l u e > < i n t > 9 7 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 0B53>@8O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 =0G5=85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3 c 1 7 8 8 9 3 - 2 e 8 d - 4 b 9 e - 9 d 5 b - c b d 2 3 2 8 0 1 4 d a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c d 2 4 3 6 7 - 5 c f a - 4 9 b a - a a 2 9 - 0 3 1 9 d a 3 a f 9 1 c " > < C u s t o m C o n t e n t > < ! [ C D A T A [ < ? x m l   v e r s i o n = " 1 . 0 "   e n c o d i n g = " u t f - 1 6 " ? > < S e t t i n g s > < C a l c u l a t e d F i e l d s > < i t e m > < M e a s u r e N a m e > ;0=< / M e a s u r e N a m e > < D i s p l a y N a m e > ;0=< / D i s p l a y N a m e > < V i s i b l e > F a l s e < / V i s i b l e > < / i t e m > < i t e m > < M e a s u r e N a m e > @>4068< / M e a s u r e N a m e > < D i s p l a y N a m e > @>4068< / D i s p l a y N a m e > < V i s i b l e > F a l s e < / V i s i b l e > < / i t e m > < i t e m > < M e a s u r e N a m e > B:;>=5=85< / M e a s u r e N a m e > < D i s p l a y N a m e > B:;>=5=85< / D i s p l a y N a m e > < V i s i b l e > T r u e 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!?_ =83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 08<5=>20=85< / s t r i n g > < / k e y > < v a l u e > < i n t > 1 3 2 < / i n t > < / v a l u e > < / i t e m > < / C o l u m n W i d t h s > < C o l u m n D i s p l a y I n d e x > < i t e m > < k e y > < s t r i n g > 08<5=>20=85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d 2 1 9 7 1 c 9 - 9 c d 4 - 4 5 e 2 - 9 6 2 b - c c 2 a d 8 e 7 2 9 2 b "   x m l n s = " h t t p : / / s c h e m a s . m i c r o s o f t . c o m / D a t a M a s h u p " > A A A A A M 8 F A A B Q S w M E F A A C A A g A A o Z w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A o Z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G c F V y I F b L y Q I A A G M I A A A T A B w A R m 9 y b X V s Y X M v U 2 V j d G l v b j E u b S C i G A A o o B Q A A A A A A A A A A A A A A A A A A A A A A A A A A A C d l d 1 K G 0 E U x + 8 D e Y d h C 2 U D S 6 h S e m P t j V U Q + g F q 2 w s J Y U 2 m z e J m R n Y n f h A C J k p 7 o W C h g q F g R f o C 0 R p c E 6 O v c O a N e m Y 2 N J t P t w Z C d n d O z v z + / 3 P O r E 9 z w u G M L I e / U z P J R D L h F 2 y P 5 g m c Q R s a 0 M n K f f x p y R q Z J S 4 V y Q T B D 9 R l V d b g T n 6 D D g T Q w r X 5 7 R x 1 0 3 M l z 6 N M f O L e + h r n 6 2 a q v P r O L t J Z Y y i d k a m s z n E m M D p j h V m f G F C H a 7 i F J m Z V 3 4 4 8 g B u C G w V w b + A e K / a a S 9 M r n s 3 8 z 9 w r z n G 3 V G Q r O x v U N w e J r H L Z g B 9 4 v w t 3 c G V Y R G A Y E X R b V C y C S z + h g e F N + K N D A n k 0 H H K u G G R N H s G F 3 J W H G L D I x I v n a b V h G P F L C Z m w f o r J x 6 8 e Y / 4 W m j F u v a 7 0 K M D + t U q q Z 9 d v u M I E b Q 1 6 Q O B e 7 i k X 0 L U m 0 R d K f A u C n n f L 1 M V a L / E t 3 5 z s t k W o n S s Q x g V 5 4 / g i v e j P F z f E j q l v l m i R b 9 K 3 t s g V H P Z l U d C i b y 7 R H P f y 6 Q W H u v m P t l v C m m R T S g e m Y i X X r a R S E f D z H h y S K n I s w g D L L c F e C a A t D 7 v B t + N 0 x L W h K 8 p c H S 5 / h r x 8 R a K e p 0 b b r M n C t B j Y x u J 9 l Q c 9 r t C Z s D E 1 2 i O F W n 3 1 j 5 b 8 B E n u 9 d Z h g g B p 4 F J f X P c 4 F h z X f c 2 3 m B m H 3 u o b l e h m Z 9 D E p 0 2 5 p 7 b E N j 3 C V G r E 4 h i B 3 U C 9 i B M T w a 2 B a R 0 9 o K N m c n g K B + d u c N K i A k 9 R X B U p l M w O t k 1 t o q g P b M P Z 5 O K 9 K P Q p + 2 + X 9 H g / J L e i H n / X H R H g / 5 B N B 5 5 g 0 k Y 3 O V p o R M Q c Y 7 Y L l H k Z K f Z N 2 H J N 3 W E t W R 1 7 j G o l s e x A + v I w m Z 4 s Y 4 o Y 5 C n J R s / S y o O E m H 9 P 7 s c j j K V x A m E W 8 Q w y / W x 6 2 h g H O f 5 U n H r g J R R X o T U K T 8 P k b d F / w n d 7 6 9 + Z c Y e Z G z G m j + F b N 2 L b J E 0 j a Z Q S 1 Z E N A 3 G S C Y c 9 j m j m L 1 B L A Q I t A B Q A A g A I A A K G c F X L M s S X p A A A A P U A A A A S A A A A A A A A A A A A A A A A A A A A A A B D b 2 5 m a W c v U G F j a 2 F n Z S 5 4 b W x Q S w E C L Q A U A A I A C A A C h n B V D 8 r p q 6 Q A A A D p A A A A E w A A A A A A A A A A A A A A A A D w A A A A W 0 N v b n R l b n R f V H l w Z X N d L n h t b F B L A Q I t A B Q A A g A I A A K G c F V y I F b L y Q I A A G M I A A A T A A A A A A A A A A A A A A A A A O E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X A A A A A A A A O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F 8 l R D E l O D Q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M 6 N D g 6 M D M u N z Y z N T k z M V o i I C 8 + P E V u d H J 5 I F R 5 c G U 9 I k Z p b G x D b 3 V u d C I g V m F s d W U 9 I m w 5 N i I g L z 4 8 R W 5 0 c n k g V H l w Z T 0 i R m l s b E N v b H V t b l R 5 c G V z I i B W Y W x 1 Z T 0 i c 0 J n W U p B d z 0 9 I i A v P j x F b n R y e S B U e X B l P S J M b 2 F k Z W R U b 0 F u Y W x 5 c 2 l z U 2 V y d m l j Z X M i I F Z h b H V l P S J s M C I g L z 4 8 R W 5 0 c n k g V H l w Z T 0 i U X V l c n l J R C I g V m F s d W U 9 I n M 4 Z D I w M j F i N C 1 m Y T I 1 L T Q y Y T I t Y T h h Z S 0 2 O T E 0 O D l i Y T g 2 Z D g i I C 8 + P E V u d H J 5 I F R 5 c G U 9 I k Z p b G x D b 2 x 1 b W 5 O Y W 1 l c y I g V m F s d W U 9 I n N b J n F 1 b 3 Q 7 0 J P Q v t G A 0 L 7 Q t C Z x d W 9 0 O y w m c X V v d D v Q m t C w 0 Y L Q t d C z 0 L 7 R g N C 4 0 Y 8 m c X V v d D s s J n F 1 b 3 Q 7 0 J T Q s N G C 0 L A m c X V v d D s s J n F 1 b 3 Q 7 0 J f Q v d C w 0 Y f Q t d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v Q s N C 9 X 9 G E 0 L D Q u t G C L 9 C d 0 L X R g d C y 0 L X R g N C 9 0 Y P R g t G L 0 L U g 0 Y H R g t C + 0 L v Q s d G G 0 Y s u e 9 C T 0 L 7 R g N C + 0 L Q s M H 0 m c X V v d D s s J n F 1 b 3 Q 7 U 2 V j d G l v b j E v 0 J / Q u 9 C w 0 L 1 f 0 Y T Q s N C 6 0 Y I v 0 J 3 Q t d G B 0 L L Q t d G A 0 L 3 R g 9 G C 0 Y v Q t S D R g d G C 0 L 7 Q u 9 C x 0 Y b R i y 5 7 0 J r Q s N G C 0 L X Q s 9 C + 0 Y D Q u N G P L D F 9 J n F 1 b 3 Q 7 L C Z x d W 9 0 O 1 N l Y 3 R p b 2 4 x L 9 C f 0 L v Q s N C 9 X 9 G E 0 L D Q u t G C L 9 C Y 0 L f Q v N C 1 0 L 3 Q t d C 9 0 L 3 R i 9 C 5 I N G C 0 L j Q v z E u e 9 C Q 0 Y L R g N C 4 0 L H R g 9 G C L D J 9 J n F 1 b 3 Q 7 L C Z x d W 9 0 O 1 N l Y 3 R p b 2 4 x L 9 C f 0 L v Q s N C 9 X 9 G E 0 L D Q u t G C L 9 C d 0 L X R g d C y 0 L X R g N C 9 0 Y P R g t G L 0 L U g 0 Y H R g t C + 0 L v Q s d G G 0 Y s u e 9 C X 0 L 3 Q s N G H 0 L X Q v d C 4 0 L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/ Q u 9 C w 0 L 1 f 0 Y T Q s N C 6 0 Y I v 0 J 3 Q t d G B 0 L L Q t d G A 0 L 3 R g 9 G C 0 Y v Q t S D R g d G C 0 L 7 Q u 9 C x 0 Y b R i y 5 7 0 J P Q v t G A 0 L 7 Q t C w w f S Z x d W 9 0 O y w m c X V v d D t T Z W N 0 a W 9 u M S / Q n 9 C 7 0 L D Q v V / R h N C w 0 L r R g i / Q n d C 1 0 Y H Q s t C 1 0 Y D Q v d G D 0 Y L R i 9 C 1 I N G B 0 Y L Q v t C 7 0 L H R h t G L L n v Q m t C w 0 Y L Q t d C z 0 L 7 R g N C 4 0 Y 8 s M X 0 m c X V v d D s s J n F 1 b 3 Q 7 U 2 V j d G l v b j E v 0 J / Q u 9 C w 0 L 1 f 0 Y T Q s N C 6 0 Y I v 0 J j Q t 9 C 8 0 L X Q v d C 1 0 L 3 Q v d G L 0 L k g 0 Y L Q u N C / M S 5 7 0 J D R g t G A 0 L j Q s d G D 0 Y I s M n 0 m c X V v d D s s J n F 1 b 3 Q 7 U 2 V j d G l v b j E v 0 J / Q u 9 C w 0 L 1 f 0 Y T Q s N C 6 0 Y I v 0 J 3 Q t d G B 0 L L Q t d G A 0 L 3 R g 9 G C 0 Y v Q t S D R g d G C 0 L 7 Q u 9 C x 0 Y b R i y 5 7 0 J f Q v d C w 0 Y f Q t d C 9 0 L j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C J U Q w J U I w J U Q w J U J E X y V E M S U 4 N C V E M C V C M C V E M C V C Q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x J T g 0 J U Q w J U I w J U Q w J U J B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E l O D Q l R D A l Q j A l R D A l Q k E l R D E l O D I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S U 4 N C V E M C V C M C V E M C V C Q S V E M S U 4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x J T g 0 J U Q w J U I w J U Q w J U J B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E l O D Q l R D A l Q j A l R D A l Q k E l R D E l O D I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S U 4 N C V E M C V C M C V E M C V C Q S V E M S U 4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x J T g 0 J U Q w J U I w J U Q w J U J B J U Q x J T g y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E l O D Q l R D A l Q j A l R D A l Q k E l R D E l O D I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S U 4 N C V E M C V C M C V E M C V C Q S V E M S U 4 M i 8 l R D A l O T Q l R D A l Q k U l R D A l Q j E l R D A l Q j A l R D A l Q j I l R D A l Q k I l R D A l Q j U l R D A l Q k Q l R D A l Q k Q l R D E l O E I l R D A l Q j k l M j A l R D E l O D E l R D E l O D M l R D E l O D Q l R D E l O D Q l R D A l Q j g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x J T g 0 J U Q w J U I w J U Q w J U J B J U Q x J T g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x J T g 0 J U Q w J U I w J U Q w J U J B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X 0 U I K N y N R b 2 P L j a A J v P h A A A A A A I A A A A A A B B m A A A A A Q A A I A A A A B D E t u 6 5 w 8 z L y E 4 R d s 7 f 3 H O B K u u D L r 1 v 0 w K q I D 1 y B R K e A A A A A A 6 A A A A A A g A A I A A A A K O D R T n L t k O 7 g / 5 Q i 9 T j L Q l R w B I 5 8 h x R k E z l v u t P 8 l 2 4 U A A A A C 5 1 a Y R E k D h m c 7 o 5 d Z r j g l 6 w i 4 R Y P X M l D 5 i s F g I p h 1 X E T m v G v Z p O Y d F M 3 M r P 2 y f R M z x R d P H b r Y r J B H F P C / h W k W O Z 7 9 r p F B l J 6 + o 2 Y b I m x N f s Q A A A A H g 4 c M u D w g 7 E E P C O F J l U J m A A 5 p c u l I 9 / 8 5 0 r f 1 K q v S t n i n x Z t F Z P a L w 6 S 4 D F 9 i f v Z h n y j + j z Z t B e B K I / K X p 7 1 6 s = < / D a t a M a s h u p > 
</file>

<file path=customXml/item1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e 4 2 0 8 0 - 5 5 f f - 4 3 2 e - 9 a d 6 - 1 9 7 8 5 8 7 2 d 9 0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 5 4 . 2 7 3 9 7 8 8 4 3 2 3 6 7 3 3 < / L a t i t u d e > < L o n g i t u d e > 2 3 . 1 4 9 3 3 2 1 2 3 8 3 8 8 6 4 < / L o n g i t u d e > < R o t a t i o n > 0 < / R o t a t i o n > < P i v o t A n g l e > - 0 . 0 3 6 4 8 0 3 7 6 2 8 2 6 4 0 7 4 6 < / P i v o t A n g l e > < D i s t a n c e > 1 . 4 0 6 1 8 4 0 0 7 7 1 6 3 3 2 1 < / D i s t a n c e > < / C a m e r a > < I m a g e > i V B O R w 0 K G g o A A A A N S U h E U g A A A N Q A A A B 1 C A Y A A A A 2 n s 9 T A A A A A X N S R 0 I A r s 4 c 6 Q A A A A R n Q U 1 B A A C x j w v 8 Y Q U A A A A J c E h Z c w A A A z c A A A M 3 A V C z J U E A A G F u S U R B V H h e 7 b 0 F g G V n e T f + X J s 7 7 i 4 7 t r M y 6 + 4 u c R I S S C i 0 8 L V Q C I F Q L F 9 w w t c W C q Q l p c V r N B C I E 9 3 d r L u 7 z Y 6 7 u 1 6 / / + f 3 n v v O n H v m X J n d S f 7 s b n 4 w 2 S v n H n 3 c X s O F 8 + e 9 3 / 7 O d 8 h g M J D L 5 a S h o W H 6 v 0 8 8 Q V f L y u h T f / N x 8 n g 8 d K P o s x n o a p u F B u 1 G 3 y f v Q 4 u l U + w U H + k l u 8 t A J q P y b 0 y E 1 / e t P u r r 6 8 k S Y a G s z C z x 3 u l 0 U m t r G z U 0 N N C s 2 a U 0 P D R C V 8 o q K X X a B o r m f R W l u G h v Z a T Y d l L h D X 6 e k 4 E o i 5 c i z F 5 a M s U p D m d 3 M 0 2 1 m K m f a c r p 9 m 2 k Q k a 8 h 2 Z l O s n A r 5 m 0 A 2 L X N a v 4 d / N 0 u / g 3 G N r b W i k 9 P S P o D o 1 2 h 5 0 2 b d x I k Z G R 1 N 8 / Q P / 6 r / 9 K 1 k g r D Q 8 P T c p 9 s r u I T t Z b 3 2 e m A E i N d t P K f D t d a L G I 9 1 Y m G j P f K j A T G C Q Q v P x w r l w p o 9 S U V N 8 n R B a L h d I z M q m l p Z X 2 7 z 0 g B O T s W T N o b o 6 T E i I 9 d K Y x w r f l e 4 N 5 f N z J w o j T w N f B x M Q A P U f y f V q Q 5 6 R 1 U + 1 U m j H + O G 3 9 R t p T b q X y D u W + B o J k j S u t w b c D c G 9 b W 5 p 9 7 x S 4 X M o 5 S R i H h o b o E x / / G F m t V n r j t Z c p P y + L F i 2 Y S 4 9 / 7 l F + a D e m n Q 5 U W e l g 9 b s g E W 8 h z M p y U b T V S / O z n V T R Y f Z 9 S m S z 2 e i 1 1 9 6 g 3 b v 3 + j 7 x B x 4 k t g E T S d R 0 m + n w m W r + z E z r N 6 y l v L w 8 y k h P F U S T H u c R T J U T 7 x Y E C M Z 9 N 7 G Y N U l a r E d I f u v Y Z d 0 Q m n p N v l f + y E 7 0 0 M Z p d r 7 O 8 f T q C k H C U t m o 7 8 e h 6 g j q G d J X A J n Z O Y I v I K y g s f p 6 e 3 z f K D D 0 d r e / K 3 e 2 Z 9 h I p 9 9 j i X i z I J 4 J 2 2 L y k s N l Z E J 3 s z b y U D o T H w D N c / T I M W p o b K S p x c U U H R P N Z k Y a p a S k j H 4 P 8 3 x k Z I S O H z 9 B 6 9 e v E 5 / v r 4 o k j 4 u J q v 0 w T S s u o O z s b P G 5 F o 1 M l L m J Y z a S h 5 9 + e b u F G v v 0 i T U s 6 J g y K w s d w s w E d r N Z F Y j I s M 2 w I 7 A J F c m m n o 2 1 k w S 0 H h h V i 8 6 O N k p N y 6 C O I R O d b / T n 4 E 1 g t g C H k C a f k b / H O c I 6 c P M L C / + L 1 w v z H C G F T 2 1 V B R U U l 4 j X + m x 4 g z j V E P E + M w X A w l w H 2 / w G W s C E s T D X T s n R Y 8 w E g F m y s j N p 0 6 b 1 V F d X R 7 m 5 O X T 4 0 B G h j b q 6 u m j v 3 v 3 s 5 w 7 S O + / s o o U L F 4 j f 9 N m U x 5 g d O 0 y N D U 2 U m j p m B m q h Z i Y A h D S D N d a G q b a A R H c 9 a B s w M S M Q X W i y 6 D J T c r S X S r P c Q Z k J f t D q I s f o e Z n 4 M q M C W G Z m i 0 J v a T F u o R V z E s b u 6 W 4 2 / U 7 V 6 9 P j 1 F T F Z I N g g V x I Y D 9 2 P p u W a 4 r t Z O O v D r O 2 0 p E X f k h I S v a 9 m g B D d Q Z Q g R I 4 o f Z B I x 2 t t V L v y L v C p 7 c E Y t i 8 W 8 4 + E 9 D B 9 x R m m J P N N z A L t A 5 M u f P n L 1 J c X D x t 3 L S B D h 8 + S g s W z q N d u 3 Z T a 2 s r L V 6 8 k N 7 Z u Z s W L J h H 8 f H x Y j / Y x 5 I p I C I X z Z o 5 d d Q M 7 B s x 0 O 6 K S D p R F 1 q 4 g V g 3 l t g E g 4 W C k b c F 4 W L b Q N t X d Z r Y d L I K m t A i O c Y j J H 9 s x B h z Y z 9 5 S R 5 x H s C M D N e o b w S C h m k M 5 o q 1 6 t t w i Y l J 4 l + Y Y s D M T C d N S x / z b x b k 6 v t z B S l u c S w g D s z E A i + Z / V o A / h n o u m M w u P Z O V D N U R W W l k H 4 w J e R r m 9 0 + + l r C z d f R 1 K b Y i / i + s q q K m r q V a F R V l 5 F + t 6 u B T t W 4 a Y g l T n t z H Q 0 N 9 I l t 3 4 c C E O E y J v q z r L 0 l 0 W S z B A Y c f D 8 v X L x E L 2 8 7 Q a / 8 6 S 1 y u 9 0 i u p q Y m E i r V q + g 6 u o 6 m j 1 7 F s 2 a N U s w 0 V 1 3 3 k F Z W U p k T y K a T S O j 0 c T 7 N g k t B 8 Q y 8 8 Y z A S 7 N d 4 j 3 o Y B f g a l C A Y H f A Y d R b I s / a I Q A f D U K m G 4 w 7 2 B + D d i N g l B h U g F g J h D v 9 H Q n z W b G w f 6 g S e V 9 Q n S v p d 8 k z O R g a G 6 s J 5 N p z N y b k u S m k j Q X / w 4 C I / B v o Q k B a C c 1 c F 4 w 9 6 6 2 B X c C 8 f w k j D 0 9 v f T 5 x 7 9 I R 4 8 e o 4 G B A f r K E 0 + y P d p B b p e b v v r E 1 3 y b E b 3 y 3 G / o / o c + K r T P l 5 9 8 i v a e 6 6 K v f v 3 b d J C l 0 F u 7 T t L w 0 A D 9 5 s d f o d 2 v / 5 Y q r p y i n / / j Y 7 5 f v g 9 g X b G N h p 1 G y k l 0 0 a 7 y S B r x m T r d 3 d 3 k c D g o P S 2 V / v L B d X T P v f f Q 2 s 1 3 U 1 R U l P g + L j a O 1 q 5 d T R 0 d n U K L A Y j I q o M R Q 3 Z l X / j s 8 u W r 1 N / f L 9 5 f a r X Q Y t Y E a k A w h s K y K Y 6 Q x A u / p l 9 l i S z O 1 9 c A Q B Q z 0 j J m a v h V 4 P V 1 b E 6 B W J 0 e A / u Q X q G x J P O k x Y 6 P g S / j f c N U D o b m h n r K y M o Z F S Y S U 5 L d t K w g + G 9 h 1 g G N v c Z x 5 h 2 E Q E G K f y R P i 7 6 + X t 8 r Z q i l S x a z e R F H K 1 e u o H l z 5 4 r X 6 e n p t G 3 7 D p o + f Z p v M 6 J H P / 1 J K p w + j 4 5 W e W j Q G U G F c 9 a S k w l h x y v / Q a U L V l H R j H n s Q M d R 5 d W z t G r z Q z R 9 7 n K q L b / g + / X t D Q Q h T j d Y 6 Q p L u m v t F l p Z Y C c r S + z 2 9 n a q r a 2 n K 1 f L R E Q O i I k 0 U 1 q C 4 i h L g E j m z 5 9 H h 9 i X g v b S A m b k W f Z Z H d 4 I u v + B + + j s 2 b P M V H 0 0 g y W + W n V A K 7 S y b x O K q e L 4 f E H 0 q w v t Q S V 7 M + 9 L E i D M T r 1 t I 5 g x l z N B Q 0 u o g S B I f Z d Z E O v 8 E O H 1 U E G B 1 u Z G y s 6 b I l 4 r 6 Z 6 x 7 X H 5 C L E H g 0 V 1 3 v 0 + 4 S T h 8 R o o V + W P a T E 4 0 E 8 J C Y m + d 8 x Q + A + k I a T a F 7 7 4 Z X r q O 9 + i i I g I e v Q z f 0 u X L l 0 S G / W w J I I t L i E f S F R 0 L N 3 x 4 K d o e L C f f v H 9 x + l j j z 2 l f M H w 8 I O P j R + z L W 9 X Q G D 2 2 4 z 8 Z + D 7 Z q B Z G U r 0 y + N 2 s V V w n E 2 5 U l r F w k z 6 Q 4 F g M p m E f 6 W V w B I L W I I j d x U d H c 1 + 1 m L e 9 w l B z O q t u 9 g X S P V p A 0 R h Q w F m 2 i r W L N I 0 0 w I + G 0 6 n m 3 1 B O P 6 4 P j U W s 6 Z b O 9 V B J s 0 p O 1 g m V L a b a V a 2 Q 5 i k N w I I D m g m A P c o O j q G e n u 7 x f t w g R y X h E d z D U 5 2 a e p 6 F C E E d 0 Y L j 9 d D V r Y Y J E w s 8 Z 5 y O B 2 0 k x 3 d o s J C N h m u U E 1 t L e 3 b f 0 B U T d x 5 x 1 Y 6 X K N I z N O H t 9 P S d f f S 0 T 1 / o v J L J y k + K Z X q K i / R g W 1 / p M z c I q q v u k J p m b m 0 f 9 s f q L O t k T b c 8 z H x u / e h A F o J p l I L S / b u l h q a P j W f p V u C 7 9 v g g E 9 V x p q s p G S q I J x g w P d X r l y h 4 u L i 0 W 0 R V L r S Z m E m 8 Y i K j N 4 R A 8 W x Z g s F / D w n w c 1 E 5 e 9 H Q O N M Y / 8 E O F z j H / R A V c P 6 E g c f y / e B C k 2 s m R K j v F S Y 4 h b M e C P o 6 m i n p O S U c U I G f l S o e y R x h M 8 d U V c A m n C 6 L 0 A h k c d + G B R K Q 6 + Z / V T F B F T D a o 1 k d 2 e Q L K y E g J B 5 K N w A l A 2 9 j x t H a o y b 5 m U 7 C X q j 7 O p l y s j M p J T k 8 L U 4 o n / F x Y U U G x v r + 0 Q f D e x P w M r I y M j 0 f a I A J l + g q F w w u J j g 9 l X 5 m 6 F g m l V s E s K 6 g n Z S A y b o i g B + S x c z N q J p 0 J 4 3 A g i Y o c F B i t N o 9 q 7 O D k p J T f O 9 C w 6 E 9 G U U E j y 5 o U T x 7 S Y K u D 6 S o Y L q f Z t Q d 5 O U 5 r 5 N g Q c F E y u B T R v 4 C n h v N H i F n z r A 5 s p E E G E x C 0 I K B o T e T 5 8 + S y m q k i Q A h H + k 1 p / w w 4 W Z i V 9 L a D C T Q B + 4 n q m q 8 D S g z X W p k c I m 5 + X y B u r u 7 h J R 5 B b 2 f 8 A Y d t s I d b D G s d t t / N r G Z l u P M H E R Q Y M G g F + E 4 A 2 + g 5 l n N D J j a p g J 3 4 f L T M C A x o S 7 H m Y C c K 4 S Q R k K z l y w x N v 7 C A 0 w j 5 F 1 0 h J V 6 N r O R H L g w E H K y t K v Z g i E v C l 5 V F F R 4 X u n D w Q t s r K z y W w e E 4 S o Z 2 v s M 4 s U B 5 K t Y C 4 Z G Q w X 0 G 5 a X G h W L J c C N o v G o n Q e y o 4 P z F B g B k t i I S W z q Y Z o Z V Z 2 L s W w x r V G R l F a W r o w o e C T I K + E a 4 i w W i k 6 J l a Y d d C 6 + C 4 + f r y Z 7 G B G B J M F Q j n 7 b O p r 2 F d h F Z F W y U S I Q F 4 v 0 t I z W D O 2 i 9 e 6 Z 4 D j w g l D e P d G g f z I 7 Q w j E 0 J h s r 8 E v 8 R + 6 s a N G 0 T 9 5 E S A Y t n k E C Y i g h K N D Y 2 s A T q p v b W F f + O g N E s n t f Q Z q T R t h A 7 V R I o A U w O b 8 u E K y 4 s + x t E i Q u W m w F x C / g i l Q Z K 5 1 I C G s b H 2 B D M g P z S Z g I C y R F h H h Q g o D l H P S y 0 W c Y 3 H 6 y I E 4 1 x u t d D x + g g q Y + Y C o t l K w + f r p 9 q F C X s j i I m N E / 8 a X R 6 D 4 F y 5 O 9 R 6 4 T a j 0 H I y M O y L o M C J X a L J i Q T D 5 m m 2 g N G l m w l o L c j x m U D y H g 8 P j 4 i k L X C m U Z 9 Y E R n U o n + E q L C w 0 P d u D C O s e S Q g p R 9 8 8 A G W / t G U n p l F N g 9 L + N h E m p 0 + R F m J B n F f o a I a e 0 z C I U f C N B h Q J d A 2 w O f C v 0 m K 9 I h 8 U G 4 C C w h + n x 8 b X j S t q 6 N D a J h I X 2 5 t M I h 2 H J i g 5 o S J C M G k D k y 0 s L C Y l u E U J V U I I i A H N j X N R X O y n G R z G K m Z t b X b a x C 0 i Y S y O b z 4 R V B E s o Y F D J 2 d H V 7 U 3 i G L j 3 N C N O h c k 3 / U 5 k a B / a I A F P 0 p i C x p N R 9 u B b Z B v g a J 4 4 Q o N p H y l O w z y m d O N l y f 7 f / n A F Q r z E x 3 C v M i J d p G R 4 6 e o s W L 5 l J M T I x v C 6 W w F Y n f U I C P 0 N X V z a a i f 7 A B C V L k U s C w J 2 r 5 W R Y 4 a N + + / a J w F u U / q 4 v s I p K F Z C 2 e L f J T q K j W A m H y p V M c Q m p j e 3 X 0 D p + h o l u i r M 0 i C B Z A x 4 L 6 e g C h N S w W o Z m 0 E T e c J 5 6 5 G t A e o A + 9 7 8 I F t J G V r 1 E b 4 I O v F y o X N R m w j Q y T Y d v Z P m 9 + o k s 4 n t f a I 0 T / 0 m Q D 9 V c L c x z C l p / N U q K d p R 7 s 7 + J U F 1 V 1 m h W p y U B I G Q 9 V i z 1 s o u j Z 8 D c D 4 v j a U f x a m O K i 2 k 4 P J b I g S 4 z x 1 z 6 V f A 9 k k a Y a y B U l R Y 8 F I R A I O L h 3 F 2 3 d u s n 3 S W C c q h q k x c U x d J 5 N H 5 h Y i b y f T t 4 f B J o k L l l p H Q p g J O l r B A M Y H n 4 O T D u p j f Q A o Z k Y 5 R 9 c g X 8 n E 7 g o r M 2 I C 2 0 W g l n V m g n 0 V c D m t V 4 E E Z a Y O U i S e j L Q 3 d V B R v h K y A t U d l r e F W Y C p r O 6 N f A T g e k D a S E L b f F g J T M B s m o a U J s i G 0 o m t x L 6 v Q I 0 b X G q W z A T p G d 2 v I s S o s d f C J j p Q v N 4 j Q F m Q j I R X b Y g f p T I t F G B Y o K F g L v z C r n 5 4 c 7 L d V K v z S B C 2 2 k x H q r t U u 4 r n o P a B w o E F J j q M R M I V A s w E x C M m Q C T w Z + w I V D U 1 R D h M F N H e 7 s f M + F 6 w K S B w v G 1 3 W F c 7 A 0 i O S W N j N A K R 9 h M e D e j e c h l 7 a + 0 0 m k 2 L Y / V W k W G f X q a k 7 I 0 0 S D 1 j U x X 1 X T h z D a F U b T 5 5 w a Y q 4 i q A b D l E d K W R K D u 8 Q H m Z u v 7 l w j q y M o U I C u / V A Q J 9 l U E N 8 s R Q Z O m F p K o a 4 o d o u x I V l a j c g M V C 8 E A R z 1 Q A G G i U U I 1 e k a U 8 4 L G v d h i G a e d Q + m R k e F h S k t P 9 7 1 T A O E M m k H y W g 9 o k 3 k v E F r U T Q L w I A F I o Z U F N o q 1 u C m X z U y w i s y r S E K T a n y Y n U c J f A Y C u N m A M 1 Y L j a q q G t 8 r x V + B 9 o F z H A z q k i 8 1 k B w N B M z w w G w J B 0 t t m N T 4 F / c + U y W w L L 6 Y U 7 D 9 q E t y t A h F 9 B J 6 X d 9 T k h Q G A s M i U K C F r F w I h K j o a N 8 r f 0 B r w l / V A x g K Z u W 7 j f e E o e A M 4 4 J Q J f D A A x + k u + 7 5 A H 3 u 8 S / y N 1 5 6 Z 9 d e Z i o v P f D g w / T Z z / 0 d r V i 1 l v 7 7 t 7 + n b z z 5 R f r q / / 0 6 f f i R j 9 F 9 9 z 9 E X Y P K v m 4 W Q G J u Y n N W H U L O y B h L O k L r o P Z O a / 6 o E S w a B i b R A / b r Z S Z d M H + e a H u A n + r w 0 f S l F o W L Y I 0 4 f M w y 4 B N U + a z F E P b W h r y 1 V R A S 4 Y a Z D Q Y j 9 X R P r L Y O Z h u i z W p 4 P G 5 y u 1 x C u E r 0 a 9 r P Y d b p R U c l 1 G b l R F A f o P V e D 4 a X j v V f 3 1 E m A N x 8 K e 1 m x N S K m x w X F 0 s x 0 V F k Z A O 9 q b m Z c r K z q a u 7 h 5 w O J / 3 2 2 d + L h / D 4 4 4 8 p d r n R T N f 6 M 8 n u f N d P d d K Q m 4 D G N U V a g s j / t P s c P b R l v n g P I M g S y t F H + 0 W r 9 C V V h A T C D w W 0 h S A 0 H y z Z q Q 5 K l L C v l M / m H c 4 V W v N k n U U 8 M 8 y D Q P e q F t C u o a Y y q T E 4 O E C x v l x N u M A 8 C J k 6 G R k Z p q g o f 8 3 k d r t E 3 Z 4 a J + q t Y o L U Z A O 3 P x w / / j 1 h K D W g q V A Z H c a 5 j Q L J u I E g k u f P D X m J b i F l E Y y Q Q G j Z 7 n B Q U l I y / e r X / 0 G b N 2 2 m V 1 5 9 V f g 5 6 H d a u m Q J / f B H T 7 M p Z q I v f Y m 1 t 1 c x z 0 Z T D D 6 G S o n x i v u n B h h D y 2 T w M 1 z G a D b p l F z X 1 F S 3 S E u o c a b B Q t 2 q q n P s A 7 m Z c J P x z e w b Z 7 P g C A R Z R h S v a m + 4 X m g j e g C q Q h z 2 E d H 1 g O 8 H + v s p J i 5 B a F k t s / X 3 9 U 7 4 P O S 9 A c 1 K 5 t a L U K r x n l P p 1 F / / X d j M h C l A I K i b i Z n y 2 T 9 A 5 y m Y C c N P A N S k I U / T w x o Y j I F 2 G W j o D z 7 w A V q 0 c D 5 d v X K V f v f s 7 8 S k q a V L l 7 B 5 o z A i M v x a a J k J Q N 4 J j 7 j D V + j p Y B / E Z I 2 h w / v f E e 8 X 5 j r H M R O w M M 8 p m E i a Q m D M S t X k J S 3 A 0 + q 2 D 7 n H I d Y + A j 6 m B 9 A n h D K i 6 2 U m e S 0 S e r 4 Y h J F k J j B b f E I C d Q + Z R B Q Z z C R 7 x 5 A T k 4 l X A P m i U E B C H o y E P 0 C 2 o K i Z C f d Z i 3 d V Q 5 n Y p s m I H q H W o U i K p R 4 q y Y 2 h p A D c r Z V 2 k 1 H 2 9 P 8 H Z B p A 5 l L O n D 1 H c 2 b P o o H B Q U p i E w w P H i k B b Y R T D 3 7 3 g I l m 3 d T Q n b S A l K Y Y 5 F K y 6 A 4 R 5 Z O A X 4 a A C E g B l d 8 Y L w b z c 2 8 F h p E o B B K O S Q l g X 0 h c A 0 r F w u Q 9 s 5 o u s 5 + G H 2 A G x Z y N Y M B 1 Y N Q Y W i 4 k 0 J d n 1 G R 6 4 U 4 k B S n h Q o s + 8 o d q h N J M E u 8 q Q 0 W a P Z R i b K O a i s u I 5 1 F y c i q V l 1 + l Q T Z / E u M T 2 I f w i v b h T 3 / q / 4 i o U R 9 L v 1 M 3 4 b Q k J G 7 R M 4 N U Q C Y z y t W 2 C J q Z 4 W D N 5 C a b b Y Q i o + M m l F R E u w x S D W q o 8 3 U S 8 H H 0 g g N Q F K j g d h o i K S n W X + P I i o k D V R G s u V w i 6 a 4 F C B N h f W 3 v T y C E m 4 i d T O g V A e B + I B g U j q / T 3 9 c n N J o e H M z H E R p F j d F i 2 k Z J P b w n P h T O I 9 h B C t h M w v c 3 Y 6 t I G h O S m 4 k U E b X Z m U 6 q 5 W v w M G 0 V p b q o u r q a i o q K h C Z A 2 0 I 4 U F e F 4 L 6 h g g W J c T C q F t h M P m M w k S S k P R V W 2 j D V T l 1 d n e y T W S g h c Y x w Q P y I 7 G F / 5 5 s j a E q i i x J M P e M 6 h m F u Y 8 B J u E B q B M y N V v g b g V 6 w A 6 k V d X A F d A L T G r k w 9 F 5 J o A Q L J u t M X z A o X N j Z D 7 N a o 8 S 9 M b L g Q w L 8 e u F v q L 5 L 8 L 8 9 4 w E i v F n 7 r q y s S F A w C m Y C I B z A T E B j Y 5 P 4 V z I T m A W A + a A O B g C 4 R 8 g 5 S W Y C U L S 5 p t A + y k z q v F B F u 5 n a 2 X S U F S X 4 H R g X W D L F I Q I R m M 9 n t p i Z Y M b 8 L m g S S H a Y a k i E o n p F 3 b A I g g Y m w k w A c l x g J v i L w U Z I h 0 K k D h l 4 N T 1 g s n Q K z A T L A K V s 9 b 1 8 n X x / J s J M O F c A z I T x Y 9 H e 7 l F m k t 8 F A 4 I g W r w n D H U r A r M Q w E j q Z K k W a M 9 W Q 0 7 u g S 0 O Z 1 f t e N d 1 m 4 W W U Q O O s T r q r T b v c t l P s D B h S b s e 8 x A x Q L + W 9 w M J j z l 0 C I F b r L G 0 Y 8 d O s Y 0 E G g C R k w L T I H S v l v 5 q 7 R B o 9 H E g Q E O g h U I 9 k W m i a N A 5 p k l T D m 5 Q 5 e 7 g k 0 M w Q N O i A H s i U P e M m V m T x 6 n 6 r P A d g h 0 y s K F F R 1 v r u A Z H 4 H 2 G u g 7 g I a L C A P 0 2 8 D M g J f U A O 1 3 N I w k a p x b N e A g g j D i M o p 5 N C 6 n 1 9 A A p X d Z m F n 9 A C f t v i M C 1 D x i p v k d p w U H 4 2 G L y 0 I b 1 a 8 Q 2 E q j s z o z 3 i C a 7 N h 9 T Q y K j N E o N 2 X a i h V 6 L B T S k X w S Q t Q q S s R N F i m / I p D / 8 j 6 e e t K s G T N 7 J r I Z A A A m R R N l Z r S S V v d T Z 3 k 5 p m v E C C M o A 7 z P U d Q C 3 F b 7 N 2 m K 7 y D d p I 5 e y T i 8 1 f x 6 e g i A 2 9 J f h U z w T a e 7 B 9 I M 1 c 7 h W P x B T 5 g u 7 7 9 6 7 n 5 p b 2 t k n 6 q X y i m r 6 / j / 9 m P 7 + H 3 5 A B Z F N l E L 1 v I W J M h M M 1 H R 5 N x U m 8 T k Z n b R z p 7 L I A O a f a y U p S n 9 w z v P z H F T l C 5 P 3 2 C J G Z w F K 9 A U Q F H D a t Y C m U 9 d f g v g w e B M V 6 B M B B J X a 7 J W Q J W o Y l j K a 7 N Y B U g C h a h Q n C q m 5 l D y Y g V I 1 d Y S A j H D e s g y 1 N G l s + O B k A Q 8 L 0 T Y M j y z R F H S q I a N P h e k K s Y L Y 4 E S j 1 g w S V O Y 2 Y K 5 p o 0 l q y J U j G h s a q K G p k T q 7 u q i 3 f 4 j q 6 u r p A / f f T 3 s O H B U J 3 M 5 + O 3 3 p y 0 / Q 9 u 3 b 6 e 2 3 X 6 e G y k t U X t t E l y 5 f p o W L l y o 7 U Q E t H M h x d b P v I Z l f D u B H R Q O A e k C t R p V A p 2 s o y M L c 0 R z V B C D D 9 4 B k L p i l T c x M e W z a 6 Q V o 1 J B V 9 N p c 1 n u B 9 7 x S 4 t 0 C h E e s o 4 5 G I g v E a z P b 2 a j 0 N p u U j m S 3 n t i b I D C g 0 m 0 f p C 5 X M n X W n K b G x j r R k r 5 q 5 X I 6 c + a s a P 7 b u n U z 9 Y 9 4 q a 7 q C m W k p V B m p r 9 p I N F r M 1 I i O / H w c 4 I t g q Y N l 3 e x d k t h h o T 2 g M 9 U 0 2 U S D C q D C B e b W K v x 9 Z t o m P I T H G S N i h k t 3 w F Q A Y + 2 E s w 7 l w X H m 6 a P j V J G Q A E + U K A q C J y v X o v 7 Z E L m 6 c L N / f w 5 4 Z b R U D C l B n v b K M V Z R t a e 0 1 S Y 0 E 8 D l d v o / P a f U t v Z F 0 L W z Y U C m B T + 0 o V L l 8 k 8 X E v / + 7 / / Q 0 6 7 n S 6 c v 0 C 7 d u 0 V K v / O O 7 b Q N 7 7 5 H W q u r 6 S L F y 5 R e k Y G H T l 6 z L c H f 8 R Y F E K Z y I q C i P I l M 4 H B 5 E I 1 A A b 2 o 3 I C K x M i y Y r I X m K M h 0 0 6 l i S 9 V W S j O N r P f p I 6 o g h m A t T z z k / U W q i z s 0 2 8 R n M g I B O 2 W m C S 6 k S A G r y J Q i a 9 E y L d w r f r 6 V Z G U E t g 0 E u 4 Q N 5 t E m R p 2 L h l N F Q w g B m E P 3 m D W J Z v F + a S R L C E J q r B k Z v q 7 e u j x C D D L D F + A J J Y D / D P 4 K d J g G l Q 7 g K N h L N A N Y 4 M 0 I F o j r E v B o e 9 9 d o B y i t d 4 7 e A W 2 m m k z W O w s S y o 7 a v t 5 e a R l K o r d d J G 2 Y q O w K x Y p B K o L Z x + D A w u 8 L F 4 M A A x c a F X x S L 8 D U i b v 7 A e f g z M n w q M J t s a g w G W X V R x f + C W R F e R 0 T S x Y 8 O 9 x j h d / w L o Y s j 3 Y j w v W U 0 V D B M B j O B K f u G D e K G A 8 i c Y 7 G 0 Q M B 0 2 C H 2 b 6 5 d C z 7 2 S 5 N i 8 Y O s F Z M R Q G g N 6 X / h G z D T x e Y x P w 3 t M e U n 3 6 T V q 1 d S f j I m s z K h O F v F 9 1 j y E t N i A Z T x A L H x i b w f F y 0 p G n P y 5 Y g u P W Y C 5 F I v C D q 0 s F 8 H I L T s d N h H / S 8 s f g a A 6 A M x 0 / D Q k F j n S g 7 a R / s 4 M J 6 Z A O W 8 1 Y B P F Q 4 z A b K E q Z j / R e E v O q E R Q I F J m 8 o C C O k I m L H o G J f M 1 N B j G n 3 W 4 a K z o / 3 2 0 F C T B S Q N M Z Y 4 G G D / I / g g p X h H Z y e l q R Z A Q y + S u q Q n 0 G R e O N a I V s G H O n z 0 h F j I I S Y 6 k o l 2 W B T W 1 t X X i 6 m z L h A z c / c w M 0 l 1 d R U V z t v I 5 + h h H 8 g o l m k 5 V K U Q n c H r p C h 3 J y 2 f G b y l A 4 A f V d / t p c x Y B / t T E Y J h Q L w I N K D Q F G Y c B u R r q 7 8 B D O v H f P H J A u 7 U + K O 8 d 4 A V g o m / g / 0 9 o s A W + S n U B i L Y Y u L X s q U E w z g x P / C 2 0 F D B o K 0 H C 4 Z o X + I Q F Q n o h N U D p J 1 k p m r e 5 u q V M v F a Q l s f B w Y F 0 8 D k U A P M B H r F X P m U j H w m 1 G F m o g Z q 7 + 4 n L E E 0 O D B I A 0 P D V N 1 m o 6 o 2 N 1 1 r c Z I r a z M T n 1 K r B w 2 l 1 j J e g 4 V m F K a E Z C Z A T C s y R V M M E w g Y C e F 0 G b X D y C 4 M o d R j J k D N T G j d 0 A P G J e s B P i I W H I C 5 i a A N A i A 4 i g y Z 6 0 H r X 0 0 2 4 s 3 M O H z L X J Y U M W Q T T I R r j 4 2 L 9 + v P A j M B t 7 2 G g k 2 t H g g T D E U p T q E 5 U E 2 g n k a k h i w + R X g c v U W 9 r d V U W F j g + z Y w Y N 5 h k W 8 A U T k Z M g d A u 7 E W j 2 j T w H 6 H 2 O e 6 w v 6 R n F c B y B Y G A E I i 2 u S g h f k K 8 2 P C F C o n w O z B u l a r 2 c e o 7 j S F X W 2 u R U 9 X J / t m 0 a M t 6 u p z U g O f w 4 + D N h s 2 Z V E 2 C y B U i i C 4 A m 2 t L R 8 a 4 e 2 i g m i 9 3 p 4 u S k z y r 0 q Z L P T 2 d I + u U I h 7 H 6 r r 9 7 Z n K F S 8 h x u 5 w t Q i J B 7 R Q B g I u O n R b U 3 k z s k W K 5 p s 2 R J 6 5 J c E z A s M L d E D v L d w f U E w R G 1 T D + V l J b J 0 5 V / y 7 w I o F F E d o U 3 o A u E Q j x 5 a W 5 o o 0 7 e 8 j J q h E J z A c b B H d c n P Z A B L A x k 1 n b t 6 Q B A D Q Q 9 o c V Q 2 h N O r J d M I E r 3 D R j G S L R B u e 5 N v I m H g l n 5 z U B 9 q 1 + 5 9 Y r i M d 0 q e 8 G 3 W r V v j V 1 K k X T + p n R k I y c e T D Y q f E 4 i Z A D U z l c T b y N m 4 j 6 b F d 1 B G n N K C k R b n p X m 5 L r q j V D m / g p w k Q W h A I G Y C 0 A i o B U q L w E x 7 K y Y 2 Y H S g r 2 + U g Q D 5 G v 4 F g h M w l y Q z 4 b q 1 p U 4 S a n N a r p k b D O E w U 3 9 / r z g 2 / C A x H 5 2 Z K Z g p C a D 1 R l u Y m x C E m Y D 3 g x I T A C o H s A A X c j / q Q l W J U 6 f P 0 S D 7 N T a b n a I i r b R 2 z U p B z C h c R R W 3 T N L C x E Q 0 K T X W L Q p Q D e w s d A x b q D t Y Z 7 K P o 6 a l u 9 k 0 8 o o o 4 / E T J w V x R L A E R Y s 9 5 n O A i B f M n y u 2 l c A C Z H F x C U J j Y D U L b I O w O V 7 j 9 + E C v 4 e Z h k g c 9 g G / S v p W g c w 7 A L V w K N 9 B A A b F x K h 9 x M J v q N b W l k U h Z + Z k O S D X v Q V A + O H 4 f j g 3 + D X a 8 7 i e 9 n c E Y u S 1 6 Q E h + K J k Z c E 5 N W 4 7 D Y U 8 k g y N T h S o T g A h B F r 9 L 7 d k E b k z N 1 K r M 5 3 6 2 c T B z V a m 9 / g z X 0 v V G b G 2 b G 9 P H 2 s 8 J 6 U n M j G 6 e i g 5 2 k U p U X Z K t o 5 Q g l E J J 0 d a 3 B Q b 4 a E o G q C c y A 6 K 8 b R T P 0 t 8 l 8 t B R e y b F e b n 0 b R p J W R J L q G C K b n j m A l R u c T E Z E E c k N D R M T H C x w H R K c O b / X H Q F x X E 7 8 A k E s J U 4 t 8 g U I H A h I z 6 S a i J G H 6 H G m C m 6 i 6 T 0 O 5 w 8 H E P g V 5 3 0 m j h q Q R a M d L i / L V A u M l h B E Q w S 0 J C t l d c T x s + / L Z g Q A g e l y x b Z i R u O 4 Z C 9 O x G M u f 5 L J X 0 S n K a + 4 1 i S h F 2 D c a 6 7 5 4 7 x O f o 0 x l i M 1 C 2 e S C / U Z C f L y R u Y 1 M z H T l X S 5 c q W q m j s Y y a y 4 5 Q e / V Z s v f W U 1 9 n n d g + y j t E 7 p 4 y 6 m q 8 T L F R R n r t j b f o X 3 7 y U 7 p y t Z y a m l v p 2 d / 9 g a m Z z c W K N k p O U R z z 7 s 5 O 8 S + I K 9 g K H 3 L O A u o B E X m 7 U D N E i 3 O H 6 e i 1 Y c E g + E P y F 0 D e K B x g 8 T H p x A P Q x r g n R a o 2 f L S l A K g f 1 O 5 X N P l p B B 6 Y O F x A e 0 p B o N d e E Q r Q 9 F 1 d H S K K F w 7 Q 6 w b T X e K W N f k g P T A U H 1 E j S E Z 1 5 O h G 5 1 V g 5 T 7 4 G P L B w 5 y D W a c G 6 v 4 Q I l d H r V B l k B X v G q 2 t Q 1 O l u p p B D z g E 5 v s h f 4 X V M t a V O E S d I q 4 P D 0 7 S 3 n + 9 c p T + 5 s E V v n d K a B q L j 0 F 4 Q I r K 4 l c t k F y F Z B c a i 7 e F h k L E U Y 6 Q l t A 6 5 3 q Q s 8 0 l O o e U H I 4 W a M / H Z F t E + g y s 5 b A E D 3 x P p C X A b N o F r i c K z O + D v 3 Y 9 A D N i I A w q 5 S c C d A Y g S n n L a i i M b p Y J U 1 l d A E z G 8 B f k h i 7 7 1 k y C X 6 B l J q C N T R d A z c j X 2 s 2 C c C S C L U w m A a b B O Y O Z g P 0 V S q J 1 1 + 4 9 f q p 2 R k H 6 O P M D A N N r 2 + 8 R 7 U J l A z g I 0 l + a a / h n a U 6 f 8 B G 1 + b J g z N T f 1 y P 8 H N 9 u R g F T V Q 9 Y Y A 0 E H x M X x z 6 P 8 j x k j g / M J N t W r h e h m M n l 6 y i G M M G 9 A M B I i P z h X k y U m Q A I b x Q b 3 7 I M d a J O I X I s p i X r 7 W B 6 T R b a W P q C 0 P W q H A C 9 x O 8 q 1 l r q c V 6 n G s Z + i y B H s O 5 f C T x 4 T P L Z v G m j G H Y D r Q B i H u i o p s S o s d 9 D O 8 n E q t a E g i + F B c r G c Q A D w Q r c J 9 w z u X g E k s a A J D 4 1 4 N / E J y Q J E x Z V F Y B s t m t i M z g U M P R U Q s 7 X z 2 Q t r o b a l w s F u X x o M M j v I U x k 1 B G M p J 7 a 5 I D A m S D g G 9 6 S D I W S f 5 D t m i K M F h 6 7 u W i R R q R N / m n h G B 6 h C A N L W t Y L U P s I m Y L m h v s H h W k F Q s Z n e j P i A D D F h q l j + 9 U + 1 i i N 1 F f P T 4 A Z C f 9 B C 3 m u M s i F B x 9 h V Q g X J U i D b D 5 h R F l v X 6 / I O a l h 1 m g V m G 2 S 2 A O h k / 0 v d P M C m B o L T M + y 0 K U m E 7 U M W q m R N b L D 4 a L O P g f V V l f 6 V Q s A P d 2 d 5 E H V K a O Y / a Z + u 9 H P Z w 1 U 2 Y B N K n x C K D E S q 9 Q b h S a G S S w 1 a C h A s M j l Q 4 O h c w Q j 0 7 R P x x 8 R E D j X g V u S o W B K o T I b L e r N A e Y i 6 C 3 H E h v D N 5 G J 0 s O E 5 7 I 7 q a Z K K Z G J i o m i k Q E 2 D 2 x M 9 C 2 9 N N j j 3 z Q H n w j H B F O g U k L S 9 e 4 Q 5 i X K a y R q u 8 z j G F C N j S W K x N R q G / R j J b D z / c j D H x 6 X 1 1 F H 4 d r b 2 w S D D b r 9 G U A L m z m D L M Y x g S F b J W b n u E V C G y O m P Q Y L p S Z E U E H R V P G d G k n J q X y / l K o G R A a N z j 6 / c 9 b O 2 Q B 6 + / p F m d Z M 3 8 o g A A a + N P Z Z R J 9 X u A o K W j I c b Z a V o A i m U G h q r B d r 5 w 7 2 9 4 v C X y S t Q + G W z k P h n m F q E K S 7 d i 4 e l t U Z 9 J k Y N w p o E N m Q p 1 0 c b k G O k 3 0 Y t / C p M l Q t 4 s D B a q u o S A i E + T m O 0 R C z R H l l N Z U U T 6 V r 5 e X 0 / P M v 0 D C b X J s 3 b a J l S x f T G 2 + + T R / 7 6 C O + L R V A g 0 V a r e O 0 l R Y s 3 K l 3 2 E 4 n r j T R l s W F Q t t h V X Y s J K 0 F g g k R k d H M K P 7 3 F M S M P 2 g h 9 W r s C I 1 H x i S K k i z t P D y b w 0 2 R O g t V Q T u B Q c L V T g A 0 F B a v R v l T O M D K 8 1 g s O x A C 5 b + C l U L d 0 g y F x c I w t A Q t 6 2 r g g k N p j 3 A R x 2 Y k F I E 8 B n J V p x s j / J h K b V 7 K q a 7 Q Z J g h 1 x S k j l D + D s Q F Q O P 0 s f m Z E B 9 H / Q N D Z I 2 w C O k u C l Y T 4 q n s W j n N m O 6 v N U D g 4 R D l w m 8 e 8 b 1 S k J 8 S S a 9 8 a Y F 4 D c I D k a L F A o u K o V C 3 u i + e Z m e N a R S Y k h E R k U K I a Q H C h L b y G i P 9 y p k g 9 d 2 m W E q I G v + j c M 4 b 2 8 C v g w k + U R M N 5 i / 8 p 2 D H C J b c R a t G K g u b 1 p Z m y v S t 5 o / 8 2 3 j 2 u 4 U g F u D m + 6 V d j u S M r 9 T n R j H U f I b a K w 5 S q q e K j 2 O k s + c u 0 J 7 d O / 1 M H J h I a n Q N m c R 5 H W D t 1 B y i K L e i o p J 9 G s X n Q P C h n 8 3 O x o Z 6 a m t t p Y s X z j N R 2 C g j P Y W Z C X k a D x N 8 J 9 k 0 F d 4 g m G A d r s h V L f 3 2 U d + 7 M d R 1 2 V h j I X m J q g p F 4 o O Z A E h o M J O c p Q g W a R m K F S O M D 1 Y g e j a W W w L R Q 8 q D 4 J 0 j A y J h D A y w z 4 c Q O 5 i p r X t Y M B 0 A B s F 1 Y E i n B H J b 2 A 8 C B e i 1 A n N i d X u c G 6 K P a m Z C u R A q J k I B T I j f q x f 8 1 g L H D Q Q w E w B m k s e L j k u 8 9 R h K P Z s t i q U h J K J 6 h C 5 a A h a x N k F 7 A x B z n b w V 7 2 2 j Z 3 / x A 0 p O j K H D R 4 4 K j Y S / S x f P i 7 I g B E Z W F N j 9 m O Y C + 3 S o 1 0 N Y m O k j q M 8 E T J 1 a T K m p S s s F C k v j Y m N o 1 q x S y s j M o F W r V j B h u Y W 2 A A F 3 d / f Q k i W L B c H W 1 t Z R T 2 8 f t T L j A e p B + Q C i f y B Q M f f b a G a t q X 8 m L x 5 X G g X V c D p d o + Y c B s 8 A u L 1 Y 2 x Y R z D U l i J 7 F 0 L l 6 1 k q 8 f 7 U G i I 2 L p d 5 B p 5 D k J 9 s z q a V r h K q r K i k j m c 1 H n 2 k F r Z G c k s r X P W Y y W p j x s B 8 w T m p a h k j e I q K I s L c W u F b Z Q h J o j B m u W 6 7 M A R r R A 2 o c Q y 1 t K v H h f 7 s g N P z y 7 x 4 j 0 8 O f + v p T v s 9 v C c C U k n C 3 n W T n l u j 0 q R P 0 2 / / C E j I b 6 a t P P C n M p s W z C 2 i w v Y J + 9 + s f 0 k h 3 N V 0 8 8 C I t m J l D j p 4 a O r L t t 9 R T e 5 I y S s Y S p V r Y D b G 0 e O P D l J e d R u u W l Y r I 4 K A 5 h 4 r n r O F X y l L + c A 1 S m i + T N U N p M G z s N Y t e n 3 A B Z o 8 w O O g X v / o P e u W V P 9 G 6 d e t E h Q Q I 6 / v f / y H d f d c d L L W d g u B i Y q K F e Y K E K d a F s v J n c X F x t H v 3 X s G Y 0 H D S d I R m A I E a B B F 7 6 d d 7 l M 5 b L Q r S o m h O h t e P s I w m 9 m t 8 r 7 U Q Q Q h f D i f W q C R v I V y g s U G 2 + F 2 X P Z p S E 6 y E h e A S 4 y L F 0 H 5 o J z X j 6 Q F a V r s Y g T q J r A c Z k v e w F F X v X 3 6 O q v N A Q F o h 2 B l h Q I 6 Z N z h f 1 0 e / O 9 r u + 5 T N 8 l u N o d A L h I g b w r X R C Z n U 0 e + g y x f O 0 Y r F s + j t 7 e + Q g 2 3 n r V s 2 U W p K M k V H m a l l O I 4 S k z M p u 2 g 2 x W a U U k R i P k X H J r A Z M k g 5 x f 5 1 c X r o H T E J o s E k o s t X y m n p j C T q 7 H W Q r a 9 J S N 1 6 S q e m L j t 1 D E X w A 3 C J P i V I 2 G D B C I l z R 3 f S j K n Z t H r l c t q y e S M z j J F N v F R R e L t x w z q x T V d 3 F 7 W 3 s z 3 v K z u S k A T U 1 N R M + f l T h O T H n 9 b J / p d n / p 0 u D W M y 0 / j z e W y h g 3 J z s 1 m j 9 A h m b R u y s B b y f a k D E K o 8 L j Q n G B G T Y D F D v c B n E U B z S 5 N Y M e P Q F T w + Y A L T D R o Y x 0 V N n t 5 g f / h B g X w c N X A u B w 8 d 4 m s 3 U H 1 D I z W z 3 1 N T X U N T p u T 5 t h i P U E 9 H V r t 8 4 d k y 6 h 4 a S 9 7 7 3 9 2 b H M k x H l p d a C f T w D V R K b E 4 z 0 a X D r x A i 2 d l 0 8 z S U q q p q a H H H v 8 K l U y b T t / + 7 v + j H z / 9 E z r 4 1 n 9 T b p q V p p Y u I v N A O f 3 h J 4 / R v j f / l 2 o v + z v p w V B 1 9 Q K 1 t L a x S R Z F 5 d V N l B R r o q Z u F 1 W z 6 d X e V E 2 R 0 Q k U 4 R 2 g 3 r Y a 6 u 9 u I Y s h e N I Q E 2 P j H Z X 0 4 H 0 b R C V 5 Z 2 c 3 9 b E J B 8 t M n a s 6 e / Y c x b J 5 N a 2 E 7 a w A 0 E v G S i B a t 2 L 5 M t r 3 9 U W + T 8 a w I K J C m G M w n 7 B A d M d I N G t c o / B j A E T r J E D Y 0 D L S 5 0 A V u 1 x 8 I C 3 G S e t 0 V k A E w H y B t M z I 8 I j Q c L C N A 9 X k h W I m X H t T Y x O d O 3 e e B d A G K s g v o L l z Z t O C + f N Z i w c e n A N 0 d Y / 5 c E i x 7 C q 3 i l S M F h g / o M Y t F e W D D d 9 T 9 r b Q Q G 6 v 0 k I 9 7 I q g 1 h 4 H N Q 9 Y h d m x O n + A i Q T R K K P w B 0 Z c Z j p R Z x a N g y 6 P k Z I i 7 S x x 4 E R b q G d o z B 8 L B R m R k 6 V N m M x q Y I n Y P W Q Q w 1 P O + 0 q V 1 I C / t 6 J A I U I k M j E B C Y g 0 M S G c e Z H S 0 9 N o z u z Z V F V V T Z j v 3 c z a B u H q h v o a + t T G N X S 4 q Z V W r 1 4 l f h M I v b 2 9 g r j V m s l h Z y 1 p G a + t E G L H / l 2 O E c E k m B u h X g N K C 5 i Q 2 A 7 7 A W O g p A f H A 6 P A l D t Y Z a a l B e z H m p Q Q O I D o G H w w t Q k W C A i / Q 8 s p P t P 4 + 4 f A A s 5 Z v W 4 U l p e 9 f P E y + 2 F J N G f O H K U 4 W O f 0 I Q C Q m 8 v M z P J 9 E h i g I 4 y v n s v P U Y v f H 6 q n f 9 4 + Z j L f E g w F h x i j k X H j L h 9 9 k x 3 3 m W L u w v z 5 8 + h I b a S Y V b D Z e 5 a 2 t Q z T s g W z R O 7 G 4 H E K X y M q i m 1 l f r Y 3 G k Z X h 8 Y R c N j t W 2 k D n + P 9 v i r 2 J 1 T 8 i Y H 9 q P / S o r H P T G m R w y J J 2 9 j Y y O b K i A h C I J e E 8 / R G Z l F 6 n I u 1 0 3 l h A s 6 b F 9 o s P X 3 6 D C 1 a t N D 3 T t E o W g J V h 3 8 B m G N 6 R N / W 2 s L n o 0 + E 2 j C z e r k Z s U 6 W K j i C 4 A m K W N F O c i P A e V a z + Y b 7 s X n z B u p i b V 4 8 t U h o J 1 l W p M d Q / W x G I m i C e w O h F K X p C 4 M f X H 6 t X P i n u b k 5 b C n o a 1 L s Z 8 O P L o 0 e 4 p Z g K J g U 6 p X 9 I H 0 Q P j 5 U l + C 3 e h 2 6 X N N S U 2 j W t A I h / Z D D K e G b b 2 F p f S N F s z i 2 2 q x B A x 2 m w m r p E e 0 d w R Y A C I W X X n q F D h 0 5 J k y W l a t W i k W / O 7 v Q e + S l d J b 6 F y 9 d E u v 2 f u + 7 3 6 X H P v + 4 I K g / P P e s m I P + 2 K O f E s v b 4 N 7 A p 1 A v Y Q N J n Z 6 e 4 X u n A K a d X m 5 H t s z L Z j 4 Q L k L Y 0 H o J v h U a J S B I j t W w + Z j t z 0 y A Z N h A j K s G 2 k v k n A r g u e e e p 6 K i A j G V F 1 F Q 9 b X o Q k X h O C d 5 O B z 7 c l s E X T 3 0 v G C a j o 4 O + s B 9 9 9 L g 0 C C d P H m a N q x f R 6 f P n K E F C + a z 3 + e v z e W K i h C S b q e d a j p H 6 G T 1 A B k q W u w 3 N U P B O Y x j 4 t U z S 5 D U 1 T r / 3 Y M e m p 4 y f t 7 2 R B g K e 4 R j v Y H 9 t I Y e M + U k K s v C h M K Z M + d o 4 c K x l e A n i u a m R s r J n T L q F y n a A I 6 9 U 5 i o G D c N 0 8 r r U T Q F i A f F q z B 7 8 H l 9 f Q P l 5 e U K A g Z j i W 1 5 I 2 g s r S + D P q X R R k T s i K H H A O r 3 c o C m B P Z r 8 0 T 4 D Q c F 5 L E B 7 f 7 0 o N 3 + 9 d f e p L X r 1 l B S U u D G Q T 8 t z I f H P q B N w H y j m k s F p B g u X 7 n K W s t F a 1 e v F k J D o p J 9 S f h f 6 P z F z m Q + T o 2 G t l 7 K y 2 C B M u I I k I S 4 K Y B T V 2 r n E L a W k R c J f C u H R W J M F + j C x d J k g O 1 u v Z 6 b c J h q / V S b O E 5 D f R P l 5 m X r E o P B a G I J N s Q E X C e S s Y s X L a D d u / d Q d n a 2 0 J y Z G Z l M 2 G P m V b g A M e H 3 e N i P f f 7 v m F l s 9 J c f / a g 4 z u W r Z a K v 6 M k n n q A 6 f p / B / t f X v v E t + v U v f 0 Z X r 1 6 h w s J C O n b s O G 3 Y s N 6 3 t / E m G j Q B G E J 9 T W p i B v x M K R 2 0 t r S w 6 Z h F n a z 1 U t I y 6 E q b R V T R o 4 V G 7 l a 7 T w B N k c m q + Y V q y G m 2 E s i z 1 d f V 0 Z q 1 a w I y I w I k M N c E + L m r e 7 W g o X G v 1 M y M F R g T I 1 g g + A q P t U C 0 N C 0 t d Z z g 0 e K m Z C g w j 9 0 2 B A o T 7 z A X w e 1 r 0 Y Z k w s 2 C a Q K C i Y x R H g T M M j x C B z O U b X h 8 Q v B Q j Z W W T X G I o S o 1 Z a f J Z P B Q X H I u v f 3 q / 7 I k T K E P P P J J G n C Y q e 3 S W 7 x f F y 1 f t p R + / o t f 0 t D g E P 3 w n / 7 B t x c F y M W 8 9 v q b I k J X w w / / j j u 2 C m L G O L H 6 h g a a P m 0 a z Z s 7 y 7 f 1 x F B f X 0 9 T p k z h V 0 w I f L 0 I B e M + K M Q B j Y N q e C 8 T L X J G y n e H D h 2 h 5 c u X j m O E r q 4 u S t G E 2 2 H q I V y N e 6 i 8 9 2 8 a B D o 7 O / w S r 2 q o t 2 / q d F J O 6 v h g g j Q b w w X 8 L d l 5 j G s 7 w m Y v z m / m z O l K J F A F R O R Q t + l X b x e E w n G + u C 9 g c L 3 7 o c a + / Q d o / b q 1 Q k h r 5 y h K 3 O Q a S o F k F i 2 Q f F P D y t s F Y i g 1 L j U q B N X e P U R x U W j h N l C s t 5 N 6 7 V Y q T j e x C V B F O d l Z 5 G W C z m I p 7 K H A o W k Q v u P V 5 y n i g w + L M i L Y / M F Q x h J 9 h m Y u n c S B A w d p 5 c o V Q T W E H s r K y m j G j B m + d 2 P Q + i b A O G 1 Q X U 0 F R U W + d + O h l v I Q Z u j G Z X Y W c y w g 0 L T n G q j g F o B J h o m s 6 a z B 1 Z q z m w l d t v c j M j s 4 2 M 9 C b v w q 7 o H m r i M E H w 4 D a z W 2 H i T T K a J 8 P P T o 8 K a C C e 3 g v t c S u F g M g 1 d D W x k d D K 3 D M V T d a a B B T y y 1 D E V R 6 1 A k R c a n 0 / z i O H Z E o 2 n B / D l 0 6 d J F s V x N c G Y C v I K Z g L j 4 O B F Z C g Y 1 M 6 n 9 P 5 h J M B k n y k y Q 7 t F M T D B z T p 0 6 L U q U K i s r B f F 7 m B n A E N B K s v 5 O O 4 M C z D Q w 4 O 9 z q o e m g J l A i A B 8 l s S k J K H R T z d Y R 8 8 V A S A c B 9 A u j q 0 G v s v K z h n 1 E S U M J u W c c C 3 K u e v f c z U z 4 X 7 B P O 7 r 6 w v J J B L h b I c I M a D H T M D N z 1 B 8 B Z J V 8 C + 0 E l S y W u 9 C M 2 G 7 c H C Y T T 8 t l k 7 B w t F K z B v + 1 8 G D h 1 l T r B T v J w I j E 5 + 6 3 A U 0 9 p / / 9 V v 6 y h N f o + e e e 4 F e f 2 M b f e W r T z K R m u m z j 3 1 B J H T / 8 u N / L b a F S Y I a O S x A v X f v P q q u q q Z 9 + w 7 Q 4 c N H q a e n R 2 y j B x T Y T s n P F 8 S + e P E i S k 5 O o q l T p 7 J P t 0 / s D w y B a B 5 e A 6 i R Q 4 h b A o w A s 1 I y B K B t K p S E i H s u 7 / t i N p 8 l 0 A O F 4 0 D T o H w I + w J D B 4 L F x 4 h y m 6 r B Z F F U j G t G U 2 W 6 z g q C a k D T 4 X 7 B H E x I S A j p 9 0 w E e b l 5 d O H C R d + 7 8 b g l T D 5 J o o E u x O O y s 7 Q 0 s Z / l F q s 9 e M h M r U 1 1 1 M w O t J m J Y f W c U v L E x t D F Z g s 7 p / 6 c N z 3 N I U Z 7 n T x 2 j J a v W C a Y A g f U S z S G A 8 w 6 n 1 k 6 Z n 4 N D w 3 T i M 3 O k j 2 B v P w o 4 H A X F S G A c I x m z Z 5 N n U N m K s 5 S z J W L F y 8 J A t G W z H j 4 d 6 d P n 2 J C g i Z h P 5 L 9 y a T E J F E N g D o + P c m 7 a + d u 2 h x g q m 3 w X J O L 9 6 e v J d H 2 j x o 9 P d h G b M J U v l Z e Q S u W L 6 E z Z 8 5 T L N / z R c z k c T p h b 4 T i Z U u 9 G j C 5 y n k f C x c u Z O b U Z x S E 9 N U z 1 g M S h g 7 Q s Y z 0 Q i C A y Z G 8 x j b S 1 F X j l m C o U D B 4 U f U M V e Y S x P v s b 3 / L n 3 q p q H g q F R f l U 1 Z m B k t N R Q N h h c C z j R E 0 P N B L W + d F 0 V B f J 0 s 7 k w j R I l l 8 9 W o Z E 8 F C + u 5 T f 0 + l M 2 f S X X f d R d u 2 b a e t W 7 c y s / b Q z 3 / x K y o p m S p W y 0 C x K P F x N 6 x f L 4 6 N r P 6 O H b v o o Y c e E M c K B 2 e b r L Q g R 8 l x w Y y B 2 R P K H / i 3 n / 2 K P v + 5 R + n Y 8 d O i s j s r M 5 1 K S 0 t Z U o 8 x A k a Y X W I G X b N m l S A M m G c Q E t K E g 4 T X E g y O L w e b w I e B G Y k t L B E W 6 h q J 1 F 0 r C 9 r o z N l z N L 2 k R F S b a w E N O 3 v 2 L F H c K 0 3 E 5 q Y W 6 m N f L o U 1 W 3 t n u 7 j P 2 q g g o q a I W G o / B 3 B M v 3 M P Q O G 2 / / o 5 R f 7 N Y 7 5 3 b N 0 g 9 8 Z M r M c o A C y B J D Z p g T N n z 4 o k M j T m s m V L R 3 9 j + t a 3 v 3 t L F c f q g o k a Y X K T I B I v z Z q J K N t s y m G f J C Y 6 l q 6 0 m S m S F c 4 R N v f Q b o H q h o I U N 1 V X V i i F p b v e I t P 0 U i b k S G F C l Y j q b Z c g 7 K y s T F q 1 c h n 9 6 O l / p r V r 1 t C U P E V 7 T C 0 u o m I 2 r V C U u W j h f P Z f T j H B W I R p d f z 4 S S r m 7 / W I Q Q v k 1 2 R T H h 4 a T D V o n W C A z 9 P D j F Q 6 b w V d P H 9 K R L L y C w r Y l B r T V P H s z 2 E / i A B i U C a 0 m C Q K n B e Y R q 3 Z E C y A u Q Y f S z I 0 G F D R 1 D C z j a z t F R N c A v u 4 f O k y z Z k z m y J 9 0 4 2 0 g L a F 1 q s o r x T v w a R J y Y m U k Z E h u m / z 2 V x 9 h 7 V p P m 9 X d v W a s D T g F + F z m 2 1 Y V 7 g 4 + b j Y j 9 o f V F f C I 4 Q F S 8 O 8 Y L F 4 j / M H E 4 K h b X x M C z 8 n P a i P B T M y N y 9 H m N O H D x 8 h O w v q E / y M b w s N h R C n l D l V 7 S 4 6 X x e 8 O H V B S p t Y 6 d v r c d A R l q A L F s w T J g R u F P b T i A Q r M 2 M o D I + M s B a 4 L G z + g g K E u s f Q 0 d E p I o m Q e s h v a I M B g H Y V Q T A G V n V f s 2 a 1 7 5 P g 8 J w / Q 8 Z 5 Y y V H e j h 1 + g w N D Q z S i p X L q a G h Q R B y y M o D H X Q N m y j e Y h N M C J M M Z i s C I B k Z 6 Q E l v g S I G T k 1 C C x o Y G 0 o H M D y P Q g I p K W F V w c o A f M M 9 x m a Z 3 e 5 l R Z m d I g q i D l s 5 k M o 4 n y V H F M K F R X k i 9 / A B 9 M G T 6 Q Z q U 1 e S 5 q Q u O U Z C h e r v s D G L m d Q h k J a Z 1 Z 8 I 1 X X 1 I i I X A 8 T x Q g 7 6 X j Q s 2 e V i g d Q V n a N P v L I h 0 f N x E A A 0 2 C I C m r u 9 L B v / 0 F a s 3 o l m 5 H X W G M V + k l A D A 5 S K R R h b q F T N y s M R l a j p s s s a h 1 D 0 S A i Y i B k m G C 4 R t Q I y p l 5 A I 4 P Q p b E z H R D a / / + u K j O i I o w 0 Z t P L K W k a O W 7 g 4 c O C 8 1 d X F Q k h I C e s J g s j D P v 9 O A j A F A 6 n m 8 f M w w G 2 w Q D / F C 1 p m p o q B M M B R 8 W l o Y a 6 n O 4 L T S U G o E Y C p N V 5 2 U H b n n G C u 9 V 7 F S n 8 x M p 7 + y h r X d u 8 X 0 T G L j R C B Q k J M R T U 0 s 7 v f T S y 8 I G r 2 R T M i k x U Q x X g X b K Z B 9 n g C W w z I P A L t d i / / 4 D t G 7 d W t 8 7 f b j d H u r u 7 R N F p y h H y s / P E 0 G O 1 s 4 B y s 9 J Z Z 8 k S e w f D I 5 z C w R 8 1 9 z c w p r m G i 1 e v F i Y d V 5 j l B i D h m M 8 s 6 O O f n + 4 x b f 1 G L 5 5 f x E V W V p F 7 R v Q 0 N A o S p 1 C A b 5 p s D K i G 4 G Y I h v G 6 h y T h d u W o W a 5 q y l j R r Z Y o q a h 1 0 h z s 5 z j p q V q A Y 0 F 0 6 O R i a 2 E f S A l y g S p 7 Z N S / L 8 + / j 5 e M I S y L 0 T m S k t n C k I W E p 7 / h 0 p m C Y W u v X T w 4 C H 2 5 6 K F r 4 M K 8 2 u s B S H l u 9 k k R L s 7 8 k T o w A 0 O A 1 1 g E / P l V 1 5 h v 2 g a f f Q v H q G / / p t P i R q + b 3 3 r 2 9 R n t 9 C 5 Y z t p 6 5 b N w u 8 L B 8 J n L B k b / O J y e 2 n p d 8 b P o J D 4 / u p B u v O u r a P a I B T g D 0 H q v x t A R A 7 C o K N 9 f D I Z F s d k a k 5 o e P F 8 b w e G w n O V F y k Z K s b s o Z I M t + 7 s b Q A M I B O W W j S 3 t F F l d R 2 b B E Z q b m o S I V z k h y 5 d v s w P y c K m 4 W w x 5 u v O r U p Y G i Z i E T M g S p H e e m u 7 K J l B G R K Y 8 O l / f o b 9 q 3 z 2 i 9 b S v / z k J 4 J x 5 s 6 d S 3 f f d S e b X N H 0 9 W 9 8 U 4 S Q v / K l v + P P 5 4 j 9 3 Q g w 7 g x B j v h I r 6 g w C Q Y E F U 6 e O k M r l i / 1 f U J 0 t q 6 f P v n r S 7 5 3 4 5 E e a 6 T t X 1 8 u X m M C r X r G h x b Y P w I B Q h i F M t s C A P M x 5 J I 8 a O m X 6 z m B U Z O T U 8 X D x 2 d I B g t T z e s W x / O n i u B A 4 S w q 2 8 O B Y K j 2 t j b R l X m 9 F / X n B K / L L u x 9 z D 7 A j b N Y r P y v W 0 R 1 w C D N z U 2 0 a y / 7 L p s / S D a + y Y W + 1 u z r A R x p N B G i V 0 l C u Y e I G o 0 R k p 3 9 C E T T 0 H O D A A d 8 J d S z I T I U z 6 Y f E p l i o I i B n S Z + x i a T g c 5 f u M g + j Z W y s 7 N E o W 0 6 O 8 2 B g O u F h J T 1 d + G g p c 9 I W Q n B f U B E y 9 D + j k C A x I G y H v r i s 1 d 9 7 8 Y j P z W K v v f I M p q r Y z 7 j H B E d w 7 V D Y K m D D z f C V A h + p K Q k 0 4 M f + o g I J v z y 5 / 9 O L 7 z 4 M r 2 z c y c 9 8 Z U v 0 / T p 0 0 T k 8 h N / / T c 0 Y / o M + u y j n 6 F / / P 7 3 6 Z l / e d q 3 h 8 m D 4 R e / + o 1 3 4 a L F g t j Q u l x W d p V P Y A b F x s a J u i u o z a K i Y m p s b B A O 5 t Y 7 7 v T 9 9 O Y C H h W i f a j l O 3 X y F G s R / 9 q 2 h s Y W 9 j d q R a s 8 Z j b E x 8 c y w T v Y x H G J A E F s 9 P g k 4 t G j x 2 j F C k U a B w J 8 q D f e 3 C a q F E 6 c O E l b t m y h q 3 y P N 8 + e Q U P R s W Q 0 m 4 T m k r h 4 6 T J 1 d X a J 1 Q 9 B Y P A v E N l b v 3 6 t b v S r m v 2 6 6 p p a 2 r R p o 6 i c g L + 2 c K E y T 2 8 y 8 N J L r 9 K H P v R B 3 z u i 8 o Z O + s g v y 3 3 v x u O P j 5 Z Q S r R R B G P U D C L N r 0 A Q Q j C M N E I g B N 1 / E E U E m g 5 V S T E R Z j d 9 6 M M P P 4 X 6 q 3 S 2 M d 9 4 / U 8 i U 3 z 0 y G E 2 S 0 r p F z / / G e V N y a O W l m a 6 e O G C Y C z Y + D c j U I G M + 4 p e o e S k 8 R G e v r 5 + y s 7 J E Y W k O 3 f u Y o m X S l e u X h X m W n d 3 l 8 i D A L i x F y + X U W Z G G p s C b a K + D h 2 j 6 P 7 V 3 n R o M G g e m C T 5 U 6 Y I Y s d + u r u 7 K a e k R C z K 1 s D + D X I k 7 e 0 d 4 h y m T Z s q z E G 5 L 0 T a Q C h t b a 3 i M 4 R 4 6 + s b 6 Q I / D / g A O G d s D 4 J E b g u m C S Y d I W x 9 I 0 C 0 r 7 q 6 W i R + 1 b 5 G h y 2 e X j m h r F 2 l h 2 9 8 c A Z d u 1 Y u g h f q 0 D M 0 U j D g 2 i Z C u P C B Z C I Y w P 5 l J H I i C H V e E u H u 1 9 A 7 M O L F D T t / / p x Q y c u W B Z a 4 n R 0 d l K p S / z c j m t i H u t J o o 7 U B B o c A L p e H H 5 a + t M S N 3 b v / E D k d T p o y J V f U l 2 3 e v J F a 2 z r E L O w 2 d o D h E 3 n Y e Q f z I M C Q z s y n J w X 3 8 3 7 W r Q u e U 0 K 0 D u a j 1 o E 2 s H n 4 4 k s v C w 3 4 o Q 8 9 y P 7 X M 6 z p r P T V r 3 y B j h 0 / y V q w X A w k Q e 5 m C 2 s v 7 Y y 6 4 7 U R o v h 2 7 d T x 9 2 E / w v n M S F J j N K E t P 9 Y t h N K Q w 0 A x F j e t e O q 4 3 4 A S 0 N v h b y 2 k u u Y e K i n I E L 8 9 d + 4 C z d e s q D g Z 0 D J e S E Y M o K F g l S E 8 H q k Z T 6 a F j L 6 G g 9 s 2 y o c Q e a B F y E I B i T 8 8 w H i 2 B b 2 + c C / 8 g r 6 + A e H 3 Y P 0 j D E o 8 c O A Q 3 X / / f e J 7 L Z D J B y F 8 / 5 + e Z q J b Q G 6 P i 9 a v X U t / f P 4 F u v f e u + n z n 3 + c Z s y Y S X f d s Y X u 4 D 8 t c H z M F 4 S 5 i N e Q 2 C i H y c 7 O o Y L 8 P M H g K D n C 5 0 q i d u w x 1 / e Y a E q S v u 9 4 v s l C l V U V l J I 9 X Q w D L U h y i Y g d p s J i B J g a s l o d x x c 1 j g w E G r B K B x Y W w D 3 B T H V Z 7 B o K 4 Z h 9 M N F A 4 D J n h 9 + g d R 0 J 6 Y A I Q O H h a k R s h 2 u B U M P x U A 8 a q B / s t m U o R L q w 3 A 3 Q 0 d k t B m A i i v Y X j z x C / / 0 / / 0 M l 0 6 a x 3 7 K O q i s r a c c 7 u 8 S D r q q u o v / 8 z S + p o r K K n d t p 4 r c S e M h o z M N A y n m 8 n 9 J Z M 0 X t X m V l t T C / o q M x v c c s 8 j t t b R g n 7 B Y B C p f X Q l a L r + t Y P F t M a 3 I J M 0 8 k f I s K w v Y t m p q a K I d N Q F g a Q 0 P D o r I c B C O f s F 4 Y G 6 s M W g x e u t Z h o n 7 f a i B Z 8 W 4 q j O 8 T p i r a v u W K G V h g O 4 c Z R S K Q / 4 H j 1 / X H k q H n i o h + z p k 7 W 0 x 0 w m Q n L d T D b X B P s B C c t k d L A p E 7 N I x i g G g f n 6 u W w b F 8 K e Z a j M M E K f x C s 4 U G 7 V 5 y j f S w M D B R Z q K R 0 h I i y G Q 0 U c e Q k V r 6 T L Q w Z 4 j v r Z G 6 B t y U k a j c A w 9 b E r c t Q w E o Y J D r O U H y M E m L X B M k q h R c x 4 6 d o A X s 5 E d Y F C k L H w a h b Z h 1 k F h v v 7 2 D N q x f S z t 3 7 R H z 4 z Z t X C 9 + e + j I C V q 1 Q i m a h I + F E h x o N o w G Q w v I 1 S t X R V R u x o z p f r 4 A i B T o 6 e 6 l R m a Q R Y v C D z C 0 o P 2 c f S i c M 3 w 8 e 0 Q e N Q 4 p S e J l B U 6 K s y o E a G e e G H E o B H m w C i u A i I 9 H U Z T q 8 l s T F / M l w D j Q N q g c a b a n U m m m m + 9 F A + X m + l e + Q 3 p j / J j s a j 1 + 5 i p l F 7 B f 1 T m + 5 g 4 A Q 0 E Y Q Q P g G F h 0 A I t 5 w 3 d X Q w g s M r O J x s + k z u r H i F p 0 s D + a x v d 5 F A E o X E 8 j 1 n a b q a Z 9 h N b P Y M 3 P 7 9 V 5 M q x V l c u a X T u + u c 9 m E E s T G Q d r b 2 + G w g 3 D o J V w E p A S 0 p 5 + + e V X R T g Z 4 7 k q W W N h 5 n h t X Y O Y 4 o o I l 5 y H h 8 A D 6 s A g q e + d N 5 v c T P D X r l V Q K W u e P 7 2 z W 0 T u k D j 1 e g 1 i / S F k 9 e f P m y O C F J j a C h w 5 e p w S E 5 P E 9 F S X 0 y E i W j A t 2 9 i s K 5 0 5 g 0 Z Y I y A A U s M a t K S k W G y H p s K 9 5 V Y x 1 V a L 5 B i v q A y v Y g L B I t 5 a r C l 2 C H 9 J X T E l m w w h I G B C w p e K M o / N 2 9 M C A z k h W C D t A w H 3 f X F G B 9 + n 4 A l r j N f G B F q s Y T t R D L C P C c G F X B 5 y V s h V R b A g h L b B f c T z B C N j / g Q E x 5 l 6 D y 2 f F k + y M N / G J r M 6 L a I H t g j p w D U H R Q 1 c u L 0 Z C p i V 6 R Q m z k T x 9 r Y d Y r Z 4 K K B h c Z j N h + i u / W w C D o l g B 8 p 5 E P F D I 6 G I P f L / z R a T a F x E K w C 6 i 8 F Q c q E A m K R v v b 1 N 9 G 5 1 d X f T + f M X B F G D G T / 2 0 b 8 Q r R g V F R W 0 f N k S 4 V O B q U 4 0 J Z K X 9 6 8 G T C V t E G L X N Y V Y Q P w g j K X 5 T r 9 l S y U C + R u B K g 7 C n S I V T N O A 2 K 9 c v k K n r z b S J x 6 + U / f 4 Y U F F 4 b A u Z D O l F l h q 6 F x V P y 0 u G Y t O B r o + N f A M c a 6 o S L n t G Q p + l H r N o n D Q z k 4 w J B / C 1 I G A A M X Z c + d p z 5 H z 7 I t E 0 + y p m T R l 4 Q M 0 P 9 t B P / z x 0 7 R l 0 y Y R v M A M B p i T b j Y / 4 P O Q K V J U u k d b v B P K 0 E v A 7 E N 1 + + s n e i k u e X w h L Q a C r p 8 6 l n S F 9 E f F x B 7 W Z g W s A d S m X u 8 Q v 3 b 2 C + 0 Y K m C A P i m s W Q t 0 s p 9 x r k k / t 4 P p R w t z A 9 d M I q h x g A V L b n Y 2 F R U X C n P 4 W r u F 4 l x 1 g q G y s k J P e t U C j Z u S G U N d R 0 P H C O W l 6 Z u n W q B T A O O w 0 f 4 C n 7 e z q + t 9 h g o m I Y M B u Z 5 N m z b 4 3 o 3 H w M A w a 5 L z V F 7 b w v Z 8 l h h x n J S e S x 1 1 5 6 l 0 + l T h R 6 G u D 6 F t V H I A D Y 1 N Y h A n N E 9 V l 5 n M z m 4 a 6 G w U E a 3 C w n x d Q s B x M D Z s 9 q y Z 4 j 0 c 5 Q v N Z m o f M L C g E J 8 I A W 1 3 j j 3 m z d O V 6 5 f a S Y 1 V h W y 6 + G o a Y Q L B J 0 J w I j k 5 R b w P N O k V P h D O E + 0 N R x q Z A Q N Q 1 Y I c x 7 h V 6 d X Q q w T H I n Y J 7 O + B G Y 4 d P U b L l y 8 X l T D h Q s 1 Q 4 Q D J f L O q o B Y 9 U n q h 9 f 0 H D t K 6 t W t 8 7 x S 8 z 1 D X y V C o e s C o Z 9 j f G L u M F d 6 x 8 o c W W t M H f s N G 9 t t e e + 2 N c S F 1 R O Y w w 1 x r s 7 c 0 g y n T / I I X g I E J r L W z h / b u 3 U v z 5 i + g n T t 3 s C 8 3 m 5 p b 2 k X + C o t b r 7 v j I X r + t z + n B X d / y f c r 5 R y C P X V x j t O U e w Q / A 1 o U y X / 4 U b a R Y T G b P J i U 1 z P 3 Y M Z O T 3 N T d k L w V h K Y x W i N D w Y E h n J y w m 9 j E W a b z h T c Y N C 2 + i P N o S 3 t k q V U 6 n t x W z O U M H + C J H h D 4 f D + g 2 T L 3 i J 8 D w k 1 g 8 K u d j j d d L g + n j K j B s l k j a P u x g s U b / W I 1 n T 4 J Q h g D A w O 0 P x T B 6 j 1 n o f F a 8 x Y 2 L N 3 v 2 L u X L t G D z 3 4 Q f F A Z 8 6 a R Y l x 0 U J S 4 0 H i s 6 v X q l j L l Y r e q 5 r q a i o u X U i n z 1 2 h m L w V F G 1 m o j B b y M H O w d B 1 X O a M D D d F u 1 v Z N I 3 z 8 y O g h U x 8 b l g 7 F 8 4 8 i n g H m d l g r i H x D 4 r C W s N 6 C C X A M G M j O i Z 0 T a L Q V D p l X w i 9 o 6 v X D y E o v K y 8 Q r T b w + S G h k R r j V g 4 g a 8 N m g 2 t N V 3 u V E q O G K D 4 K B O b d 2 Z F k y Y k i O 3 i + P 5 I 3 F I M J S J T L P 1 k Z A u S F j 6 C + g I l Q 4 G Y s f J F o J U l J H B 3 O g a M l B b H t r d K s g Z a c H p N k c 1 n a v k D U j s 3 h h 9 I Q h I T T T / F R b o p E r W F N n a S o 7 H q X i T 9 6 U + v C 6 2 H k L w a 6 I B F u z o k o S I V r Y T 5 e X p j h c 8 0 W K h 7 O H x z K B R K Y h v p / O n j t G T J I l 3 / B e c D 4 a B e a A A I F J S I Y i 2 + N N 9 B F n 5 W e k B l C X J 2 g N i C / x N I o 7 3 x x t s i 4 o r J v J g 1 j h b 9 u P g 4 E f H M z B x L 9 L p E p b l y n 2 S F u x p V 1 b V 0 8 P A R m l U 6 k 8 6 d v 0 A r m V E x N j v C a h H z Q G A C Z m f o T 1 r a v u M d u v O O r b 5 3 t x B D Y V R Y O F A P u n z l l d d o 0 + Y N A b s 3 s Y R J i 2 Y d 3 K T h 0 z R i c 9 G I w 0 U Z W X l 0 9 u Q h K i i c S u 7 U p R R l G K K 8 1 A h K j 2 F z y 6 I Q N f q H o K l 6 7 F b q Y y e / o X + M 0 M T 0 U U c f L S 7 A 8 p x Y 2 N k l o l B 4 4 N A I k J C S u F 5 4 4 W V 6 5 J E P C U G g / I 0 R m u I f G G h v B e a b + 1 N f R X k 7 9 Q / Y K C 8 7 l p r b R i g 7 M 4 Y s L H W S 0 h K o t r q d t 2 e h w x o s M S 6 C s v N S W P u N v 4 8 Q O s t Z + C D g A Y L H e W L W h j R 3 9 I g 0 E E P h V F c V s n k c I B A k W + E l H C y 0 I i Y Y N B I V G n w + s l g W J r N a G O B 5 6 J U S Q f P v 3 r O X C r I z K S s / n w W d Y n o q i f I h S k 5 J Z q E 6 J q z w H A 4 c h B 8 1 1 v h 5 y z C U e m 5 E M G g n x 4 I Y r p a V U X O j s t J f Z 1 c P O 7 1 L x A O B 2 a K 9 O 0 l 8 j z 1 M t G a x c K 9 H 9 N o Y P C 5 K T z D S 2 d M n 6 d y J f a I x s K Q o 3 1 d J Y K X 6 h j p R X 4 e i 0 S d / u l P Z k Q q D P W 0 U 1 X e S 7 t i 6 W d T m Y Y j L l i 0 b x Y O v q a 0 l + 4 i d n v 7 J M 4 T V H h 7 9 z K f p h R d f p P X r 1 t G z v / s d z Z w 5 k 7 Z u 3 k z / + I M f U H Z 2 L t 3 z 6 Z / 4 9 u o P m P l 8 q r r w 8 n E M Y d S q w a + S W h q + 1 Z E j R w U D g B A 3 b F g n 7 o U M W u y r t I q x y M G g Z / 7 Z b J g p M W Z e w m 9 D A G j j p o 3 i P Z o 3 u 7 p 7 R U A H n c f m C I u o q x T j u F k T W S L M Y h 8 o 7 E X b B m a V g w k g d M S j Z C b A a 8 w e 7 O 3 t E 9 X 8 v X 1 9 / M w y x M A e p C r w P e 5 9 W 3 u b G M c G x r R 7 j F T d 4 a W M y E G q r r w m q l w w C R h B J P W 4 s 1 u K o e T N C o Z Q o 5 j R k T v E j j d u a N e A l 9 o o c G h c Y s N U O x / X 6 + c 3 z E x 3 + p X p A M j C Y 3 Y 6 k B s 7 z I R g o w F K o e h I o x g X v L T A Q 8 3 N z Y K g 0 A 3 c 3 z d A 5 y 9 c E F U T f / m X H x G / C w a 9 q N 1 k Y l q 6 i 6 Y k g V z Y t G Y G B C N B I K G m r 7 + v n 1 J S l B F b E o G 0 l M S G 4 i F R 7 4 j r L S 4 u F l U k S I D L e X v H q 1 x k H b g s g j S v v 7 m N V q 1 c Q X P m z q X / + + T X 2 C x b w U L q G D 3 + + c / R o c N H q b G h g b 7 7 n W / w c z D S g x 9 6 G K d I j 3 7 2 M 3 Q H Z g / y a 9 Q 9 J i U m 0 L P P / U E w 2 I c f e o B e f + M t e v C D 9 4 t j A S g k j t Y M 8 Q Q O V i u F x N P 5 + l G j C B q r Z C H c W F d L S 1 a t Y e v C L U q m 0 B l 8 y z C U w e M Q E p K v l j A u D A 9 Z 3 W c k E Y q h 1 E C W v 3 0 w t O T G C o V m o 4 d O N / o T d E q M m x b k + E 9 I h X 8 3 a D f y f o 0 U x b x V f e 2 8 k J I j g z 1 U O m s 2 1 d V V 0 n 1 3 b q Y X Y e K t X U U e X x 4 q U C I Z q x u C A G G S V P e z N I 3 3 L 9 l R A 6 b b X D 4 f 5 L g k J s q E F 9 7 + M b W 0 t t L n P / e Y q K Y / c / a C o q 2 O H q E P f u B e I e 3 h B w L X 6 r q p w a 4 f j R s Z 7 O f r d x B F p t L i P A d F m + x i P 3 D 4 Y U p i H s W V w U K 6 Y + b Y / Q P z n j 9 3 Q c x F D I V e v q d o 0 k R f m f D D m C Z M 5 g h B + K + / 8 S Y V s p + K w T g w 6 / 7 n f 3 9 H d 9 9 z L z 3 5 5 J N i B s U / / u M / i G P 9 8 I c / o i V L l 9 B C v p 6 f / f y X 1 N D Y Q D v e f l M I 2 x N H j 9 J 0 t g 5 Q b t b O J m U f + 5 G p m M l + q 8 z l M 7 P 6 R w 0 e q g l g 1 4 N k 9 E K 7 b o 9 b l O + E A q Q r W r j D A c p s O g b N 4 8 z D E a e R f Q W P W G 5 U A i Y T / I f z T R G i 0 N I d l U 0 R S U U U n V F K Q 8 Z U W j c t j S x R F h F B i s v O p m 0 7 d o k S p s i o G B o c G q b T p 0 9 T e 0 c n / 3 U x 4 V n Y 5 B o W P V m o t i 7 J i R H r V W n P A z p 7 Q 4 l d V J h r l / E p S n W L v + o u f x 9 I D / a a H Z S Y E E O b N 6 4 T 5 j F M L s V U i h K R y c I i p Y / r 0 q X L 7 J c m s F / r o q x k K 7 U O j N 8 3 V l m 3 W K P 4 X A 1 i F m J J u p c 1 z n E x r E X k t N i E m 5 k z N i s Q w P P E A M z k p N C J Z s w B B D 2 M 9 m S x g P W 4 X e R 8 k c 3 k + x + k i s p K s c j a f t a Q K M b N y 8 m i p U s W s 6 l v E U 2 j 0 G Z o B s U E 3 w U L F o i 0 R c n U a Y I h Y 2 J j y M 6 m a A c L F i S z a 8 r L y M q a z R o V d Q t p K P 4 T Z h 8 D T I O h h n r G X z A N B b V + v M 6 q W 9 8 W C l g k W y 4 D q g d E t + C M q 4 E 7 r w 0 v Y x t s + + b b e 5 l w V 1 B Z W T l l s k + G U C 7 8 B L T N o + 0 e k h S m E p K L W G I F q G d m g q c Q H + W l B F / 5 U L A 1 c v X Q P W y g M 7 6 1 f o u Z 0 a o 6 Q e x u y k / y r 6 N D I y o 0 C k Z r Y X k b 5 G j w u q l j m G Y W Z w i m k H m b g A E K / p N n B k G D / B w Y R f o w 2 k A H g E A A v h O D J U + c p A 0 b x 9 a 7 U m P Y a a A r L W a K c r d R t J d 9 J T b 5 2 l p a 6 K 4 7 l Y g c p k i h C h 4 m 3 t G j x 1 n r L W D / T D 8 4 h f T E 7 j 3 7 m J G i a S O m A A f B L c N Q W I V D 9 g T C 3 J P 9 O V o E Y 6 h Q N r 8 e i l N c V O g r 2 g z 1 e x S k z s k a P y Q f z j u c e G D j V B s L A y U S B T N O 3 f U K 4 B j Y x 8 U W i y C u h C g 3 p c d 6 2 T c b M 2 9 R n 5 g W 4 x F 5 t n c L i A Z 2 s 5 m D P F o N M 5 1 5 u J a m 5 E 1 h Z l C + R x 4 N b f v w V 5 r 7 j V T D / q O N i R z n h F Q G g E l T G J K D M H 9 q k O q J Q E C p D 7 R V M E 0 F n G A B k e m t F G 0 3 A K K 6 q W k p Y u E 7 V K W g C + B a + T W a O 3 c e W d n c B F q Y + S 5 c u E R b t m 6 m d 9 7 Z 6 R c a D 4 Z b h q H U Y X N U C M M W Z 3 o T A O H B P A E R Y E R x i 8 i 0 Z 7 H J Z G a 7 u J l y + f W B K m g m f S Y M B R m t C o c h c x L c N N O 3 Z M 2 5 J o v o R 8 L 4 s p x 4 N 1 V 0 Y n 0 j N z u / T n r 7 7 e 1 0 9 9 1 j 8 z u w b / g + W K b H 6 d O g q E G M 5 d 8 u y G X / k a 8 V x A w T 8 W 4 5 M 5 A / E G P L v M o i b J M J U M 2 X v v y E O C Y I e v b s u X T 1 y h V 6 9 N H P U H V N F f X 1 9 t H e f f v p + + y P f P k r T 9 D d D 3 2 C z F 4 7 N d V X 0 r Q N y j x x L H A n W 0 q u F x c u X q S 5 c 8 K b B v X 2 t u 0 i g O A x R l B G W j J V g I n 4 t / E J 8 V S Q r + T + o C E x 0 g 1 d B G A 2 l B 3 B z w o V 7 J K 4 5 R g K T V 4 I V y N a h E g U 8 j l Q 2 X L S 0 B n 2 Q c 6 d P 0 c t z c 3 0 8 Y / / F b 3 5 1 t v 0 4 E c / Q 5 d a / Y s 5 s Y w l + o X K 2 p W + m G A 3 S T L U z 1 7 r o Z k l G K L v F L V m y N j b 7 G 7 2 C y K p j U 2 h h B j 2 b 3 h v Z j b V Y C L q M S C S 0 1 E 9 x 2 j x w r n i / C V g T u r x x C Y + t n z U e O g 7 3 t l D X d 1 d l J m Z R d N K i k U F O 4 a 2 w O 8 a H h y k r V u V 8 P N k A f W H m E u + b N k S q q 2 r E 4 2 X a I 1 A V T y G e i J A t K s C k 6 d 8 P 9 D A 2 3 a M s j L S q L u 9 Q Z i I G e n p 7 B N m i m t C 7 a C R z T 5 M X 8 L A T s z t w I Q j l D + t X L 6 M X G 4 n 9 T D j Y u G 4 v N z A A z X 7 B / p Z M 5 r F D H I s Y o 7 E L c q R U O 0 B P o n 1 F f U C 5 8 6 f p / n z l K D K 9 e C W Y C h 1 D k p e j H y v h Z 7 J F 0 g 7 p c e 6 w 4 r y a T W U Y 2 i E b O y I x S e N P S g t 0 N j I P K f L V C K R m u / v b / W w b 6 O N I g K l G Q 7 K D j I O D E x W V 9 / E 5 p g q 2 s a f g e h R r 2 Z k Q s P g G o S b s a 0 S K Y U 2 D 9 1 7 h P F o X e x L D Q + j M i F d 9 I W h x u 7 S p S v C r 6 u q R r d y M e 2 p D K y 5 U 6 x D t K j A Q s M 2 G w u 3 b f z b S / S V L 3 + J f v i j p + m j H 3 m E s r K z R E U 3 R g O g t Q V z 3 Z H a g I B 8 6 q n v 0 R e + 8 L h Y n h X a 5 7 5 7 7 v L t 1 R 9 o b 8 E E W 1 w b q B 3 1 k n i N W e 4 I 1 b / z z m 5 K S k 4 S T I f 5 i Z k Z 6 U J T Q Q q I e z I B 7 X 5 L M J S 2 S i J Q d T C g x 1 C 4 X z K g g A g c h v R P B D D F 4 A S r c e x E P c 0 p S a L Y W A s z P B t e Z g v Z P G O 2 P s y 8 3 A Q X l X e M D + 1 D a s a 5 W 2 n P a / 8 h N A C i T 4 v X f o B + / d O / p w h L J N 3 x y R / 5 t l Q Q w / t a U R B e s d 6 Q 3 U A x z L A d H V 3 0 y b / 9 t K j D e + q 7 3 6 V 3 d r 5 D L 7 / 8 C n 3 r m 9 + g Z 5 7 5 V / r B r 9 + m p G j 4 o n y e m n w a 7 j Z W K k E A B Z o D p V K I m l 2 8 e F m U Q 2 3 d v E k E h l D E 2 u i e K j q E t R U c a s A a m M 1 + 3 4 2 i o q q K / a M 4 M c F L j U c + + l f 8 W S o 9 8 5 N / o a 9 9 4 5 v 0 o Y c e p C e / 9 g 3 2 8 d b T / v 3 7 e A s D 3 X f v v S w g s H b y Y s p l b Y c l X / + J m R r W z Y 9 / + A P e I j w 2 u c k Y C q c K r 2 A M y i d j E T 5 5 M Y E e n x 5 D n a i P G J 2 n M N k A c + g J O G i 1 Y D 4 X O k Z n s f Z J 8 q 2 e D t O p v N 0 o B s u c 5 P O V 2 6 B 0 C H 4 I c j n h 4 n y z R e T O 1 E C l O 9 Z o C g f I o 9 X 3 m l g 7 O o V J i Q l J e v T W 2 9 d L h 8 6 3 U m S W M u s 8 E J Z P s f t F I m U k D 7 5 Z q I C D F v j t r j 1 7 R B J Y n a R 9 9 b X X 6 Y E H 7 l f o g r e B B t q z d 5 9 v Z M H Y M R A I Q r A D g z P V p m C 4 e H e o 6 F 2 C 2 2 k j r 5 s d c P 4 b G e r j + + L h C w D B i b 5 X U Q E M i Y I / m C N 4 H w o I l b 9 b z A Q s y b M L f w l h b E T n Y O o l s W 9 2 q D p 4 Q h X F o 4 1 9 J h F O d r E 5 e r n F S H n W A S p v s 4 w m Z l m g C o Z C v V s g n G 6 I o B G N 9 t Q y E 6 B l J j A N Q u 5 6 i G U G B j M B W N g A 5 z C o o y A T E x J p R u l s 3 7 v A g M A A 6 u o b 6 P L V q 2 K J H f j B b 7 z 5 N g 3 x s 3 S 8 8 K y y Q R i A i Y b m T f j O p 8 + c U U w 3 x t L F i 4 R p K 6 U b 1 p z a v G m j K I Z V A 9 2 8 m K G I r u j r w U 3 F U C Z L F B l M L J 3 5 D 9 N v h K 0 P l v I q W g v h U G T Z M X Q f 4 c 9 Q S 5 b 0 2 w x C W r + b 6 B m B b 8 K M N c U h w u a w B / B Z K L M S M x s 6 f P 6 b w z Z M O f F O O t G R R A P 8 O X 4 r i R A Y C b K v R a y 5 0 N o 9 E b Q P G K m i w 6 S b v w I 9 Y p C N J F S x + B s L t m P 1 + t p 2 a q o r Y G W 5 R M + Q S w y k w U q S s 2 b O Z B N 3 i Q h Q 3 P + B e 8 V s j L K Z C + j I 0 W P i u G C Y c F B e X i 6 E B C o e g D g 2 B R H C R + 4 M I 5 p n + R o y M W p A A g N i U L + H l o x Q P V m B c M t U S k C S 4 1 7 D V M B 0 H C 8 7 1 Q i V C 0 6 T f w x Z K Y G h + e e a l R q t G w X M j N W F D l G 7 1 9 j r n 4 z s H j a J K g R o G X S q 4 p T C q U q Q m J Z h p J / + 2 8 8 o k u 2 7 g 9 t / T 9 n x L k o 0 d V P V u T 0 U l z 0 2 R B L 7 D D T E R K + d J B j g Y 2 X 5 F u k G 0 O q 9 b / 8 B O n f 2 v I i e K j 1 H Z j G 2 T C k 9 c l B h b o o I 4 e u h I N k t z q 2 6 W / 9 E 7 C 4 2 H / N i R q O a / / T j p y l 3 S j 5 V V t X Q 7 n 0 H R V 4 u J z e P T p 4 + K 1 a E X O h b L k c P i N L h W R c W F L L Z p s z k Q H k W U i n 1 9 f W s t c 7 S X X f e M T r J q K G + U U z e x Y g 4 R C W x F j A q U P o H B o V Q R u h 8 I r h l w u a j Y E Y S E S q f a g f w o N B 9 i T L 8 g W E 7 O 9 T B t R J m L I A 4 l k Y 3 k z t F W c A Y u y t r M 9 P M T H + i h e O N S J F s F Y D W O 9 k w F i a u P v x f l F 8 0 X Y T s U a E e E 2 m l Q Z u d p W c 8 e d O W q E 9 T F 0 h W 5 y Q w E 7 G Z e J 4 F A I B c V h M L B A k I k t g I j z D t 8 D 8 M 6 o f v B c B P Q + U F g h Y Q O h J 4 6 v u r I m l Z P u 6 H l a Z H V Y r V z V F t P X 3 G d L G 4 N q K A I D I s x w P N g J F a r a 3 t l J o 7 3 a + N / f D h Y + y z B J / x L g E z t p 6 F D h T c j H Q k d j 1 i i G a 4 + a i W 1 j Y x D A V T e 7 N 0 5 m 2 g / W L T x v G j C S B o 1 W k I C Z Q y n T 5 1 R v R P Y Z l R b I N r x f M U i 4 D z P U v 0 M V 8 4 u P U Y S g U R q B h h G z x i T H 1 r W + A l M O l n K Z t l R q O Z W t v a h L m I G 4 t 8 E v + X b 7 R v Q w 0 w j 2 / L 5 r H c z o l 6 q 2 A q i f x E J / t z N r J 7 o y k q M o K 8 j i H q c 0 V R W p S N 6 n r D L 0 w t S g 4 s 4 S V W M t M c q V X 2 i Z A / t C H 6 u W K c j R S X m k e l 6 T b B 1 C P s / l x o t g p T 2 Y i 8 l 8 l F T R e 3 i X W j w J x g V j C t G t D C g + y w 6 6 3 Y D v M P 4 9 N Q e f B e Y c + + / b R x / T r f O w V N z c 2 i l y o 5 K d n 3 S W j s 2 b e P 1 q x e H X C 6 7 Y E D B 2 m t Z m 5 E M P A t v 3 U h H H Y V M + k B R A c N A G Y C z p 0 7 L z o 4 U d 0 N S Y g o 1 s l T p 8 V 3 e k A 7 u G L X w 6 8 x 0 L w c J 4 S a I M w I s 4 G Z x k K t w 3 H s N 5 k o c r i H W o Y i x V i x i T A T E I q Z A M l M A P J n s j l y q L u J j E N 1 9 P b u w 3 T 4 V J l w 9 m M 8 7 d R f s 4 / 6 q / c S D d b R B i Z O I 6 s w 5 O M Q x l Y D 1 4 U / R A L 1 A L M K E b H n X 3 h J a I J g M L S O X / k Q m G j 9 J P J f E v 2 D A 1 R T V y e G i e o x k z n C S t v f 2 S l y b m / x c x U J X T 5 n 9 I C l p 2 U E Z C Y A h b J Y / Q T R P w g V / G H t L y S Y 8 Z k W N 7 0 P p e Q H Y O g o / 6 q B O X Q w m d w s i S U w 4 6 G p R 3 l 6 + c l O W p T r 9 J t x j o e S l 5 t N M 9 n s S U 5 O p M T 0 Q i r M z 6 a q T r P u t B 6 0 X r z 4 8 q v 0 u 9 / / g S K s k S K P M 6 8 4 i e L N w + S 1 p p D L O y a z e t w T Y y I t o H F X F z t E e V I G n z P M x b A q 4 m N z a c C T Q J a E Q l q T H 0 E z 5 8 y i C + 2 s g e P y + b s C i o 2 L p / Q 4 j / C P f v z 0 0 4 T V 7 D / + f z 4 p f h q f k E h f / N J X 6 b 5 7 7 x a 3 V 9 a 6 a Y F g E J Z N h T / i B 2 Z E N 5 / o a G 2 l a v 6 C G h B s E o f Y B A 0 0 e 1 0 C x x p h v 6 i r q 1 P 4 Q X N m z R K M r Q u D i U 1 u m 5 j 9 j l X n + 9 i U g 0 n 3 + + e e p 8 U L 5 4 n K d E U o j g d M Q F S l Y 3 u Y 7 W i H h 6 m J x D K u u Y U F h A z x Y x 7 I T W 3 y o S D W Y Y e G U C J p a A l A i b 5 Y u I w / 8 H W h + w F 5 q O H B f j p 2 7 D i t X L n C 9 + n 1 4 0 2 W 9 p s 3 b x L + G a J K I M o T T U w 0 B j O 5 b L 1 k j A z f / A g X u F b 4 Q 9 D A E 4 G s 6 D h b 5 6 U u + 9 j s O S S z l 0 9 h U 5 Q J D R F S 2 T G L a x K l W 0 x I k O I g G r 0 K c A A r l g w N D b C p P N 7 f c D h d Y j 6 8 2 + s h p 8 M h m i n v u + 9 e 1 v 5 Y 5 W M N J S X o M 1 k w t L a 1 C h M T G i M Q M 4 y D b 7 v T Z 8 7 R o g V K e d E O 1 l x 3 b B 2 / G A P M W M m g O A b 8 R 5 Q + B f L F J G 5 q h s L t E S f v Z n O N b 5 Z y Y / m P G U o m e r W Q i V 0 M P s G A w h t B Y 2 O j q L Z W j 5 c K l q x V w 2 W z U 3 R M J J s P 7 Y I 5 4 m I s V N + C C T p W k b F P T 4 l k A n U R e C Y 2 y k x p W U l U X d V B p S V J N D T i Z u K 3 i X / z p l w f w z Z d e o e S U 9 K p t q q M y N l H 3 W 2 N N H / + f L r / A / f 4 t h g D 6 t 6 w A i O W 7 c H K H X m J L h p 2 G P z W J N 6 + H Y Q J H 0 w h W j V g X m F p m 8 y s D G p u b h P 5 o U c e / j A 1 N T W K 2 e 4 o A x r / q 8 B A V c b U 4 u L w G U k F I 2 s U T 6 Y y X w I d u t A 8 6 t X e H U 4 H R a h a 2 v U Y F u u C I Y i B f K f 6 2 Q O 3 Z F A i w m 0 j A 2 s r P U i G Q q s 5 G v M m C k T a 5 G r x 5 6 6 x E 5 y U z / 6 R g Z b l O 6 h 7 y E R n m 8 L P a 2 E s h Z z Q F G N l H 4 V 9 q / c K w / W H m V C 8 V F 9 X S y Z X P 2 3 Z v F l 0 3 X 7 i r z 7 G 0 n n M 3 D p 0 + A g t W r h Q O P t v v r W D 8 v L y x L w G J 3 M 6 E u z Z W Z n s 1 K 9 U p v 9 s D a / F 4 U a x 9 / B p 2 r B q k e / d x A G m w V r H C I n L / q g m 9 j f z Y h x 0 u b J a C L h p J S W s o e B I K M y E H N h b b 7 0 t 1 j 5 G r x 3 W A p s y Z Y r 4 T o 1 b i q F w I 0 I l E S V D w R 7 G D b 0 e K S e B J T g X L l 8 v Q r 5 y N + h t O l 4 3 v j r h z x V I D 7 i a 9 t L a 9 F T y l I w t 0 Q P f s K u r S 0 n c + g D T G t X 8 K I P C M B s k P 2 3 b 3 6 D 4 + z 7 I p r a H D h 0 5 S m t X r / J t H R o Y 2 X w 9 f V D V N d X 0 7 z / / t a i m Q J h / K z P y b 3 7 z G / o B 1 s 1 9 5 l 8 p h T / 7 w u O P 0 7 V r V + m p 7 / 0 D / f d / / o c Y + t n f P 0 j p a c m C R X b u 3 E 1 b M G 9 C B Y N t h F 5 m T Y s J S a h 0 X 7 x k i V h 6 C E v F 4 l j Q R o 2 s V V E M / N l P f 1 J o L y 1 u G Y Y a G e w V z A G b H 3 9 o G o P T C H s X d q + M P h 0 5 f J i W L 1 s k M u h I U K o n 7 E w U i P J g l Q 2 s y a T F u a t 1 1 G m a T t E W j 0 i s o j r i e o C H / 2 4 8 I E Q g o a W i T c N 8 H c O + e R U G o Z 3 2 7 j 0 g O l g x w B F S O i z w S S J p i h X u 9 Q a d B A K I 8 s y 5 i 3 T 0 2 D H 6 2 0 / + t T D B H I 7 g K 1 7 s 3 b 9 f r L S P w Z R i M X I m 4 W 5 m / s i o K M E A i M B h j i D a N Z T 5 8 U M i / b G a f W Y c b 9 d u p d Y P g Q U t U F X S 2 d F G q S k p w l 9 E Z Q W Y C S u o Y J l Y 6 V d d v n K F Z p W W i t d q G P Z e H r r p G Q p d s x G e Q c E k q O p D H x K q n j F N F W O e h k f Y u W b m w l q 2 Z q z z 5 J M s F R V s i 7 M E v l E t J R e Y V k N v 0 D 8 S w 4 1 9 o c P f Q E m a k / J V k S 5 U d G C 4 5 m Q h P 6 6 X G m v K q K O 5 R g i W u r o 6 y m X B M G 3 6 d H r 1 T 6 / S D 7 / / 9 2 J x O I x E 0 + J X v / l v S k x K p N O n z 4 g a u Y c / / B A 9 8 9 O f 0 R c + 9 6 g Q X J j T g D W z w r m v I P C 2 z m 7 a t X O n W J Y H A u p z j 3 2 W m Z J 9 U R 0 N A D S w 7 4 p z v Z 7 n h i V A l f E B 4 5 k J S W e s x I L q l g M 7 X q I 7 2 R y E p k p T V a / D b z r C z J / N f t j M m T P 8 z q G G 6 c n w 0 r H + m 5 6 h M I s g X E G K M p R K d m p B R B g j v F W j 9 q 8 H a J W e O 1 c p A k V Y H l K t u 6 e P c t g J R 2 M f 6 A J F n r k 5 m a w 1 r X S m v J N 6 D e O 1 m s T a I r v u c M d u N p E u + h o h E e G 7 X t s C 9 6 r q 6 H N i C E l e e i x r c a U X C v v D d z D t M J k W a + 3 m 5 e W I 9 g x 1 K / 6 T X / 8 W L V q 0 S L S F Y 5 m d t W v X 0 n P P P U d P f P m L v i 2 I d u / d S 5 s 2 B F 5 M A c B w G 9 Q 3 T h Q j b J q h P W e i D A X m F a O T 4 8 Z H F f G M s D v 5 L x g b R b r r W V h i c I s a b 2 3 b T v e w L 4 X 7 h G c N Y M 4 H + q k M r 5 8 a 8 L Y 1 9 1 B S u s 5 S i j c B p r M k z w u R s 5 D Y s W O n W B E w N V U p J 5 o s 4 E E h E o a H M T J i F + b C Q f Y n y q 9 d E 1 E s D F 7 E o m q o h 7 v / A / f R / q P n K T I / 8 L A P G d 4 O h l f 3 X K a E v E X i m P z / o A D Z q b f 5 0 d 9 t o S e / + T 2 6 c O o I J W C Q o 9 l I T a y N 0 B O 0 b f s 2 Z v x c O n n q F P 3 z j 3 8 g t s f 1 I T 1 w z z 1 3 j Z o 8 4 6 A 5 i d q 6 W i r I 1 + S k J g n Q Z C i L C r e 9 A k s F 7 d j x D i 1 l M x B J + 2 V L l / i + G Q O E C Q J E M t V y 6 t R p W s z a V w 8 Y l Y a h O W / 8 8 Q 8 U E x d P G + + 9 j 6 q u X i E L m P z l Q 1 3 e l t Y B y s y d / H z J e 4 F w i A / A M v + Y 3 F p a O s P 3 y e Q C j i v W Z Y L / B t s b R B g M e I A Y + V X Z N T b 7 Q i I u w k v L g j Q M w q b X 5 o R 6 h o 1 0 p c 0 y G g x B P e I 6 1 U I I 0 A a 9 N p N Y 1 g Z D U u J t V w S T Y x 1 f + D 2 Q 9 m g 1 b 2 p s E i P C 9 A B f 6 + y 5 c 7 R 6 1 U r f J y p o r m E X p r 1 u Q P X F 9 f m O o Y A 8 E X w h l E s F A p 4 B 5 l o k J i a I t v a J n M s f / v g 8 / c V H H v G 9 G w M 0 F 4 J Z r 7 3 + J t 1 1 5 x b W 3 P 5 5 t 5 v a 5 E M V x N r i 0 O Y e b m w V u j k T E s Q y n u 8 G 3 n x z G z v C C 4 O v R h 4 E e y s j R x O 1 4 Q g J v R x I K H z i r z 9 F / + 9 7 3 x N h b w w n Q Z E M g g B Y o w q t 5 X 9 8 / k X 6 y p e / w C a g W Y w w D g Q U w 6 5 Y s d S f Q H W o q L u n h + L i k 9 k U G h t R M J n Y v v 0 d 4 e c E A m Z c y O E r w Y A S L f U q l v A B 1 6 x Z y X Q 1 d n 0 Y C a 0 1 F U F X O 3 b u E h 3 K g M F g o P 8 P b J m T u y 9 h p O A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 G u i d = " 5 7 9 4 8 2 1 7 - f b a a - 4 d d a - 8 4 f 5 - c d 5 4 a 0 7 6 c c e 5 "   R e v = " 9 "   R e v G u i d = " 5 2 a c c 2 d 2 - 0 b 4 8 - 4 8 5 9 - a 8 4 c - 0 5 0 a c d d 1 d d 6 c " 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 N a m e = " >@>4"   V i s i b l e = " t r u e "   D a t a T y p e = " S t r i n g "   M o d e l Q u e r y N a m e = " ' 80?07>=' [ >@>4] " & g t ; & l t ; T a b l e 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 / & g t ; & l t ; / G e o C o l u m n & g t ; & l t ; / G e o C o l u m n s & g t ; & l t ; L o c a l i t y   N a m e = " >@>4"   V i s i b l e = " t r u e "   D a t a T y p e = " S t r i n g "   M o d e l Q u e r y N a m e = " ' 80?07>=' [ >@>4] " & g t ; & l t ; T a b l e   M o d e l N a m e = " 80?07>="   N a m e I n S o u r c e = " 80?07>="   V i s i b l e = " t r u e "   L a s t R e f r e s h = " 0 0 0 1 - 0 1 - 0 1 T 0 0 : 0 0 : 0 0 "   / & g t ; & l t ; / L o c a l i t y & g t ; & l t ; / G e o E n t i t y & g t ; & l t ; M e a s u r e s & g t ; & l t ; M e a s u r e   N a m e = " K@CG:0"   V i s i b l e = " t r u e "   D a t a T y p e = " L o n g "   M o d e l Q u e r y N a m e = " ' 80?07>=' [ K@CG:0] " & g t ; & l t ; T a b l e 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 N a m e = " 0B0"   V i s i b l e = " t r u e "   D a t a T y p e = " D a t e T i m e "   M o d e l Q u e r y N a m e = " ' 80?07>=' [ 0B0] " & g t ; & l t ; T a b l e   M o d e l N a m e = " 80?07>="   N a m e I n S o u r c e = " 80?07>=" 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7 5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7 9 4 8 2 1 7 - f b a a - 4 d d a - 8 4 f 5 - c d 5 4 a 0 7 6 c c e 5 & l t ; / L a y e r I d & g t ; & l t ; R a w H e a t M a p M i n & g t ; 1 0 0 1 & l t ; / R a w H e a t M a p M i n & g t ; & l t ; R a w H e a t M a p M a x & g t ; 2 7 2 4 6 0 & l t ; / R a w H e a t M a p M a x & g t ; & l t ; M i n i m u m & g t ; 1 0 0 1 & l t ; / M i n i m u m & g t ; & l t ; M a x i m u m & g t ; 2 7 2 4 6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2 7 . 0 1 . 2 0 2 3   1 0 : 2 0 & l t ; / T e x t & g t ; & l t ; F o n t S i z e & g t ; 2 6 & l t ; / F o n t S i z e & g t ; & l t ; F o n t F a m i l y & g t ; S e g o e 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7 T 1 0 : 2 0 : 1 2 . 4 7 9 9 9 9 8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0 5 6 3 d 8 c - 6 b 7 6 - 4 a e 6 - 8 9 b 5 - 8 e a 4 0 d 0 d b 2 f 0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!?_ >@>40" > 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/ C o l u m n W i d t h s > < C o l u m n D i s p l a y I n d e x > < i t e m > < k e y > < s t r i n g > >@>4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"01;8F01 , !?_ =838, !?_ >@>40, ;0=_ D0:B_ c 3 f b 1 c 4 a - 8 3 7 5 - 4 d 8 2 - 9 c 8 9 - 8 2 4 1 5 a 9 9 6 d 3 0 , !?_ 40BK] ] > 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c d 0 2 8 0 3 - a 2 9 9 - 4 d f d - a d 1 2 - 7 1 c 5 c 6 3 5 2 f 9 8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!?_ 40BK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 =838  ?>  :0B53>@8O<< / s t r i n g > < / k e y > < v a l u e > < i n t > 1 9 3 < / i n t > < / v a l u e > < / i t e m > < i t e m > < k e y > < s t r i n g > >@>4< / s t r i n g > < / k e y > < v a l u e > < i n t > 1 1 7 < / i n t > < / v a l u e > < / i t e m > < i t e m > < k e y > < s t r i n g > K@CG:0< / s t r i n g > < / k e y > < v a l u e > < i n t > 9 0 < / i n t > < / v a l u e > < / i t e m > < i t e m > < k e y > < s t r i n g > 5=L545;8< / s t r i n g > < / k e y > < v a l u e > < i n t > 1 1 8 < / i n t > < / v a l u e > < / i t e m > < i t e m > < k e y > < s t r i n g > !  45=L  =545;8< / s t r i n g > < / k e y > < v a l u e > < i n t > 1 3 8 < / i n t > < / v a l u e > < / i t e m > < i t e m > < k e y > < s t r i n g > !  =545;8< / s t r i n g > < / k e y > < v a l u e > < i n t > 1 0 2 < / i n t > < / v a l u e > < / i t e m > < i t e m > < k e y > < s t r i n g >  01_ KE< / s t r i n g > < / k e y > < v a l u e > < i n t > 9 1 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 =838  ?>  :0B53>@8O<< / s t r i n g > < / k e y > < v a l u e > < i n t > 1 < / i n t > < / v a l u e > < / i t e m > < i t e m > < k e y > < s t r i n g > >@>4< / s t r i n g > < / k e y > < v a l u e > < i n t > 2 < / i n t > < / v a l u e > < / i t e m > < i t e m > < k e y > < s t r i n g > K@CG:0< / s t r i n g > < / k e y > < v a l u e > < i n t > 3 < / i n t > < / v a l u e > < / i t e m > < i t e m > < k e y > < s t r i n g > 5=L545;8< / s t r i n g > < / k e y > < v a l u e > < i n t > 5 < / i n t > < / v a l u e > < / i t e m > < i t e m > < k e y > < s t r i n g > !  =545;8< / s t r i n g > < / k e y > < v a l u e > < i n t > 6 < / i n t > < / v a l u e > < / i t e m > < i t e m > < k e y > < s t r i n g > !  45=L  =545;8< / s t r i n g > < / k e y > < v a l u e > < i n t > 4 < / i n t > < / v a l u e > < / i t e m > < i t e m > < k e y > < s t r i n g >  01_ KE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f 3 b f e 0 4 - 9 6 4 f - 4 f 2 e - 8 1 4 7 - 1 5 9 7 2 f a 5 5 e 8 f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!?_ 40B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 0B0  ( =45:A  <5AOF0) < / s t r i n g > < / k e y > < v a l u e > < i n t > 1 7 5 < / i n t > < / v a l u e > < / i t e m > < i t e m > < k e y > < s t r i n g > 0B0  ( 20@B0;) < / s t r i n g > < / k e y > < v a l u e > < i n t > 1 2 9 < / i n t > < / v a l u e > < / i t e m > < i t e m > < k e y > < s t r i n g > 0B0  ( 5AOF) < / s t r i n g > < / k e y > < v a l u e > < i n t > 1 1 8 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 0B0  ( =45:A  <5AOF0) < / s t r i n g > < / k e y > < v a l u e > < i n t > 1 < / i n t > < / v a l u e > < / i t e m > < i t e m > < k e y > < s t r i n g > 0B0  ( 20@B0;) < / s t r i n g > < / k e y > < v a l u e > < i n t > 3 < / i n t > < / v a l u e > < / i t e m > < i t e m > < k e y > < s t r i n g > 0B0  ( 5AOF) 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 !?_ 0BK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 !?_ 0BK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 !?_ =838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 !?_ =838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 C o l u m n s \ 08<5=>20=85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 ;0=_ D0:B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 ;0=_ D0:B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 =0G5=85< / K e y > < / D i a g r a m O b j e c t K e y > < D i a g r a m O b j e c t K e y > < K e y > M e a s u r e s \ !C<<0  ?>  AB>;1FC  =0G5=85\ T a g I n f o \ $>@<C;0< / K e y > < / D i a g r a m O b j e c t K e y > < D i a g r a m O b j e c t K e y > < K e y > M e a s u r e s \ !C<<0  ?>  AB>;1FC  =0G5=85\ T a g I n f o \ =0G5=85< / K e y > < / D i a g r a m O b j e c t K e y > < D i a g r a m O b j e c t K e y > < K e y > C o l u m n s \ >@>4< / K e y > < / D i a g r a m O b j e c t K e y > < D i a g r a m O b j e c t K e y > < K e y > C o l u m n s \ 0B53>@8O< / K e y > < / D i a g r a m O b j e c t K e y > < D i a g r a m O b j e c t K e y > < K e y > C o l u m n s \ 0B0< / K e y > < / D i a g r a m O b j e c t K e y > < D i a g r a m O b j e c t K e y > < K e y > C o l u m n s \ =0G5=85< / K e y > < / D i a g r a m O b j e c t K e y > < D i a g r a m O b j e c t K e y > < K e y > L i n k s \ & l t ; C o l u m n s \ !C<<0  ?>  AB>;1FC  =0G5=85& g t ; - & l t ; M e a s u r e s \ =0G5=85& g t ; < / K e y > < / D i a g r a m O b j e c t K e y > < D i a g r a m O b j e c t K e y > < K e y > L i n k s \ & l t ; C o l u m n s \ !C<<0  ?>  AB>;1FC  =0G5=85& g t ; - & l t ; M e a s u r e s \ =0G5=85& g t ; \ C O L U M N < / K e y > < / D i a g r a m O b j e c t K e y > < D i a g r a m O b j e c t K e y > < K e y > L i n k s \ & l t ; C o l u m n s \ !C<<0  ?>  AB>;1FC  =0G5=85& g t ; - & l t ; M e a s u r e s \ =0G5=85& g t ; \ M E A S U R E 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 !?_ >@>4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 !?_ >@>4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 @>4068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 @>4068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 M e a s u r e s \ @>4068< / K e y > < / D i a g r a m O b j e c t K e y > < D i a g r a m O b j e c t K e y > < K e y > M e a s u r e s \ @>4068\ T a g I n f o \ $>@<C;0< / K e y > < / D i a g r a m O b j e c t K e y > < D i a g r a m O b j e c t K e y > < K e y > M e a s u r e s \ @>4068\ T a g I n f o \ =0G5=85< / K e y > < / D i a g r a m O b j e c t K e y > < D i a g r a m O b j e c t K e y > < K e y > M e a s u r e s \ ;0=< / K e y > < / D i a g r a m O b j e c t K e y > < D i a g r a m O b j e c t K e y > < K e y > M e a s u r e s \ ;0=\ T a g I n f o \ $>@<C;0< / K e y > < / D i a g r a m O b j e c t K e y > < D i a g r a m O b j e c t K e y > < K e y > M e a s u r e s \ ;0=\ T a g I n f o \ =0G5=85< / K e y > < / D i a g r a m O b j e c t K e y > < D i a g r a m O b j e c t K e y > < K e y > M e a s u r e s \ B:;>=5=85< / K e y > < / D i a g r a m O b j e c t K e y > < D i a g r a m O b j e c t K e y > < K e y > M e a s u r e s \ B:;>=5=85\ T a g I n f o \ $>@<C;0< / K e y > < / D i a g r a m O b j e c t K e y > < D i a g r a m O b j e c t K e y > < K e y > M e a s u r e s \ B:;>=5=85\ T a g I n f o \ =0G5=85< / K e y > < / D i a g r a m O b j e c t K e y > < D i a g r a m O b j e c t K e y > < K e y > M e a s u r e s \ @5<8O< / K e y > < / D i a g r a m O b j e c t K e y > < D i a g r a m O b j e c t K e y > < K e y > M e a s u r e s \ @5<8O\ T a g I n f o \ $>@<C;0< / K e y > < / D i a g r a m O b j e c t K e y > < D i a g r a m O b j e c t K e y > < K e y > M e a s u r e s \ @5<8O\ T a g I n f o \ =0G5=85< / K e y > < / D i a g r a m O b j e c t K e y > < D i a g r a m O b j e c t K e y > < K e y > M e a s u r e s \ !C<<0  ?>  AB>;1FC  K@CG:0< / K e y > < / D i a g r a m O b j e c t K e y > < D i a g r a m O b j e c t K e y > < K e y > M e a s u r e s \ !C<<0  ?>  AB>;1FC  K@CG:0\ T a g I n f o \ $>@<C;0< / K e y > < / D i a g r a m O b j e c t K e y > < D i a g r a m O b j e c t K e y > < K e y > M e a s u r e s \ !C<<0  ?>  AB>;1FC  K@CG:0\ T a g I n f o \ =0G5=85< / K e y > < / D i a g r a m O b j e c t K e y > < D i a g r a m O b j e c t K e y > < K e y > M e a s u r e s \ '8A;>  M;5<5=B>2  2  AB>;1F5  0B0< / K e y > < / D i a g r a m O b j e c t K e y > < D i a g r a m O b j e c t K e y > < K e y > M e a s u r e s \ '8A;>  M;5<5=B>2  2  AB>;1F5  0B0\ T a g I n f o \ $>@<C;0< / K e y > < / D i a g r a m O b j e c t K e y > < D i a g r a m O b j e c t K e y > < K e y > M e a s u r e s \ '8A;>  M;5<5=B>2  2  AB>;1F5  0B0\ T a g I n f o \ =0G5=85< / K e y > < / D i a g r a m O b j e c t K e y > < D i a g r a m O b j e c t K e y > < K e y > C o l u m n s \ 0B0< / K e y > < / D i a g r a m O b j e c t K e y > < D i a g r a m O b j e c t K e y > < K e y > C o l u m n s \ =838  ?>  :0B53>@8O<< / K e y > < / D i a g r a m O b j e c t K e y > < D i a g r a m O b j e c t K e y > < K e y > C o l u m n s \ >@>4< / K e y > < / D i a g r a m O b j e c t K e y > < D i a g r a m O b j e c t K e y > < K e y > C o l u m n s \ K@CG:0< / K e y > < / D i a g r a m O b j e c t K e y > < D i a g r a m O b j e c t K e y > < K e y > C o l u m n s \ !  45=L  =545;8< / K e y > < / D i a g r a m O b j e c t K e y > < D i a g r a m O b j e c t K e y > < K e y > C o l u m n s \ 5=L545;8< / K e y > < / D i a g r a m O b j e c t K e y > < D i a g r a m O b j e c t K e y > < K e y > C o l u m n s \ !  =545;8< / K e y > < / D i a g r a m O b j e c t K e y > < D i a g r a m O b j e c t K e y > < K e y > C o l u m n s \  01_ KE< / K e y > < / D i a g r a m O b j e c t K e y > < D i a g r a m O b j e c t K e y > < K e y > L i n k s \ & l t ; C o l u m n s \ !C<<0  ?>  AB>;1FC  K@CG:0& g t ; - & l t ; M e a s u r e s \ K@CG:0& g t ; < / K e y > < / D i a g r a m O b j e c t K e y > < D i a g r a m O b j e c t K e y > < K e y > L i n k s \ & l t ; C o l u m n s \ !C<<0  ?>  AB>;1FC  K@CG:0& g t ; - & l t ; M e a s u r e s \ K@CG:0& g t ; \ C O L U M N < / K e y > < / D i a g r a m O b j e c t K e y > < D i a g r a m O b j e c t K e y > < K e y > L i n k s \ & l t ; C o l u m n s \ !C<<0  ?>  AB>;1FC  K@CG:0& g t ; - & l t ; M e a s u r e s \ K@CG:0& g t ; \ M E A S U R E < / K e y > < / D i a g r a m O b j e c t K e y > < D i a g r a m O b j e c t K e y > < K e y > L i n k s \ & l t ; C o l u m n s \ '8A;>  M;5<5=B>2  2  AB>;1F5  0B0& g t ; - & l t ; M e a s u r e s \ 0B0& g t ; < / K e y > < / D i a g r a m O b j e c t K e y > < D i a g r a m O b j e c t K e y > < K e y > L i n k s \ & l t ; C o l u m n s \ '8A;>  M;5<5=B>2  2  AB>;1F5  0B0& g t ; - & l t ; M e a s u r e s \ 0B0& g t ; \ C O L U M N < / K e y > < / D i a g r a m O b j e c t K e y > < D i a g r a m O b j e c t K e y > < K e y > L i n k s \ & l t ; C o l u m n s \ '8A;>  M;5<5=B>2  2  AB>;1F5  0B0& g t ; - & l t ; M e a s u r e s \ 0B0& g t ; \ M E A S U R E 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 M e a s u r e s \ @>4068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 M e a s u r e s \ @>4068\ T a g I n f o \ $>@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 M e a s u r e s \ @>4068\ T a g I n f o \ =0G5=85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 M e a s u r e s \ ;0=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 M e a s u r e s \ ;0=\ T a g I n f o \ $>@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 M e a s u r e s \ ;0=\ T a g I n f o \ =0G5=85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 M e a s u r e s \ B:;>=5=85\ T a g I n f o \ $>@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 M e a s u r e s \ @5<8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 M e a s u r e s \ @5<8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< / K e y > < / a : K e y > < a : V a l u e   i : t y p e = " M e a s u r e G r i d N o d e V i e w S t a t e "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 C o l u m n s \ =838  ?>  :0B53>@8O<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  45=L  =545;8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 C o l u m n s \ 5=L545;8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 C o l u m n s \ !  =545;8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01_ KE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 0B0& g t ; - & l t ; M e a s u r e s \ 0B0& g t ; 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 0B0& g t ; - & l t ; M e a s u r e s \ 0B0& g t ; \ C O L U M N 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 0B0& g t ; - & l t ; M e a s u r e s \ 0B0& g t ; \ M E A S U R E 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 !?_ 40BK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 !?_ 40BK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 0B0  ( 20@B0;) < / K e y > < / D i a g r a m O b j e c t K e y > < D i a g r a m O b j e c t K e y > < K e y > M e a s u r e s \ !C<<0  ?>  AB>;1FC  0B0  ( 20@B0;) \ T a g I n f o \ $>@<C;0< / K e y > < / D i a g r a m O b j e c t K e y > < D i a g r a m O b j e c t K e y > < K e y > M e a s u r e s \ !C<<0  ?>  AB>;1FC  0B0  ( 20@B0;) \ T a g I n f o \ =0G5=85< / K e y > < / D i a g r a m O b j e c t K e y > < D i a g r a m O b j e c t K e y > < K e y > C o l u m n s \ 0B0< / K e y > < / D i a g r a m O b j e c t K e y > < D i a g r a m O b j e c t K e y > < K e y > C o l u m n s \ 0B0  ( =45:A  <5AOF0) < / K e y > < / D i a g r a m O b j e c t K e y > < D i a g r a m O b j e c t K e y > < K e y > C o l u m n s \ 0B0  ( 5AOF) < / K e y > < / D i a g r a m O b j e c t K e y > < D i a g r a m O b j e c t K e y > < K e y > C o l u m n s \ 0B0  ( 20@B0;) < / K e y > < / D i a g r a m O b j e c t K e y > < D i a g r a m O b j e c t K e y > < K e y > L i n k s \ & l t ; C o l u m n s \ !C<<0  ?>  AB>;1FC  0B0  ( 20@B0;) & g t ; - & l t ; M e a s u r e s \ 0B0  ( 20@B0;) & g t ; < / K e y > < / D i a g r a m O b j e c t K e y > < D i a g r a m O b j e c t K e y > < K e y > L i n k s \ & l t ; C o l u m n s \ !C<<0  ?>  AB>;1FC  0B0  ( 20@B0;) & g t ; - & l t ; M e a s u r e s \ 0B0  ( 20@B0;) & g t ; \ C O L U M N < / K e y > < / D i a g r a m O b j e c t K e y > < D i a g r a m O b j e c t K e y > < K e y > L i n k s \ & l t ; C o l u m n s \ !C<<0  ?>  AB>;1FC  0B0  ( 20@B0;) & g t ; - & l t ; M e a s u r e s \ 0B0  ( 20@B0;) & g t ; \ M E A S U R E 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 0B0  ( 20@B0;) 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 0B0  ( 20@B0;) \ T a g I n f o \ $>@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 0B0  ( 20@B0;) \ T a g I n f o \ =0G5=85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 0B0  ( 20@B0;) & g t ; - & l t ; M e a s u r e s \ 0B0  ( 20@B0;) & g t ; 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 0B0  ( 20@B0;) & g t ; - & l t ; M e a s u r e s \ 0B0  ( 20@B0;) & g t ; \ C O L U M N 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 0B0  ( 20@B0;) & g t ; - & l t ; M e a s u r e s \ 0B0  ( 20@B0;) & g t ; \ M E A S U R E 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 T a g s \ T a b l e s \ & l t ; T a b l e s \ @>4068& g t ; < / K e y > < / D i a g r a m O b j e c t K e y > < D i a g r a m O b j e c t K e y > < K e y > D y n a m i c   T a g s \ T a b l e s \ & l t ; T a b l e s \ !?_ =838& g t ; < / K e y > < / D i a g r a m O b j e c t K e y > < D i a g r a m O b j e c t K e y > < K e y > D y n a m i c   T a g s \ T a b l e s \ & l t ; T a b l e s \ !?_ >@>4& g t ; < / K e y > < / D i a g r a m O b j e c t K e y > < D i a g r a m O b j e c t K e y > < K e y > D y n a m i c   T a g s \ T a b l e s \ & l t ; T a b l e s \ ;0=_ D0:B& g t ; < / K e y > < / D i a g r a m O b j e c t K e y > < D i a g r a m O b j e c t K e y > < K e y > D y n a m i c   T a g s \ T a b l e s \ & l t ; T a b l e s \ !?_ 40BK& g t ; < / K e y > < / D i a g r a m O b j e c t K e y > < D i a g r a m O b j e c t K e y > < K e y > T a b l e s \ @>4068< / K e y > < / D i a g r a m O b j e c t K e y > < D i a g r a m O b j e c t K e y > < K e y > T a b l e s \ @>4068\ C o l u m n s \ 0B0< / K e y > < / D i a g r a m O b j e c t K e y > < D i a g r a m O b j e c t K e y > < K e y > T a b l e s \ @>4068\ C o l u m n s \ =838  ?>  :0B53>@8O<< / K e y > < / D i a g r a m O b j e c t K e y > < D i a g r a m O b j e c t K e y > < K e y > T a b l e s \ @>4068\ C o l u m n s \ >@>4< / K e y > < / D i a g r a m O b j e c t K e y > < D i a g r a m O b j e c t K e y > < K e y > T a b l e s \ @>4068\ C o l u m n s \ K@CG:0< / K e y > < / D i a g r a m O b j e c t K e y > < D i a g r a m O b j e c t K e y > < K e y > T a b l e s \ @>4068\ C o l u m n s \ !  45=L  =545;8< / K e y > < / D i a g r a m O b j e c t K e y > < D i a g r a m O b j e c t K e y > < K e y > T a b l e s \ @>4068\ C o l u m n s \ 5=L545;8< / K e y > < / D i a g r a m O b j e c t K e y > < D i a g r a m O b j e c t K e y > < K e y > T a b l e s \ @>4068\ C o l u m n s \ !  =545;8< / K e y > < / D i a g r a m O b j e c t K e y > < D i a g r a m O b j e c t K e y > < K e y > T a b l e s \ @>4068\ C o l u m n s \  01_ KE< / K e y > < / D i a g r a m O b j e c t K e y > < D i a g r a m O b j e c t K e y > < K e y > T a b l e s \ @>4068\ M e a s u r e s \ @>4068< / K e y > < / D i a g r a m O b j e c t K e y > < D i a g r a m O b j e c t K e y > < K e y > T a b l e s \ @>4068\ M e a s u r e s \ ;0=< / K e y > < / D i a g r a m O b j e c t K e y > < D i a g r a m O b j e c t K e y > < K e y > T a b l e s \ @>4068\ M e a s u r e s \ B:;>=5=85< / K e y > < / D i a g r a m O b j e c t K e y > < D i a g r a m O b j e c t K e y > < K e y > T a b l e s \ @>4068\ M e a s u r e s \ @5<8O< / K e y > < / D i a g r a m O b j e c t K e y > < D i a g r a m O b j e c t K e y > < K e y > T a b l e s \ @>4068\ M e a s u r e s \ !C<<0  ?>  AB>;1FC  K@CG:0< / K e y > < / D i a g r a m O b j e c t K e y > < D i a g r a m O b j e c t K e y > < K e y > T a b l e s \ @>4068\ !C<<0  ?>  AB>;1FC  K@CG:0\ A d d i t i o n a l   I n f o \ 5O2=0O  <5@0< / K e y > < / D i a g r a m O b j e c t K e y > < D i a g r a m O b j e c t K e y > < K e y > T a b l e s \ @>4068\ M e a s u r e s \ '8A;>  M;5<5=B>2  2  AB>;1F5  0B0< / K e y > < / D i a g r a m O b j e c t K e y > < D i a g r a m O b j e c t K e y > < K e y > T a b l e s \ @>4068\ '8A;>  M;5<5=B>2  2  AB>;1F5  0B0\ A d d i t i o n a l   I n f o \ 5O2=0O  <5@0< / K e y > < / D i a g r a m O b j e c t K e y > < D i a g r a m O b j e c t K e y > < K e y > T a b l e s \ !?_ =838< / K e y > < / D i a g r a m O b j e c t K e y > < D i a g r a m O b j e c t K e y > < K e y > T a b l e s \ !?_ =838\ C o l u m n s \ 08<5=>20=85< / K e y > < / D i a g r a m O b j e c t K e y > < D i a g r a m O b j e c t K e y > < K e y > T a b l e s \ !?_ >@>4< / K e y > < / D i a g r a m O b j e c t K e y > < D i a g r a m O b j e c t K e y > < K e y > T a b l e s \ !?_ >@>4\ C o l u m n s \ >@>4< / K e y > < / D i a g r a m O b j e c t K e y > < D i a g r a m O b j e c t K e y > < K e y > T a b l e s \ ;0=_ D0:B< / K e y > < / D i a g r a m O b j e c t K e y > < D i a g r a m O b j e c t K e y > < K e y > T a b l e s \ ;0=_ D0:B\ C o l u m n s \ >@>4< / K e y > < / D i a g r a m O b j e c t K e y > < D i a g r a m O b j e c t K e y > < K e y > T a b l e s \ ;0=_ D0:B\ C o l u m n s \ 0B53>@8O< / K e y > < / D i a g r a m O b j e c t K e y > < D i a g r a m O b j e c t K e y > < K e y > T a b l e s \ ;0=_ D0:B\ C o l u m n s \ 0B0< / K e y > < / D i a g r a m O b j e c t K e y > < D i a g r a m O b j e c t K e y > < K e y > T a b l e s \ ;0=_ D0:B\ C o l u m n s \ =0G5=85< / K e y > < / D i a g r a m O b j e c t K e y > < D i a g r a m O b j e c t K e y > < K e y > T a b l e s \ ;0=_ D0:B\ M e a s u r e s \ !C<<0  ?>  AB>;1FC  =0G5=85< / K e y > < / D i a g r a m O b j e c t K e y > < D i a g r a m O b j e c t K e y > < K e y > T a b l e s \ ;0=_ D0:B\ !C<<0  ?>  AB>;1FC  =0G5=85\ A d d i t i o n a l   I n f o \ 5O2=0O  <5@0< / K e y > < / D i a g r a m O b j e c t K e y > < D i a g r a m O b j e c t K e y > < K e y > T a b l e s \ ;0=_ D0:B\ M e a s u r e s \ '8A;>  M;5<5=B>2  2  AB>;1F5  0B53>@8O< / K e y > < / D i a g r a m O b j e c t K e y > < D i a g r a m O b j e c t K e y > < K e y > T a b l e s \ ;0=_ D0:B\ '8A;>  M;5<5=B>2  2  AB>;1F5  0B53>@8O\ A d d i t i o n a l   I n f o \ 5O2=0O  <5@0< / K e y > < / D i a g r a m O b j e c t K e y > < D i a g r a m O b j e c t K e y > < K e y > T a b l e s \ !?_ 40BK< / K e y > < / D i a g r a m O b j e c t K e y > < D i a g r a m O b j e c t K e y > < K e y > T a b l e s \ !?_ 40BK\ C o l u m n s \ 0B0< / K e y > < / D i a g r a m O b j e c t K e y > < D i a g r a m O b j e c t K e y > < K e y > T a b l e s \ !?_ 40BK\ C o l u m n s \ 0B0  ( =45:A  <5AOF0) < / K e y > < / D i a g r a m O b j e c t K e y > < D i a g r a m O b j e c t K e y > < K e y > T a b l e s \ !?_ 40BK\ C o l u m n s \ 0B0  ( 5AOF) < / K e y > < / D i a g r a m O b j e c t K e y > < D i a g r a m O b j e c t K e y > < K e y > T a b l e s \ !?_ 40BK\ C o l u m n s \ 0B0  ( 20@B0;) < / K e y > < / D i a g r a m O b j e c t K e y > < D i a g r a m O b j e c t K e y > < K e y > T a b l e s \ !?_ 40BK\ M e a s u r e s \ !C<<0  ?>  AB>;1FC  0B0  ( 20@B0;) < / K e y > < / D i a g r a m O b j e c t K e y > < D i a g r a m O b j e c t K e y > < K e y > T a b l e s \ !?_ 40BK\ !C<<0  ?>  AB>;1FC  0B0  ( 20@B0;) \ A d d i t i o n a l   I n f o \ 5O2=0O  <5@0< / K e y > < / D i a g r a m O b j e c t K e y > < D i a g r a m O b j e c t K e y > < K e y > R e l a t i o n s h i p s \ & l t ; T a b l e s \ @>4068\ C o l u m n s \ >@>4& g t ; - & l t ; T a b l e s \ !?_ >@>4\ C o l u m n s \ >@>4& g t ; < / K e y > < / D i a g r a m O b j e c t K e y > < D i a g r a m O b j e c t K e y > < K e y > R e l a t i o n s h i p s \ & l t ; T a b l e s \ @>4068\ C o l u m n s \ >@>4& g t ; - & l t ; T a b l e s \ !?_ >@>4\ C o l u m n s \ >@>4& g t ; \ F K < / K e y > < / D i a g r a m O b j e c t K e y > < D i a g r a m O b j e c t K e y > < K e y > R e l a t i o n s h i p s \ & l t ; T a b l e s \ @>4068\ C o l u m n s \ >@>4& g t ; - & l t ; T a b l e s \ !?_ >@>4\ C o l u m n s \ >@>4& g t ; \ P K < / K e y > < / D i a g r a m O b j e c t K e y > < D i a g r a m O b j e c t K e y > < K e y > R e l a t i o n s h i p s \ & l t ; T a b l e s \ @>4068\ C o l u m n s \ >@>4& g t ; - & l t ; T a b l e s \ !?_ >@>4\ C o l u m n s \ >@>4& g t ; \ C r o s s F i l t e r < / K e y > < / D i a g r a m O b j e c t K e y > < D i a g r a m O b j e c t K e y > < K e y > R e l a t i o n s h i p s \ & l t ; T a b l e s \ @>4068\ C o l u m n s \ 0B0& g t ; - & l t ; T a b l e s \ !?_ 40BK\ C o l u m n s \ 0B0& g t ; < / K e y > < / D i a g r a m O b j e c t K e y > < D i a g r a m O b j e c t K e y > < K e y > R e l a t i o n s h i p s \ & l t ; T a b l e s \ @>4068\ C o l u m n s \ 0B0& g t ; - & l t ; T a b l e s \ !?_ 40BK\ C o l u m n s \ 0B0& g t ; \ F K < / K e y > < / D i a g r a m O b j e c t K e y > < D i a g r a m O b j e c t K e y > < K e y > R e l a t i o n s h i p s \ & l t ; T a b l e s \ @>4068\ C o l u m n s \ 0B0& g t ; - & l t ; T a b l e s \ !?_ 40BK\ C o l u m n s \ 0B0& g t ; \ P K < / K e y > < / D i a g r a m O b j e c t K e y > < D i a g r a m O b j e c t K e y > < K e y > R e l a t i o n s h i p s \ & l t ; T a b l e s \ @>4068\ C o l u m n s \ 0B0& g t ; - & l t ; T a b l e s \ !?_ 40BK\ C o l u m n s \ 0B0& g t ; \ C r o s s F i l t e r < / K e y > < / D i a g r a m O b j e c t K e y > < D i a g r a m O b j e c t K e y > < K e y > R e l a t i o n s h i p s \ & l t ; T a b l e s \ @>4068\ C o l u m n s \ =838  ?>  :0B53>@8O<& g t ; - & l t ; T a b l e s \ !?_ =838\ C o l u m n s \ 08<5=>20=85& g t ; < / K e y > < / D i a g r a m O b j e c t K e y > < D i a g r a m O b j e c t K e y > < K e y > R e l a t i o n s h i p s \ & l t ; T a b l e s \ @>4068\ C o l u m n s \ =838  ?>  :0B53>@8O<& g t ; - & l t ; T a b l e s \ !?_ =838\ C o l u m n s \ 08<5=>20=85& g t ; \ F K < / K e y > < / D i a g r a m O b j e c t K e y > < D i a g r a m O b j e c t K e y > < K e y > R e l a t i o n s h i p s \ & l t ; T a b l e s \ @>4068\ C o l u m n s \ =838  ?>  :0B53>@8O<& g t ; - & l t ; T a b l e s \ !?_ =838\ C o l u m n s \ 08<5=>20=85& g t ; \ P K < / K e y > < / D i a g r a m O b j e c t K e y > < D i a g r a m O b j e c t K e y > < K e y > R e l a t i o n s h i p s \ & l t ; T a b l e s \ @>4068\ C o l u m n s \ =838  ?>  :0B53>@8O<& g t ; - & l t ; T a b l e s \ !?_ =838\ C o l u m n s \ 08<5=>20=85& g t ; \ C r o s s F i l t e r < / K e y > < / D i a g r a m O b j e c t K e y > < D i a g r a m O b j e c t K e y > < K e y > R e l a t i o n s h i p s \ & l t ; T a b l e s \ ;0=_ D0:B\ C o l u m n s \ >@>4& g t ; - & l t ; T a b l e s \ !?_ >@>4\ C o l u m n s \ >@>4& g t ; < / K e y > < / D i a g r a m O b j e c t K e y > < D i a g r a m O b j e c t K e y > < K e y > R e l a t i o n s h i p s \ & l t ; T a b l e s \ ;0=_ D0:B\ C o l u m n s \ >@>4& g t ; - & l t ; T a b l e s \ !?_ >@>4\ C o l u m n s \ >@>4& g t ; \ F K < / K e y > < / D i a g r a m O b j e c t K e y > < D i a g r a m O b j e c t K e y > < K e y > R e l a t i o n s h i p s \ & l t ; T a b l e s \ ;0=_ D0:B\ C o l u m n s \ >@>4& g t ; - & l t ; T a b l e s \ !?_ >@>4\ C o l u m n s \ >@>4& g t ; \ P K < / K e y > < / D i a g r a m O b j e c t K e y > < D i a g r a m O b j e c t K e y > < K e y > R e l a t i o n s h i p s \ & l t ; T a b l e s \ ;0=_ D0:B\ C o l u m n s \ >@>4& g t ; - & l t ; T a b l e s \ !?_ >@>4\ C o l u m n s \ >@>4& g t ; \ C r o s s F i l t e r < / K e y > < / D i a g r a m O b j e c t K e y > < D i a g r a m O b j e c t K e y > < K e y > R e l a t i o n s h i p s \ & l t ; T a b l e s \ ;0=_ D0:B\ C o l u m n s \ 0B0& g t ; - & l t ; T a b l e s \ !?_ 40BK\ C o l u m n s \ 0B0& g t ; < / K e y > < / D i a g r a m O b j e c t K e y > < D i a g r a m O b j e c t K e y > < K e y > R e l a t i o n s h i p s \ & l t ; T a b l e s \ ;0=_ D0:B\ C o l u m n s \ 0B0& g t ; - & l t ; T a b l e s \ !?_ 40BK\ C o l u m n s \ 0B0& g t ; \ F K < / K e y > < / D i a g r a m O b j e c t K e y > < D i a g r a m O b j e c t K e y > < K e y > R e l a t i o n s h i p s \ & l t ; T a b l e s \ ;0=_ D0:B\ C o l u m n s \ 0B0& g t ; - & l t ; T a b l e s \ !?_ 40BK\ C o l u m n s \ 0B0& g t ; \ P K < / K e y > < / D i a g r a m O b j e c t K e y > < D i a g r a m O b j e c t K e y > < K e y > R e l a t i o n s h i p s \ & l t ; T a b l e s \ ;0=_ D0:B\ C o l u m n s \ 0B0& g t ; - & l t ; T a b l e s \ !?_ 40BK\ C o l u m n s \ 0B0& g t ; \ C r o s s F i l t e r < / K e y > < / D i a g r a m O b j e c t K e y > < D i a g r a m O b j e c t K e y > < K e y > R e l a t i o n s h i p s \ & l t ; T a b l e s \ ;0=_ D0:B\ C o l u m n s \ 0B53>@8O& g t ; - & l t ; T a b l e s \ !?_ =838\ C o l u m n s \ 08<5=>20=85& g t ; < / K e y > < / D i a g r a m O b j e c t K e y > < D i a g r a m O b j e c t K e y > < K e y > R e l a t i o n s h i p s \ & l t ; T a b l e s \ ;0=_ D0:B\ C o l u m n s \ 0B53>@8O& g t ; - & l t ; T a b l e s \ !?_ =838\ C o l u m n s \ 08<5=>20=85& g t ; \ F K < / K e y > < / D i a g r a m O b j e c t K e y > < D i a g r a m O b j e c t K e y > < K e y > R e l a t i o n s h i p s \ & l t ; T a b l e s \ ;0=_ D0:B\ C o l u m n s \ 0B53>@8O& g t ; - & l t ; T a b l e s \ !?_ =838\ C o l u m n s \ 08<5=>20=85& g t ; \ P K < / K e y > < / D i a g r a m O b j e c t K e y > < D i a g r a m O b j e c t K e y > < K e y > R e l a t i o n s h i p s \ & l t ; T a b l e s \ ;0=_ D0:B\ C o l u m n s \ 0B53>@8O& g t ; - & l t ; T a b l e s \ !?_ =838\ C o l u m n s \ 08<5=>20=85& g t ; \ C r o s s F i l t e r < / K e y > < / D i a g r a m O b j e c t K e y > < / A l l K e y s > < S e l e c t e d K e y s > < D i a g r a m O b j e c t K e y > < K e y > T a b l e s \ !?_ 40BK\ C o l u m n s \ 0B0  ( 5AOF) 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 T a g s \ T a b l e s \ & l t ; T a b l e s \ @>4068& g t ; 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 T a g s \ T a b l e s \ & l t ; T a b l e s \ !?_ =838& g t ; 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 T a g s \ T a b l e s \ & l t ; T a b l e s \ !?_ >@>4& g t ; 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 T a g s \ T a b l e s \ & l t ; T a b l e s \ ;0=_ D0:B& g t ; 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 T a g s \ T a b l e s \ & l t ; T a b l e s \ !?_ 40BK& g t ; 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 T a b l e s \ @>4068< / K e y > < / a : K e y > < a : V a l u e   i : t y p e = " D i a g r a m D i s p l a y N o d e V i e w S t a t e " > < H e i g h t > 1 5 6 < / H e i g h t > < I s E x p a n d e d > t r u e < / I s E x p a n d e d > < L a y e d O u t > t r u e < / L a y e d O u t > < L e f t > 4 < / L e f t > < T a b I n d e x > 1 < / T a b I n d e x > < T o p > 1 7 1 < / T o p > < W i d t h > 1 8 6 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4068\ C o l u m n s \ =838  ?>  :0B53>@8O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4068\ C o l u m n s \ !  45=L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4068\ C o l u m n s \ 5=L545;8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4068\ C o l u m n s \ !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4068\ C o l u m n s \  01_ KE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4068\ M e a s u r e s \ B:;>=5=85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4068\ M e a s u r e s \ @5<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4068\ M e a s u r e s \ !C<<0  ?>  AB>;1FC 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4068\ !C<<0  ?>  AB>;1FC  K@CG:0\ A d d i t i o n a l 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 T a b l e s \ @>4068\ M e a s u r e s \ '8A;>  M;5<5=B>2  2  AB>;1F5 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 T a b l e s \ @>4068\ '8A;>  M;5<5=B>2  2  AB>;1F5  0B0\ A d d i t i o n a l 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 T a b l e s \ !?_ =838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 3 4 9 . 9 0 3 8 1 0 5 6 7 6 6 5 8 < / L e f t > < T a b I n d e x > 2 < / T a b I n d e x > < T o p > 1 7 6 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 T a b l e s \ !?_ =838\ C o l u m n s \ 08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 T a b l e s \ !?_ >@>4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 3 4 8 . 8 0 7 6 2 1 1 3 5 3 3 1 6 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 T a b l e s \ !?_ >@>4\ C o l u m n s \ >@>4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 7 1 8 . 7 1 1 4 3 1 7 0 2 9 9 7 2 9 < / L e f t > < T a b I n d e x > 3 < / T a b I n d e x > < T o p > 1 8 6 . 5 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 T a b l e s \ ;0=_ D0:B\ C o l u m n s \ 0B53>@8O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 T a b l e s \ ;0=_ D0:B\ C o l u m n s \ =0G5=85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 T a b l e s \ ;0=_ D0:B\ M e a s u r e s \ !C<<0  ?>  AB>;1FC 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 T a b l e s \ ;0=_ D0:B\ !C<<0  ?>  AB>;1FC  =0G5=85\ A d d i t i o n a l 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 T a b l e s \ ;0=_ D0:B\ M e a s u r e s \ '8A;>  M;5<5=B>2  2  AB>;1F5  0B53>@8O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 T a b l e s \ ;0=_ D0:B\ '8A;>  M;5<5=B>2  2  AB>;1F5  0B53>@8O\ A d d i t i o n a l 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 T a b l e s \ !?_ 40BK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 3 5 0 . 7 1 1 4 3 1 7 0 2 9 9 7 2 9 < / L e f t > < T a b I n d e x > 4 < / T a b I n d e x > < T o p > 3 5 5 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 T a b l e s \ !?_ 40BK\ C o l u m n s \ 0B0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 T a b l e s \ !?_ 40BK\ C o l u m n s \ 0B0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 T a b l e s \ !?_ 40BK\ C o l u m n s \ 0B0  ( 20@B0;) 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 T a b l e s \ !?_ 40BK\ M e a s u r e s \ !C<<0  ?>  AB>;1FC  0B0  ( 20@B0;) 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 T a b l e s \ !?_ 40BK\ !C<<0  ?>  AB>;1FC  0B0  ( 20@B0;) \ A d d i t i o n a l 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4\ C o l u m n s \ >@>4& g t ; < / K e y > < / a : K e y > < a : V a l u e   i : t y p e = " D i a g r a m D i s p l a y L i n k V i e w S t a t e " > < A u t o m a t i o n P r o p e r t y H e l p e r T e x t > >=5G=0O  B>G:0  1 :   ( 2 0 6 , 2 2 9 ) .   >=5G=0O  B>G:0  2 :   ( 3 3 2 , 8 0 7 6 2 1 1 3 5 3 3 2 , 7 5 ) 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 2 0 6 < / b : _ x > < b : _ y > 2 2 8 . 9 9 9 9 9 9 9 9 9 9 9 9 9 7 < / b : _ y > < / b : P o i n t > < b : P o i n t > < b : _ x > 2 6 7 . 4 0 3 8 1 0 4 9 9 9 9 9 9 6 < / b : _ x > < b : _ y > 2 2 9 < / b : _ y > < / b : P o i n t > < b : P o i n t > < b : _ x > 2 6 9 . 4 0 3 8 1 0 4 9 9 9 9 9 9 6 < / b : _ x > < b : _ y > 2 2 7 < / b : _ y > < / b : P o i n t > < b : P o i n t > < b : _ x > 2 6 9 . 4 0 3 8 1 0 4 9 9 9 9 9 9 6 < / b : _ x > < b : _ y > 7 7 < / b : _ y > < / b : P o i n t > < b : P o i n t > < b : _ x > 2 7 1 . 4 0 3 8 1 0 4 9 9 9 9 9 9 6 < / b : _ x > < b : _ y > 7 5 < / b : _ y > < / b : P o i n t > < b : P o i n t > < b : _ x > 3 3 2 . 8 0 7 6 2 1 1 3 5 3 3 1 6 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< / b : _ x > < b : _ y > 2 2 0 . 9 9 9 9 9 9 9 9 9 9 9 9 9 7 < / b : _ y > < / L a b e l L o c a t i o n > < L o c a t i o n   x m l n s : b = " h t t p : / / s c h e m a s . d a t a c o n t r a c t . o r g / 2 0 0 4 / 0 7 / S y s t e m . W i n d o w s " > < b : _ x > 1 9 0 < / b : _ x > < b : _ y > 2 2 9 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 3 3 2 . 8 0 7 6 2 1 1 3 5 3 3 1 6 < / b : _ x > < b : _ y > 6 7 < / b : _ y > < / L a b e l L o c a t i o n > < L o c a t i o n   x m l n s : b = " h t t p : / / s c h e m a s . d a t a c o n t r a c t . o r g / 2 0 0 4 / 0 7 / S y s t e m . W i n d o w s " > < b : _ x > 3 4 8 . 8 0 7 6 2 1 1 3 5 3 3 1 6 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4068\ C o l u m n s \ >@>4& g t ; - & l t ; T a b l e s \ !?_ >@>4\ C o l u m n s \ >@>4& g t ; \ C r o s s F i l t e r 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 2 0 6 < / b : _ x > < b : _ y > 2 2 8 . 9 9 9 9 9 9 9 9 9 9 9 9 9 7 < / b : _ y > < / b : P o i n t > < b : P o i n t > < b : _ x > 2 6 7 . 4 0 3 8 1 0 4 9 9 9 9 9 9 6 < / b : _ x > < b : _ y > 2 2 9 < / b : _ y > < / b : P o i n t > < b : P o i n t > < b : _ x > 2 6 9 . 4 0 3 8 1 0 4 9 9 9 9 9 9 6 < / b : _ x > < b : _ y > 2 2 7 < / b : _ y > < / b : P o i n t > < b : P o i n t > < b : _ x > 2 6 9 . 4 0 3 8 1 0 4 9 9 9 9 9 9 6 < / b : _ x > < b : _ y > 7 7 < / b : _ y > < / b : P o i n t > < b : P o i n t > < b : _ x > 2 7 1 . 4 0 3 8 1 0 4 9 9 9 9 9 9 6 < / b : _ x > < b : _ y > 7 5 < / b : _ y > < / b : P o i n t > < b : P o i n t > < b : _ x > 3 3 2 . 8 0 7 6 2 1 1 3 5 3 3 1 6 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4068\ C o l u m n s \ 0B0& g t ; - & l t ; T a b l e s \ !?_ 40BK\ C o l u m n s \ 0B0& g t ; < / K e y > < / a : K e y > < a : V a l u e   i : t y p e = " D i a g r a m D i s p l a y L i n k V i e w S t a t e " > < A u t o m a t i o n P r o p e r t y H e l p e r T e x t > >=5G=0O  B>G:0  1 :   ( 2 0 6 , 2 6 9 ) .   >=5G=0O  B>G:0  2 :   ( 3 3 4 , 7 1 1 4 3 1 7 0 2 9 9 7 , 4 3 0 ) 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 2 0 6 < / b : _ x > < b : _ y > 2 6 9 < / b : _ y > < / b : P o i n t > < b : P o i n t > < b : _ x > 2 6 8 . 3 5 5 7 1 6 0 0 0 0 0 0 0 3 < / b : _ x > < b : _ y > 2 6 9 < / b : _ y > < / b : P o i n t > < b : P o i n t > < b : _ x > 2 7 0 . 3 5 5 7 1 6 0 0 0 0 0 0 0 3 < / b : _ x > < b : _ y > 2 7 1 < / b : _ y > < / b : P o i n t > < b : P o i n t > < b : _ x > 2 7 0 . 3 5 5 7 1 6 0 0 0 0 0 0 0 3 < / b : _ x > < b : _ y > 4 2 8 < / b : _ y > < / b : P o i n t > < b : P o i n t > < b : _ x > 2 7 2 . 3 5 5 7 1 6 0 0 0 0 0 0 0 3 < / b : _ x > < b : _ y > 4 3 0 < / b : _ y > < / b : P o i n t > < b : P o i n t > < b : _ x > 3 3 4 . 7 1 1 4 3 1 7 0 2 9 9 7 2 9 < / b : _ x > < b : _ y > 4 3 0 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4068\ C o l u m n s \ 0B0& g t ; - & l t ; T a b l e s \ !?_ 40BK\ C o l u m n s \ 0B0& g t ; \ F K 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< / b : _ x > < b : _ y > 2 6 1 < / b : _ y > < / L a b e l L o c a t i o n > < L o c a t i o n   x m l n s : b = " h t t p : / / s c h e m a s . d a t a c o n t r a c t . o r g / 2 0 0 4 / 0 7 / S y s t e m . W i n d o w s " > < b : _ x > 1 9 0 < / b : _ x > < b : _ y > 2 6 9 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4068\ C o l u m n s \ 0B0& g t ; - & l t ; T a b l e s \ !?_ 40BK\ C o l u m n s \ 0B0& g t ; \ P K 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 3 3 4 . 7 1 1 4 3 1 7 0 2 9 9 7 2 9 < / b : _ x > < b : _ y > 4 2 2 < / b : _ y > < / L a b e l L o c a t i o n > < L o c a t i o n   x m l n s : b = " h t t p : / / s c h e m a s . d a t a c o n t r a c t . o r g / 2 0 0 4 / 0 7 / S y s t e m . W i n d o w s " > < b : _ x > 3 5 0 . 7 1 1 4 3 1 7 0 2 9 9 7 2 9 < / b : _ x > < b : _ y > 4 3 0 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4068\ C o l u m n s \ 0B0& g t ; - & l t ; T a b l e s \ !?_ 40BK\ C o l u m n s \ 0B0& g t ; \ C r o s s F i l t e r 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 2 0 6 < / b : _ x > < b : _ y > 2 6 9 < / b : _ y > < / b : P o i n t > < b : P o i n t > < b : _ x > 2 6 8 . 3 5 5 7 1 6 0 0 0 0 0 0 0 3 < / b : _ x > < b : _ y > 2 6 9 < / b : _ y > < / b : P o i n t > < b : P o i n t > < b : _ x > 2 7 0 . 3 5 5 7 1 6 0 0 0 0 0 0 0 3 < / b : _ x > < b : _ y > 2 7 1 < / b : _ y > < / b : P o i n t > < b : P o i n t > < b : _ x > 2 7 0 . 3 5 5 7 1 6 0 0 0 0 0 0 0 3 < / b : _ x > < b : _ y > 4 2 8 < / b : _ y > < / b : P o i n t > < b : P o i n t > < b : _ x > 2 7 2 . 3 5 5 7 1 6 0 0 0 0 0 0 0 3 < / b : _ x > < b : _ y > 4 3 0 < / b : _ y > < / b : P o i n t > < b : P o i n t > < b : _ x > 3 3 4 . 7 1 1 4 3 1 7 0 2 9 9 7 2 9 < / b : _ x > < b : _ y > 4 3 0 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4068\ C o l u m n s \ =838  ?>  :0B53>@8O<& g t ; - & l t ; T a b l e s \ !?_ =838\ C o l u m n s \ 08<5=>20=85& g t ; < / K e y > < / a : K e y > < a : V a l u e   i : t y p e = " D i a g r a m D i s p l a y L i n k V i e w S t a t e " > < A u t o m a t i o n P r o p e r t y H e l p e r T e x t > >=5G=0O  B>G:0  1 :   ( 2 0 6 , 2 4 9 ) .   >=5G=0O  B>G:0  2 :   ( 3 3 3 , 9 0 3 8 1 0 5 6 7 6 6 6 , 2 5 1 ) 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 2 0 6 < / b : _ x > < b : _ y > 2 4 9 < / b : _ y > < / b : P o i n t > < b : P o i n t > < b : _ x > 2 6 7 . 9 5 1 9 0 5 5 < / b : _ x > < b : _ y > 2 4 9 < / b : _ y > < / b : P o i n t > < b : P o i n t > < b : _ x > 2 7 1 . 9 5 1 9 0 5 5 < / b : _ x > < b : _ y > 2 5 1 < / b : _ y > < / b : P o i n t > < b : P o i n t > < b : _ x > 3 3 3 . 9 0 3 8 1 0 5 6 7 6 6 5 8 < / b : _ x > < b : _ y > 2 5 1 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4068\ C o l u m n s \ =838  ?>  :0B53>@8O<& g t ; - & l t ; T a b l e s \ !?_ =838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< / b : _ x > < b : _ y > 2 4 1 < / b : _ y > < / L a b e l L o c a t i o n > < L o c a t i o n   x m l n s : b = " h t t p : / / s c h e m a s . d a t a c o n t r a c t . o r g / 2 0 0 4 / 0 7 / S y s t e m . W i n d o w s " > < b : _ x > 1 9 0 < / b : _ x > < b : _ y > 2 4 9 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4068\ C o l u m n s \ =838  ?>  :0B53>@8O<& g t ; - & l t ; T a b l e s \ !?_ =838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 3 3 3 . 9 0 3 8 1 0 5 6 7 6 6 5 8 < / b : _ x > < b : _ y > 2 4 3 < / b : _ y > < / L a b e l L o c a t i o n > < L o c a t i o n   x m l n s : b = " h t t p : / / s c h e m a s . d a t a c o n t r a c t . o r g / 2 0 0 4 / 0 7 / S y s t e m . W i n d o w s " > < b : _ x > 3 4 9 . 9 0 3 8 1 0 5 6 7 6 6 5 8 < / b : _ x > < b : _ y > 2 5 1 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 R e l a t i o n s h i p s \ & l t ; T a b l e s \ @>4068\ C o l u m n s \ =838  ?>  :0B53>@8O<& g t ; - & l t ; T a b l e s \ !?_ =838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 2 0 6 < / b : _ x > < b : _ y > 2 4 9 < / b : _ y > < / b : P o i n t > < b : P o i n t > < b : _ x > 2 6 7 . 9 5 1 9 0 5 5 < / b : _ x > < b : _ y > 2 4 9 < / b : _ y > < / b : P o i n t > < b : P o i n t > < b : _ x > 2 7 1 . 9 5 1 9 0 5 5 < / b : _ x > < b : _ y > 2 5 1 < / b : _ y > < / b : P o i n t > < b : P o i n t > < b : _ x > 3 3 3 . 9 0 3 8 1 0 5 6 7 6 6 5 8 < / b : _ x > < b : _ y > 2 5 1 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 R e l a t i o n s h i p s \ & l t ; T a b l e s \ ;0=_ D0:B\ C o l u m n s \ >@>4& g t ; - & l t ; T a b l e s \ !?_ >@>4\ C o l u m n s \ >@>4& g t ; < / K e y > < / a : K e y > < a : V a l u e   i : t y p e = " D i a g r a m D i s p l a y L i n k V i e w S t a t e " > < A u t o m a t i o n P r o p e r t y H e l p e r T e x t > >=5G=0O  B>G:0  1 :   ( 7 0 2 , 7 1 1 4 3 1 7 0 2 9 9 7 , 2 4 1 , 5 ) .   >=5G=0O  B>G:0  2 :   ( 5 6 4 , 8 0 7 6 2 1 1 3 5 3 3 2 , 7 5 ) 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 7 0 2 . 7 1 1 4 3 1 7 0 2 9 9 7 2 9 < / b : _ x > < b : _ y > 2 4 1 . 5 < / b : _ y > < / b : P o i n t > < b : P o i n t > < b : _ x > 6 3 5 . 7 5 9 5 2 6 5 < / b : _ x > < b : _ y > 2 4 1 . 5 < / b : _ y > < / b : P o i n t > < b : P o i n t > < b : _ x > 6 3 3 . 7 5 9 5 2 6 5 < / b : _ x > < b : _ y > 2 3 9 . 5 < / b : _ y > < / b : P o i n t > < b : P o i n t > < b : _ x > 6 3 3 . 7 5 9 5 2 6 5 < / b : _ x > < b : _ y > 7 7 < / b : _ y > < / b : P o i n t > < b : P o i n t > < b : _ x > 6 3 1 . 7 5 9 5 2 6 5 < / b : _ x > < b : _ y > 7 5 < / b : _ y > < / b : P o i n t > < b : P o i n t > < b : _ x > 5 6 4 . 8 0 7 6 2 1 1 3 5 3 3 1 6 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 R e l a t i o n s h i p s \ & l t ; T a b l e s \ ;0=_ D0:B\ C o l u m n s \ >@>4& g t ; - & l t ; T a b l e s \ !?_ >@>4\ C o l u m n s \ >@>4& g t ; \ F K 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 7 0 2 . 7 1 1 4 3 1 7 0 2 9 9 7 2 9 < / b : _ x > < b : _ y > 2 3 3 . 5 < / b : _ y > < / L a b e l L o c a t i o n > < L o c a t i o n   x m l n s : b = " h t t p : / / s c h e m a s . d a t a c o n t r a c t . o r g / 2 0 0 4 / 0 7 / S y s t e m . W i n d o w s " > < b : _ x > 7 1 8 . 7 1 1 4 3 1 7 0 2 9 9 7 2 9 < / b : _ x > < b : _ y > 2 4 1 . 5 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 R e l a t i o n s h i p s \ & l t ; T a b l e s \ ;0=_ D0:B\ C o l u m n s \ >@>4& g t ; - & l t ; T a b l e s \ !?_ >@>4\ C o l u m n s \ >@>4& g t ; \ P K 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 5 4 8 . 8 0 7 6 2 1 1 3 5 3 3 1 6 < / b : _ x > < b : _ y > 6 7 < / b : _ y > < / L a b e l L o c a t i o n > < L o c a t i o n   x m l n s : b = " h t t p : / / s c h e m a s . d a t a c o n t r a c t . o r g / 2 0 0 4 / 0 7 / S y s t e m . W i n d o w s " > < b : _ x > 5 4 8 . 8 0 7 6 2 1 1 3 5 3 3 1 6 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 R e l a t i o n s h i p s \ & l t ; T a b l e s \ ;0=_ D0:B\ C o l u m n s \ >@>4& g t ; - & l t ; T a b l e s \ !?_ >@>4\ C o l u m n s \ >@>4& g t ; \ C r o s s F i l t e r 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 7 0 2 . 7 1 1 4 3 1 7 0 2 9 9 7 2 9 < / b : _ x > < b : _ y > 2 4 1 . 5 < / b : _ y > < / b : P o i n t > < b : P o i n t > < b : _ x > 6 3 5 . 7 5 9 5 2 6 5 < / b : _ x > < b : _ y > 2 4 1 . 5 < / b : _ y > < / b : P o i n t > < b : P o i n t > < b : _ x > 6 3 3 . 7 5 9 5 2 6 5 < / b : _ x > < b : _ y > 2 3 9 . 5 < / b : _ y > < / b : P o i n t > < b : P o i n t > < b : _ x > 6 3 3 . 7 5 9 5 2 6 5 < / b : _ x > < b : _ y > 7 7 < / b : _ y > < / b : P o i n t > < b : P o i n t > < b : _ x > 6 3 1 . 7 5 9 5 2 6 5 < / b : _ x > < b : _ y > 7 5 < / b : _ y > < / b : P o i n t > < b : P o i n t > < b : _ x > 5 6 4 . 8 0 7 6 2 1 1 3 5 3 3 1 6 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 R e l a t i o n s h i p s \ & l t ; T a b l e s \ ;0=_ D0:B\ C o l u m n s \ 0B0& g t ; - & l t ; T a b l e s \ !?_ 40BK\ C o l u m n s \ 0B0& g t ; < / K e y > < / a : K e y > < a : V a l u e   i : t y p e = " D i a g r a m D i s p l a y L i n k V i e w S t a t e " > < A u t o m a t i o n P r o p e r t y H e l p e r T e x t > >=5G=0O  B>G:0  1 :   ( 7 0 2 , 7 1 1 4 3 1 7 0 2 9 9 7 , 2 8 1 , 5 ) .   >=5G=0O  B>G:0  2 :   ( 5 6 6 , 7 1 1 4 3 1 7 0 2 9 9 7 , 4 3 0 ) 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 7 0 2 . 7 1 1 4 3 1 7 0 2 9 9 7 2 9 < / b : _ x > < b : _ y > 2 8 1 . 5 < / b : _ y > < / b : P o i n t > < b : P o i n t > < b : _ x > 6 3 6 . 7 1 1 4 3 2 < / b : _ x > < b : _ y > 2 8 1 . 5 < / b : _ y > < / b : P o i n t > < b : P o i n t > < b : _ x > 6 3 4 . 7 1 1 4 3 2 < / b : _ x > < b : _ y > 2 8 3 . 5 < / b : _ y > < / b : P o i n t > < b : P o i n t > < b : _ x > 6 3 4 . 7 1 1 4 3 2 < / b : _ x > < b : _ y > 4 2 8 < / b : _ y > < / b : P o i n t > < b : P o i n t > < b : _ x > 6 3 2 . 7 1 1 4 3 2 < / b : _ x > < b : _ y > 4 3 0 < / b : _ y > < / b : P o i n t > < b : P o i n t > < b : _ x > 5 6 6 . 7 1 1 4 3 1 7 0 2 9 9 7 2 9 < / b : _ x > < b : _ y > 4 3 0 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 R e l a t i o n s h i p s \ & l t ; T a b l e s \ ;0=_ D0:B\ C o l u m n s \ 0B0& g t ; - & l t ; T a b l e s \ !?_ 40BK\ C o l u m n s \ 0B0& g t ; \ F K 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 7 0 2 . 7 1 1 4 3 1 7 0 2 9 9 7 2 9 < / b : _ x > < b : _ y > 2 7 3 . 5 < / b : _ y > < / L a b e l L o c a t i o n > < L o c a t i o n   x m l n s : b = " h t t p : / / s c h e m a s . d a t a c o n t r a c t . o r g / 2 0 0 4 / 0 7 / S y s t e m . W i n d o w s " > < b : _ x > 7 1 8 . 7 1 1 4 3 1 7 0 2 9 9 7 2 9 < / b : _ x > < b : _ y > 2 8 1 . 5 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 R e l a t i o n s h i p s \ & l t ; T a b l e s \ ;0=_ D0:B\ C o l u m n s \ 0B0& g t ; - & l t ; T a b l e s \ !?_ 40BK\ C o l u m n s \ 0B0& g t ; \ P K 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 5 5 0 . 7 1 1 4 3 1 7 0 2 9 9 7 2 9 < / b : _ x > < b : _ y > 4 2 2 < / b : _ y > < / L a b e l L o c a t i o n > < L o c a t i o n   x m l n s : b = " h t t p : / / s c h e m a s . d a t a c o n t r a c t . o r g / 2 0 0 4 / 0 7 / S y s t e m . W i n d o w s " > < b : _ x > 5 5 0 . 7 1 1 4 3 1 7 0 2 9 9 7 2 9 < / b : _ x > < b : _ y > 4 3 0 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 R e l a t i o n s h i p s \ & l t ; T a b l e s \ ;0=_ D0:B\ C o l u m n s \ 0B0& g t ; - & l t ; T a b l e s \ !?_ 40BK\ C o l u m n s \ 0B0& g t ; \ C r o s s F i l t e r 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 7 0 2 . 7 1 1 4 3 1 7 0 2 9 9 7 2 9 < / b : _ x > < b : _ y > 2 8 1 . 5 < / b : _ y > < / b : P o i n t > < b : P o i n t > < b : _ x > 6 3 6 . 7 1 1 4 3 2 < / b : _ x > < b : _ y > 2 8 1 . 5 < / b : _ y > < / b : P o i n t > < b : P o i n t > < b : _ x > 6 3 4 . 7 1 1 4 3 2 < / b : _ x > < b : _ y > 2 8 3 . 5 < / b : _ y > < / b : P o i n t > < b : P o i n t > < b : _ x > 6 3 4 . 7 1 1 4 3 2 < / b : _ x > < b : _ y > 4 2 8 < / b : _ y > < / b : P o i n t > < b : P o i n t > < b : _ x > 6 3 2 . 7 1 1 4 3 2 < / b : _ x > < b : _ y > 4 3 0 < / b : _ y > < / b : P o i n t > < b : P o i n t > < b : _ x > 5 6 6 . 7 1 1 4 3 1 7 0 2 9 9 7 2 9 < / b : _ x > < b : _ y > 4 3 0 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 R e l a t i o n s h i p s \ & l t ; T a b l e s \ ;0=_ D0:B\ C o l u m n s \ 0B53>@8O& g t ; - & l t ; T a b l e s \ !?_ =838\ C o l u m n s \ 08<5=>20=85& g t ; < / K e y > < / a : K e y > < a : V a l u e   i : t y p e = " D i a g r a m D i s p l a y L i n k V i e w S t a t e " > < A u t o m a t i o n P r o p e r t y H e l p e r T e x t > >=5G=0O  B>G:0  1 :   ( 7 0 2 , 7 1 1 4 3 1 7 0 2 9 9 7 , 2 6 1 , 5 ) .   >=5G=0O  B>G:0  2 :   ( 5 6 5 , 9 0 3 8 1 0 5 6 7 6 6 6 , 2 5 1 ) 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 7 0 2 . 7 1 1 4 3 1 7 0 2 9 9 7 2 9 < / b : _ x > < b : _ y > 2 6 1 . 5 < / b : _ y > < / b : P o i n t > < b : P o i n t > < b : _ x > 6 3 6 . 3 0 7 6 2 1 5 < / b : _ x > < b : _ y > 2 6 1 . 5 < / b : _ y > < / b : P o i n t > < b : P o i n t > < b : _ x > 6 3 4 . 3 0 7 6 2 1 5 < / b : _ x > < b : _ y > 2 5 9 . 5 < / b : _ y > < / b : P o i n t > < b : P o i n t > < b : _ x > 6 3 4 . 3 0 7 6 2 1 5 < / b : _ x > < b : _ y > 2 5 3 < / b : _ y > < / b : P o i n t > < b : P o i n t > < b : _ x > 6 3 2 . 3 0 7 6 2 1 5 < / b : _ x > < b : _ y > 2 5 1 < / b : _ y > < / b : P o i n t > < b : P o i n t > < b : _ x > 5 6 5 . 9 0 3 8 1 0 5 6 7 6 6 5 6 9 < / b : _ x > < b : _ y > 2 5 1 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 R e l a t i o n s h i p s \ & l t ; T a b l e s \ ;0=_ D0:B\ C o l u m n s \ 0B53>@8O& g t ; - & l t ; T a b l e s \ !?_ =838\ C o l u m n s \ 08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 7 0 2 . 7 1 1 4 3 1 7 0 2 9 9 7 2 9 < / b : _ x > < b : _ y > 2 5 3 . 5 < / b : _ y > < / L a b e l L o c a t i o n > < L o c a t i o n   x m l n s : b = " h t t p : / / s c h e m a s . d a t a c o n t r a c t . o r g / 2 0 0 4 / 0 7 / S y s t e m . W i n d o w s " > < b : _ x > 7 1 8 . 7 1 1 4 3 1 7 0 2 9 9 7 2 9 < / b : _ x > < b : _ y > 2 6 1 . 5 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 R e l a t i o n s h i p s \ & l t ; T a b l e s \ ;0=_ D0:B\ C o l u m n s \ 0B53>@8O& g t ; - & l t ; T a b l e s \ !?_ =838\ C o l u m n s \ 08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 5 4 9 . 9 0 3 8 1 0 5 6 7 6 6 5 6 9 < / b : _ x > < b : _ y > 2 4 3 < / b : _ y > < / L a b e l L o c a t i o n > < L o c a t i o n   x m l n s : b = " h t t p : / / s c h e m a s . d a t a c o n t r a c t . o r g / 2 0 0 4 / 0 7 / S y s t e m . W i n d o w s " > < b : _ x > 5 4 9 . 9 0 3 8 1 0 5 6 7 6 6 5 6 9 < / b : _ x > < b : _ y > 2 5 1 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 R e l a t i o n s h i p s \ & l t ; T a b l e s \ ;0=_ D0:B\ C o l u m n s \ 0B53>@8O& g t ; - & l t ; T a b l e s \ !?_ =838\ C o l u m n s \ 08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 7 0 2 . 7 1 1 4 3 1 7 0 2 9 9 7 2 9 < / b : _ x > < b : _ y > 2 6 1 . 5 < / b : _ y > < / b : P o i n t > < b : P o i n t > < b : _ x > 6 3 6 . 3 0 7 6 2 1 5 < / b : _ x > < b : _ y > 2 6 1 . 5 < / b : _ y > < / b : P o i n t > < b : P o i n t > < b : _ x > 6 3 4 . 3 0 7 6 2 1 5 < / b : _ x > < b : _ y > 2 5 9 . 5 < / b : _ y > < / b : P o i n t > < b : P o i n t > < b : _ x > 6 3 4 . 3 0 7 6 2 1 5 < / b : _ x > < b : _ y > 2 5 3 < / b : _ y > < / b : P o i n t > < b : P o i n t > < b : _ x > 6 3 2 . 3 0 7 6 2 1 5 < / b : _ x > < b : _ y > 2 5 1 < / b : _ y > < / b : P o i n t > < b : P o i n t > < b : _ x > 5 6 5 . 9 0 3 8 1 0 5 6 7 6 6 5 6 9 < / b : _ x > < b : _ y > 2 5 1 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 @>4068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 @>4068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 C o l u m n s \ =838  ?>  :0B53>@8O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  45=L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 C o l u m n s \ 5=L545;8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01_ KE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 ;0=_ D0:B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 ;0=_ D0:B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 !?_ >@>4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 !?_ >@>4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 !?_ 0BK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 !?_ 0BK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 !?_ =838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 !?_ =838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 !?_ 40BK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 !?_ 40BK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<5AOF)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 ( :20@B0;) 1 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W y 2 7 T Q B S G X 8 W y l B 3 1 j O 9 2 Z D t K G o o i B a k C C b G 1 4 m l i 4 d j F H j e F V c s a q R J r k H i E l L K o i F R e Y f w k v A L H d p L m 4 p S k V F A v x n M 5 Z + b M + W Z + + 9 f k p 9 U 4 H Q b c C Y k T P w p t X h Q w z 5 G w F 3 l + 2 L f 5 l B 7 t G X z D s V r Q 7 L q 0 G 4 X 7 b m 9 A O H A K k / p p 4 t v 8 g N L j O k K j 0 U g Y y U I U 9 5 G E s Y h e P + + + B M u h u + e H C X X D H u H n X t 6 f v X j H 6 i S l w 9 x 4 6 P f i K I m O q O C 5 1 B V O / C R 1 A / + 9 S y F 0 o U 8 i 2 U N 5 / O D J v b H 5 x t u U x O / s W h v X z P 2 8 b D 2 t t c W a I R b 1 Z l F K R Z m 7 v H K D l H C D n s 3 T O C X Q 8 Y x E L 0 g S B W k + e 7 L S 5 g J q 8 6 o q 6 K p m a q a i 8 l w A y Z N 1 Q R N V L G E d O g h Y H E b H a e B S 4 h 0 G L u z f s Q 6 i e O h S 6 G h 6 X k y S x G G f 2 U 1 2 z n 6 w b 2 z 8 h G N f 8 x a 0 r 7 M L C 6 0 Z W 1 O v A 5 8 E H o S U 0 B i w c E C h H v r B N H I O z Q a W J r d Q a T 0 b 3 O i 1 + 4 C z H P Z s H b Q S L V r K q G M t t 2 E 7 q G A A 7 0 4 F w f a M I H A s q S 3 S N I r R k i z U g T J e Z H 1 v v l g x 4 Z G U k q 8 h C W b e o Z n b 8 / 3 C b o B t z v i a X Q L X s 5 z 2 w 5 O u X G Z r 5 g 6 r 9 G f j 7 I K D + C / Z B K r n 2 Y f s 4 w 5 T L p 3 l b Q / F 0 h m Z 3 T I s i 5 o h Y u 2 W g m S A x A C V L S 9 Z 5 e 7 + E 4 Q N u V 5 N 7 A a z x 4 F E E U x D k 7 B p 6 L d I N F 2 R d X 3 K p O k N / b D t g 0 K D e E q V w l f J 5 O 9 F b 6 N 8 b U j o 4 8 3 7 b v o 4 1 0 T Q x 1 a h h v K C Y k K 9 1 E Q Y B W W E U r m f J i q G o G N T N b E p l u g V R V B F R d R F u J 1 b 3 s Z P I C k T d g X l V X b G x u z 7 w 9 / E t S V W M d 9 x T N Z 8 i + / z v 5 f C O / m j T v 7 B X P k r c 3 4 D g G f I F d A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 2 0 2 2 - 1 1 - 1 7 T 1 2 : 5 2 : 1 7 . 3 0 4 4 9 4 2 + 0 3 : 0 0 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 I d = " { 7 5 B F F 9 E 1 - 6 6 A 1 - 4 6 C C - A 1 6 7 - 5 1 4 A 0 0 D 8 F 4 6 8 } "   T o u r I d = " 3 4 a c 9 0 2 c - b d c b - 4 9 6 c - 8 9 b 6 - 3 5 b e d c 2 9 1 7 9 0 " 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z c A A A M 3 A V C z J U E A A G F u S U R B V H h e 7 b 0 F g G V n e T f + X J s 7 7 i 4 7 t r M y 6 + 4 u c R I S S C i 0 8 L V Q C I F Q L F 9 w w t c W C q Q l p c V r N B C I E 9 3 d r L u 7 z Y 6 7 u 1 6 / / + f 3 n v v O n H v m X J n d S f 7 s b n 4 w 2 S v n H n 3 c X s O F 8 + e 9 3 / 7 O d 8 h g M J D L 5 a S h o W H 6 v 0 8 8 Q V f L y u h T f / N x 8 n g 8 d K P o s x n o a p u F B u 1 G 3 y f v Q 4 u l U + w U H + k l u 8 t A J q P y b 0 y E 1 / e t P u r r 6 8 k S Y a G s z C z x 3 u l 0 U m t r G z U 0 N N C s 2 a U 0 P D R C V 8 o q K X X a B o r m f R W l u G h v Z a T Y d l L h D X 6 e k 4 E o i 5 c i z F 5 a M s U p D m d 3 M 0 2 1 m K m f a c r p 9 m 2 k Q k a 8 h 2 Z l O s n A r 5 m 0 A 2 L X N a v 4 d / N 0 u / g 3 G N r b W i k 9 P S P o D o 1 2 h 5 0 2 b d x I k Z G R 1 N 8 / Q P / 6 r / 9 K 1 k g r D Q 8 P T c p 9 s r u I T t Z b 3 2 e m A E i N d t P K f D t d a L G I 9 1 Y m G j P f K j A T G C Q Q v P x w r l w p o 9 S U V N 8 n R B a L h d I z M q m l p Z X 2 7 z 0 g B O T s W T N o b o 6 T E i I 9 d K Y x w r f l e 4 N 5 f N z J w o j T w N f B x M Q A P U f y f V q Q 5 6 R 1 U + 1 U m j H + O G 3 9 R t p T b q X y D u W + B o J k j S u t w b c D c G 9 b W 5 p 9 7 x S 4 X M o 5 S R i H h o b o E x / / G F m t V n r j t Z c p P y + L F i 2 Y S 4 9 / 7 l F + a D e m n Q 5 U W e l g 9 b s g E W 8 h z M p y U b T V S / O z n V T R Y f Z 9 S m S z 2 e i 1 1 9 6 g 3 b v 3 + j 7 x B x 4 k t g E T S d R 0 m + n w m W r + z E z r N 6 y l v L w 8 y k h P F U S T H u c R T J U T 7 x Y E C M Z 9 N 7 G Y N U l a r E d I f u v Y Z d 0 Q m n p N v l f + y E 7 0 0 M Z p d r 7 O 8 f T q C k H C U t m o 7 8 e h 6 g j q G d J X A J n Z O Y I v I K y g s f p 6 e 3 z f K D D 0 d r e / K 3 e 2 Z 9 h I p 9 9 j i X i z I J 4 J 2 2 L y k s N l Z E J 3 s z b y U D o T H w D N c / T I M W p o b K S p x c U U H R P N Z k Y a p a S k j H 4 P 8 3 x k Z I S O H z 9 B 6 9 e v E 5 / v r 4 o k j 4 u J q v 0 w T S s u o O z s b P G 5 F o 1 M l L m J Y z a S h 5 9 + e b u F G v v 0 i T U s 6 J g y K w s d w s w E d r N Z F Y j I s M 2 w I 7 A J F c m m n o 2 1 k w S 0 H h h V i 8 6 O N k p N y 6 C O I R O d b / T n 4 E 1 g t g C H k C a f k b / H O c I 6 c P M L C / + L 1 w v z H C G F T 2 1 V B R U U l 4 j X + m x 4 g z j V E P E + M w X A w l w H 2 / w G W s C E s T D X T s n R Y 8 w E g F m y s j N p 0 6 b 1 V F d X R 7 m 5 O X T 4 0 B G h j b q 6 u m j v 3 v 3 s 5 w 7 S O + / s o o U L F 4 j f 9 N m U x 5 g d O 0 y N D U 2 U m j p m B m q h Z i Y A h D S D N d a G q b a A R H c 9 a B s w M S M Q X W i y 6 D J T c r S X S r P c Q Z k J f t D q I s f o e Z n 4 M q M C W G Z m i 0 J v a T F u o R V z E s b u 6 W 4 2 / U 7 V 6 9 P j 1 F T F Z I N g g V x I Y D 9 2 P p u W a 4 r t Z O O v D r O 2 0 p E X f k h I S v a 9 m g B D d Q Z Q g R I 4 o f Z B I x 2 t t V L v y L v C p 7 c E Y t i 8 W 8 4 + E 9 D B 9 x R m m J P N N z A L t A 5 M u f P n L 1 J c X D x t 3 L S B D h 8 + S g s W z q N d u 3 Z T a 2 s r L V 6 8 k N 7 Z u Z s W L J h H 8 f H x Y j / Y x 5 I p I C I X z Z o 5 d d Q M 7 B s x 0 O 6 K S D p R F 1 q 4 g V g 3 l t g E g 4 W C k b c F 4 W L b Q N t X d Z r Y d L I K m t A i O c Y j J H 9 s x B h z Y z 9 5 S R 5 x H s C M D N e o b w S C h m k M 5 o q 1 6 t t w i Y l J 4 l + Y Y s D M T C d N S x / z b x b k 6 v t z B S l u c S w g D s z E A i + Z / V o A / h n o u m M w u P Z O V D N U R W W l k H 4 w J e R r m 9 0 + + l r C z d f R 1 K b Y i / i + s q q K m r q V a F R V l 5 F + t 6 u B T t W 4 a Y g l T n t z H Q 0 N 9 I l t 3 4 c C E O E y J v q z r L 0 l 0 W S z B A Y c f D 8 v X L x E L 2 8 7 Q a / 8 6 S 1 y u 9 0 i u p q Y m E i r V q + g 6 u o 6 m j 1 7 F s 2 a N U s w 0 V 1 3 3 k F Z W U p k T y K a T S O j 0 c T 7 N g k t B 8 Q y 8 8 Y z A S 7 N d 4 j 3 o Y B f g a l C A Y H f A Y d R b I s / a I Q A f D U K m G 4 w 7 2 B + D d i N g l B h U g F g J h D v 9 H Q n z W b G w f 6 g S e V 9 Q n S v p d 8 k z O R g a G 6 s J 5 N p z N y b k u S m k j Q X / w 4 C I / B v o Q k B a C c 1 c F 4 w 9 6 6 2 B X c C 8 f w k j D 0 9 v f T 5 x 7 9 I R 4 8 e o 4 G B A f r K E 0 + y P d p B b p e b v v r E 1 3 y b E b 3 y 3 G / o / o c + K r T P l 5 9 8 i v a e 6 6 K v f v 3 b d J C l 0 F u 7 T t L w 0 A D 9 5 s d f o d 2 v / 5 Y q r p y i n / / j Y 7 5 f v g 9 g X b G N h p 1 G y k l 0 0 a 7 y S B r x m T r d 3 d 3 k c D g o P S 2 V / v L B d X T P v f f Q 2 s 1 3 U 1 R U l P g + L j a O 1 q 5 d T R 0 d n U K L A Y j I q o M R Q 3 Z l X / j s 8 u W r 1 N / f L 9 5 f a r X Q Y t Y E a k A w h s K y K Y 6 Q x A u / p l 9 l i S z O 1 9 c A Q B Q z 0 j J m a v h V 4 P V 1 b E 6 B W J 0 e A / u Q X q G x J P O k x Y 6 P g S / j f c N U D o b m h n r K y M o Z F S Y S U 5 L d t K w g + G 9 h 1 g G N v c Z x 5 h 2 E Q E G K f y R P i 7 6 + X t 8 r Z q i l S x a z e R F H K 1 e u o H l z 5 4 r X 6 e n p t G 3 7 D p o + f Z p v M 6 J H P / 1 J K p w + j 4 5 W e W j Q G U G F c 9 a S k w l h x y v / Q a U L V l H R j H n s Q M d R 5 d W z t G r z Q z R 9 7 n K q L b / g + / X t D Q Q h T j d Y 6 Q p L u m v t F l p Z Y C c r S + z 2 9 n a q r a 2 n K 1 f L R E Q O i I k 0 U 1 q C 4 i h L g E j m z 5 9 H h 9 i X g v b S A m b k W f Z Z H d 4 I u v + B + + j s 2 b P M V H 0 0 g y W + W n V A K 7 S y b x O K q e L 4 f E H 0 q w v t Q S V 7 M + 9 L E i D M T r 1 t I 5 g x l z N B Q 0 u o g S B I f Z d Z E O v 8 E O H 1 U E G B 1 u Z G y s 6 b I l 4 r 6 Z 6 x 7 X H 5 C L E H g 0 V 1 3 v 0 + 4 S T h 8 R o o V + W P a T E 4 0 E 8 J C Y m + d 8 x Q + A + k I a T a F 7 7 4 Z X r q O 9 + i i I g I e v Q z f 0 u X L l 0 S G / W w J I I t L i E f S F R 0 L N 3 x 4 K d o e L C f f v H 9 x + l j j z 2 l f M H w 8 I O P j R + z L W 9 X Q G D 2 2 4 z 8 Z + D 7 Z q B Z G U r 0 y + N 2 s V V w n E 2 5 U l r F w k z 6 Q 4 F g M p m E f 6 W V w B I L W I I j d x U d H c 1 + 1 m L e 9 w l B z O q t u 9 g X S P V p A 0 R h Q w F m 2 i r W L N I 0 0 w I + G 0 6 n m 3 1 B O P 6 4 P j U W s 6 Z b O 9 V B J s 0 p O 1 g m V L a b a V a 2 Q 5 i k N w I I D m g m A P c o O j q G e n u 7 x f t w g R y X h E d z D U 5 2 a e p 6 F C E E d 0 Y L j 9 d D V r Y Y J E w s 8 Z 5 y O B 2 0 k x 3 d o s J C N h m u U E 1 t L e 3 b f 0 B U T d x 5 x 1 Y 6 X K N I z N O H t 9 P S d f f S 0 T 1 / o v J L J y k + K Z X q K i / R g W 1 / p M z c I q q v u k J p m b m 0 f 9 s f q L O t k T b c 8 z H x u / e h A F o J p l I L S / b u l h q a P j W f p V u C 7 9 v g g E 9 V x p q s p G S q I J x g w P d X r l y h 4 u L i 0 W 0 R V L r S Z m E m 8 Y i K j N 4 R A 8 W x Z g s F / D w n w c 1 E 5 e 9 H Q O N M Y / 8 E O F z j H / R A V c P 6 E g c f y / e B C k 2 s m R K j v F S Y 4 h b M e C P o 6 m i n p O S U c U I G f l S o e y R x h M 8 d U V c A m n C 6 L 0 A h k c d + G B R K Q 6 + Z / V T F B F T D a o 1 k d 2 e Q L K y E g J B 5 K N w A l A 2 9 j x t H a o y b 5 m U 7 C X q j 7 O p l y s j M p J T k 8 L U 4 o n / F x Y U U G x v r + 0 Q f D e x P w M r I y M j 0 f a I A J l + g q F w w u J j g 9 l X 5 m 6 F g m l V s E s K 6 g n Z S A y b o i g B + S x c z N q J p 0 J 4 3 A g i Y o c F B i t N o 9 q 7 O D k p J T f O 9 C w 6 E 9 G U U E j y 5 o U T x 7 S Y K u D 6 S o Y L q f Z t Q d 5 O U 5 r 5 N g Q c F E y u B T R v 4 C n h v N H i F n z r A 5 s p E E G E x C 0 I K B o T e T 5 8 + S y m q k i Q A h H + k 1 p / w w 4 W Z i V 9 L a D C T Q B + 4 n q m q 8 D S g z X W p k c I m 5 + X y B u r u 7 h J R 5 B b 2 f 8 A Y d t s I d b D G s d t t / N r G Z l u P M H E R Q Y M G g F + E 4 A 2 + g 5 l n N D J j a p g J 3 4 f L T M C A x o S 7 H m Y C c K 4 S Q R k K z l y w x N v 7 C A 0 w j 5 F 1 0 h J V 6 N r O R H L g w E H K y t K v Z g i E v C l 5 V F F R 4 X u n D w Q t s r K z y W w e E 4 S o Z 2 v s M 4 s U B 5 K t Y C 4 Z G Q w X 0 G 5 a X G h W L J c C N o v G o n Q e y o 4 P z F B g B k t i I S W z q Y Z o Z V Z 2 L s W w x r V G R l F a W r o w o e C T I K + E a 4 i w W i k 6 J l a Y d d C 6 + C 4 + f r y Z 7 G B G B J M F Q j n 7 b O p r 2 F d h F Z F W y U S I Q F 4 v 0 t I z W D O 2 i 9 e 6 Z 4 D j w g l D e P d G g f z I 7 Q w j E 0 J h s r 8 E v 8 R + 6 s a N G 0 T 9 5 E S A Y t n k E C Y i g h K N D Y 2 s A T q p v b W F f + O g N E s n t f Q Z q T R t h A 7 V R I o A U w O b 8 u E K y 4 s + x t E i Q u W m w F x C / g i l Q Z K 5 1 I C G s b H 2 B D M g P z S Z g I C y R F h H h Q g o D l H P S y 0 W c Y 3 H 6 y I E 4 1 x u t d D x + g g q Y + Y C o t l K w + f r p 9 q F C X s j i I m N E / 8 a X R 6 D 4 F y 5 O 9 R 6 4 T a j 0 H I y M O y L o M C J X a L J i Q T D 5 m m 2 g N G l m w l o L c j x m U D y H g 8 P j 4 i k L X C m U Z 9 Y E R n U o n + E q L C w 0 P d u D C O s e S Q g p R 9 8 8 A G W / t G U n p l F N g 9 L + N h E m p 0 + R F m J B n F f o a I a e 0 z C I U f C N B h Q J d A 2 w O f C v 0 m K 9 I h 8 U G 4 C C w h + n x 8 b X j S t q 6 N D a J h I X 2 5 t M I h 2 H J i g 5 o S J C M G k D k y 0 s L C Y l u E U J V U I I i A H N j X N R X O y n G R z G K m Z t b X b a x C 0 i Y S y O b z 4 R V B E s o Y F D J 2 d H V 7 U 3 i G L j 3 N C N O h c k 3 / U 5 k a B / a I A F P 0 p i C x p N R 9 u B b Z B v g a J 4 4 Q o N p H y l O w z y m d O N l y f 7 f / n A F Q r z E x 3 C v M i J d p G R 4 6 e o s W L 5 l J M T I x v C 6 W w F Y n f U I C P 0 N X V z a a i f 7 A B C V L k U s C w J 2 r 5 W R Y 4 a N + + / a J w F u U / q 4 v s I p K F Z C 2 e L f J T q K j W A m H y p V M c Q m p j e 3 X 0 D p + h o l u i r M 0 i C B Z A x 4 L 6 e g C h N S w W o Z m 0 E T e c J 5 6 5 G t A e o A + 9 7 8 I F t J G V r 1 E b 4 I O v F y o X N R m w j Q y T Y d v Z P m 9 + o k s 4 n t f a I 0 T / 0 m Q D 9 V c L c x z C l p / N U q K d p R 7 s 7 + J U F 1 V 1 m h W p y U B I G Q 9 V i z 1 s o u j Z 8 D c D 4 v j a U f x a m O K i 2 k 4 P J b I g S 4 z x 1 z 6 V f A 9 k k a Y a y B U l R Y 8 F I R A I O L h 3 F 2 3 d u s n 3 S W C c q h q k x c U x d J 5 N H 5 h Y i b y f T t 4 f B J o k L l l p H Q p g J O l r B A M Y H n 4 O T D u p j f Q A o Z k Y 5 R 9 c g X 8 n E 7 g o r M 2 I C 2 0 W g l n V m g n 0 V c D m t V 4 E E Z a Y O U i S e j L Q 3 d V B R v h K y A t U d l r e F W Y C p r O 6 N f A T g e k D a S E L b f F g J T M B s m o a U J s i G 0 o m t x L 6 v Q I 0 b X G q W z A T p G d 2 v I s S o s d f C J j p Q v N 4 j Q F m Q j I R X b Y g f p T I t F G B Y o K F g L v z C r n 5 4 c 7 L d V K v z S B C 2 2 k x H q r t U u 4 r n o P a B w o E F J j q M R M I V A s w E x C M m Q C T w Z + w I V D U 1 R D h M F N H e 7 s f M + F 6 w K S B w v G 1 3 W F c 7 A 0 i O S W N j N A K R 9 h M e D e j e c h l 7 a + 0 0 m k 2 L Y / V W k W G f X q a k 7 I 0 0 S D 1 j U x X 1 X T h z D a F U b T 5 5 w a Y q 4 i q A b D l E d K W R K D u 8 Q H m Z u v 7 l w j q y M o U I C u / V A Q J 9 l U E N 8 s R Q Z O m F p K o a 4 o d o u x I V l a j c g M V C 8 E A R z 1 Q A G G i U U I 1 e k a U 8 4 L G v d h i G a e d Q + m R k e F h S k t P 9 7 1 T A O E M m k H y W g 9 o k 3 k v E F r U T Q L w I A F I o Z U F N o q 1 u C m X z U y w i s y r S E K T a n y Y n U c J f A Y C u N m A M 1 Y L j a q q G t 8 r x V + B 9 o F z H A z q k i 8 1 k B w N B M z w w G w J B 0 t t m N T 4 F / c + U y W w L L 6 Y U 7 D 9 q E t y t A h F 9 B J 6 X d 9 T k h Q G A s M i U K C F r F w I h K j o a N 8 r f 0 B r w l / V A x g K Z u W 7 j f e E o e A M 4 4 J Q J f D A A x + k u + 7 5 A H 3 u 8 S / y N 1 5 6 Z 9 d e Z i o v P f D g w / T Z z / 0 d r V i 1 l v 7 7 t 7 + n b z z 5 R f r q / / 0 6 f f i R j 9 F 9 9 z 9 E X Y P K v m 4 W Q G J u Y n N W H U L O y B h L O k L r o P Z O a / 6 o E S w a B i b R A / b r Z S Z d M H + e a H u A n + r w 0 f S l F o W L Y I 0 4 f M w y 4 B N U + a z F E P b W h r y 1 V R A S 4 Y a Z D Q Y j 9 X R P r L Y O Z h u i z W p 4 P G 5 y u 1 x C u E r 0 a 9 r P Y d b p R U c l 1 G b l R F A f o P V e D 4 a X j v V f 3 1 E m A N x 8 K e 1 m x N S K m x w X F 0 s x 0 V F k Z A O 9 q b m Z c r K z q a u 7 h 5 w O J / 3 2 2 d + L h / D 4 4 4 8 p d r n R T N f 6 M 8 n u f N d P d d K Q m 4 D G N U V a g s j / t P s c P b R l v n g P I M g S y t F H + 0 W r 9 C V V h A T C D w W 0 h S A 0 H y z Z q Q 5 K l L C v l M / m H c 4 V W v N k n U U 8 M 8 y D Q P e q F t C u o a Y y q T E 4 O E C x v l x N u M A 8 C J k 6 G R k Z p q g o f 8 3 k d r t E 3 Z 4 a J + q t Y o L U Z A O 3 P x w / / j 1 h K D W g q V A Z H c a 5 j Q L J u I E g k u f P D X m J b i F l E Y y Q Q G j Z 7 n B Q U l I y / e r X / 0 G b N 2 2 m V 1 5 9 V f g 5 6 H d a u m Q J / f B H T 7 M p Z q I v f Y m 1 t 1 c x z 0 Z T D D 6 G S o n x i v u n B h h D y 2 T w M 1 z G a D b p l F z X 1 F S 3 S E u o c a b B Q t 2 q q n P s A 7 m Z c J P x z e w b Z 7 P g C A R Z R h S v a m + 4 X m g j e g C q Q h z 2 E d H 1 g O 8 H + v s p J i 5 B a F k t s / X 3 9 U 7 4 P O S 9 A c 1 K 5 t a L U K r x n l P p 1 F / / X d j M h C l A I K i b i Z n y 2 T 9 A 5 y m Y C c N P A N S k I U / T w x o Y j I F 2 G W j o D z 7 w A V q 0 c D 5 d v X K V f v f s 7 8 S k q a V L l 7 B 5 o z A i M v x a a J k J Q N 4 J j 7 j D V + j p Y B / E Z I 2 h w / v f E e 8 X 5 j r H M R O w M M 8 p m E i a Q m D M S t X k J S 3 A 0 + q 2 D 7 n H I d Y + A j 6 m B 9 A n h D K i 6 2 U m e S 0 S e r 4 Y h J F k J j B b f E I C d Q + Z R B Q Z z C R 7 x 5 A T k 4 l X A P m i U E B C H o y E P 0 C 2 o K i Z C f d Z i 3 d V Q 5 n Y p s m I H q H W o U i K p R 4 q y Y 2 h p A D c r Z V 2 k 1 H 2 9 P 8 H Z B p A 5 l L O n D 1 H c 2 b P o o H B Q U p i E w w P H i k B b Y R T D 3 7 3 g I l m 3 d T Q n b S A l K Y Y 5 F K y 6 A 4 R 5 Z O A X 4 a A C E g B l d 8 Y L w b z c 2 8 F h p E o B B K O S Q l g X 0 h c A 0 r F w u Q 9 s 5 o u s 5 + G H 2 A G x Z y N Y M B 1 Y N Q Y W i 4 k 0 J d n 1 G R 6 4 U 4 k B S n h Q o s + 8 o d q h N J M E u 8 q Q 0 W a P Z R i b K O a i s u I 5 1 F y c i q V l 1 + l Q T Z / E u M T 2 I f w i v b h T 3 / q / 4 i o U R 9 L v 1 M 3 4 b Q k J G 7 R M 4 N U Q C Y z y t W 2 C J q Z 4 W D N 5 C a b b Y Q i o + M m l F R E u w x S D W q o 8 3 U S 8 H H 0 g g N Q F K j g d h o i K S n W X + P I i o k D V R G s u V w i 6 a 4 F C B N h f W 3 v T y C E m 4 i d T O g V A e B + I B g U j q / T 3 9 c n N J o e H M z H E R p F j d F i 2 k Z J P b w n P h T O I 9 h B C t h M w v c 3 Y 6 t I G h O S m 4 k U E b X Z m U 6 q 5 W v w M G 0 V p b q o u r q a i o q K h C Z A 2 0 I 4 U F e F 4 L 6 h g g W J c T C q F t h M P m M w k S S k P R V W 2 j D V T l 1 d n e y T W S g h c Y x w Q P y I 7 G F / 5 5 s j a E q i i x J M P e M 6 h m F u Y 8 B J u E B q B M y N V v g b g V 6 w A 6 k V d X A F d A L T G r k w 9 F 5 J o A Q L J u t M X z A o X N j Z D 7 N a o 8 S 9 M b L g Q w L 8 e u F v q L 5 L 8 L 8 9 4 w E i v F n 7 r q y s S F A w C m Y C I B z A T E B j Y 5 P 4 V z I T m A W A + a A O B g C 4 R 8 g 5 S W Y C U L S 5 p t A + y k z q v F B F u 5 n a 2 X S U F S X 4 H R g X W D L F I Q I R m M 9 n t p i Z Y M b 8 L m g S S H a Y a k i E o n p F 3 b A I g g Y m w k w A c l x g J v i L w U Z I h 0 K k D h l 4 N T 1 g s n Q K z A T L A K V s 9 b 1 8 n X x / J s J M O F c A z I T x Y 9 H e 7 l F m k t 8 F A 4 I g W r w n D H U r A r M Q w E j q Z K k W a M 9 W Q 0 7 u g S 0 O Z 1 f t e N d 1 m 4 W W U Q O O s T r q r T b v c t l P s D B h S b s e 8 x A x Q L + W 9 w M J j z l 0 C I F b r L G 0 Y 8 d O s Y 0 E G g C R k w L T I H S v l v 5 q 7 R B o 9 H E g Q E O g h U I 9 k W m i a N A 5 p k l T D m 5 Q 5 e 7 g k 0 M w Q N O i A H s i U P e M m V m T x 6 n 6 r P A d g h 0 y s K F F R 1 v r u A Z H 4 H 2 G u g 7 g I a L C A P 0 2 8 D M g J f U A O 1 3 N I w k a p x b N e A g g j D i M o p 5 N C 6 n 1 9 A A p X d Z m F n 9 A C f t v i M C 1 D x i p v k d p w U H 4 2 G L y 0 I b 1 a 8 Q 2 E q j s z o z 3 i C a 7 N h 9 T Q y K j N E o N 2 X a i h V 6 L B T S k X w S Q t Q q S s R N F i m / I p D / 8 j 6 e e t K s G T N 7 J r I Z A A A m R R N l Z r S S V v d T Z 3 k 5 p m v E C C M o A 7 z P U d Q C 3 F b 7 N 2 m K 7 y D d p I 5 e y T i 8 1 f x 6 e g i A 2 9 J f h U z w T a e 7 B 9 I M 1 c 7 h W P x B T 5 g u 7 7 9 6 7 n 5 p b 2 t k n 6 q X y i m r 6 / j / 9 m P 7 + H 3 5 A B Z F N l E L 1 v I W J M h M M 1 H R 5 N x U m 8 T k Z n b R z p 7 L I A O a f a y U p S n 9 w z v P z H F T l C 5 P 3 2 C J G Z w F K 9 A U Q F H D a t Y C m U 9 d f g v g w e B M V 6 B M B B J X a 7 J W Q J W o Y l j K a 7 N Y B U g C h a h Q n C q m 5 l D y Y g V I 1 d Y S A j H D e s g y 1 N G l s + O B k A Q 8 L 0 T Y M j y z R F H S q I a N P h e k K s Y L Y 4 E S j 1 g w S V O Y 2 Y K 5 p o 0 l q y J U j G h s a q K G p k T q 7 u q i 3 f 4 j q 6 u r p A / f f T 3 s O H B U J 3 M 5 + O 3 3 p y 0 / Q 9 u 3 b 6 e 2 3 X 6 e G y k t U X t t E l y 5 f p o W L l y o 7 U Q E t H M h x d b P v I Z l f D u B H R Q O A e k C t R p V A p 2 s o y M L c 0 R z V B C D D 9 4 B k L p i l T c x M e W z a 6 Q V o 1 J B V 9 N p c 1 n u B 9 7 x S 4 t 0 C h E e s o 4 5 G I g v E a z P b 2 a j 0 N p u U j m S 3 n t i b I D C g 0 m 0 f p C 5 X M n X W n K b G x j r R k r 5 q 5 X I 6 c + a s a P 7 b u n U z 9 Y 9 4 q a 7 q C m W k p V B m p r 9 p I N F r M 1 I i O / H w c 4 I t g q Y N l 3 e x d k t h h o T 2 g M 9 U 0 2 U S D C q D C B e b W K v x 9 Z t o m P I T H G S N i h k t 3 w F Q A Y + 2 E s w 7 l w X H m 6 a P j V J G Q A E + U K A q C J y v X o v 7 Z E L m 6 c L N / f w 5 4 Z b R U D C l B n v b K M V Z R t a e 0 1 S Y 0 E 8 D l d v o / P a f U t v Z F 0 L W z Y U C m B T + 0 o V L l 8 k 8 X E v / + 7 / / Q 0 6 7 n S 6 c v 0 C 7 d u 0 V K v / O O 7 b Q N 7 7 5 H W q u r 6 S L F y 5 R e k Y G H T l 6 z L c H f 8 R Y F E K Z y I q C i P I l M 4 H B 5 E I 1 A A b 2 o 3 I C K x M i y Y r I X m K M h 0 0 6 l i S 9 V W S j O N r P f p I 6 o g h m A t T z z k / U W q i z s 0 2 8 R n M g I B O 2 W m C S 6 k S A G r y J Q i a 9 E y L d w r f r 6 V Z G U E t g 0 E u 4 Q N 5 t E m R p 2 L h l N F Q w g B m E P 3 m D W J Z v F + a S R L C E J q r B k Z v q 7 e u j x C D D L D F + A J J Y D / D P 4 K d J g G l Q 7 g K N h L N A N Y 4 M 0 I F o j r E v B o e 9 9 d o B y i t d 4 7 e A W 2 m m k z W O w s S y o 7 a v t 5 e a R l K o r d d J G 2 Y q O w K x Y p B K o L Z x + D A w u 8 L F 4 M A A x c a F X x S L 8 D U i b v 7 A e f g z M n w q M J t s a g w G W X V R x f + C W R F e R 0 T S x Y 8 O 9 x j h d / w L o Y s j 3 Y j w v W U 0 V D B M B j O B K f u G D e K G A 8 i c Y 7 G 0 Q M B 0 2 C H 2 b 6 5 d C z 7 2 S 5 N i 8 Y O s F Z M R Q G g N 6 X / h G z D T x e Y x P w 3 t M e U n 3 6 T V q 1 d S f j I m s z K h O F v F 9 1 j y E t N i A Z T x A L H x i b w f F y 0 p G n P y 5 Y g u P W Y C 5 F I v C D q 0 s F 8 H I L T s d N h H / S 8 s f g a A 6 A M x 0 / D Q k F j n S g 7 a R / s 4 M J 6 Z A O W 8 1 Y B P F Q 4 z A b K E q Z j / R e E v O q E R Q I F J m 8 o C C O k I m L H o G J f M 1 N B j G n 3 W 4 a K z o / 3 2 0 F C T B S Q N M Z Y 4 G G D / I / g g p X h H Z y e l q R Z A Q y + S u q Q n 0 G R e O N a I V s G H O n z 0 h F j I I S Y 6 k o l 2 W B T W 1 t X X i 6 m z L h A z c / c w M 0 l 1 d R U V z t v I 5 + h h H 8 g o l m k 5 V K U Q n c H r p C h 3 J y 2 f G b y l A 4 A f V d / t p c x Y B / t T E Y J h Q L w I N K D Q F G Y c B u R r q 7 8 B D O v H f P H J A u 7 U + K O 8 d 4 A V g o m / g / 0 9 o s A W + S n U B i L Y Y u L X s q U E w z g x P / C 2 0 F D B o K 0 H C 4 Z o X + I Q F Q n o h N U D p J 1 k p m r e 5 u q V M v F a Q l s f B w Y F 0 8 D k U A P M B H r F X P m U j H w m 1 G F m o g Z q 7 + 4 n L E E 0 O D B I A 0 P D V N 1 m o 6 o 2 N 1 1 r c Z I r a z M T n 1 K r B w 2 l 1 j J e g 4 V m F K a E Z C Z A T C s y R V M M E w g Y C e F 0 G b X D y C 4 M o d R j J k D N T G j d 0 A P G J e s B P i I W H I C 5 i a A N A i A 4 i g y Z 6 0 H r X 0 0 2 4 s 3 M O H z L X J Y U M W Q T T I R r j 4 2 L 9 + v P A j M B t 7 2 G g k 2 t H g g T D E U p T q E 5 U E 2 g n k a k h i w + R X g c v U W 9 r d V U W F j g + z Y w Y N 5 h k W 8 A U T k Z M g d A u 7 E W j 2 j T w H 6 H 2 O e 6 w v 6 R n F c B y B Y G A E I i 2 u S g h f k K 8 2 P C F C o n w O z B u l a r 2 c e o 7 j S F X W 2 u R U 9 X J / t m 0 a M t 6 u p z U g O f w 4 + D N h s 2 Z V E 2 C y B U i i C 4 A m 2 t L R 8 a 4 e 2 i g m i 9 3 p 4 u S k z y r 0 q Z L P T 2 d I + u U I h 7 H 6 r r 9 7 Z n K F S 8 h x u 5 w t Q i J B 7 R Q B g I u O n R b U 3 k z s k W K 5 p s 2 R J 6 5 J c E z A s M L d E D v L d w f U E w R G 1 T D + V l J b J 0 5 V / y 7 w I o F F E d o U 3 o A u E Q j x 5 a W 5 o o 0 7 e 8 j J q h E J z A c b B H d c n P Z A B L A x k 1 n b t 6 Q B A D Q Q 9 o c V Q 2 h N O r J d M I E r 3 D R j G S L R B u e 5 N v I m H g l n 5 z U B 9 q 1 + 5 9 Y r i M d 0 q e 8 G 3 W r V v j V 1 K k X T + p n R k I y c e T D Y q f E 4 i Z A D U z l c T b y N m 4 j 6 b F d 1 B G n N K C k R b n p X m 5 L r q j V D m / g p w k Q W h A I G Y C 0 A i o B U q L w E x 7 K y Y 2 Y H S g r 2 + U g Q D 5 G v 4 F g h M w l y Q z 4 b q 1 p U 4 S a n N a r p k b D O E w U 3 9 / r z g 2 / C A x H 5 2 Z K Z g p C a D 1 R l u Y m x C E m Y D 3 g x I T A C o H s A A X c j / q Q l W J U 6 f P 0 S D 7 N T a b n a I i r b R 2 z U p B z C h c R R W 3 T N L C x E Q 0 K T X W L Q p Q D e w s d A x b q D t Y Z 7 K P o 6 a l u 9 k 0 8 o o o 4 / E T J w V x R L A E R Y s 9 5 n O A i B f M n y u 2 l c A C Z H F x C U J j Y D U L b I O w O V 7 j 9 + E C v 4 e Z h k g c 9 g G / S v p W g c w 7 A L V w K N 9 B A A b F x K h 9 x M J v q N b W l k U h Z + Z k O S D X v Q V A + O H 4 f j g 3 + D X a 8 7 i e 9 n c E Y u S 1 6 Q E h + K J k Z c E 5 N W 4 7 D Y U 8 k g y N T h S o T g A h B F r 9 L 7 d k E b k z N 1 K r M 5 3 6 2 c T B z V a m 9 / g z X 0 v V G b G 2 b G 9 P H 2 s 8 J 6 U n M j G 6 e i g 5 2 k U p U X Z K t o 5 Q g l E J J 0 d a 3 B Q b 4 a E o G q C c y A 6 K 8 b R T P 0 t 8 l 8 t B R e y b F e b n 0 b R p J W R J L q G C K b n j m A l R u c T E Z E E c k N D R M T H C x w H R K c O b / X H Q F x X E 7 8 A k E s J U 4 t 8 g U I H A h I z 6 S a i J G H 6 H G m C m 6 i 6 T 0 O 5 w 8 H E P g V 5 3 0 m j h q Q R a M d L i / L V A u M l h B E Q w S 0 J C t l d c T x s + / L Z g Q A g e l y x b Z i R u O 4 Z C 9 O x G M u f 5 L J X 0 S n K a + 4 1 i S h F 2 D c a 6 7 5 4 7 x O f o 0 x l i M 1 C 2 e S C / U Z C f L y R u Y 1 M z H T l X S 5 c q W q m j s Y y a y 4 5 Q e / V Z s v f W U 1 9 n n d g + y j t E 7 p 4 y 6 m q 8 T L F R R n r t j b f o X 3 7 y U 7 p y t Z y a m l v p 2 d / 9 g a m Z z c W K N k p O U R z z 7 s 5 O 8 S + I K 9 g K H 3 L O A u o B E X m 7 U D N E i 3 O H 6 e i 1 Y c E g + E P y F 0 D e K B x g 8 T H p x A P Q x r g n R a o 2 f L S l A K g f 1 O 5 X N P l p B B 6 Y O F x A e 0 p B o N d e E Q r Q 9 F 1 d H S K K F w 7 Q 6 w b T X e K W N f k g P T A U H 1 E j S E Z 1 5 O h G 5 1 V g 5 T 7 4 G P L B w 5 y D W a c G 6 v 4 Q I l d H r V B l k B X v G q 2 t Q 1 O l u p p B D z g E 5 v s h f 4 X V M t a V O E S d I q 4 P D 0 7 S 3 n + 9 c p T + 5 s E V v n d K a B q L j 0 F 4 Q I r K 4 l c t k F y F Z B c a i 7 e F h k L E U Y 6 Q l t A 6 5 3 q Q s 8 0 l O o e U H I 4 W a M / H Z F t E + g y s 5 b A E D 3 x P p C X A b N o F r i c K z O + D v 3 Y 9 A D N i I A w q 5 S c C d A Y g S n n L a i i M b p Y J U 1 l d A E z G 8 B f k h i 7 7 1 k y C X 6 B l J q C N T R d A z c j X 2 s 2 C c C S C L U w m A a b B O Y O Z g P 0 V S q J 1 1 + 4 9 f q p 2 R k H 6 O P M D A N N r 2 + 8 R 7 U J l A z g I 0 l + a a / h n a U 6 f 8 B G 1 + b J g z N T f 1 y P 8 H N 9 u R g F T V Q 9 Y Y A 0 E H x M X x z 6 P 8 j x k j g / M J N t W r h e h m M n l 6 y i G M M G 9 A M B I i P z h X k y U m Q A I b x Q b 3 7 I M d a J O I X I s p i X r 7 W B 6 T R b a W P q C 0 P W q H A C 9 x O 8 q 1 l r q c V 6 n G s Z + i y B H s O 5 f C T x 4 T P L Z v G m j G H Y D r Q B i H u i o p s S o s d 9 D O 8 n E q t a E g i + F B c r G c Q A D w Q r c J 9 w z u X g E k s a A J D 4 1 4 N / E J y Q J E x Z V F Y B s t m t i M z g U M P R U Q s 7 X z 2 Q t r o b a l w s F u X x o M M j v I U x k 1 B G M p J 7 a 5 I D A m S D g G 9 6 S D I W S f 5 D t m i K M F h 6 7 u W i R R q R N / m n h G B 6 h C A N L W t Y L U P s I m Y L m h v s H h W k F Q s Z n e j P i A D D F h q l j + 9 U + 1 i i N 1 F f P T 4 A Z C f 9 B C 3 m u M s i F B x 9 h V Q g X J U i D b D 5 h R F l v X 6 / I O a l h 1 m g V m G 2 S 2 A O h k / 0 v d P M C m B o L T M + y 0 K U m E 7 U M W q m R N b L D 4 a L O P g f V V l f 6 V Q s A P d 2 d 5 E H V K a O Y / a Z + u 9 H P Z w 1 U 2 Y B N K n x C K D E S q 9 Q b h S a G S S w 1 a C h A s M j l Q 4 O h c w Q j 0 7 R P x x 8 R E D j X g V u S o W B K o T I b L e r N A e Y i 6 C 3 H E h v D N 5 G J 0 s O E 5 7 I 7 q a Z K K Z G J i o m i k Q E 2 D 2 x M 9 C 2 9 N N j j 3 z Q H n w j H B F O g U k L S 9 e 4 Q 5 i X K a y R q u 8 z j G F C N j S W K x N R q G / R j J b D z / c j D H x 6 X 1 1 F H 4 d r b 2 w S D D b r 9 G U A L m z m D L M Y x g S F b J W b n u E V C G y O m P Q Y L p S Z E U E H R V P G d G k n J q X y / l K o G R A a N z j 6 / c 9 b O 2 Q B 6 + / p F m d Z M 3 8 o g A A a + N P Z Z R J 9 X u A o K W j I c b Z a V o A i m U G h q r B d r 5 w 7 2 9 4 v C X y S t Q + G W z k P h n m F q E K S 7 d i 4 e l t U Z 9 J k Y N w p o E N m Q p 1 0 c b k G O k 3 0 Y t / C p M l Q t 4 s D B a q u o S A i E + T m O 0 R C z R H l l N Z U U T 6 V r 5 e X 0 / P M v 0 D C b X J s 3 b a J l S x f T G 2 + + T R / 7 6 C O + L R V A g 0 V a r e O 0 l R Y s 3 K l 3 2 E 4 n r j T R l s W F Q t t h V X Y s J K 0 F g g k R k d H M K P 7 3 F M S M P 2 g h 9 W r s C I 1 H x i S K k i z t P D y b w 0 2 R O g t V Q T u B Q c L V T g A 0 F B a v R v l T O M D K 8 1 g s O x A C 5 b + C l U L d 0 g y F x c I w t A Q t 6 2 r g g k N p j 3 A R x 2 Y k F I E 8 B n J V p x s j / J h K b V 7 K q a 7 Q Z J g h 1 x S k j l D + D s Q F Q O P 0 s f m Z E B 9 H / Q N D Z I 2 w C O k u C l Y T 4 q n s W j n N m O 6 v N U D g 4 R D l w m 8 e 8 b 1 S k J 8 S S a 9 8 a Y F 4 D c I D k a L F A o u K o V C 3 u i + e Z m e N a R S Y k h E R k U K I a Q H C h L b y G i P 9 y p k g 9 d 2 m W E q I G v + j c M 4 b 2 8 C v g w k + U R M N 5 i / 8 p 2 D H C J b c R a t G K g u b 1 p Z m y v S t 5 o / 8 2 3 j 2 u 4 U g F u D m + 6 V d j u S M r 9 T n R j H U f I b a K w 5 S q q e K j 2 O k s + c u 0 J 7 d O / 1 M H J h I a n Q N m c R 5 H W D t 1 B y i K L e i o p J 9 G s X n Q P C h n 8 3 O x o Z 6 a m t t p Y s X z j N R 2 C g j P Y W Z C X k a D x N 8 J 9 k 0 F d 4 g m G A d r s h V L f 3 2 U d + 7 M d R 1 2 V h j I X m J q g p F 4 o O Z A E h o M J O c p Q g W a R m K F S O M D 1 Y g e j a W W w L R Q 8 q D 4 J 0 j A y J h D A y w z 4 c Q O 5 i p r X t Y M B 0 A B s F 1 Y E i n B H J b 2 A 8 C B e i 1 A n N i d X u c G 6 K P a m Z C u R A q J k I B T I j f q x f 8 1 g L H D Q Q w E w B m k s e L j k u 8 9 R h K P Z s t i q U h J K J 6 h C 5 a A h a x N k F 7 A x B z n b w V 7 2 2 j Z 3 / x A 0 p O j K H D R 4 4 K j Y S / S x f P i 7 I g B E Z W F N j 9 m O Y C + 3 S o 1 0 N Y m O k j q M 8 E T J 1 a T K m p S s s F C k v j Y m N o 1 q x S y s j M o F W r V j B h u Y W 2 A A F 3 d / f Q k i W L B c H W 1 t Z R T 2 8 f t T L j A e p B + Q C i f y B Q M f f b a G a t q X 8 m L x 5 X G g X V c D p d o + Y c B s 8 A u L 1 Y 2 x Y R z D U l i J 7 F 0 L l 6 1 k q 8 f 7 U G i I 2 L p d 5 B p 5 D k J 9 s z q a V r h K q r K i k j m c 1 H n 2 k F r Z G c k s r X P W Y y W p j x s B 8 w T m p a h k j e I q K I s L c W u F b Z Q h J o j B m u W 6 7 M A R r R A 2 o c Q y 1 t K v H h f 7 s g N P z y 7 x 4 j 0 8 O f + v p T v s 9 v C c C U k n C 3 n W T n l u j 0 q R P 0 2 / / C E j I b 6 a t P P C n M p s W z C 2 i w v Y J + 9 + s f 0 k h 3 N V 0 8 8 C I t m J l D j p 4 a O r L t t 9 R T e 5 I y S s Y S p V r Y D b G 0 e O P D l J e d R u u W l Y r I 4 K A 5 h 4 r n r O F X y l L + c A 1 S m i + T N U N p M G z s N Y t e n 3 A B Z o 8 w O O g X v / o P e u W V P 9 G 6 d e t E h Q Q I 6 / v f / y H d f d c d L L W d g u B i Y q K F e Y K E K d a F s v J n c X F x t H v 3 X s G Y 0 H D S d I R m A I E a B B F 7 6 d d 7 l M 5 b L Q r S o m h O h t e P s I w m 9 m t 8 r 7 U Q Q Q h f D i f W q C R v I V y g s U G 2 + F 2 X P Z p S E 6 y E h e A S 4 y L F 0 H 5 o J z X j 6 Q F a V r s Y g T q J r A c Z k v e w F F X v X 3 6 O q v N A Q F o h 2 B l h Q I 6 Z N z h f 1 0 e / O 9 r u + 5 T N 8 l u N o d A L h I g b w r X R C Z n U 0 e + g y x f O 0 Y r F s + j t 7 e + Q g 2 3 n r V s 2 U W p K M k V H m a l l O I 4 S k z M p u 2 g 2 x W a U U k R i P k X H J r A Z M k g 5 x f 5 1 c X r o H T E J o s E k o s t X y m n p j C T q 7 H W Q r a 9 J S N 1 6 S q e m L j t 1 D E X w A 3 C J P i V I 2 G D B C I l z R 3 f S j K n Z t H r l c t q y e S M z j J F N v F R R e L t x w z q x T V d 3 F 7 W 3 s z 3 v K z u S k A T U 1 N R M + f l T h O T H n 9 b J / p d n / p 0 u D W M y 0 / j z e W y h g 3 J z s 1 m j 9 A h m b R u y s B b y f a k D E K o 8 L j Q n G B G T Y D F D v c B n E U B z S 5 N Y M e P Q F T w + Y A L T D R o Y x 0 V N n t 5 g f / h B g X w c N X A u B w 8 d 4 m s 3 U H 1 D I z W z 3 1 N T X U N T p u T 5 t h i P U E 9 H V r t 8 4 d k y 6 h 4 a S 9 7 7 3 9 2 b H M k x H l p d a C f T w D V R K b E 4 z 0 a X D r x A i 2 d l 0 8 z S U q q p q a H H H v 8 K l U y b T t / + 7 v + j H z / 9 E z r 4 1 n 9 T b p q V p p Y u I v N A O f 3 h J 4 / R v j f / l 2 o v + z v p w V B 1 9 Q K 1 t L a x S R Z F 5 d V N l B R r o q Z u F 1 W z 6 d X e V E 2 R 0 Q k U 4 R 2 g 3 r Y a 6 u 9 u I Y s h e N I Q E 2 P j H Z X 0 4 H 0 b R C V 5 Z 2 c 3 9 b E J B 8 t M n a s 6 e / Y c x b J 5 N a 2 E 7 a w A 0 E v G S i B a t 2 L 5 M t r 3 9 U W + T 8 a w I K J C m G M w n 7 B A d M d I N G t c o / B j A E T r J E D Y 0 D L S 5 0 A V u 1 x 8 I C 3 G S e t 0 V k A E w H y B t M z I 8 I j Q c L C N A 9 X k h W I m X H t T Y x O d O 3 e e B d A G K s g v o L l z Z t O C + f N Z i w c e n A N 0 d Y / 5 c E i x 7 C q 3 i l S M F h g / o M Y t F e W D D d 9 T 9 r b Q Q G 6 v 0 k I 9 7 I q g 1 h 4 H N Q 9 Y h d m x O n + A i Q T R K K P w B 0 Z c Z j p R Z x a N g y 6 P k Z I i 7 S x x 4 E R b q G d o z B 8 L B R m R k 6 V N m M x q Y I n Y P W Q Q w 1 P O + 0 q V 1 I C / t 6 J A I U I k M j E B C Y g 0 M S G c e Z H S 0 9 N o z u z Z V F V V T Z j v 3 c z a B u H q h v o a + t T G N X S 4 q Z V W r 1 4 l f h M I v b 2 9 g r j V m s l h Z y 1 p G a + t E G L H / l 2 O E c E k m B u h X g N K C 5 i Q 2 A 7 7 A W O g p A f H A 6 P A l D t Y Z a a l B e z H m p Q Q O I D o G H w w t Q k W C A i / Q 8 s p P t P 4 + 4 f A A s 5 Z v W 4 U l p e 9 f P E y + 2 F J N G f O H K U 4 W O f 0 I Q C Q m 8 v M z P J 9 E h i g I 4 y v n s v P U Y v f H 6 q n f 9 4 + Z j L f E g w F h x i j k X H j L h 9 9 k x 3 3 m W L u w v z 5 8 + h I b a S Y V b D Z e 5 a 2 t Q z T s g W z R O 7 G 4 H E K X y M q i m 1 l f r Y 3 G k Z X h 8 Y R c N j t W 2 k D n + P 9 v i r 2 J 1 T 8 i Y H 9 q P / S o r H P T G m R w y J J 2 9 j Y y O b K i A h C I J e E 8 / R G Z l F 6 n I u 1 0 3 l h A s 6 b F 9 o s P X 3 6 D C 1 a t N D 3 T t E o W g J V h 3 8 B m G N 6 R N / W 2 s L n o 0 + E 2 j C z e r k Z s U 6 W K j i C 4 A m K W N F O c i P A e V a z + Y b 7 s X n z B u p i b V 4 8 t U h o J 1 l W p M d Q / W x G I m i C e w O h F K X p C 4 M f X H 6 t X P i n u b k 5 b C n o a 1 L s Z 8 O P L o 0 e 4 p Z g K J g U 6 p X 9 I H 0 Q P j 5 U l + C 3 e h 2 6 X N N S U 2 j W t A I h / Z D D K e G b b 2 F p f S N F s z i 2 2 q x B A x 2 m w m r p E e 0 d w R Y A C I W X X n q F D h 0 5 J k y W l a t W i k W / O 7 v Q e + S l d J b 6 F y 9 d E u v 2 f u + 7 3 6 X H P v + 4 I K g / P P e s m I P + 2 K O f E s v b 4 N 7 A p 1 A v Y Q N J n Z 6 e 4 X u n A K a d X m 5 H t s z L Z j 4 Q L k L Y 0 H o J v h U a J S B I j t W w + Z j t z 0 y A Z N h A j K s G 2 k v k n A r g u e e e p 6 K i A j G V F 1 F Q 9 b X o Q k X h O C d 5 O B z 7 c l s E X T 3 0 v G C a j o 4 O + s B 9 9 9 L g 0 C C d P H m a N q x f R 6 f P n K E F C + a z 3 + e v z e W K i h C S b q e d a j p H 6 G T 1 A B k q W u w 3 N U P B O Y x j 4 t U z S 5 D U 1 T r / 3 Y M e m p 4 y f t 7 2 R B g K e 4 R j v Y H 9 t I Y e M + U k K s v C h M K Z M + d o 4 c K x l e A n i u a m R s r J n T L q F y n a A I 6 9 U 5 i o G D c N 0 8 r r U T Q F i A f F q z B 7 8 H l 9 f Q P l 5 e U K A g Z j i W 1 5 I 2 g s r S + D P q X R R k T s i K H H A O r 3 c o C m B P Z r 8 0 T 4 D Q c F 5 L E B 7 f 7 0 o N 3 + 9 d f e p L X r 1 l B S U u D G Q T 8 t z I f H P q B N w H y j m k s F p B g u X 7 n K W s t F a 1 e v F k J D o p J 9 S f h f 6 P z F z m Q + T o 2 G t l 7 K y 2 C B M u I I k I S 4 K Y B T V 2 r n E L a W k R c J f C u H R W J M F + j C x d J k g O 1 u v Z 6 b c J h q / V S b O E 5 D f R P l 5 m X r E o P B a G I J N s Q E X C e S s Y s X L a D d u / d Q d n a 2 0 J y Z G Z l M 2 G P m V b g A M e H 3 e N i P f f 7 v m F l s 9 J c f / a g 4 z u W r Z a K v 6 M k n n q A 6 f p / B / t f X v v E t + v U v f 0 Z X r 1 6 h w s J C O n b s O G 3 Y s N 6 3 t / E m G j Q B G E J 9 T W p i B v x M K R 2 0 t r S w 6 Z h F n a z 1 U t I y 6 E q b R V T R o 4 V G 7 l a 7 T w B N k c m q + Y V q y G m 2 E s i z 1 d f V 0 Z q 1 a w I y I w I k M N c E + L m r e 7 W g o X G v 1 M y M F R g T I 1 g g + A q P t U C 0 N C 0 t d Z z g 0 e K m Z C g w j 9 0 2 B A o T 7 z A X w e 1 r 0 Y Z k w s 2 C a Q K C i Y x R H g T M M j x C B z O U b X h 8 Q v B Q j Z W W T X G I o S o 1 Z a f J Z P B Q X H I u v f 3 q / 7 I k T K E P P P J J G n C Y q e 3 S W 7 x f F y 1 f t p R + / o t f 0 t D g E P 3 w n / 7 B t x c F y M W 8 9 v q b I k J X w w / / j j u 2 C m L G O L H 6 h g a a P m 0 a z Z s 7 y 7 f 1 x F B f X 0 9 T p k z h V 0 w I f L 0 I B e M + K M Q B j Y N q e C 8 T L X J G y n e H D h 2 h 5 c u X j m O E r q 4 u S t G E 2 2 H q I V y N e 6 i 8 9 2 8 a B D o 7 O / w S r 2 q o t 2 / q d F J O 6 v h g g j Q b w w X 8 L d l 5 j G s 7 w m Y v z m / m z O l K J F A F R O R Q t + l X b x e E w n G + u C 9 g c L 3 7 o c a + / Q d o / b q 1 Q k h r 5 y h K 3 O Q a S o F k F i 2 Q f F P D y t s F Y i g 1 L j U q B N X e P U R x U W j h N l C s t 5 N 6 7 V Y q T j e x C V B F O d l Z 5 G W C z m I p 7 K H A o W k Q v u P V 5 y n i g w + L M i L Y / M F Q x h J 9 h m Y u n c S B A w d p 5 c o V Q T W E H s r K y m j G j B m + d 2 P Q + i b A O G 1 Q X U 0 F R U W + d + O h l v I Q Z u j G Z X Y W c y w g 0 L T n G q j g F o B J h o m s 6 a z B 1 Z q z m w l d t v c j M j s 4 2 M 9 C b v w q 7 o H m r i M E H w 4 D a z W 2 H i T T K a J 8 P P T o 8 K a C C e 3 g v t c S u F g M g 1 d D W x k d D K 3 D M V T d a a B B T y y 1 D E V R 6 1 A k R c a n 0 / z i O H Z E o 2 n B / D l 0 6 d J F s V x N c G Y C v I K Z g L j 4 O B F Z C g Y 1 M 6 n 9 P 5 h J M B k n y k y Q 7 t F M T D B z T p 0 6 L U q U K i s r B f F 7 m B n A E N B K s v 5 O O 4 M C z D Q w 4 O 9 z q o e m g J l A i A B 8 l s S k J K H R T z d Y R 8 8 V A S A c B 9 A u j q 0 G v s v K z h n 1 E S U M J u W c c C 3 K u e v f c z U z 4 X 7 B P O 7 r 6 w v J J B L h b I c I M a D H T M D N z 1 B 8 B Z J V 8 C + 0 E l S y W u 9 C M 2 G 7 c H C Y T T 8 t l k 7 B w t F K z B v + 1 8 G D h 1 l T r B T v J w I j E 5 + 6 3 A U 0 9 p / / 9 V v 6 y h N f o + e e e 4 F e f 2 M b f e W r T z K R m u m z j 3 1 B J H T / 8 u N / L b a F S Y I a O S x A v X f v P q q u q q Z 9 + w 7 Q 4 c N H q a e n R 2 y j B x T Y T s n P F 8 S + e P E i S k 5 O o q l T p 7 J P t 0 / s D w y B a B 5 e A 6 i R Q 4 h b A o w A s 1 I y B K B t K p S E i H s u 7 / t i N p 8 l 0 A O F 4 0 D T o H w I + w J D B 4 L F x 4 h y m 6 r B Z F F U j G t G U 2 W 6 z g q C a k D T 4 X 7 B H E x I S A j p 9 0 w E e b l 5 d O H C R d + 7 8 b g l T D 5 J o o E u x O O y s 7 Q 0 s Z / l F q s 9 e M h M r U 1 1 1 M w O t J m J Y f W c U v L E x t D F Z g s 7 p / 6 c N z 3 N I U Z 7 n T x 2 j J a v W C a Y A g f U S z S G A 8 w 6 n 1 k 6 Z n 4 N D w 3 T i M 3 O k j 2 B v P w o 4 H A X F S G A c I x m z Z 5 N n U N m K s 5 S z J W L F y 8 J A t G W z H j 4 d 6 d P n 2 J C g i Z h P 5 L 9 y a T E J F E N g D o + P c m 7 a + d u 2 h x g q m 3 w X J O L 9 6 e v J d H 2 j x o 9 P d h G b M J U v l Z e Q S u W L 6 E z Z 8 5 T L N / z R c z k c T p h b 4 T i Z U u 9 G j C 5 y n k f C x c u Z O b U Z x S E 9 N U z 1 g M S h g 7 Q s Y z 0 Q i C A y Z G 8 x j b S 1 F X j l m C o U D B 4 U f U M V e Y S x P v s b 3 / L n 3 q p q H g q F R f l U 1 Z m B k t N R Q N h h c C z j R E 0 P N B L W + d F 0 V B f J 0 s 7 k w j R I l l 8 9 W o Z E 8 F C + u 5 T f 0 + l M 2 f S X X f d R d u 2 b a e t W 7 c y s / b Q z 3 / x K y o p m S p W y 0 C x K P F x N 6 x f L 4 6 N r P 6 O H b v o o Y c e E M c K B 2 e b r L Q g R 8 l x w Y y B 2 R P K H / i 3 n / 2 K P v + 5 R + n Y 8 d O i s j s r M 5 1 K S 0 t Z U o 8 x A k a Y X W I G X b N m l S A M m G c Q E t K E g 4 T X E g y O L w e b w I e B G Y k t L B E W 6 h q J 1 F 0 r C 9 r o z N l z N L 2 k R F S b a w E N O 3 v 2 L F H c K 0 3 E 5 q Y W 6 m N f L o U 1 W 3 t n u 7 j P 2 q g g o q a I W G o / B 3 B M v 3 M P Q O G 2 / / o 5 R f 7 N Y 7 5 3 b N 0 g 9 8 Z M r M c o A C y B J D Z p g T N n z 4 o k M j T m s m V L R 3 9 j + t a 3 v 3 t L F c f q g o k a Y X K T I B I v z Z q J K N t s y m G f J C Y 6 l q 6 0 m S m S F c 4 R N v f Q b o H q h o I U N 1 V X V i i F p b v e I t P 0 U i b k S G F C l Y j q b Z c g 7 K y s T F q 1 c h n 9 6 O l / p r V r 1 t C U P E V 7 T C 0 u o m I 2 r V C U u W j h f P Z f T j H B W I R p d f z 4 S S r m 7 / W I Q Q v k 1 2 R T H h 4 a T D V o n W C A z 9 P D j F Q 6 b w V d P H 9 K R L L y C w r Y l B r T V P H s z 2 E / i A B i U C a 0 m C Q K n B e Y R q 3 Z E C y A u Q Y f S z I 0 G F D R 1 D C z j a z t F R N c A v u 4 f O k y z Z k z m y J 9 0 4 2 0 g L a F 1 q s o r x T v w a R J y Y m U k Z E h u m / z 2 V x 9 h 7 V p P m 9 X d v W a s D T g F + F z m 2 1 Y V 7 g 4 + b j Y j 9 o f V F f C I 4 Q F S 8 O 8 Y L F 4 j / M H E 4 K h b X x M C z 8 n P a i P B T M y N y 9 H m N O H D x 8 h O w v q E / y M b w s N h R C n l D l V 7 S 4 6 X x e 8 O H V B S p t Y 6 d v r c d A R l q A L F s w T J g R u F P b T i A Q r M 2 M o D I + M s B a 4 L G z + g g K E u s f Q 0 d E p I o m Q e s h v a I M B g H Y V Q T A G V n V f s 2 a 1 7 5 P g 8 J w / Q 8 Z 5 Y y V H e j h 1 + g w N D Q z S i p X L q a G h Q R B y y M o D H X Q N m y j e Y h N M C J M M Z i s C I B k Z 6 Q E l v g S I G T k 1 C C x o Y G 0 o H M D y P Q g I p K W F V w c o A f M M 9 x m a Z 3 e 5 l R Z m d I g q i D l s 5 k M o 4 n y V H F M K F R X k i 9 / A B 9 M G T 6 Q Z q U 1 e S 5 q Q u O U Z C h e r v s D G L m d Q h k J a Z 1 Z 8 I 1 X X 1 I i I X A 8 T x Q g 7 6 X j Q s 2 e V i g d Q V n a N P v L I h 0 f N x E A A 0 2 C I C m r u 9 L B v / 0 F a s 3 o l m 5 H X W G M V + k l A D A 5 S K R R h b q F T N y s M R l a j p s s s a h 1 D 0 S A i Y i B k m G C 4 R t Q I y p l 5 A I 4 P Q p b E z H R D a / / + u K j O i I o w 0 Z t P L K W k a O W 7 g 4 c O C 8 1 d X F Q k h I C e s J g s j D P v 9 O A j A F A 6 n m 8 f M w w G 2 w Q D / F C 1 p m p o q B M M B R 8 W l o Y a 6 n O 4 L T S U G o E Y C p N V 5 2 U H b n n G C u 9 V 7 F S n 8 x M p 7 + y h r X d u 8 X 0 T G L j R C B Q k J M R T U 0 s 7 v f T S y 8 I G r 2 R T M i k x U Q x X g X b K Z B 9 n g C W w z I P A L t d i / / 4 D t G 7 d W t 8 7 f b j d H u r u 7 R N F p y h H y s / P E 0 G O 1 s 4 B y s 9 J Z Z 8 k S e w f D I 5 z C w R 8 1 9 z c w p r m G i 1 e v F i Y d V 5 j l B i D h m M 8 s 6 O O f n + 4 x b f 1 G L 5 5 f x E V W V p F 7 R v Q 0 N A o S p 1 C A b 5 p s D K i G 4 G Y I h v G 6 h y T h d u W o W a 5 q y l j R r Z Y o q a h 1 0 h z s 5 z j p q V q A Y 0 F 0 6 O R i a 2 E f S A l y g S p 7 Z N S / L 8 + / j 5 e M I S y L 0 T m S k t n C k I W E p 7 / h 0 p m C Y W u v X T w 4 C H 2 5 6 K F r 4 M K 8 2 u s B S H l u 9 k k R L s 7 8 k T o w A 0 O A 1 1 g E / P l V 1 5 h v 2 g a f f Q v H q G / / p t P i R q + b 3 3 r 2 9 R n t 9 C 5 Y z t p 6 5 b N w u 8 L B 8 J n L B k b / O J y e 2 n p d 8 b P o J D 4 / u p B u v O u r a P a I B T g D 0 H q v x t A R A 7 C o K N 9 f D I Z F s d k a k 5 o e P F 8 b w e G w n O V F y k Z K s b s o Z I M t + 7 s b Q A M I B O W W j S 3 t F F l d R 2 b B E Z q b m o S I V z k h y 5 d v s w P y c K m 4 W w x 5 u v O r U p Y G i Z i E T M g S p H e e m u 7 K J l B G R K Y 8 O l / f o b 9 q 3 z 2 i 9 b S v / z k J 4 J x 5 s 6 d S 3 f f d S e b X N H 0 9 W 9 8 U 4 S Q v / K l v + P P 5 4 j 9 3 Q g w 7 g x B j v h I r 6 g w C Q Y E F U 6 e O k M r l i / 1 f U J 0 t q 6 f P v n r S 7 5 3 4 5 E e a 6 T t X 1 8 u X m M C r X r G h x b Y P w I B Q h i F M t s C A P M x 5 J I 8 a O m X 6 z m B U Z O T U 8 X D x 2 d I B g t T z e s W x / O n i u B A 4 S w q 2 8 O B Y K j 2 t j b R l X m 9 F / X n B K / L L u x 9 z D 7 A j b N Y r P y v W 0 R 1 w C D N z U 2 0 a y / 7 L p s / S D a + y Y W + 1 u z r A R x p N B G i V 0 l C u Y e I G o 0 R k p 3 9 C E T T 0 H O D A A d 8 J d S z I T I U z 6 Y f E p l i o I i B n S Z + x i a T g c 5 f u M g + j Z W y s 7 N E o W 0 6 O 8 2 B g O u F h J T 1 d + G g p c 9 I W Q n B f U B E y 9 D + j k C A x I G y H v r i s 1 d 9 7 8 Y j P z W K v v f I M p q r Y z 7 j H B E d w 7 V D Y K m D D z f C V A h + p K Q k 0 4 M f + o g I J v z y 5 / 9 O L 7 z 4 M r 2 z c y c 9 8 Z U v 0 / T p 0 0 T k 8 h N / / T c 0 Y / o M + u y j n 6 F / / P 7 3 6 Z l / e d q 3 h 8 m D 4 R e / + o 1 3 4 a L F g t j Q u l x W d p V P Y A b F x s a J u i u o z a K i Y m p s b B A O 5 t Y 7 7 v T 9 9 O Y C H h W i f a j l O 3 X y F G s R / 9 q 2 h s Y W 9 j d q R a s 8 Z j b E x 8 c y w T v Y x H G J A E F s 9 P g k 4 t G j x 2 j F C k U a B w J 8 q D f e 3 C a q F E 6 c O E l b t m y h q 3 y P N 8 + e Q U P R s W Q 0 m 4 T m k r h 4 6 T J 1 d X a J 1 Q 9 B Y P A v E N l b v 3 6 t b v S r m v 2 6 6 p p a 2 r R p o 6 i c g L + 2 c K E y T 2 8 y 8 N J L r 9 K H P v R B 3 z u i 8 o Z O + s g v y 3 3 v x u O P j 5 Z Q S r R R B G P U D C L N r 0 A Q Q j C M N E I g B N 1 / E E U E m g 5 V S T E R Z j d 9 6 M M P P 4 X 6 q 3 S 2 M d 9 4 / U 8 i U 3 z 0 y G E 2 S 0 r p F z / / G e V N y a O W l m a 6 e O G C Y C z Y + D c j U I G M + 4 p e o e S k 8 R G e v r 5 + y s 7 J E Y W k O 3 f u Y o m X S l e u X h X m W n d 3 l 8 i D A L i x F y + X U W Z G G p s C b a K + D h 2 j 6 P 7 V 3 n R o M G g e m C T 5 U 6 Y I Y s d + u r u 7 K a e k R C z K 1 s D + D X I k 7 e 0 d 4 h y m T Z s q z E G 5 L 0 T a Q C h t b a 3 i M 4 R 4 6 + s b 6 Q I / D / g A O G d s D 4 J E b g u m C S Y d I W x 9 I 0 C 0 r 7 q 6 W i R + 1 b 5 G h y 2 e X j m h r F 2 l h 2 9 8 c A Z d u 1 Y u g h f q 0 D M 0 U j D g 2 i Z C u P C B Z C I Y w P 5 l J H I i C H V e E u H u 1 9 A 7 M O L F D T t / / p x Q y c u W B Z a 4 n R 0 d l K p S / z c j m t i H u t J o o 7 U B B o c A L p e H H 5 a + t M S N 3 b v / E D k d T p o y J V f U l 2 3 e v J F a 2 z r E L O w 2 d o D h E 3 n Y e Q f z I M C Q z s y n J w X 3 8 3 7 W r Q u e U 0 K 0 D u a j 1 o E 2 s H n 4 4 k s v C w 3 4 o Q 8 9 y P 7 X M 6 z p r P T V r 3 y B j h 0 / y V q w X A w k Q e 5 m C 2 s v 7 Y y 6 4 7 U R o v h 2 7 d T x 9 2 E / w v n M S F J j N K E t P 9 Y t h N K Q w 0 A x F j e t e O q 4 3 4 A S 0 N v h b y 2 k u u Y e K i n I E L 8 9 d + 4 C z d e s q D g Z 0 D J e S E Y M o K F g l S E 8 H q k Z T 6 a F j L 6 G g 9 s 2 y o c Q e a B F y E I B i T 8 8 w H i 2 B b 2 + c C / 8 g r 6 + A e H 3 Y P 0 j D E o 8 c O A Q 3 X / / f e J 7 L Z D J B y F 8 / 5 + e Z q J b Q G 6 P i 9 a v X U t / f P 4 F u v f e u + n z n 3 + c Z s y Y S X f d s Y X u 4 D 8 t c H z M F 4 S 5 i N e Q 2 C i H y c 7 O o Y L 8 P M H g K D n C 5 0 q i d u w x 1 / e Y a E q S v u 9 4 v s l C l V U V l J I 9 X Q w D L U h y i Y g d p s J i B J g a s l o d x x c 1 j g w E G r B K B x Y W w D 3 B T H V Z 7 B o K 4 Z h 9 M N F A 4 D J n h 9 + g d R 0 J 6 Y A I Q O H h a k R s h 2 u B U M P x U A 8 a q B / s t m U o R L q w 3 A 3 Q 0 d k t B m A i i v Y X j z x C / / 0 / / 0 M l 0 6 a x 3 7 K O q i s r a c c 7 u 8 S D r q q u o v / 8 z S + p o r K K n d t p 4 r c S e M h o z M N A y n m 8 n 9 J Z M 0 X t X m V l t T C / o q M x v c c s 8 j t t b R g n 7 B Y B C p f X Q l a L r + t Y P F t M a 3 I J M 0 8 k f I s K w v Y t m p q a K I d N Q F g a Q 0 P D o r I c B C O f s F 4 Y G 6 s M W g x e u t Z h o n 7 f a i B Z 8 W 4 q j O 8 T p i r a v u W K G V h g O 4 c Z R S K Q / 4 H j 1 / X H k q H n i o h + z p k 7 W 0 x 0 w m Q n L d T D b X B P s B C c t k d L A p E 7 N I x i g G g f n 6 u W w b F 8 K e Z a j M M E K f x C s 4 U G 7 V 5 y j f S w M D B R Z q K R 0 h I i y G Q 0 U c e Q k V r 6 T L Q w Z 4 j v r Z G 6 B t y U k a j c A w 9 b E r c t Q w E o Y J D r O U H y M E m L X B M k q h R c x 4 6 d o A X s 5 E d Y F C k L H w a h b Z h 1 k F h v v 7 2 D N q x f S z t 3 7 R H z 4 z Z t X C 9 + e + j I C V q 1 Q i m a h I + F E h x o N o w G Q w v I 1 S t X R V R u x o z p f r 4 A i B T o 6 e 6 l R m a Q R Y v C D z C 0 o P 2 c f S i c M 3 w 8 e 0 Q e N Q 4 p S e J l B U 6 K s y o E a G e e G H E o B H m w C i u A i I 9 H U Z T q 8 l s T F / M l w D j Q N q g c a b a n U m m m m + 9 F A + X m + l e + Q 3 p j / J j s a j 1 + 5 i p l F 7 B f 1 T m + 5 g 4 A Q 0 E Y Q Q P g G F h 0 A I t 5 w 3 d X Q w g s M r O J x s + k z u r H i F p 0 s D + a x v d 5 F A E o X E 8 j 1 n a b q a Z 9 h N b P Y M 3 P 7 9 V 5 M q x V l c u a X T u + u c 9 m E E s T G Q d r b 2 + G w g 3 D o J V w E p A S 0 p 5 + + e V X R T g Z 4 7 k q W W N h 5 n h t X Y O Y 4 o o I l 5 y H h 8 A D 6 s A g q e + d N 5 v c T P D X r l V Q K W u e P 7 2 z W 0 T u k D j 1 e g 1 i / S F k 9 e f P m y O C F J j a C h w 5 e p w S E 5 P E 9 F S X 0 y E i W j A t 2 9 i s K 5 0 5 g 0 Z Y I y A A U s M a t K S k W G y H p s K 9 5 V Y x 1 V a L 5 B i v q A y v Y g L B I t 5 a r C l 2 C H 9 J X T E l m w w h I G B C w p e K M o / N 2 9 M C A z k h W C D t A w H 3 f X F G B 9 + n 4 A l r j N f G B F q s Y T t R D L C P C c G F X B 5 y V s h V R b A g h L b B f c T z B C N j / g Q E x 5 l 6 D y 2 f F k + y M N / G J r M 6 L a I H t g j p w D U H R Q 1 c u L 0 Z C p i V 6 R Q m z k T x 9 r Y d Y r Z 4 K K B h c Z j N h + i u / W w C D o l g B 8 p 5 E P F D I 6 G I P f L / z R a T a F x E K w C 6 i 8 F Q c q E A m K R v v b 1 N 9 G 5 1 d X f T + f M X B F G D G T / 2 0 b 8 Q r R g V F R W 0 f N k S 4 V O B q U 4 0 J Z K X 9 6 8 G T C V t E G L X N Y V Y Q P w g j K X 5 T r 9 l S y U C + R u B K g 7 C n S I V T N O A 2 K 9 c v k K n r z b S J x 6 + U / f 4 Y U F F 4 b A u Z D O l F l h q 6 F x V P y 0 u G Y t O B r o + N f A M c a 6 o S L n t G Q p + l H r N o n D Q z k 4 w J B / C 1 I G A A M X Z c + d p z 5 H z 7 I t E 0 + y p m T R l 4 Q M 0 P 9 t B P / z x 0 7 R l 0 y Y R v M A M B p i T b j Y / 4 P O Q K V J U u k d b v B P K 0 E v A 7 E N 1 + + s n e i k u e X w h L Q a C r p 8 6 l n S F 9 E f F x B 7 W Z g W s A d S m X u 8 Q v 3 b 2 C + 0 Y K m C A P i m s W Q t 0 s p 9 x r k k / t 4 P p R w t z A 9 d M I q h x g A V L b n Y 2 F R U X C n P 4 W r u F 4 l x 1 g q G y s k J P e t U C j Z u S G U N d R 0 P H C O W l 6 Z u n W q B T A O O w 0 f 4 C n 7 e z q + t 9 h g o m I Y M B u Z 5 N m z b 4 3 o 3 H w M A w a 5 L z V F 7 b w v Z 8 l h h x n J S e S x 1 1 5 6 l 0 + l T h R 6 G u D 6 F t V H I A D Y 1 N Y h A n N E 9 V l 5 n M z m 4 a 6 G w U E a 3 C w n x d Q s B x M D Z s 9 q y Z 4 j 0 c 5 Q v N Z m o f M L C g E J 8 I A W 1 3 j j 3 m z d O V 6 5 f a S Y 1 V h W y 6 + G o a Y Q L B J 0 J w I j k 5 R b w P N O k V P h D O E + 0 N R x q Z A Q N Q 1 Y I c x 7 h V 6 d X Q q w T H I n Y J 7 O + B G Y 4 d P U b L l y 8 X l T D h Q s 1 Q 4 Q D J f L O q o B Y 9 U n q h 9 f 0 H D t K 6 t W t 8 7 x S 8 z 1 D X y V C o e s C o Z 9 j f G L u M F d 6 x 8 o c W W t M H f s N G 9 t t e e + 2 N c S F 1 R O Y w w 1 x r s 7 c 0 g y n T / I I X g I E J r L W z h / b u 3 U v z 5 i + g n T t 3 s C 8 3 m 5 p b 2 k X + C o t b r 7 v j I X r + t z + n B X d / y f c r 5 R y C P X V x j t O U e w Q / A 1 o U y X / 4 U b a R Y T G b P J i U 1 z P 3 Y M Z O T 3 N T d k L w V h K Y x W i N D w Y E h n J y w m 9 j E W a b z h T c Y N C 2 + i P N o S 3 t k q V U 6 n t x W z O U M H + C J H h D 4 f D + g 2 T L 3 i J 8 D w k 1 g 8 K u d j j d d L g + n j K j B s l k j a P u x g s U b / W I 1 n T 4 J Q h g D A w O 0 P x T B 6 j 1 n o f F a 8 x Y 2 L N 3 v 2 L u X L t G D z 3 4 Q f F A Z 8 6 a R Y l x 0 U J S 4 0 H i s 6 v X q l j L l Y r e q 5 r q a i o u X U i n z 1 2 h m L w V F G 1 m o j B b y M H O w d B 1 X O a M D D d F u 1 v Z N I 3 z 8 y O g h U x 8 b l g 7 F 8 4 8 i n g H m d l g r i H x D 4 r C W s N 6 C C X A M G M j O i Z 0 T a L Q V D p l X w i 9 o 6 v X D y E o v K y 8 Q r T b w + S G h k R r j V g 4 g a 8 N m g 2 t N V 3 u V E q O G K D 4 K B O b d 2 Z F k y Y k i O 3 i + P 5 I 3 F I M J S J T L P 1 k Z A u S F j 6 C + g I l Q 4 G Y s f J F o J U l J H B 3 O g a M l B b H t r d K s g Z a c H p N k c 1 n a v k D U j s 3 h h 9 I Q h I T T T / F R b o p E r W F N n a S o 7 H q X i T 9 6 U + v C 6 2 H k L w a 6 I B F u z o k o S I V r Y T 5 e X p j h c 8 0 W K h 7 O H x z K B R K Y h v p / O n j t G T J I l 3 / B e c D 4 a B e a A A I F J S I Y i 2 + N N 9 B F n 5 W e k B l C X J 2 g N i C / x N I o 7 3 x x t s i 4 o r J v J g 1 j h b 9 u P g 4 E f H M z B x L 9 L p E p b l y n 2 S F u x p V 1 b V 0 8 P A R m l U 6 k 8 6 d v 0 A r m V E x N j v C a h H z Q G A C Z m f o T 1 r a v u M d u v O O r b 5 3 t x B D Y V R Y O F A P u n z l l d d o 0 + Y N A b s 3 s Y R J i 2 Y d 3 K T h 0 z R i c 9 G I w 0 U Z W X l 0 9 u Q h K i i c S u 7 U p R R l G K K 8 1 A h K j 2 F z y 6 I Q N f q H o K l 6 7 F b q Y y e / o X + M 0 M T 0 U U c f L S 7 A 8 p x Y 2 N k l o l B 4 4 N A I k J C S u F 5 4 4 W V 6 5 J E P C U G g / I 0 R m u I f G G h v B e a b + 1 N f R X k 7 9 Q / Y K C 8 7 l p r b R i g 7 M 4 Y s L H W S 0 h K o t r q d t 2 e h w x o s M S 6 C s v N S W P u N v 4 8 Q O s t Z + C D g A Y L H e W L W h j R 3 9 I g 0 E E P h V F c V s n k c I B A k W + E l H C y 0 I i Y Y N B I V G n w + s l g W J r N a G O B 5 6 J U S Q f P v 3 r O X C r I z K S s / n w W d Y n o q i f I h S k 5 J Z q E 6 J q z w H A 4 c h B 8 1 1 v h 5 y z C U e m 5 E M G g n x 4 I Y r p a V U X O j s t J f Z 1 c P O 7 1 L x A O B 2 a K 9 O 0 l 8 j z 1 M t G a x c K 9 H 9 N o Y P C 5 K T z D S 2 d M n 6 d y J f a I x s K Q o 3 1 d J Y K X 6 h j p R X 4 e i 0 S d / u l P Z k Q q D P W 0 U 1 X e S 7 t i 6 W d T m Y Y j L l i 0 b x Y O v q a 0 l + 4 i d n v 7 J M 4 T V H h 7 9 z K f p h R d f p P X r 1 t G z v / s d z Z w 5 k 7 Z u 3 k z / + I M f U H Z 2 L t 3 z 6 Z / 4 9 u o P m P l 8 q r r w 8 n E M Y d S q w a + S W h q + 1 Z E j R w U D g B A 3 b F g n 7 o U M W u y r t I q x y M G g Z / 7 Z b J g p M W Z e w m 9 D A G j j p o 3 i P Z o 3 u 7 p 7 R U A H n c f m C I u o q x T j u F k T W S L M Y h 8 o 7 E X b B m a V g w k g d M S j Z C b A a 8 w e 7 O 3 t E 9 X 8 v X 1 9 / M w y x M A e p C r w P e 5 9 W 3 u b G M c G x r R 7 j F T d 4 a W M y E G q r r w m q l w w C R h B J P W 4 s 1 u K o e T N C o Z Q o 5 j R k T v E j j d u a N e A l 9 o o c G h c Y s N U O x / X 6 + c 3 z E x 3 + p X p A M j C Y 3 Y 6 k B s 7 z I R g o w F K o e h I o x g X v L T A Q 8 3 N z Y K g 0 A 3 c 3 z d A 5 y 9 c E F U T f / m X H x G / C w a 9 q N 1 k Y l q 6 i 6 Y k g V z Y t G Y G B C N B I K G m r 7 + v n 1 J S l B F b E o G 0 l M S G 4 i F R 7 4 j r L S 4 u F l U k S I D L e X v H q 1 x k H b g s g j S v v 7 m N V q 1 c Q X P m z q X / + + T X 2 C x b w U L q G D 3 + + c / R o c N H q b G h g b 7 7 n W / w c z D S g x 9 6 G K d I j 3 7 2 M 3 Q H Z g / y a 9 Q 9 J i U m 0 L P P / U E w 2 I c f e o B e f + M t e v C D 9 4 t j A S g k j t Y M 8 Q Q O V i u F x N P 5 + l G j C B q r Z C H c W F d L S 1 a t Y e v C L U q m 0 B l 8 y z C U w e M Q E p K v l j A u D A 9 Z 3 W c k E Y q h 1 E C W v 3 0 w t O T G C o V m o 4 d O N / o T d E q M m x b k + E 9 I h X 8 3 a D f y f o 0 U x b x V f e 2 8 k J I j g z 1 U O m s 2 1 d V V 0 n 1 3 b q Y X Y e K t X U U e X x 4 q U C I Z q x u C A G G S V P e z N I 3 3 L 9 l R A 6 b b X D 4 f 5 L g k J s q E F 9 7 + M b W 0 t t L n P / e Y q K Y / c / a C o q 2 O H q E P f u B e I e 3 h B w L X 6 r q p w a 4 f j R s Z 7 O f r d x B F p t L i P A d F m + x i P 3 D 4 Y U p i H s W V w U K 6 Y + b Y / Q P z n j 9 3 Q c x F D I V e v q d o 0 k R f m f D D m C Z M 5 g h B + K + / 8 S Y V s p + K w T g w 6 / 7 n f 3 9 H d 9 9 z L z 3 5 5 J N i B s U / / u M / i G P 9 8 I c / o i V L l 9 B C v p 6 f / f y X 1 N D Y Q D v e f l M I 2 x N H j 9 J 0 t g 5 Q b t b O J m U f + 5 G p m M l + q 8 z l M 7 P 6 R w 0 e q g l g 1 4 N k 9 E K 7 b o 9 b l O + E A q Q r W r j D A c p s O g b N 4 8 z D E a e R f Q W P W G 5 U A i Y T / I f z T R G i 0 N I d l U 0 R S U U U n V F K Q 8 Z U W j c t j S x R F h F B i s v O p m 0 7 d o k S p s i o G B o c G q b T p 0 9 T e 0 c n / 3 U x 4 V n Y 5 B o W P V m o t i 7 J i R H r V W n P A z p 7 Q 4 l d V J h r l / E p S n W L v + o u f x 9 I D / a a H Z S Y E E O b N 6 4 T 5 j F M L s V U i h K R y c I i p Y / r 0 q X L 7 J c m s F / r o q x k K 7 U O j N 8 3 V l m 3 W K P 4 X A 1 i F m J J u p c 1 z n E x r E X k t N i E m 5 k z N i s Q w P P E A M z k p N C J Z s w B B D 2 M 9 m S x g P W 4 X e R 8 k c 3 k + x + k i s p K s c j a f t a Q K M b N y 8 m i p U s W s 6 l v E U 2 j 0 G Z o B s U E 3 w U L F o i 0 R c n U a Y I h Y 2 J j y M 6 m a A c L F i S z a 8 r L y M q a z R o V d Q t p K P 4 T Z h 8 D T I O h h n r G X z A N B b V + v M 6 q W 9 8 W C l g k W y 4 D q g d E t + C M q 4 E 7 r w 0 v Y x t s + + b b e 5 l w V 1 B Z W T l l s k + G U C 7 8 B L T N o + 0 e k h S m E p K L W G I F q G d m g q c Q H + W l B F / 5 U L A 1 c v X Q P W y g M 7 6 1 f o u Z 0 a o 6 Q e x u y k / y r 6 N D I y o 0 C k Z r Y X k b 5 G j w u q l j m G Y W Z w i m k H m b g A E K / p N n B k G D / B w Y R f o w 2 k A H g E A A v h O D J U + c p A 0 b x 9 a 7 U m P Y a a A r L W a K c r d R t J d 9 J T b 5 2 l p a 6 K 4 7 l Y g c p k i h C h 4 m 3 t G j x 1 n r L W D / T D 8 4 h f T E 7 j 3 7 m J G i a S O m A A f B L c N Q W I V D 9 g T C 3 J P 9 O V o E Y 6 h Q N r 8 e i l N c V O g r 2 g z 1 e x S k z s k a P y Q f z j u c e G D j V B s L A y U S B T N O 3 f U K 4 B j Y x 8 U W i y C u h C g 3 p c d 6 2 T c b M 2 9 R n 5 g W 4 x F 5 t n c L i A Z 2 s 5 m D P F o N M 5 1 5 u J a m 5 E 1 h Z l C + R x 4 N b f v w V 5 r 7 j V T D / q O N i R z n h F Q G g E l T G J K D M H 9 q k O q J Q E C p D 7 R V M E 0 F n G A B k e m t F G 0 3 A K K 6 q W k p Y u E 7 V K W g C + B a + T W a O 3 c e W d n c B F q Y + S 5 c u E R b t m 6 m d 9 7 Z 6 R c a D 4 Z b h q H U Y X N U C M M W Z 3 o T A O H B P A E R Y E R x i 8 i 0 Z 7 H J Z G a 7 u J l y + f W B K m g m f S Y M B R m t C o c h c x L c N N O 3 Z M 2 5 J o v o R 8 L 4 s p x 4 N 1 V 0 Y n 0 j N z u / T n r 7 7 e 1 0 9 9 1 j 8 z u w b / g + W K b H 6 d O g q E G M 5 d 8 u y G X / k a 8 V x A w T 8 W 4 5 M 5 A / E G P L v M o i b J M J U M 2 X v v y E O C Y I e v b s u X T 1 y h V 6 9 N H P U H V N F f X 1 9 t H e f f v p + + y P f P k r T 9 D d D 3 2 C z F 4 7 N d V X 0 r Q N y j x x L H A n W 0 q u F x c u X q S 5 c 8 K b B v X 2 t u 0 i g O A x R l B G W j J V g I n 4 t / E J 8 V S Q r + T + o C E x 0 g 1 d B G A 2 l B 3 B z w o V 7 J K 4 5 R g K T V 4 I V y N a h E g U 8 j l Q 2 X L S 0 B n 2 Q c 6 d P 0 c t z c 3 0 8 Y / / F b 3 5 1 t v 0 4 E c / Q 5 d a / Y s 5 s Y w l + o X K 2 p W + m G A 3 S T L U z 1 7 r o Z k l G K L v F L V m y N j b 7 G 7 2 C y K p j U 2 h h B j 2 b 3 h v Z j b V Y C L q M S C S 0 1 E 9 x 2 j x w r n i / C V g T u r x x C Y + t n z U e O g 7 3 t l D X d 1 d l J m Z R d N K i k U F O 4 a 2 w O 8 a H h y k r V u V 8 P N k A f W H m E u + b N k S q q 2 r E 4 2 X a I 1 A V T y G e i J A t K s C k 6 d 8 P 9 D A 2 3 a M s j L S q L u 9 Q Z i I G e n p 7 B N m i m t C 7 a C R z T 5 M X 8 L A T s z t w I Q j l D + t X L 6 M X G 4 n 9 T D j Y u G 4 v N z A A z X 7 B / p Z M 5 r F D H I s Y o 7 E L c q R U O 0 B P o n 1 F f U C 5 8 6 f p / n z l K D K 9 e C W Y C h 1 D k p e j H y v h Z 7 J F 0 g 7 p c e 6 w 4 r y a T W U Y 2 i E b O y I x S e N P S g t 0 N j I P K f L V C K R m u / v b / W w b 6 O N I g K l G Q 7 K D j I O D E x W V 9 / E 5 p g q 2 s a f g e h R r 2 Z k Q s P g G o S b s a 0 S K Y U 2 D 9 1 7 h P F o X e x L D Q + j M i F d 9 I W h x u 7 S p S v C r 6 u q R r d y M e 2 p D K y 5 U 6 x D t K j A Q s M 2 G w u 3 b f z b S / S V L 3 + J f v i j p + m j H 3 m E s r K z R E U 3 R g O g t Q V z 3 Z H a g I B 8 6 q n v 0 R e + 8 L h Y n h X a 5 7 5 7 7 v L t 1 R 9 o b 8 E E W 1 w b q B 3 1 k n i N W e 4 I 1 b / z z m 5 K S k 4 S T I f 5 i Z k Z 6 U J T Q Q q I e z I B 7 X 5 L M J S 2 S i J Q d T C g x 1 C 4 X z K g g A g c h v R P B D D F 4 A S r c e x E P c 0 p S a L Y W A s z P B t e Z g v Z P G O 2 P s y 8 3 A Q X l X e M D + 1 D a s a 5 W 2 n P a / 8 h N A C i T 4 v X f o B + / d O / p w h L J N 3 x y R / 5 t l Q Q w / t a U R B e s d 6 Q 3 U A x z L A d H V 3 0 y b / 9 t K j D e + q 7 3 6 V 3 d r 5 D L 7 / 8 C n 3 r m 9 + g Z 5 7 5 V / r B r 9 + m p G j 4 o n y e m n w a 7 j Z W K k E A B Z o D p V K I m l 2 8 e F m U Q 2 3 d v E k E h l D E 2 u i e K j q E t R U c a s A a m M 1 + 3 4 2 i o q q K / a M 4 M c F L j U c + + l f 8 W S o 9 8 5 N / o a 9 9 4 5 v 0 o Y c e p C e / 9 g 3 2 8 d b T / v 3 7 e A s D 3 X f v v S w g s H b y Y s p l b Y c l X / + J m R r W z Y 9 / + A P e I j w 2 u c k Y C q c K r 2 A M y i d j E T 5 5 M Y E e n x 5 D n a i P G J 2 n M N k A c + g J O G i 1 Y D 4 X O k Z n s f Z J 8 q 2 e D t O p v N 0 o B s u c 5 P O V 2 6 B 0 C H 4 I c j n h 4 n y z R e T O 1 E C l O 9 Z o C g f I o 9 X 3 m l g 7 O o V J i Q l J e v T W 2 9 d L h 8 6 3 U m S W M u s 8 E J Z P s f t F I m U k D 7 5 Z q I C D F v j t r j 1 7 R B J Y n a R 9 9 b X X 6 Y E H 7 l f o g r e B B t q z d 5 9 v Z M H Y M R A I Q r A D g z P V p m C 4 e H e o 6 F 2 C 2 2 k j r 5 s d c P 4 b G e r j + + L h C w D B i b 5 X U Q E M i Y I / m C N 4 H w o I l b 9 b z A Q s y b M L f w l h b E T n Y O o l s W 9 2 q D p 4 Q h X F o 4 1 9 J h F O d r E 5 e r n F S H n W A S p v s 4 w m Z l m g C o Z C v V s g n G 6 I o B G N 9 t Q y E 6 B l J j A N Q u 5 6 i G U G B j M B W N g A 5 z C o o y A T E x J p R u l s 3 7 v A g M A A 6 u o b 6 P L V q 2 K J H f j B b 7 z 5 N g 3 x s 3 S 8 8 K y y Q R i A i Y b m T f j O p 8 + c U U w 3 x t L F i 4 R p K 6 U b 1 p z a v G m j K I Z V A 9 2 8 m K G I r u j r w U 3 F U C Z L F B l M L J 3 5 D 9 N v h K 0 P l v I q W g v h U G T Z M X Q f 4 c 9 Q S 5 b 0 2 w x C W r + b 6 B m B b 8 K M N c U h w u a w B / B Z K L M S M x s 6 f P 6 b w z Z M O f F O O t G R R A P 8 O X 4 r i R A Y C b K v R a y 5 0 N o 9 E b Q P G K m i w 6 S b v w I 9 Y p C N J F S x + B s L t m P 1 + t p 2 a q o r Y G W 5 R M + Q S w y k w U q S s 2 b O Z B N 3 i Q h Q 3 P + B e 8 V s j L K Z C + j I 0 W P i u G C Y c F B e X i 6 E B C o e g D g 2 B R H C R + 4 M I 5 p n + R o y M W p A A g N i U L + H l o x Q P V m B c M t U S k C S 4 1 7 D V M B 0 H C 8 7 1 Q i V C 0 6 T f w x Z K Y G h + e e a l R q t G w X M j N W F D l G 7 1 9 j r n 4 z s H j a J K g R o G X S q 4 p T C q U q Q m J Z h p J / + 2 8 8 o k u 2 7 g 9 t / T 9 n x L k o 0 d V P V u T 0 U l z 0 2 R B L 7 D D T E R K + d J B j g Y 2 X 5 F u k G 0 O q 9 b / 8 B O n f 2 v I i e K j 1 H Z j G 2 T C k 9 c l B h b o o I 4 e u h I N k t z q 2 6 W / 9 E 7 C 4 2 H / N i R q O a / / T j p y l 3 S j 5 V V t X Q 7 n 0 H R V 4 u J z e P T p 4 + K 1 a E X O h b L k c P i N L h W R c W F L L Z p s z k Q H k W U i n 1 9 f W s t c 7 S X X f e M T r J q K G + U U z e x Y g 4 R C W x F j A q U P o H B o V Q R u h 8 I r h l w u a j Y E Y S E S q f a g f w o N B 9 i T L 8 g W E 7 O 9 T B t R J m L I A 4 l k Y 3 k z t F W c A Y u y t r M 9 P M T H + i h e O N S J F s F Y D W O 9 k w F i a u P v x f l F 8 0 X Y T s U a E e E 2 m l Q Z u d p W c 8 e d O W q E 9 T F 0 h W 5 y Q w E 7 G Z e J 4 F A I B c V h M L B A k I k t g I j z D t 8 D 8 M 6 o f v B c B P Q + U F g h Y Q O h J 4 6 v u r I m l Z P u 6 H l a Z H V Y r V z V F t P X 3 G d L G 4 N q K A I D I s x w P N g J F a r a 3 t l J o 7 3 a + N / f D h Y + y z B J / x L g E z t p 6 F D h T c j H Q k d j 1 i i G a 4 + a i W 1 j Y x D A V T e 7 N 0 5 m 2 g / W L T x v G j C S B o 1 W k I C Z Q y n T 5 1 R v R P Y Z l R b I N r x f M U i 4 D z P U v 0 M V 8 4 u P U Y S g U R q B h h G z x i T H 1 r W + A l M O l n K Z t l R q O Z W t v a h L m I G 4 t 8 E v + X b 7 R v Q w 0 w j 2 / L 5 r H c z o l 6 q 2 A q i f x E J / t z N r J 7 o y k q M o K 8 j i H q c 0 V R W p S N 6 n r D L 0 w t S g 4 s 4 S V W M t M c q V X 2 i Z A / t C H 6 u W K c j R S X m k e l 6 T b B 1 C P s / l x o t g p T 2 Y i 8 l 8 l F T R e 3 i X W j w J x g V j C t G t D C g + y w 6 6 3 Y D v M P 4 9 N Q e f B e Y c + + / b R x / T r f O w V N z c 2 i l y o 5 K d n 3 S W j s 2 b e P 1 q x e H X C 6 7 Y E D B 2 m t Z m 5 E M P A t v 3 U h H H Y V M + k B R A c N A G Y C z p 0 7 L z o 4 U d 0 N S Y g o 1 s l T p 8 V 3 e k A 7 u G L X w 6 8 x 0 L w c J 4 S a I M w I s 4 G Z x k K t w 3 H s N 5 k o c r i H W o Y i x V i x i T A T E I q Z A M l M A P J n s j l y q L u J j E N 1 9 P b u w 3 T 4 V J l w 9 m M 8 7 d R f s 4 / 6 q / c S D d b R B i Z O I 6 s w 5 O M Q x l Y D 1 4 U / R A L 1 A L M K E b H n X 3 h J a I J g M L S O X / k Q m G j 9 J P J f E v 2 D A 1 R T V y e G i e o x k z n C S t v f 2 S l y b m / x c x U J X T 5 n 9 I C l p 2 U E Z C Y A h b J Y / Q T R P w g V / G H t L y S Y 8 Z k W N 7 0 P p e Q H Y O g o / 6 q B O X Q w m d w s i S U w 4 6 G p R 3 l 6 + c l O W p T r 9 J t x j o e S l 5 t N M 9 n s S U 5 O p M T 0 Q i r M z 6 a q T r P u t B 6 0 X r z 4 8 q v 0 u 9 / / g S K s k S K P M 6 8 4 i e L N w + S 1 p p D L O y a z e t w T Y y I t o H F X F z t E e V I G n z P M x b A q 4 m N z a c C T Q J a E Q l q T H 0 E z 5 8 y i C + 2 s g e P y + b s C i o 2 L p / Q 4 j / C P f v z 0 0 4 T V 7 D / + f z 4 p f h q f k E h f / N J X 6 b 5 7 7 x a 3 V 9 a 6 a Y F g E J Z N h T / i B 2 Z E N 5 / o a G 2 l a v 6 C G h B s E o f Y B A 0 0 e 1 0 C x x p h v 6 i r q 1 P 4 Q X N m z R K M r Q u D i U 1 u m 5 j 9 j l X n + 9 i U g 0 n 3 + + e e p 8 U L 5 4 n K d E U o j g d M Q F S l Y 3 u Y 7 W i H h 6 m J x D K u u Y U F h A z x Y x 7 I T W 3 y o S D W Y Y e G U C J p a A l A i b 5 Y u I w / 8 H W h + w F 5 q O H B f j p 2 7 D i t X L n C 9 + n 1 4 0 2 W 9 p s 3 b x L + G a J K I M o T T U w 0 B j O 5 b L 1 k j A z f / A g X u F b 4 Q 9 D A E 4 G s 6 D h b 5 6 U u + 9 j s O S S z l 0 9 h U 5 Q J D R F S 2 T G L a x K l W 0 x I k O I g G r 0 K c A A r l g w N D b C p P N 7 f c D h d Y j 6 8 2 + s h p 8 M h m i n v u + 9 e 1 v 5 Y 5 W M N J S X o M 1 k w t L a 1 C h M T G i M Q M 4 y D b 7 v T Z 8 7 R o g V K e d E O 1 l x 3 b B 2 / G A P M W M m g O A b 8 R 5 Q + B f L F J G 5 q h s L t E S f v Z n O N b 5 Z y Y / m P G U o m e r W Q i V 0 M P s G A w h t B Y 2 O j q L Z W j 5 c K l q x V w 2 W z U 3 R M J J s P 7 Y I 5 4 m I s V N + C C T p W k b F P T 4 l k A n U R e C Y 2 y k x p W U l U X d V B p S V J N D T i Z u K 3 i X / z p l w f w z Z d e o e S U 9 K p t q q M y N l H 3 W 2 N N H / + f L r / A / f 4 t h g D 6 t 6 w A i O W 7 c H K H X m J L h p 2 G P z W J N 6 + H Y Q J H 0 w h W j V g X m F p m 8 y s D G p u b h P 5 o U c e / j A 1 N T W K 2 e 4 o A x r / q 8 B A V c b U 4 u L w G U k F I 2 s U T 6 Y y X w I d u t A 8 6 t X e H U 4 H R a h a 2 v U Y F u u C I Y i B f K f 6 2 Q O 3 Z F A i w m 0 j A 2 s r P U i G Q q s 5 G v M m C k T a 5 G r x 5 6 6 x E 5 y U z / 6 R g Z b l O 6 h 7 y E R n m 8 L P a 2 E s h Z z Q F G N l H 4 V 9 q / c K w / W H m V C 8 V F 9 X S y Z X P 2 3 Z v F l 0 3 X 7 i r z 7 G 0 n n M 3 D p 0 + A g t W r h Q O P t v v r W D 8 v L y x L w G J 3 M 6 E u z Z W Z n s 1 K 9 U p v 9 s D a / F 4 U a x 9 / B p 2 r B q k e / d x A G m w V r H C I n L / q g m 9 j f z Y h x 0 u b J a C L h p J S W s o e B I K M y E H N h b b 7 0 t 1 j 5 G r x 3 W A p s y Z Y r 4 T o 1 b i q F w I 0 I l E S V D w R 7 G D b 0 e K S e B J T g X L l 8 v Q r 5 y N + h t O l 4 3 v j r h z x V I D 7 i a 9 t L a 9 F T y l I w t 0 Q P f s K u r S 0 n c + g D T G t X 8 K I P C M B s k P 2 3 b 3 6 D 4 + z 7 I p r a H D h 0 5 S m t X r / J t H R o Y 2 X w 9 f V D V N d X 0 7 z / / t a i m Q J h / K z P y b 3 7 z G / o B 1 s 1 9 5 l 8 p h T / 7 w u O P 0 7 V r V + m p 7 / 0 D / f d / / o c Y + t n f P 0 j p a c m C R X b u 3 E 1 b M G 9 C B Y N t h F 5 m T Y s J S a h 0 X 7 x k i V h 6 C E v F 4 l j Q R o 2 s V V E M / N l P f 1 J o L y 1 u G Y Y a G e w V z A G b H 3 9 o G o P T C H s X d q + M P h 0 5 f J i W L 1 s k M u h I U K o n 7 E w U i P J g l Q 2 s y a T F u a t 1 1 G m a T t E W j 0 i s o j r i e o C H / 2 4 8 I E Q g o a W i T c N 8 H c O + e R U G o Z 3 2 7 j 0 g O l g x w B F S O i z w S S J p i h X u 9 Q a d B A K I 8 s y 5 i 3 T 0 2 D H 6 2 0 / + t T D B H I 7 g K 1 7 s 3 b 9 f r L S P w Z R i M X I m 4 W 5 m / s i o K M E A i M B h j i D a N Z T 5 8 U M i / b G a f W Y c b 9 d u p d Y P g Q U t U F X S 2 d F G q S k p w l 9 E Z Q W Y C S u o Y J l Y 6 V d d v n K F Z p W W i t d q G P Z e H r r p G Q p d s x G e Q c E k q O p D H x K q n j F N F W O e h k f Y u W b m w l q 2 Z q z z 5 J M s F R V s i 7 M E v l E t J R e Y V k N v 0 D 8 S w 4 1 9 o c P f Q E m a k / J V k S 5 U d G C 4 5 m Q h P 6 6 X G m v K q K O 5 R g i W u r o 6 y m X B M G 3 6 d H r 1 T 6 / S D 7 / / 9 2 J x O I x E 0 + J X v / l v S k x K p N O n z 4 g a u Y c / / B A 9 8 9 O f 0 R c + 9 6 g Q X J j T g D W z w r m v I P C 2 z m 7 a t X O n W J Y H A u p z j 3 2 W m Z J 9 U R 0 N A D S w 7 4 p z v Z 7 n h i V A l f E B 4 5 k J S W e s x I L q l g M 7 X q I 7 2 R y E p k p T V a / D b z r C z J / N f t j M m T P 8 z q G G 6 c n w 0 r H + m 5 6 h M I s g X E G K M p R K d m p B R B g j v F W j 9 q 8 H a J W e O 1 c p A k V Y H l K t u 6 e P c t g J R 2 M f 6 A J F n r k 5 m a w 1 r X S m v J N 6 D e O 1 m s T a I r v u c M d u N p E u + h o h E e G 7 X t s C 9 6 r q 6 H N i C E l e e i x r c a U X C v v D d z D t M J k W a + 3 m 5 e W I 9 g x 1 K / 6 T X / 8 W L V q 0 S L S F Y 5 m d t W v X 0 n P P P U d P f P m L v i 2 I d u / d S 5 s 2 B F 5 M A c B w G 9 Q 3 T h Q j b J q h P W e i D A X m F a O T 4 8 Z H F f G M s D v 5 L x g b R b r r W V h i c I s a b 2 3 b T v e w L 4 X 7 h G c N Y M 4 H + q k M r 5 8 a 8 L Y 1 9 1 B S u s 5 S i j c B p r M k z w u R s 5 D Y s W O n W B E w N V U p J 5 o s 4 E E h E o a H M T J i F + b C Q f Y n y q 9 d E 1 E s D F 7 E o m q o h 7 v / A / f R / q P n K T I / 8 L A P G d 4 O h l f 3 X K a E v E X i m P z / o A D Z q b f 5 0 d 9 t o S e / + T 2 6 c O o I J W C Q o 9 l I T a y N 0 B O 0 b f s 2 Z v x c O n n q F P 3 z j 3 8 g t s f 1 I T 1 w z z 1 3 j Z o 8 4 6 A 5 i d q 6 W i r I 1 + S k J g n Q Z C i L C r e 9 A k s F 7 d j x D i 1 l M x B J + 2 V L l / i + G Q O E C Q J E M t V y 6 t R p W s z a V w 8 Y l Y a h O W / 8 8 Q 8 U E x d P G + + 9 j 6 q u X i E L m P z l Q 1 3 e l t Y B y s y d / H z J e 4 F w i A / A M v + Y 3 F p a O s P 3 y e Q C j i v W Z Y L / B t s b R B g M e I A Y + V X Z N T b 7 Q i I u w k v L g j Q M w q b X 5 o R 6 h o 1 0 p c 0 y G g x B P e I 6 1 U I I 0 A a 9 N p N Y 1 g Z D U u J t V w S T Y x 1 f + D 2 Q 9 m g 1 b 2 p s E i P C 9 A B f 6 + y 5 c 7 R 6 1 U r f J y p o r m E X p r 1 u Q P X F 9 f m O o Y A 8 E X w h l E s F A p 4 B 5 l o k J i a I t v a J n M s f / v g 8 / c V H H v G 9 G w M 0 F 4 J Z r 7 3 + J t 1 1 5 x b W 3 P 5 5 t 5 v a 5 E M V x N r i 0 O Y e b m w V u j k T E s Q y n u 8 G 3 n x z G z v C C 4 O v R h 4 E e y s j R x O 1 4 Q g J v R x I K H z i r z 9 F / + 9 7 3 x N h b w w n Q Z E M g g B Y o w q t 5 X 9 8 / k X 6 y p e / w C a g W Y w w D g Q U w 6 5 Y s d S f Q H W o q L u n h + L i k 9 k U G h t R M J n Y v v 0 d 4 e c E A m Z c y O E r w Y A S L f U q l v A B 1 6 x Z y X Q 1 d n 0 Y C a 0 1 F U F X O 3 b u E h 3 K g M F g o P 8 P b J m T u y 9 h p O A A A A A A S U V O R K 5 C Y I I =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T a b l e X M L _ !?_ 0B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/ C o l u m n W i d t h s > < C o l u m n D i s p l a y I n d e x > < i t e m > < k e y > < s t r i n g > 0B0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3 3 b 1 1 5 9 - 5 4 a 2 - 4 6 0 1 - 8 0 1 b - d f e f 2 6 3 e a b b 0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 B:;>=5=85< / M e a s u r e N a m e > < D i s p l a y N a m e > B:;>=5=85< / D i s p l a y N a m e > < V i s i b l e > F a l s e < / V i s i b l e > < / i t e m > < i t e m > < M e a s u r e N a m e > @5<8O< / M e a s u r e N a m e > < D i s p l a y N a m e > @5<8O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;0=_ D0:B2 _ e 9 6 1 3 0 7 8 - f 7 8 0 - 4 7 4 e - a 4 6 f - c 9 8 4 e f 9 c 4 e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@>4< / s t r i n g > < / k e y > < v a l u e > < i n t > 7 2 < / i n t > < / v a l u e > < / i t e m > < i t e m > < k e y > < s t r i n g > 0B53>@8O< / s t r i n g > < / k e y > < v a l u e > < i n t > 1 0 1 < / i n t > < / v a l u e > < / i t e m > < i t e m > < k e y > < s t r i n g > 0B0< / s t r i n g > < / k e y > < v a l u e > < i n t > 6 6 < / i n t > < / v a l u e > < / i t e m > < i t e m > < k e y > < s t r i n g > =0G5=85< / s t r i n g > < / k e y > < v a l u e > < i n t > 9 7 < / i n t > < / v a l u e > < / i t e m > < / C o l u m n W i d t h s > < C o l u m n D i s p l a y I n d e x > < i t e m > < k e y > < s t r i n g > >@>4< / s t r i n g > < / k e y > < v a l u e > < i n t > 0 < / i n t > < / v a l u e > < / i t e m > < i t e m > < k e y > < s t r i n g > 0B53>@8O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 =0G5=85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 !?_ =838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 !?_ >@>40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 !?_ 0BK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 ;0=_ D0:B_ c 3 f b 1 c 4 a - 8 3 7 5 - 4 d 8 2 - 9 c 8 9 - 8 2 4 1 5 a 9 9 6 d 3 0 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 !?_ 40BK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FEDF8FC-A237-43DD-AED7-B7285CE77065}">
  <ds:schemaRefs/>
</ds:datastoreItem>
</file>

<file path=customXml/itemProps10.xml><?xml version="1.0" encoding="utf-8"?>
<ds:datastoreItem xmlns:ds="http://schemas.openxmlformats.org/officeDocument/2006/customXml" ds:itemID="{1DFF5B4B-4709-4CF0-B6BD-03BA265836FB}">
  <ds:schemaRefs/>
</ds:datastoreItem>
</file>

<file path=customXml/itemProps11.xml><?xml version="1.0" encoding="utf-8"?>
<ds:datastoreItem xmlns:ds="http://schemas.openxmlformats.org/officeDocument/2006/customXml" ds:itemID="{CD32AF51-E5B5-429F-AE28-F2B9C4318527}">
  <ds:schemaRefs/>
</ds:datastoreItem>
</file>

<file path=customXml/itemProps12.xml><?xml version="1.0" encoding="utf-8"?>
<ds:datastoreItem xmlns:ds="http://schemas.openxmlformats.org/officeDocument/2006/customXml" ds:itemID="{76938F78-A9DA-4C72-90C8-2F8E67384511}">
  <ds:schemaRefs/>
</ds:datastoreItem>
</file>

<file path=customXml/itemProps13.xml><?xml version="1.0" encoding="utf-8"?>
<ds:datastoreItem xmlns:ds="http://schemas.openxmlformats.org/officeDocument/2006/customXml" ds:itemID="{C96E1D8C-6C35-421A-B584-1240B3862AC2}">
  <ds:schemaRefs/>
</ds:datastoreItem>
</file>

<file path=customXml/itemProps14.xml><?xml version="1.0" encoding="utf-8"?>
<ds:datastoreItem xmlns:ds="http://schemas.openxmlformats.org/officeDocument/2006/customXml" ds:itemID="{37330660-E656-417F-9214-4ABDF16CE247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75BFF9E1-66A1-46CC-A167-514A00D8F468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EA1BC7A5-36B1-4E4C-9C64-A17C6F7F2876}">
  <ds:schemaRefs/>
</ds:datastoreItem>
</file>

<file path=customXml/itemProps17.xml><?xml version="1.0" encoding="utf-8"?>
<ds:datastoreItem xmlns:ds="http://schemas.openxmlformats.org/officeDocument/2006/customXml" ds:itemID="{77A24A7D-AB83-4D6D-B09B-93387898B8F4}">
  <ds:schemaRefs/>
</ds:datastoreItem>
</file>

<file path=customXml/itemProps18.xml><?xml version="1.0" encoding="utf-8"?>
<ds:datastoreItem xmlns:ds="http://schemas.openxmlformats.org/officeDocument/2006/customXml" ds:itemID="{82CF65B2-B289-4508-8B60-97C278C44858}">
  <ds:schemaRefs/>
</ds:datastoreItem>
</file>

<file path=customXml/itemProps19.xml><?xml version="1.0" encoding="utf-8"?>
<ds:datastoreItem xmlns:ds="http://schemas.openxmlformats.org/officeDocument/2006/customXml" ds:itemID="{3A5BEE6F-F220-4F7A-AC2B-58DE5ACCC10D}">
  <ds:schemaRefs/>
</ds:datastoreItem>
</file>

<file path=customXml/itemProps2.xml><?xml version="1.0" encoding="utf-8"?>
<ds:datastoreItem xmlns:ds="http://schemas.openxmlformats.org/officeDocument/2006/customXml" ds:itemID="{515D4E2F-936F-4391-B39C-CEA4D171574F}">
  <ds:schemaRefs/>
</ds:datastoreItem>
</file>

<file path=customXml/itemProps20.xml><?xml version="1.0" encoding="utf-8"?>
<ds:datastoreItem xmlns:ds="http://schemas.openxmlformats.org/officeDocument/2006/customXml" ds:itemID="{AE17180B-D1F7-4A8C-A547-FEA9A9CFE30C}">
  <ds:schemaRefs/>
</ds:datastoreItem>
</file>

<file path=customXml/itemProps21.xml><?xml version="1.0" encoding="utf-8"?>
<ds:datastoreItem xmlns:ds="http://schemas.openxmlformats.org/officeDocument/2006/customXml" ds:itemID="{AF032A67-09D6-4567-9031-E24F1A316DFC}">
  <ds:schemaRefs/>
</ds:datastoreItem>
</file>

<file path=customXml/itemProps22.xml><?xml version="1.0" encoding="utf-8"?>
<ds:datastoreItem xmlns:ds="http://schemas.openxmlformats.org/officeDocument/2006/customXml" ds:itemID="{2FC687A5-D791-4F70-B8D0-7DEE72F4204A}">
  <ds:schemaRefs/>
</ds:datastoreItem>
</file>

<file path=customXml/itemProps23.xml><?xml version="1.0" encoding="utf-8"?>
<ds:datastoreItem xmlns:ds="http://schemas.openxmlformats.org/officeDocument/2006/customXml" ds:itemID="{1DA2767F-4228-4BC2-9B9E-8F3B29B43D14}">
  <ds:schemaRefs/>
</ds:datastoreItem>
</file>

<file path=customXml/itemProps24.xml><?xml version="1.0" encoding="utf-8"?>
<ds:datastoreItem xmlns:ds="http://schemas.openxmlformats.org/officeDocument/2006/customXml" ds:itemID="{B4A54B43-265C-407A-87EB-04CE2EF1A832}">
  <ds:schemaRefs/>
</ds:datastoreItem>
</file>

<file path=customXml/itemProps25.xml><?xml version="1.0" encoding="utf-8"?>
<ds:datastoreItem xmlns:ds="http://schemas.openxmlformats.org/officeDocument/2006/customXml" ds:itemID="{965FC873-851E-4E68-9317-29E64C7A0700}">
  <ds:schemaRefs/>
</ds:datastoreItem>
</file>

<file path=customXml/itemProps26.xml><?xml version="1.0" encoding="utf-8"?>
<ds:datastoreItem xmlns:ds="http://schemas.openxmlformats.org/officeDocument/2006/customXml" ds:itemID="{715AF4AA-D58A-4281-B199-4AAC99594361}">
  <ds:schemaRefs/>
</ds:datastoreItem>
</file>

<file path=customXml/itemProps27.xml><?xml version="1.0" encoding="utf-8"?>
<ds:datastoreItem xmlns:ds="http://schemas.openxmlformats.org/officeDocument/2006/customXml" ds:itemID="{0BF54EEF-62B7-425E-AA2B-BEC851BE1D32}">
  <ds:schemaRefs/>
</ds:datastoreItem>
</file>

<file path=customXml/itemProps28.xml><?xml version="1.0" encoding="utf-8"?>
<ds:datastoreItem xmlns:ds="http://schemas.openxmlformats.org/officeDocument/2006/customXml" ds:itemID="{6B4A14C0-4710-4E5C-B5A6-5CE703F04ED9}">
  <ds:schemaRefs/>
</ds:datastoreItem>
</file>

<file path=customXml/itemProps29.xml><?xml version="1.0" encoding="utf-8"?>
<ds:datastoreItem xmlns:ds="http://schemas.openxmlformats.org/officeDocument/2006/customXml" ds:itemID="{EBC09B27-F83F-4451-B2B8-4F04483420C4}">
  <ds:schemaRefs/>
</ds:datastoreItem>
</file>

<file path=customXml/itemProps3.xml><?xml version="1.0" encoding="utf-8"?>
<ds:datastoreItem xmlns:ds="http://schemas.openxmlformats.org/officeDocument/2006/customXml" ds:itemID="{CD44343A-DBBC-4BCE-8780-1CFC17E71143}">
  <ds:schemaRefs>
    <ds:schemaRef ds:uri="http://www.w3.org/2001/XMLSchema"/>
    <ds:schemaRef ds:uri="http://microsoft.data.visualization.Client.Excel.LState/1.0"/>
  </ds:schemaRefs>
</ds:datastoreItem>
</file>

<file path=customXml/itemProps30.xml><?xml version="1.0" encoding="utf-8"?>
<ds:datastoreItem xmlns:ds="http://schemas.openxmlformats.org/officeDocument/2006/customXml" ds:itemID="{5BE8C029-AD32-4881-9F2C-1ED84818F828}">
  <ds:schemaRefs/>
</ds:datastoreItem>
</file>

<file path=customXml/itemProps31.xml><?xml version="1.0" encoding="utf-8"?>
<ds:datastoreItem xmlns:ds="http://schemas.openxmlformats.org/officeDocument/2006/customXml" ds:itemID="{9D0B5FDB-7473-4924-9690-1B3D8AFEC5EA}">
  <ds:schemaRefs/>
</ds:datastoreItem>
</file>

<file path=customXml/itemProps32.xml><?xml version="1.0" encoding="utf-8"?>
<ds:datastoreItem xmlns:ds="http://schemas.openxmlformats.org/officeDocument/2006/customXml" ds:itemID="{4C8A56B9-5D3A-43D5-B5E9-D9F7D00DF11E}">
  <ds:schemaRefs/>
</ds:datastoreItem>
</file>

<file path=customXml/itemProps4.xml><?xml version="1.0" encoding="utf-8"?>
<ds:datastoreItem xmlns:ds="http://schemas.openxmlformats.org/officeDocument/2006/customXml" ds:itemID="{1C43AA78-2E8D-4BA2-AD26-A88BD12F2988}">
  <ds:schemaRefs/>
</ds:datastoreItem>
</file>

<file path=customXml/itemProps5.xml><?xml version="1.0" encoding="utf-8"?>
<ds:datastoreItem xmlns:ds="http://schemas.openxmlformats.org/officeDocument/2006/customXml" ds:itemID="{203C846E-C5BC-47E3-97F9-33612BB96EA5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A8698A13-D806-4A11-ADBB-251272A8886B}">
  <ds:schemaRefs/>
</ds:datastoreItem>
</file>

<file path=customXml/itemProps7.xml><?xml version="1.0" encoding="utf-8"?>
<ds:datastoreItem xmlns:ds="http://schemas.openxmlformats.org/officeDocument/2006/customXml" ds:itemID="{074C5BBF-E3F2-494F-B583-EEB7C0FA9A37}">
  <ds:schemaRefs/>
</ds:datastoreItem>
</file>

<file path=customXml/itemProps8.xml><?xml version="1.0" encoding="utf-8"?>
<ds:datastoreItem xmlns:ds="http://schemas.openxmlformats.org/officeDocument/2006/customXml" ds:itemID="{14F75575-1A6B-4E37-8BC3-8B52BC6910ED}">
  <ds:schemaRefs/>
</ds:datastoreItem>
</file>

<file path=customXml/itemProps9.xml><?xml version="1.0" encoding="utf-8"?>
<ds:datastoreItem xmlns:ds="http://schemas.openxmlformats.org/officeDocument/2006/customXml" ds:itemID="{561EDDB5-B100-4D6B-84FC-A0819BEC70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Исходные_1</vt:lpstr>
      <vt:lpstr>Исходные_2</vt:lpstr>
      <vt:lpstr>Справочники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</dc:creator>
  <cp:lastModifiedBy>Пользователь</cp:lastModifiedBy>
  <dcterms:created xsi:type="dcterms:W3CDTF">2022-11-01T11:29:53Z</dcterms:created>
  <dcterms:modified xsi:type="dcterms:W3CDTF">2022-11-17T09:52:17Z</dcterms:modified>
</cp:coreProperties>
</file>