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THELEGEND\Desktop\"/>
    </mc:Choice>
  </mc:AlternateContent>
  <xr:revisionPtr revIDLastSave="0" documentId="13_ncr:1_{8E7C7C5A-0294-4AB1-AE0C-8D8A2F33027A}" xr6:coauthVersionLast="47" xr6:coauthVersionMax="47" xr10:uidLastSave="{00000000-0000-0000-0000-000000000000}"/>
  <bookViews>
    <workbookView xWindow="-96" yWindow="-96" windowWidth="23232" windowHeight="12552" xr2:uid="{DB9BB21F-561E-4AA1-99DE-3FF47D6B0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</calcChain>
</file>

<file path=xl/sharedStrings.xml><?xml version="1.0" encoding="utf-8"?>
<sst xmlns="http://schemas.openxmlformats.org/spreadsheetml/2006/main" count="225" uniqueCount="77">
  <si>
    <t>Donor ID</t>
  </si>
  <si>
    <t>Sex</t>
  </si>
  <si>
    <t>APOE4 Status</t>
  </si>
  <si>
    <t>Cognitive Status</t>
  </si>
  <si>
    <t>ripa abeta40_Grey matter</t>
  </si>
  <si>
    <t>ripa abeta42_Grey matter</t>
  </si>
  <si>
    <t>ripa tTau_Grey matter</t>
  </si>
  <si>
    <t>ripa pTau_Grey matter</t>
  </si>
  <si>
    <t>H19.33.004</t>
  </si>
  <si>
    <t>Female</t>
  </si>
  <si>
    <t>N</t>
  </si>
  <si>
    <t>No dementia</t>
  </si>
  <si>
    <t>H20.33.002</t>
  </si>
  <si>
    <t>H20.33.005</t>
  </si>
  <si>
    <t>H20.33.008</t>
  </si>
  <si>
    <t>Y</t>
  </si>
  <si>
    <t>H20.33.011</t>
  </si>
  <si>
    <t>Dementia</t>
  </si>
  <si>
    <t>H20.33.012</t>
  </si>
  <si>
    <t>H20.33.014</t>
  </si>
  <si>
    <t>H20.33.016</t>
  </si>
  <si>
    <t>H20.33.018</t>
  </si>
  <si>
    <t>H20.33.019</t>
  </si>
  <si>
    <t>H20.33.026</t>
  </si>
  <si>
    <t>H20.33.027</t>
  </si>
  <si>
    <t>H20.33.028</t>
  </si>
  <si>
    <t>H20.33.029</t>
  </si>
  <si>
    <t>H20.33.030</t>
  </si>
  <si>
    <t>H20.33.031</t>
  </si>
  <si>
    <t>H20.33.034</t>
  </si>
  <si>
    <t>H20.33.035</t>
  </si>
  <si>
    <t>H20.33.036</t>
  </si>
  <si>
    <t>H20.33.037</t>
  </si>
  <si>
    <t>H20.33.038</t>
  </si>
  <si>
    <t>H20.33.039</t>
  </si>
  <si>
    <t>H20.33.041</t>
  </si>
  <si>
    <t>H20.33.045</t>
  </si>
  <si>
    <t>H21.33.002</t>
  </si>
  <si>
    <t>H21.33.007</t>
  </si>
  <si>
    <t>H21.33.008</t>
  </si>
  <si>
    <t>H21.33.009</t>
  </si>
  <si>
    <t>H21.33.010</t>
  </si>
  <si>
    <t>H21.33.011</t>
  </si>
  <si>
    <t>H21.33.012</t>
  </si>
  <si>
    <t>H21.33.013</t>
  </si>
  <si>
    <t>H21.33.016</t>
  </si>
  <si>
    <t>H21.33.017</t>
  </si>
  <si>
    <t>H21.33.018</t>
  </si>
  <si>
    <t>H21.33.022</t>
  </si>
  <si>
    <t>H21.33.025</t>
  </si>
  <si>
    <t>H21.33.026</t>
  </si>
  <si>
    <t>H21.33.032</t>
  </si>
  <si>
    <t>H21.33.033</t>
  </si>
  <si>
    <t>H21.33.034</t>
  </si>
  <si>
    <t>H21.33.035</t>
  </si>
  <si>
    <t>H21.33.036</t>
  </si>
  <si>
    <t>H21.33.037</t>
  </si>
  <si>
    <t>H21.33.038</t>
  </si>
  <si>
    <t>H21.33.039</t>
  </si>
  <si>
    <t>H21.33.041</t>
  </si>
  <si>
    <t>H21.33.042</t>
  </si>
  <si>
    <t>H21.33.043</t>
  </si>
  <si>
    <t>H21.33.044</t>
  </si>
  <si>
    <t>H21.33.045</t>
  </si>
  <si>
    <t>ptau/abeta42ratio</t>
  </si>
  <si>
    <t>ptauratio</t>
  </si>
  <si>
    <t>abeta42/40ratio</t>
  </si>
  <si>
    <t>ttau/abeta42ratio</t>
  </si>
  <si>
    <t>guhcl abeta40_Grey matter</t>
  </si>
  <si>
    <t>guhcl abeta42_Grey matter</t>
  </si>
  <si>
    <t>guhcl tTau_Grey matter</t>
  </si>
  <si>
    <t>guhcl pTau_Grey matter</t>
  </si>
  <si>
    <t>iba1_GMnumber</t>
  </si>
  <si>
    <t>6e10_GMnumber</t>
  </si>
  <si>
    <t>at8_GMnumber</t>
  </si>
  <si>
    <t>Neun_GMnumber</t>
  </si>
  <si>
    <t>GFAP_GMnumber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</si>
</sst>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FC4E-E361-48D8-83C7-60CFDB784730}">
  <dimension ref="A1:U52"/>
  <sheetViews>
    <sheetView tabSelected="1" workbookViewId="0">
      <selection activeCell="G1" sqref="G1"/>
    </sheetView>
  </sheetViews>
  <sheetFormatPr defaultRowHeight="14.4" x14ac:dyDescent="0.55000000000000004"/>
  <sheetData>
    <row r="1" spans="1:2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2" t="s">
        <v>72</v>
      </c>
      <c r="F1" s="4" t="s">
        <v>73</v>
      </c>
      <c r="G1" s="2" t="s">
        <v>74</v>
      </c>
      <c r="H1" s="2" t="s">
        <v>75</v>
      </c>
      <c r="I1" s="2" t="s">
        <v>76</v>
      </c>
      <c r="J1" s="2" t="s">
        <v>4</v>
      </c>
      <c r="K1" s="2" t="s">
        <v>5</v>
      </c>
      <c r="L1" s="2" t="s">
        <v>6</v>
      </c>
      <c r="M1" s="2" t="s">
        <v>7</v>
      </c>
      <c r="N1" s="3" t="s">
        <v>64</v>
      </c>
      <c r="O1" s="3" t="s">
        <v>65</v>
      </c>
      <c r="P1" s="3" t="s">
        <v>66</v>
      </c>
      <c r="Q1" s="3" t="s">
        <v>67</v>
      </c>
      <c r="R1" s="1" t="s">
        <v>68</v>
      </c>
      <c r="S1" s="1" t="s">
        <v>69</v>
      </c>
      <c r="T1" s="1" t="s">
        <v>70</v>
      </c>
      <c r="U1" s="1" t="s">
        <v>71</v>
      </c>
    </row>
    <row r="2" spans="1:21" x14ac:dyDescent="0.55000000000000004">
      <c r="A2" t="s">
        <v>8</v>
      </c>
      <c r="B2" t="s">
        <v>9</v>
      </c>
      <c r="C2" t="s">
        <v>10</v>
      </c>
      <c r="D2" t="s">
        <v>11</v>
      </c>
      <c r="E2">
        <v>2862</v>
      </c>
      <c r="F2">
        <v>24</v>
      </c>
      <c r="G2">
        <v>0</v>
      </c>
      <c r="H2">
        <v>18890</v>
      </c>
      <c r="I2">
        <v>1092193.402</v>
      </c>
      <c r="J2">
        <v>1.9621052999999999E-2</v>
      </c>
      <c r="K2">
        <v>0.97157894700000003</v>
      </c>
      <c r="L2">
        <v>1552.4147370000001</v>
      </c>
      <c r="M2">
        <v>1.9010526320000001</v>
      </c>
      <c r="N2">
        <f>M2/K2</f>
        <v>1.9566630564299372</v>
      </c>
      <c r="O2">
        <f>M2/L2</f>
        <v>1.2245778055893319E-3</v>
      </c>
      <c r="P2">
        <f>K2/J2</f>
        <v>49.517166433422304</v>
      </c>
      <c r="Q2">
        <f>L2/K2</f>
        <v>1597.8266529894252</v>
      </c>
      <c r="R2">
        <v>1.4094736839999999</v>
      </c>
      <c r="S2">
        <v>9.4873684209999993</v>
      </c>
      <c r="T2">
        <v>93.387368420000001</v>
      </c>
      <c r="U2">
        <v>1.4936842109999999</v>
      </c>
    </row>
    <row r="3" spans="1:21" x14ac:dyDescent="0.55000000000000004">
      <c r="A3" t="s">
        <v>12</v>
      </c>
      <c r="B3" t="s">
        <v>9</v>
      </c>
      <c r="C3" t="s">
        <v>10</v>
      </c>
      <c r="D3" t="s">
        <v>11</v>
      </c>
      <c r="E3">
        <v>1621</v>
      </c>
      <c r="F3">
        <v>16</v>
      </c>
      <c r="G3">
        <v>1</v>
      </c>
      <c r="H3">
        <v>31548</v>
      </c>
      <c r="I3">
        <v>2491894.6880000001</v>
      </c>
      <c r="J3">
        <v>5.9789499999999998E-4</v>
      </c>
      <c r="K3">
        <v>0.14715789500000001</v>
      </c>
      <c r="L3">
        <v>313.52526319999998</v>
      </c>
      <c r="M3">
        <v>2.6157894740000001</v>
      </c>
      <c r="N3">
        <f t="shared" ref="N3:N52" si="0">M3/K3</f>
        <v>17.775393389528983</v>
      </c>
      <c r="O3">
        <f t="shared" ref="O3:O52" si="1">M3/L3</f>
        <v>8.3431537455766983E-3</v>
      </c>
      <c r="P3">
        <f t="shared" ref="P3:P52" si="2">K3/J3</f>
        <v>246.12665267312826</v>
      </c>
      <c r="Q3">
        <f t="shared" ref="Q3:Q52" si="3">L3/K3</f>
        <v>2130.5364771628456</v>
      </c>
      <c r="R3">
        <v>0.10070842100000001</v>
      </c>
      <c r="S3">
        <v>0.61052631599999996</v>
      </c>
      <c r="T3">
        <v>31.52105263</v>
      </c>
      <c r="U3">
        <v>1.068421053</v>
      </c>
    </row>
    <row r="4" spans="1:21" x14ac:dyDescent="0.55000000000000004">
      <c r="A4" t="s">
        <v>13</v>
      </c>
      <c r="B4" t="s">
        <v>9</v>
      </c>
      <c r="C4" t="s">
        <v>10</v>
      </c>
      <c r="D4" t="s">
        <v>11</v>
      </c>
      <c r="E4">
        <v>2449</v>
      </c>
      <c r="F4">
        <v>421</v>
      </c>
      <c r="G4">
        <v>1</v>
      </c>
      <c r="H4">
        <v>8444</v>
      </c>
      <c r="I4">
        <v>1384955.3160000001</v>
      </c>
      <c r="J4">
        <v>5.1368421050000004</v>
      </c>
      <c r="K4">
        <v>16.156842109999999</v>
      </c>
      <c r="L4">
        <v>107.3484211</v>
      </c>
      <c r="M4">
        <v>1.3273684210000001</v>
      </c>
      <c r="N4">
        <f t="shared" si="0"/>
        <v>8.2155189235800494E-2</v>
      </c>
      <c r="O4">
        <f t="shared" si="1"/>
        <v>1.2365048385420548E-2</v>
      </c>
      <c r="P4">
        <f t="shared" si="2"/>
        <v>3.1452868863291639</v>
      </c>
      <c r="Q4">
        <f t="shared" si="3"/>
        <v>6.6441461994332753</v>
      </c>
      <c r="R4">
        <v>28.777999999999999</v>
      </c>
      <c r="S4">
        <v>121.26600000000001</v>
      </c>
      <c r="T4">
        <v>10.516842110000001</v>
      </c>
      <c r="U4">
        <v>0.54526315800000003</v>
      </c>
    </row>
    <row r="5" spans="1:21" x14ac:dyDescent="0.55000000000000004">
      <c r="A5" t="s">
        <v>14</v>
      </c>
      <c r="B5" t="s">
        <v>9</v>
      </c>
      <c r="C5" t="s">
        <v>15</v>
      </c>
      <c r="D5" t="s">
        <v>11</v>
      </c>
      <c r="E5">
        <v>3036</v>
      </c>
      <c r="F5">
        <v>6906</v>
      </c>
      <c r="G5">
        <v>311</v>
      </c>
      <c r="H5">
        <v>16897</v>
      </c>
      <c r="I5">
        <v>1458293.969</v>
      </c>
      <c r="J5">
        <v>3.9915789469999998</v>
      </c>
      <c r="K5">
        <v>101.8305263</v>
      </c>
      <c r="L5">
        <v>125.9336842</v>
      </c>
      <c r="M5">
        <v>2.5694736840000001</v>
      </c>
      <c r="N5">
        <f t="shared" si="0"/>
        <v>2.5232843012419941E-2</v>
      </c>
      <c r="O5">
        <f t="shared" si="1"/>
        <v>2.0403386912109415E-2</v>
      </c>
      <c r="P5">
        <f t="shared" si="2"/>
        <v>25.51133966084625</v>
      </c>
      <c r="Q5">
        <f t="shared" si="3"/>
        <v>1.236698746199056</v>
      </c>
      <c r="R5">
        <v>8.0452599999999996E-4</v>
      </c>
      <c r="S5">
        <v>7.3578947000000006E-2</v>
      </c>
      <c r="T5">
        <v>8.9999999999999993E-3</v>
      </c>
      <c r="U5">
        <v>0.30210526300000001</v>
      </c>
    </row>
    <row r="6" spans="1:21" x14ac:dyDescent="0.55000000000000004">
      <c r="A6" t="s">
        <v>16</v>
      </c>
      <c r="B6" t="s">
        <v>9</v>
      </c>
      <c r="C6" t="s">
        <v>15</v>
      </c>
      <c r="D6" t="s">
        <v>17</v>
      </c>
      <c r="E6">
        <v>9331</v>
      </c>
      <c r="F6">
        <v>20554</v>
      </c>
      <c r="G6">
        <v>411</v>
      </c>
      <c r="H6">
        <v>51335</v>
      </c>
      <c r="I6">
        <v>4428755.75</v>
      </c>
      <c r="J6">
        <v>11.84526316</v>
      </c>
      <c r="K6">
        <v>60.511578950000001</v>
      </c>
      <c r="L6">
        <v>1141.4923550000001</v>
      </c>
      <c r="M6">
        <v>8.5368421049999998</v>
      </c>
      <c r="N6">
        <f t="shared" si="0"/>
        <v>0.14107782763450763</v>
      </c>
      <c r="O6">
        <f t="shared" si="1"/>
        <v>7.4786677874859701E-3</v>
      </c>
      <c r="P6">
        <f t="shared" si="2"/>
        <v>5.1085043981412062</v>
      </c>
      <c r="Q6">
        <f t="shared" si="3"/>
        <v>18.864031889552933</v>
      </c>
      <c r="R6">
        <v>37.761052630000002</v>
      </c>
      <c r="S6">
        <v>1252.3222060000001</v>
      </c>
      <c r="T6">
        <v>161.78210530000001</v>
      </c>
      <c r="U6">
        <v>3.581052632</v>
      </c>
    </row>
    <row r="7" spans="1:21" x14ac:dyDescent="0.55000000000000004">
      <c r="A7" t="s">
        <v>18</v>
      </c>
      <c r="B7" t="s">
        <v>9</v>
      </c>
      <c r="C7" t="s">
        <v>10</v>
      </c>
      <c r="D7" t="s">
        <v>11</v>
      </c>
      <c r="E7">
        <v>3609</v>
      </c>
      <c r="F7">
        <v>7</v>
      </c>
      <c r="G7">
        <v>24</v>
      </c>
      <c r="H7">
        <v>42547</v>
      </c>
      <c r="I7">
        <v>11404240</v>
      </c>
      <c r="J7">
        <v>2.5294736840000001</v>
      </c>
      <c r="K7">
        <v>47.709473680000002</v>
      </c>
      <c r="L7">
        <v>950.74105259999999</v>
      </c>
      <c r="M7">
        <v>4.545263158</v>
      </c>
      <c r="N7">
        <f t="shared" si="0"/>
        <v>9.5269614342976747E-2</v>
      </c>
      <c r="O7">
        <f t="shared" si="1"/>
        <v>4.7807582785765156E-3</v>
      </c>
      <c r="P7">
        <f t="shared" si="2"/>
        <v>18.861423220879022</v>
      </c>
      <c r="Q7">
        <f t="shared" si="3"/>
        <v>19.927720414122998</v>
      </c>
      <c r="R7">
        <v>16.143999999999998</v>
      </c>
      <c r="S7">
        <v>1509.7582159999999</v>
      </c>
      <c r="T7">
        <v>65.470526320000005</v>
      </c>
      <c r="U7">
        <v>1.94</v>
      </c>
    </row>
    <row r="8" spans="1:21" x14ac:dyDescent="0.55000000000000004">
      <c r="A8" t="s">
        <v>19</v>
      </c>
      <c r="B8" t="s">
        <v>9</v>
      </c>
      <c r="C8" t="s">
        <v>10</v>
      </c>
      <c r="D8" t="s">
        <v>11</v>
      </c>
      <c r="E8">
        <v>444</v>
      </c>
      <c r="F8">
        <v>399</v>
      </c>
      <c r="G8">
        <v>100</v>
      </c>
      <c r="H8">
        <v>21387</v>
      </c>
      <c r="I8">
        <v>1408617.547</v>
      </c>
      <c r="J8">
        <v>0.526168105</v>
      </c>
      <c r="K8">
        <v>16.13789474</v>
      </c>
      <c r="L8">
        <v>258.6242105</v>
      </c>
      <c r="M8">
        <v>3.398947368</v>
      </c>
      <c r="N8">
        <f t="shared" si="0"/>
        <v>0.21061900717292695</v>
      </c>
      <c r="O8">
        <f t="shared" si="1"/>
        <v>1.3142417569603368E-2</v>
      </c>
      <c r="P8">
        <f t="shared" si="2"/>
        <v>30.67060619343318</v>
      </c>
      <c r="Q8">
        <f t="shared" si="3"/>
        <v>16.025895240161915</v>
      </c>
      <c r="R8">
        <v>1.6757578950000001</v>
      </c>
      <c r="S8">
        <v>97.642105259999994</v>
      </c>
      <c r="T8">
        <v>83.395789469999997</v>
      </c>
      <c r="U8">
        <v>1.68</v>
      </c>
    </row>
    <row r="9" spans="1:21" x14ac:dyDescent="0.55000000000000004">
      <c r="A9" t="s">
        <v>20</v>
      </c>
      <c r="B9" t="s">
        <v>9</v>
      </c>
      <c r="C9" t="s">
        <v>10</v>
      </c>
      <c r="D9" t="s">
        <v>17</v>
      </c>
      <c r="E9">
        <v>2801</v>
      </c>
      <c r="F9">
        <v>3612</v>
      </c>
      <c r="G9">
        <v>3</v>
      </c>
      <c r="H9">
        <v>12458</v>
      </c>
      <c r="I9">
        <v>850612.40630000003</v>
      </c>
      <c r="J9">
        <v>2.671578947</v>
      </c>
      <c r="K9">
        <v>21.273684209999999</v>
      </c>
      <c r="L9">
        <v>488.8989474</v>
      </c>
      <c r="M9">
        <v>2.2821052630000001</v>
      </c>
      <c r="N9">
        <f t="shared" si="0"/>
        <v>0.10727362691259955</v>
      </c>
      <c r="O9">
        <f t="shared" si="1"/>
        <v>4.6678465460733782E-3</v>
      </c>
      <c r="P9">
        <f t="shared" si="2"/>
        <v>7.9629629638640802</v>
      </c>
      <c r="Q9">
        <f t="shared" si="3"/>
        <v>22.981395350890189</v>
      </c>
      <c r="R9">
        <v>6.853684211</v>
      </c>
      <c r="S9">
        <v>94.60736842</v>
      </c>
      <c r="T9">
        <v>91.485263160000002</v>
      </c>
      <c r="U9">
        <v>1.6831578949999999</v>
      </c>
    </row>
    <row r="10" spans="1:21" x14ac:dyDescent="0.55000000000000004">
      <c r="A10" t="s">
        <v>21</v>
      </c>
      <c r="B10" t="s">
        <v>9</v>
      </c>
      <c r="C10" t="s">
        <v>15</v>
      </c>
      <c r="D10" t="s">
        <v>17</v>
      </c>
      <c r="E10">
        <v>15023</v>
      </c>
      <c r="F10">
        <v>15881</v>
      </c>
      <c r="G10">
        <v>1581</v>
      </c>
      <c r="H10">
        <v>20404</v>
      </c>
      <c r="I10">
        <v>23395676.309999999</v>
      </c>
      <c r="J10">
        <v>196.732</v>
      </c>
      <c r="K10">
        <v>1412.566961</v>
      </c>
      <c r="L10">
        <v>177.56631580000001</v>
      </c>
      <c r="M10">
        <v>5.1105263159999996</v>
      </c>
      <c r="N10">
        <f t="shared" si="0"/>
        <v>3.6179002178998291E-3</v>
      </c>
      <c r="O10">
        <f t="shared" si="1"/>
        <v>2.878094470212576E-2</v>
      </c>
      <c r="P10">
        <f t="shared" si="2"/>
        <v>7.1801585964662591</v>
      </c>
      <c r="Q10">
        <f t="shared" si="3"/>
        <v>0.12570470689353749</v>
      </c>
      <c r="R10">
        <v>30.794736839999999</v>
      </c>
      <c r="S10">
        <v>135.51578950000001</v>
      </c>
      <c r="T10">
        <v>1.0999999999999999E-2</v>
      </c>
      <c r="U10">
        <v>0.31052631600000002</v>
      </c>
    </row>
    <row r="11" spans="1:21" x14ac:dyDescent="0.55000000000000004">
      <c r="A11" t="s">
        <v>22</v>
      </c>
      <c r="B11" t="s">
        <v>9</v>
      </c>
      <c r="C11" t="s">
        <v>15</v>
      </c>
      <c r="D11" t="s">
        <v>11</v>
      </c>
      <c r="E11">
        <v>4714</v>
      </c>
      <c r="F11">
        <v>3462</v>
      </c>
      <c r="G11">
        <v>0</v>
      </c>
      <c r="H11">
        <v>24857</v>
      </c>
      <c r="I11">
        <v>1952572.7579999999</v>
      </c>
      <c r="J11">
        <v>1.718947368</v>
      </c>
      <c r="K11">
        <v>28.813684210000002</v>
      </c>
      <c r="L11">
        <v>312.74421050000001</v>
      </c>
      <c r="M11">
        <v>2.8842105259999999</v>
      </c>
      <c r="N11">
        <f t="shared" si="0"/>
        <v>0.10009863733423625</v>
      </c>
      <c r="O11">
        <f t="shared" si="1"/>
        <v>9.2222667252220801E-3</v>
      </c>
      <c r="P11">
        <f t="shared" si="2"/>
        <v>16.76240049369563</v>
      </c>
      <c r="Q11">
        <f t="shared" si="3"/>
        <v>10.854016731100975</v>
      </c>
      <c r="R11">
        <v>12.01</v>
      </c>
      <c r="S11">
        <v>262.53199999999998</v>
      </c>
      <c r="T11">
        <v>62.141052629999997</v>
      </c>
      <c r="U11">
        <v>1.4936842109999999</v>
      </c>
    </row>
    <row r="12" spans="1:21" x14ac:dyDescent="0.55000000000000004">
      <c r="A12" t="s">
        <v>23</v>
      </c>
      <c r="B12" t="s">
        <v>9</v>
      </c>
      <c r="C12" t="s">
        <v>15</v>
      </c>
      <c r="D12" t="s">
        <v>17</v>
      </c>
      <c r="E12">
        <v>4119</v>
      </c>
      <c r="F12">
        <v>8662</v>
      </c>
      <c r="G12">
        <v>515</v>
      </c>
      <c r="H12">
        <v>14237</v>
      </c>
      <c r="I12">
        <v>6433153.1560000004</v>
      </c>
      <c r="J12">
        <v>31.565263160000001</v>
      </c>
      <c r="K12">
        <v>63.374736839999997</v>
      </c>
      <c r="L12">
        <v>191.0505263</v>
      </c>
      <c r="M12">
        <v>12.567368419999999</v>
      </c>
      <c r="N12">
        <f t="shared" si="0"/>
        <v>0.19830249475794115</v>
      </c>
      <c r="O12">
        <f t="shared" si="1"/>
        <v>6.5780339177217956E-2</v>
      </c>
      <c r="P12">
        <f t="shared" si="2"/>
        <v>2.0077366856966194</v>
      </c>
      <c r="Q12">
        <f t="shared" si="3"/>
        <v>3.0146164832579685</v>
      </c>
      <c r="R12">
        <v>95.74</v>
      </c>
      <c r="S12">
        <v>985.18799999999999</v>
      </c>
      <c r="T12">
        <v>21.597894740000001</v>
      </c>
      <c r="U12">
        <v>3.2410526320000002</v>
      </c>
    </row>
    <row r="13" spans="1:21" x14ac:dyDescent="0.55000000000000004">
      <c r="A13" t="s">
        <v>24</v>
      </c>
      <c r="B13" t="s">
        <v>9</v>
      </c>
      <c r="C13" t="s">
        <v>10</v>
      </c>
      <c r="D13" t="s">
        <v>11</v>
      </c>
      <c r="E13">
        <v>6797</v>
      </c>
      <c r="F13">
        <v>1820</v>
      </c>
      <c r="G13">
        <v>38</v>
      </c>
      <c r="H13">
        <v>24336</v>
      </c>
      <c r="I13">
        <v>1802214.5079999999</v>
      </c>
      <c r="J13">
        <v>1.843157895</v>
      </c>
      <c r="K13">
        <v>29.955789469999999</v>
      </c>
      <c r="L13">
        <v>224.2431579</v>
      </c>
      <c r="M13">
        <v>3.3652631579999999</v>
      </c>
      <c r="N13">
        <f t="shared" si="0"/>
        <v>0.1123409937624989</v>
      </c>
      <c r="O13">
        <f t="shared" si="1"/>
        <v>1.5007205524195839E-2</v>
      </c>
      <c r="P13">
        <f t="shared" si="2"/>
        <v>16.252427180146711</v>
      </c>
      <c r="Q13">
        <f t="shared" si="3"/>
        <v>7.4858036415489604</v>
      </c>
      <c r="R13">
        <v>13.01</v>
      </c>
      <c r="S13">
        <v>191.708</v>
      </c>
      <c r="T13">
        <v>24.386315790000001</v>
      </c>
      <c r="U13">
        <v>1.477894737</v>
      </c>
    </row>
    <row r="14" spans="1:21" x14ac:dyDescent="0.55000000000000004">
      <c r="A14" t="s">
        <v>25</v>
      </c>
      <c r="B14" t="s">
        <v>9</v>
      </c>
      <c r="C14" t="s">
        <v>10</v>
      </c>
      <c r="D14" t="s">
        <v>17</v>
      </c>
      <c r="E14">
        <v>5121</v>
      </c>
      <c r="F14">
        <v>1772</v>
      </c>
      <c r="G14">
        <v>369</v>
      </c>
      <c r="H14">
        <v>778</v>
      </c>
      <c r="I14">
        <v>8980397.1260000002</v>
      </c>
      <c r="J14">
        <v>1.1273684209999999</v>
      </c>
      <c r="K14">
        <v>18.94736842</v>
      </c>
      <c r="L14">
        <v>192.0284211</v>
      </c>
      <c r="M14">
        <v>2.9273684210000002</v>
      </c>
      <c r="N14">
        <f t="shared" si="0"/>
        <v>0.15450000000580558</v>
      </c>
      <c r="O14">
        <f t="shared" si="1"/>
        <v>1.5244453941927454E-2</v>
      </c>
      <c r="P14">
        <f t="shared" si="2"/>
        <v>16.806722688926552</v>
      </c>
      <c r="Q14">
        <f t="shared" si="3"/>
        <v>10.13483333639638</v>
      </c>
      <c r="R14">
        <v>14.1</v>
      </c>
      <c r="S14">
        <v>285.60399999999998</v>
      </c>
      <c r="T14">
        <v>5.9031578949999997</v>
      </c>
      <c r="U14">
        <v>0.77894736799999997</v>
      </c>
    </row>
    <row r="15" spans="1:21" x14ac:dyDescent="0.55000000000000004">
      <c r="A15" t="s">
        <v>26</v>
      </c>
      <c r="B15" t="s">
        <v>9</v>
      </c>
      <c r="C15" t="s">
        <v>10</v>
      </c>
      <c r="D15" t="s">
        <v>17</v>
      </c>
      <c r="E15">
        <v>625</v>
      </c>
      <c r="F15">
        <v>1721</v>
      </c>
      <c r="G15">
        <v>9</v>
      </c>
      <c r="H15">
        <v>21783</v>
      </c>
      <c r="I15">
        <v>2059530.7660000001</v>
      </c>
      <c r="J15">
        <v>1.6336842110000001</v>
      </c>
      <c r="K15">
        <v>28.854736840000001</v>
      </c>
      <c r="L15">
        <v>302.23157889999999</v>
      </c>
      <c r="M15">
        <v>3.191578947</v>
      </c>
      <c r="N15">
        <f t="shared" si="0"/>
        <v>0.11060849262626649</v>
      </c>
      <c r="O15">
        <f t="shared" si="1"/>
        <v>1.0560044581099199E-2</v>
      </c>
      <c r="P15">
        <f t="shared" si="2"/>
        <v>17.662371127610783</v>
      </c>
      <c r="Q15">
        <f t="shared" si="3"/>
        <v>10.474244855389919</v>
      </c>
      <c r="R15">
        <v>5.4315789470000002</v>
      </c>
      <c r="S15">
        <v>156.41999999999999</v>
      </c>
      <c r="T15">
        <v>30.756842110000001</v>
      </c>
      <c r="U15">
        <v>1.4863157890000001</v>
      </c>
    </row>
    <row r="16" spans="1:21" x14ac:dyDescent="0.55000000000000004">
      <c r="A16" t="s">
        <v>27</v>
      </c>
      <c r="B16" t="s">
        <v>9</v>
      </c>
      <c r="C16" t="s">
        <v>15</v>
      </c>
      <c r="D16" t="s">
        <v>11</v>
      </c>
      <c r="E16">
        <v>534</v>
      </c>
      <c r="F16">
        <v>7114</v>
      </c>
      <c r="G16">
        <v>1129</v>
      </c>
      <c r="H16">
        <v>30743</v>
      </c>
      <c r="I16">
        <v>5380258.0630000001</v>
      </c>
      <c r="J16">
        <v>17.221052629999999</v>
      </c>
      <c r="K16">
        <v>58.26631579</v>
      </c>
      <c r="L16">
        <v>114.6231579</v>
      </c>
      <c r="M16">
        <v>6.56</v>
      </c>
      <c r="N16">
        <f t="shared" si="0"/>
        <v>0.11258649034277647</v>
      </c>
      <c r="O16">
        <f t="shared" si="1"/>
        <v>5.7231017886656917E-2</v>
      </c>
      <c r="P16">
        <f t="shared" si="2"/>
        <v>3.3834352081647405</v>
      </c>
      <c r="Q16">
        <f t="shared" si="3"/>
        <v>1.9672285152388558</v>
      </c>
      <c r="R16">
        <v>84.251578949999995</v>
      </c>
      <c r="S16">
        <v>1376.791661</v>
      </c>
      <c r="T16">
        <v>11.987368419999999</v>
      </c>
      <c r="U16">
        <v>2.206315789</v>
      </c>
    </row>
    <row r="17" spans="1:21" x14ac:dyDescent="0.55000000000000004">
      <c r="A17" t="s">
        <v>28</v>
      </c>
      <c r="B17" t="s">
        <v>9</v>
      </c>
      <c r="C17" t="s">
        <v>10</v>
      </c>
      <c r="D17" t="s">
        <v>17</v>
      </c>
      <c r="E17">
        <v>7029</v>
      </c>
      <c r="F17">
        <v>5890</v>
      </c>
      <c r="G17">
        <v>327</v>
      </c>
      <c r="H17">
        <v>20403</v>
      </c>
      <c r="I17">
        <v>4940594.1880000001</v>
      </c>
      <c r="J17">
        <v>2.004210526</v>
      </c>
      <c r="K17">
        <v>42.513684210000001</v>
      </c>
      <c r="L17">
        <v>335.74526320000001</v>
      </c>
      <c r="M17">
        <v>7.8273684210000001</v>
      </c>
      <c r="N17">
        <f t="shared" si="0"/>
        <v>0.18411409329607945</v>
      </c>
      <c r="O17">
        <f t="shared" si="1"/>
        <v>2.3313414302251277E-2</v>
      </c>
      <c r="P17">
        <f t="shared" si="2"/>
        <v>21.21218487702923</v>
      </c>
      <c r="Q17">
        <f t="shared" si="3"/>
        <v>7.8973457473494273</v>
      </c>
      <c r="R17">
        <v>7.1989473679999998</v>
      </c>
      <c r="S17">
        <v>719.45318629999997</v>
      </c>
      <c r="T17">
        <v>21.28947368</v>
      </c>
      <c r="U17">
        <v>2.1736842109999999</v>
      </c>
    </row>
    <row r="18" spans="1:21" x14ac:dyDescent="0.55000000000000004">
      <c r="A18" t="s">
        <v>29</v>
      </c>
      <c r="B18" t="s">
        <v>9</v>
      </c>
      <c r="C18" t="s">
        <v>10</v>
      </c>
      <c r="D18" t="s">
        <v>11</v>
      </c>
      <c r="E18">
        <v>8003</v>
      </c>
      <c r="F18">
        <v>2120</v>
      </c>
      <c r="G18">
        <v>14</v>
      </c>
      <c r="H18">
        <v>76904</v>
      </c>
      <c r="I18">
        <v>3979630.4219999998</v>
      </c>
      <c r="J18">
        <v>4.7947368419999998</v>
      </c>
      <c r="K18">
        <v>4.96</v>
      </c>
      <c r="L18">
        <v>569.23368419999997</v>
      </c>
      <c r="M18">
        <v>2.5936842109999998</v>
      </c>
      <c r="N18">
        <f t="shared" si="0"/>
        <v>0.52292020383064508</v>
      </c>
      <c r="O18">
        <f t="shared" si="1"/>
        <v>4.5564489294851887E-3</v>
      </c>
      <c r="P18">
        <f t="shared" si="2"/>
        <v>1.0344676180249059</v>
      </c>
      <c r="Q18">
        <f t="shared" si="3"/>
        <v>114.76485568548387</v>
      </c>
      <c r="R18">
        <v>9.3673684210000001</v>
      </c>
      <c r="S18">
        <v>11.72947368</v>
      </c>
      <c r="T18">
        <v>71.008421049999995</v>
      </c>
      <c r="U18">
        <v>1.726315789</v>
      </c>
    </row>
    <row r="19" spans="1:21" x14ac:dyDescent="0.55000000000000004">
      <c r="A19" t="s">
        <v>30</v>
      </c>
      <c r="B19" t="s">
        <v>9</v>
      </c>
      <c r="C19" t="s">
        <v>10</v>
      </c>
      <c r="D19" t="s">
        <v>11</v>
      </c>
      <c r="E19">
        <v>5179</v>
      </c>
      <c r="F19">
        <v>26</v>
      </c>
      <c r="G19">
        <v>0</v>
      </c>
      <c r="H19">
        <v>31871</v>
      </c>
      <c r="I19">
        <v>457721.66409999999</v>
      </c>
      <c r="J19">
        <v>3.0147368000000001E-2</v>
      </c>
      <c r="K19">
        <v>0.52526315800000001</v>
      </c>
      <c r="L19">
        <v>533.5926316</v>
      </c>
      <c r="M19">
        <v>4.0368421049999998</v>
      </c>
      <c r="N19">
        <f t="shared" si="0"/>
        <v>7.6853707394418089</v>
      </c>
      <c r="O19">
        <f t="shared" si="1"/>
        <v>7.5654007681765743E-3</v>
      </c>
      <c r="P19">
        <f t="shared" si="2"/>
        <v>17.423184604374086</v>
      </c>
      <c r="Q19">
        <f t="shared" si="3"/>
        <v>1015.8577152673632</v>
      </c>
      <c r="R19">
        <v>5.0780736999999999E-2</v>
      </c>
      <c r="S19">
        <v>0.61052631599999996</v>
      </c>
      <c r="T19">
        <v>54.348421049999999</v>
      </c>
      <c r="U19">
        <v>1.835789474</v>
      </c>
    </row>
    <row r="20" spans="1:21" x14ac:dyDescent="0.55000000000000004">
      <c r="A20" t="s">
        <v>31</v>
      </c>
      <c r="B20" t="s">
        <v>9</v>
      </c>
      <c r="C20" t="s">
        <v>10</v>
      </c>
      <c r="D20" t="s">
        <v>11</v>
      </c>
      <c r="E20">
        <v>8034</v>
      </c>
      <c r="F20">
        <v>40058</v>
      </c>
      <c r="G20">
        <v>58</v>
      </c>
      <c r="H20">
        <v>54663</v>
      </c>
      <c r="I20">
        <v>13537828.75</v>
      </c>
      <c r="J20">
        <v>3.5947368420000001</v>
      </c>
      <c r="K20">
        <v>102.45578949999999</v>
      </c>
      <c r="L20">
        <v>345.8894737</v>
      </c>
      <c r="M20">
        <v>1.28</v>
      </c>
      <c r="N20">
        <f t="shared" si="0"/>
        <v>1.2493193466631771E-2</v>
      </c>
      <c r="O20">
        <f t="shared" si="1"/>
        <v>3.700604086929171E-3</v>
      </c>
      <c r="P20">
        <f t="shared" si="2"/>
        <v>28.501610549882916</v>
      </c>
      <c r="Q20">
        <f t="shared" si="3"/>
        <v>3.3759875882855797</v>
      </c>
      <c r="R20">
        <v>13.05473684</v>
      </c>
      <c r="S20">
        <v>1147.8820109999999</v>
      </c>
      <c r="T20">
        <v>55.438947370000001</v>
      </c>
      <c r="U20">
        <v>1.3926315789999999</v>
      </c>
    </row>
    <row r="21" spans="1:21" x14ac:dyDescent="0.55000000000000004">
      <c r="A21" t="s">
        <v>32</v>
      </c>
      <c r="B21" t="s">
        <v>9</v>
      </c>
      <c r="C21" t="s">
        <v>10</v>
      </c>
      <c r="D21" t="s">
        <v>17</v>
      </c>
      <c r="E21">
        <v>983</v>
      </c>
      <c r="F21">
        <v>3693</v>
      </c>
      <c r="G21">
        <v>1377</v>
      </c>
      <c r="H21">
        <v>19520</v>
      </c>
      <c r="I21">
        <v>9269122</v>
      </c>
      <c r="J21">
        <v>53.012631579999997</v>
      </c>
      <c r="K21">
        <v>67.654736839999998</v>
      </c>
      <c r="L21">
        <v>283.24</v>
      </c>
      <c r="M21">
        <v>4.5694736840000001</v>
      </c>
      <c r="N21">
        <f t="shared" si="0"/>
        <v>6.7541075428414893E-2</v>
      </c>
      <c r="O21">
        <f t="shared" si="1"/>
        <v>1.6132868535517583E-2</v>
      </c>
      <c r="P21">
        <f t="shared" si="2"/>
        <v>1.2762003096923038</v>
      </c>
      <c r="Q21">
        <f t="shared" si="3"/>
        <v>4.1865509087685639</v>
      </c>
      <c r="R21">
        <v>101</v>
      </c>
      <c r="S21">
        <v>915.638597</v>
      </c>
      <c r="T21">
        <v>35.46736842</v>
      </c>
      <c r="U21">
        <v>2.4052631579999999</v>
      </c>
    </row>
    <row r="22" spans="1:21" x14ac:dyDescent="0.55000000000000004">
      <c r="A22" t="s">
        <v>33</v>
      </c>
      <c r="B22" t="s">
        <v>9</v>
      </c>
      <c r="C22" t="s">
        <v>10</v>
      </c>
      <c r="D22" t="s">
        <v>17</v>
      </c>
      <c r="E22">
        <v>887</v>
      </c>
      <c r="F22">
        <v>1811</v>
      </c>
      <c r="G22">
        <v>77</v>
      </c>
      <c r="H22">
        <v>1414</v>
      </c>
      <c r="I22">
        <v>1047333.406</v>
      </c>
      <c r="J22">
        <v>5.1768421050000004</v>
      </c>
      <c r="K22">
        <v>81.137894739999993</v>
      </c>
      <c r="L22">
        <v>121.4084211</v>
      </c>
      <c r="M22">
        <v>4.0168421050000003</v>
      </c>
      <c r="N22">
        <f t="shared" si="0"/>
        <v>4.9506363430696039E-2</v>
      </c>
      <c r="O22">
        <f t="shared" si="1"/>
        <v>3.3085366472985128E-2</v>
      </c>
      <c r="P22">
        <f t="shared" si="2"/>
        <v>15.673241156347762</v>
      </c>
      <c r="Q22">
        <f t="shared" si="3"/>
        <v>1.4963220513552113</v>
      </c>
      <c r="R22">
        <v>45.847999999999999</v>
      </c>
      <c r="S22">
        <v>2125.3366150000002</v>
      </c>
      <c r="T22">
        <v>40.858947370000003</v>
      </c>
      <c r="U22">
        <v>2.2200000000000002</v>
      </c>
    </row>
    <row r="23" spans="1:21" x14ac:dyDescent="0.55000000000000004">
      <c r="A23" t="s">
        <v>34</v>
      </c>
      <c r="B23" t="s">
        <v>9</v>
      </c>
      <c r="C23" t="s">
        <v>10</v>
      </c>
      <c r="D23" t="s">
        <v>11</v>
      </c>
      <c r="E23">
        <v>863</v>
      </c>
      <c r="F23">
        <v>1884</v>
      </c>
      <c r="G23">
        <v>38</v>
      </c>
      <c r="H23">
        <v>25655</v>
      </c>
      <c r="I23">
        <v>2679437.375</v>
      </c>
      <c r="J23">
        <v>2.0621052629999999</v>
      </c>
      <c r="K23">
        <v>27.334736840000001</v>
      </c>
      <c r="L23">
        <v>482.5421053</v>
      </c>
      <c r="M23">
        <v>3.8652631579999999</v>
      </c>
      <c r="N23">
        <f t="shared" si="0"/>
        <v>0.14140480592971386</v>
      </c>
      <c r="O23">
        <f t="shared" si="1"/>
        <v>8.0102090896232506E-3</v>
      </c>
      <c r="P23">
        <f t="shared" si="2"/>
        <v>13.255742725874612</v>
      </c>
      <c r="Q23">
        <f t="shared" si="3"/>
        <v>17.653073015646417</v>
      </c>
      <c r="R23">
        <v>4.7705263159999998</v>
      </c>
      <c r="S23">
        <v>121.5284211</v>
      </c>
      <c r="T23">
        <v>29.57473684</v>
      </c>
      <c r="U23">
        <v>1.6526315789999999</v>
      </c>
    </row>
    <row r="24" spans="1:21" x14ac:dyDescent="0.55000000000000004">
      <c r="A24" t="s">
        <v>35</v>
      </c>
      <c r="B24" t="s">
        <v>9</v>
      </c>
      <c r="C24" t="s">
        <v>10</v>
      </c>
      <c r="D24" t="s">
        <v>17</v>
      </c>
      <c r="E24">
        <v>3398</v>
      </c>
      <c r="F24">
        <v>5495</v>
      </c>
      <c r="G24">
        <v>166</v>
      </c>
      <c r="H24">
        <v>21701</v>
      </c>
      <c r="I24">
        <v>3284020.5469999998</v>
      </c>
      <c r="J24">
        <v>5.5221052630000003</v>
      </c>
      <c r="K24">
        <v>242.58631579999999</v>
      </c>
      <c r="L24">
        <v>196.9957895</v>
      </c>
      <c r="M24">
        <v>2.4063157890000002</v>
      </c>
      <c r="N24">
        <f t="shared" si="0"/>
        <v>9.9194209741982498E-3</v>
      </c>
      <c r="O24">
        <f t="shared" si="1"/>
        <v>1.2215062033089799E-2</v>
      </c>
      <c r="P24">
        <f t="shared" si="2"/>
        <v>43.930041939875998</v>
      </c>
      <c r="Q24">
        <f t="shared" si="3"/>
        <v>0.81206472364423454</v>
      </c>
      <c r="R24">
        <v>20.81</v>
      </c>
      <c r="S24">
        <v>2076.4876210000002</v>
      </c>
      <c r="T24">
        <v>12.188421050000001</v>
      </c>
      <c r="U24">
        <v>0.941052632</v>
      </c>
    </row>
    <row r="25" spans="1:21" x14ac:dyDescent="0.55000000000000004">
      <c r="A25" t="s">
        <v>36</v>
      </c>
      <c r="B25" t="s">
        <v>9</v>
      </c>
      <c r="C25" t="s">
        <v>15</v>
      </c>
      <c r="D25" t="s">
        <v>17</v>
      </c>
      <c r="E25">
        <v>380</v>
      </c>
      <c r="F25">
        <v>30918</v>
      </c>
      <c r="G25">
        <v>1222</v>
      </c>
      <c r="H25">
        <v>31495</v>
      </c>
      <c r="I25">
        <v>15062247.25</v>
      </c>
      <c r="J25">
        <v>981.44399999999996</v>
      </c>
      <c r="K25">
        <v>142.77799999999999</v>
      </c>
      <c r="L25">
        <v>1122.432229</v>
      </c>
      <c r="M25">
        <v>5.4157894740000003</v>
      </c>
      <c r="N25">
        <f t="shared" si="0"/>
        <v>3.7931540391376826E-2</v>
      </c>
      <c r="O25">
        <f t="shared" si="1"/>
        <v>4.8250480822570893E-3</v>
      </c>
      <c r="P25">
        <f t="shared" si="2"/>
        <v>0.14547748012112766</v>
      </c>
      <c r="Q25">
        <f t="shared" si="3"/>
        <v>7.8613808079676142</v>
      </c>
      <c r="R25">
        <v>2179.3359999999998</v>
      </c>
      <c r="S25">
        <v>1737.483712</v>
      </c>
      <c r="T25">
        <v>27.065263160000001</v>
      </c>
      <c r="U25">
        <v>2.6389473680000002</v>
      </c>
    </row>
    <row r="26" spans="1:21" x14ac:dyDescent="0.55000000000000004">
      <c r="A26" t="s">
        <v>37</v>
      </c>
      <c r="B26" t="s">
        <v>9</v>
      </c>
      <c r="C26" t="s">
        <v>15</v>
      </c>
      <c r="D26" t="s">
        <v>17</v>
      </c>
      <c r="E26">
        <v>5918</v>
      </c>
      <c r="F26">
        <v>5075</v>
      </c>
      <c r="G26">
        <v>1013</v>
      </c>
      <c r="H26">
        <v>20751</v>
      </c>
      <c r="I26">
        <v>1312357.7109999999</v>
      </c>
      <c r="J26">
        <v>93.676842109999996</v>
      </c>
      <c r="K26">
        <v>74.776842110000004</v>
      </c>
      <c r="L26">
        <v>200.38421049999999</v>
      </c>
      <c r="M26">
        <v>7.3178947369999996</v>
      </c>
      <c r="N26">
        <f t="shared" si="0"/>
        <v>9.7863115511551774E-2</v>
      </c>
      <c r="O26">
        <f t="shared" si="1"/>
        <v>3.6519318157555131E-2</v>
      </c>
      <c r="P26">
        <f t="shared" si="2"/>
        <v>0.79824255841367209</v>
      </c>
      <c r="Q26">
        <f t="shared" si="3"/>
        <v>2.6797629432548926</v>
      </c>
      <c r="R26">
        <v>391.798</v>
      </c>
      <c r="S26">
        <v>1679.1588240000001</v>
      </c>
      <c r="T26">
        <v>22.983157890000001</v>
      </c>
      <c r="U26">
        <v>2.9684210530000001</v>
      </c>
    </row>
    <row r="27" spans="1:21" x14ac:dyDescent="0.55000000000000004">
      <c r="A27" t="s">
        <v>38</v>
      </c>
      <c r="B27" t="s">
        <v>9</v>
      </c>
      <c r="C27" t="s">
        <v>10</v>
      </c>
      <c r="D27" t="s">
        <v>17</v>
      </c>
      <c r="E27">
        <v>4293</v>
      </c>
      <c r="F27">
        <v>6012</v>
      </c>
      <c r="G27">
        <v>1123</v>
      </c>
      <c r="H27">
        <v>41276</v>
      </c>
      <c r="I27">
        <v>4874401.8439999996</v>
      </c>
      <c r="J27">
        <v>11.41894737</v>
      </c>
      <c r="K27">
        <v>287.41199999999998</v>
      </c>
      <c r="L27">
        <v>1179.6736840000001</v>
      </c>
      <c r="M27">
        <v>6.4105263160000003</v>
      </c>
      <c r="N27">
        <f t="shared" si="0"/>
        <v>2.2304309896594439E-2</v>
      </c>
      <c r="O27">
        <f t="shared" si="1"/>
        <v>5.4341521752552715E-3</v>
      </c>
      <c r="P27">
        <f t="shared" si="2"/>
        <v>25.169745571740908</v>
      </c>
      <c r="Q27">
        <f t="shared" si="3"/>
        <v>4.1044691383797485</v>
      </c>
      <c r="R27">
        <v>47.997999999999998</v>
      </c>
      <c r="S27">
        <v>2517.699435</v>
      </c>
      <c r="T27">
        <v>78.406315789999994</v>
      </c>
      <c r="U27">
        <v>2.04</v>
      </c>
    </row>
    <row r="28" spans="1:21" x14ac:dyDescent="0.55000000000000004">
      <c r="A28" t="s">
        <v>39</v>
      </c>
      <c r="B28" t="s">
        <v>9</v>
      </c>
      <c r="C28" t="s">
        <v>10</v>
      </c>
      <c r="D28" t="s">
        <v>17</v>
      </c>
      <c r="E28">
        <v>892</v>
      </c>
      <c r="F28">
        <v>4848</v>
      </c>
      <c r="G28">
        <v>67</v>
      </c>
      <c r="H28">
        <v>10229</v>
      </c>
      <c r="I28">
        <v>595369.89749999996</v>
      </c>
      <c r="J28">
        <v>18.994</v>
      </c>
      <c r="K28">
        <v>1569.147242</v>
      </c>
      <c r="L28">
        <v>126.1673684</v>
      </c>
      <c r="M28">
        <v>6.1757894740000001</v>
      </c>
      <c r="N28">
        <f t="shared" si="0"/>
        <v>3.9357616090434427E-3</v>
      </c>
      <c r="O28">
        <f t="shared" si="1"/>
        <v>4.8949181966135076E-2</v>
      </c>
      <c r="P28">
        <f t="shared" si="2"/>
        <v>82.612785195324847</v>
      </c>
      <c r="Q28">
        <f t="shared" si="3"/>
        <v>8.0405053791631362E-2</v>
      </c>
      <c r="R28">
        <v>25.295999999999999</v>
      </c>
      <c r="S28">
        <v>2410.4748810000001</v>
      </c>
      <c r="T28">
        <v>20.94526316</v>
      </c>
      <c r="U28">
        <v>2.3715789470000002</v>
      </c>
    </row>
    <row r="29" spans="1:21" x14ac:dyDescent="0.55000000000000004">
      <c r="A29" t="s">
        <v>40</v>
      </c>
      <c r="B29" t="s">
        <v>9</v>
      </c>
      <c r="C29" t="s">
        <v>15</v>
      </c>
      <c r="D29" t="s">
        <v>17</v>
      </c>
      <c r="E29">
        <v>5759</v>
      </c>
      <c r="F29">
        <v>6108</v>
      </c>
      <c r="G29">
        <v>661</v>
      </c>
      <c r="H29">
        <v>13865</v>
      </c>
      <c r="I29">
        <v>5784776.5939999996</v>
      </c>
      <c r="J29">
        <v>189.29052630000001</v>
      </c>
      <c r="K29">
        <v>40.198947369999999</v>
      </c>
      <c r="L29">
        <v>130.41473679999999</v>
      </c>
      <c r="M29">
        <v>4.9484210529999997</v>
      </c>
      <c r="N29">
        <f t="shared" si="0"/>
        <v>0.12309827437653126</v>
      </c>
      <c r="O29">
        <f t="shared" si="1"/>
        <v>3.7943726103505812E-2</v>
      </c>
      <c r="P29">
        <f t="shared" si="2"/>
        <v>0.21236639865584228</v>
      </c>
      <c r="Q29">
        <f t="shared" si="3"/>
        <v>3.2442326312585728</v>
      </c>
      <c r="R29">
        <v>456.78</v>
      </c>
      <c r="S29">
        <v>1484.8776600000001</v>
      </c>
      <c r="T29">
        <v>23.758947370000001</v>
      </c>
      <c r="U29">
        <v>2.42</v>
      </c>
    </row>
    <row r="30" spans="1:21" x14ac:dyDescent="0.55000000000000004">
      <c r="A30" t="s">
        <v>41</v>
      </c>
      <c r="B30" t="s">
        <v>9</v>
      </c>
      <c r="C30" t="s">
        <v>10</v>
      </c>
      <c r="D30" t="s">
        <v>17</v>
      </c>
      <c r="E30">
        <v>4061</v>
      </c>
      <c r="F30">
        <v>12083</v>
      </c>
      <c r="G30">
        <v>335</v>
      </c>
      <c r="H30">
        <v>28059</v>
      </c>
      <c r="I30">
        <v>5257085.5939999996</v>
      </c>
      <c r="J30">
        <v>66.775789470000007</v>
      </c>
      <c r="K30">
        <v>24.63789474</v>
      </c>
      <c r="L30">
        <v>290.86842109999998</v>
      </c>
      <c r="M30">
        <v>1.922105263</v>
      </c>
      <c r="N30">
        <f t="shared" si="0"/>
        <v>7.8014184380755247E-2</v>
      </c>
      <c r="O30">
        <f t="shared" si="1"/>
        <v>6.6081606787392845E-3</v>
      </c>
      <c r="P30">
        <f t="shared" si="2"/>
        <v>0.36896448451678632</v>
      </c>
      <c r="Q30">
        <f t="shared" si="3"/>
        <v>11.80573357299764</v>
      </c>
      <c r="R30">
        <v>252.86</v>
      </c>
      <c r="S30">
        <v>222.982</v>
      </c>
      <c r="T30">
        <v>53.130526320000001</v>
      </c>
      <c r="U30">
        <v>1.38</v>
      </c>
    </row>
    <row r="31" spans="1:21" x14ac:dyDescent="0.55000000000000004">
      <c r="A31" t="s">
        <v>42</v>
      </c>
      <c r="B31" t="s">
        <v>9</v>
      </c>
      <c r="C31" t="s">
        <v>10</v>
      </c>
      <c r="D31" t="s">
        <v>11</v>
      </c>
      <c r="E31">
        <v>3288</v>
      </c>
      <c r="F31">
        <v>19</v>
      </c>
      <c r="G31">
        <v>1</v>
      </c>
      <c r="H31">
        <v>35316</v>
      </c>
      <c r="I31">
        <v>3455257.6880000001</v>
      </c>
      <c r="J31">
        <v>6.8842100000000004E-4</v>
      </c>
      <c r="K31">
        <v>0.137347368</v>
      </c>
      <c r="L31">
        <v>276.5368421</v>
      </c>
      <c r="M31">
        <v>3.0526315789999998</v>
      </c>
      <c r="N31">
        <f t="shared" si="0"/>
        <v>22.225628517322587</v>
      </c>
      <c r="O31">
        <f t="shared" si="1"/>
        <v>1.1038788017605701E-2</v>
      </c>
      <c r="P31">
        <f t="shared" si="2"/>
        <v>199.51071800540657</v>
      </c>
      <c r="Q31">
        <f t="shared" si="3"/>
        <v>2013.4120233013857</v>
      </c>
      <c r="R31">
        <v>0.279284211</v>
      </c>
      <c r="S31">
        <v>3.101052632</v>
      </c>
      <c r="T31">
        <v>67.893684210000004</v>
      </c>
      <c r="U31">
        <v>2.768421053</v>
      </c>
    </row>
    <row r="32" spans="1:21" x14ac:dyDescent="0.55000000000000004">
      <c r="A32" t="s">
        <v>43</v>
      </c>
      <c r="B32" t="s">
        <v>9</v>
      </c>
      <c r="C32" t="s">
        <v>15</v>
      </c>
      <c r="D32" t="s">
        <v>17</v>
      </c>
      <c r="E32">
        <v>1647</v>
      </c>
      <c r="F32">
        <v>317</v>
      </c>
      <c r="G32">
        <v>8</v>
      </c>
      <c r="H32">
        <v>29333</v>
      </c>
      <c r="I32">
        <v>4291396.9380000001</v>
      </c>
      <c r="J32">
        <v>0.21578947400000001</v>
      </c>
      <c r="K32">
        <v>3.5021052629999998</v>
      </c>
      <c r="L32">
        <v>238.67052630000001</v>
      </c>
      <c r="M32">
        <v>3.6694736840000002</v>
      </c>
      <c r="N32">
        <f t="shared" si="0"/>
        <v>1.0477908025119234</v>
      </c>
      <c r="O32">
        <f t="shared" si="1"/>
        <v>1.5374641104145418E-2</v>
      </c>
      <c r="P32">
        <f t="shared" si="2"/>
        <v>16.229268268201068</v>
      </c>
      <c r="Q32">
        <f t="shared" si="3"/>
        <v>68.150586112179923</v>
      </c>
      <c r="R32">
        <v>0.50780789500000001</v>
      </c>
      <c r="S32">
        <v>6.5526315789999998</v>
      </c>
      <c r="T32">
        <v>72.318947370000004</v>
      </c>
      <c r="U32">
        <v>2.2463157890000001</v>
      </c>
    </row>
    <row r="33" spans="1:21" x14ac:dyDescent="0.55000000000000004">
      <c r="A33" t="s">
        <v>44</v>
      </c>
      <c r="B33" t="s">
        <v>9</v>
      </c>
      <c r="C33" t="s">
        <v>15</v>
      </c>
      <c r="D33" t="s">
        <v>17</v>
      </c>
      <c r="E33">
        <v>8206</v>
      </c>
      <c r="F33">
        <v>9468</v>
      </c>
      <c r="G33">
        <v>787</v>
      </c>
      <c r="H33">
        <v>19327</v>
      </c>
      <c r="I33">
        <v>13867995.880000001</v>
      </c>
      <c r="J33">
        <v>43.23368421</v>
      </c>
      <c r="K33">
        <v>68.366315790000002</v>
      </c>
      <c r="L33">
        <v>599.86526319999996</v>
      </c>
      <c r="M33">
        <v>1.6305263160000001</v>
      </c>
      <c r="N33">
        <f t="shared" si="0"/>
        <v>2.3849849112953056E-2</v>
      </c>
      <c r="O33">
        <f t="shared" si="1"/>
        <v>2.7181542523431121E-3</v>
      </c>
      <c r="P33">
        <f t="shared" si="2"/>
        <v>1.5813206077447084</v>
      </c>
      <c r="Q33">
        <f t="shared" si="3"/>
        <v>8.774280963780452</v>
      </c>
      <c r="R33">
        <v>82.688000000000002</v>
      </c>
      <c r="S33">
        <v>384.43200000000002</v>
      </c>
      <c r="T33">
        <v>102.7610526</v>
      </c>
      <c r="U33">
        <v>1.312631579</v>
      </c>
    </row>
    <row r="34" spans="1:21" x14ac:dyDescent="0.55000000000000004">
      <c r="A34" t="s">
        <v>45</v>
      </c>
      <c r="B34" t="s">
        <v>9</v>
      </c>
      <c r="C34" t="s">
        <v>10</v>
      </c>
      <c r="D34" t="s">
        <v>17</v>
      </c>
      <c r="E34">
        <v>3261</v>
      </c>
      <c r="F34">
        <v>15</v>
      </c>
      <c r="G34">
        <v>33</v>
      </c>
      <c r="H34">
        <v>39478</v>
      </c>
      <c r="I34">
        <v>3797959.5469999998</v>
      </c>
      <c r="J34">
        <v>9.4267369999999993E-3</v>
      </c>
      <c r="K34">
        <v>0.52526315800000001</v>
      </c>
      <c r="L34">
        <v>303.00315790000002</v>
      </c>
      <c r="M34">
        <v>4.0905263160000001</v>
      </c>
      <c r="N34">
        <f t="shared" si="0"/>
        <v>7.7875751491407668</v>
      </c>
      <c r="O34">
        <f t="shared" si="1"/>
        <v>1.349994615353149E-2</v>
      </c>
      <c r="P34">
        <f t="shared" si="2"/>
        <v>55.720569906638964</v>
      </c>
      <c r="Q34">
        <f t="shared" si="3"/>
        <v>576.85971933329472</v>
      </c>
      <c r="R34">
        <v>0.15234231600000001</v>
      </c>
      <c r="S34">
        <v>1.6494736839999999</v>
      </c>
      <c r="T34">
        <v>56.110526319999998</v>
      </c>
      <c r="U34">
        <v>2.196842105</v>
      </c>
    </row>
    <row r="35" spans="1:21" x14ac:dyDescent="0.55000000000000004">
      <c r="A35" t="s">
        <v>46</v>
      </c>
      <c r="B35" t="s">
        <v>9</v>
      </c>
      <c r="C35" t="s">
        <v>10</v>
      </c>
      <c r="D35" t="s">
        <v>17</v>
      </c>
      <c r="E35">
        <v>1132</v>
      </c>
      <c r="F35">
        <v>1793</v>
      </c>
      <c r="G35">
        <v>71</v>
      </c>
      <c r="H35">
        <v>28257</v>
      </c>
      <c r="I35">
        <v>4722514.9529999997</v>
      </c>
      <c r="J35">
        <v>1.4126315789999999</v>
      </c>
      <c r="K35">
        <v>20.18210526</v>
      </c>
      <c r="L35">
        <v>164.94315789999999</v>
      </c>
      <c r="M35">
        <v>2.075789474</v>
      </c>
      <c r="N35">
        <f t="shared" si="0"/>
        <v>0.10285297035459025</v>
      </c>
      <c r="O35">
        <f t="shared" si="1"/>
        <v>1.2584877726534664E-2</v>
      </c>
      <c r="P35">
        <f t="shared" si="2"/>
        <v>14.286885243133872</v>
      </c>
      <c r="Q35">
        <f t="shared" si="3"/>
        <v>8.1727429212704443</v>
      </c>
      <c r="R35">
        <v>8.7589473679999994</v>
      </c>
      <c r="S35">
        <v>1032.58</v>
      </c>
      <c r="T35">
        <v>64.724210529999993</v>
      </c>
      <c r="U35">
        <v>1.974736842</v>
      </c>
    </row>
    <row r="36" spans="1:21" x14ac:dyDescent="0.55000000000000004">
      <c r="A36" t="s">
        <v>47</v>
      </c>
      <c r="B36" t="s">
        <v>9</v>
      </c>
      <c r="C36" t="s">
        <v>10</v>
      </c>
      <c r="D36" t="s">
        <v>17</v>
      </c>
      <c r="E36">
        <v>3680</v>
      </c>
      <c r="F36">
        <v>6823</v>
      </c>
      <c r="G36">
        <v>4</v>
      </c>
      <c r="H36">
        <v>19979</v>
      </c>
      <c r="I36">
        <v>2128312.5469999998</v>
      </c>
      <c r="J36">
        <v>0.26315789499999998</v>
      </c>
      <c r="K36">
        <v>10.988421049999999</v>
      </c>
      <c r="L36">
        <v>170.90526320000001</v>
      </c>
      <c r="M36">
        <v>1.995789474</v>
      </c>
      <c r="N36">
        <f t="shared" si="0"/>
        <v>0.18162659265773221</v>
      </c>
      <c r="O36">
        <f t="shared" si="1"/>
        <v>1.1677753140138518E-2</v>
      </c>
      <c r="P36">
        <f t="shared" si="2"/>
        <v>41.755999948244003</v>
      </c>
      <c r="Q36">
        <f t="shared" si="3"/>
        <v>15.553213916934864</v>
      </c>
      <c r="R36">
        <v>0.48241684200000001</v>
      </c>
      <c r="S36">
        <v>15.26</v>
      </c>
      <c r="T36">
        <v>22.195789470000001</v>
      </c>
      <c r="U36">
        <v>1.0863157889999999</v>
      </c>
    </row>
    <row r="37" spans="1:21" x14ac:dyDescent="0.55000000000000004">
      <c r="A37" t="s">
        <v>48</v>
      </c>
      <c r="B37" t="s">
        <v>9</v>
      </c>
      <c r="C37" t="s">
        <v>10</v>
      </c>
      <c r="D37" t="s">
        <v>11</v>
      </c>
      <c r="E37">
        <v>3335</v>
      </c>
      <c r="F37">
        <v>9814</v>
      </c>
      <c r="G37">
        <v>403</v>
      </c>
      <c r="H37">
        <v>15912</v>
      </c>
      <c r="I37">
        <v>1849697.703</v>
      </c>
      <c r="J37">
        <v>1.3041100000000001E-4</v>
      </c>
      <c r="K37">
        <v>7.6663157890000004</v>
      </c>
      <c r="L37">
        <v>270.30105259999999</v>
      </c>
      <c r="M37">
        <v>3.095789474</v>
      </c>
      <c r="N37">
        <f t="shared" si="0"/>
        <v>0.40381710840062029</v>
      </c>
      <c r="O37">
        <f t="shared" si="1"/>
        <v>1.1453116605436409E-2</v>
      </c>
      <c r="P37">
        <f t="shared" si="2"/>
        <v>58785.806327687082</v>
      </c>
      <c r="Q37">
        <f t="shared" si="3"/>
        <v>35.258272687884968</v>
      </c>
      <c r="R37">
        <v>0.177732737</v>
      </c>
      <c r="S37">
        <v>43.003157889999997</v>
      </c>
      <c r="T37">
        <v>46.255789470000003</v>
      </c>
      <c r="U37">
        <v>1.6505263160000001</v>
      </c>
    </row>
    <row r="38" spans="1:21" x14ac:dyDescent="0.55000000000000004">
      <c r="A38" t="s">
        <v>49</v>
      </c>
      <c r="B38" t="s">
        <v>9</v>
      </c>
      <c r="C38" t="s">
        <v>10</v>
      </c>
      <c r="D38" t="s">
        <v>11</v>
      </c>
      <c r="E38">
        <v>7458</v>
      </c>
      <c r="F38">
        <v>47</v>
      </c>
      <c r="G38">
        <v>19</v>
      </c>
      <c r="H38">
        <v>26322</v>
      </c>
      <c r="I38">
        <v>3791321.977</v>
      </c>
      <c r="J38">
        <v>21.209473679999999</v>
      </c>
      <c r="K38">
        <v>8.8421052630000005</v>
      </c>
      <c r="L38">
        <v>738.46736840000005</v>
      </c>
      <c r="M38">
        <v>2.74</v>
      </c>
      <c r="N38">
        <f t="shared" si="0"/>
        <v>0.309880952386486</v>
      </c>
      <c r="O38">
        <f t="shared" si="1"/>
        <v>3.7103873742405434E-3</v>
      </c>
      <c r="P38">
        <f t="shared" si="2"/>
        <v>0.41689413874224912</v>
      </c>
      <c r="Q38">
        <f t="shared" si="3"/>
        <v>83.517142856253287</v>
      </c>
      <c r="R38">
        <v>17.248421050000001</v>
      </c>
      <c r="S38">
        <v>8.1715789470000004</v>
      </c>
      <c r="T38">
        <v>42.985263160000002</v>
      </c>
      <c r="U38">
        <v>1.8252631580000001</v>
      </c>
    </row>
    <row r="39" spans="1:21" x14ac:dyDescent="0.55000000000000004">
      <c r="A39" t="s">
        <v>50</v>
      </c>
      <c r="B39" t="s">
        <v>9</v>
      </c>
      <c r="C39" t="s">
        <v>15</v>
      </c>
      <c r="D39" t="s">
        <v>11</v>
      </c>
      <c r="E39">
        <v>5225</v>
      </c>
      <c r="F39">
        <v>11283</v>
      </c>
      <c r="G39">
        <v>576</v>
      </c>
      <c r="H39">
        <v>40468</v>
      </c>
      <c r="I39">
        <v>6441307.2189999996</v>
      </c>
      <c r="J39">
        <v>76.917894739999994</v>
      </c>
      <c r="K39">
        <v>263.5368421</v>
      </c>
      <c r="L39">
        <v>386.68421050000001</v>
      </c>
      <c r="M39">
        <v>6.2178947369999999</v>
      </c>
      <c r="N39">
        <f t="shared" si="0"/>
        <v>2.3594024605639759E-2</v>
      </c>
      <c r="O39">
        <f t="shared" si="1"/>
        <v>1.6080032667897103E-2</v>
      </c>
      <c r="P39">
        <f t="shared" si="2"/>
        <v>3.4262097655014423</v>
      </c>
      <c r="Q39">
        <f t="shared" si="3"/>
        <v>1.4672871064959916</v>
      </c>
      <c r="R39">
        <v>61.924210530000003</v>
      </c>
      <c r="S39">
        <v>414.16210530000001</v>
      </c>
      <c r="T39">
        <v>39.168421049999999</v>
      </c>
      <c r="U39">
        <v>2.541052632</v>
      </c>
    </row>
    <row r="40" spans="1:21" x14ac:dyDescent="0.55000000000000004">
      <c r="A40" t="s">
        <v>51</v>
      </c>
      <c r="B40" t="s">
        <v>9</v>
      </c>
      <c r="C40" t="s">
        <v>10</v>
      </c>
      <c r="D40" t="s">
        <v>11</v>
      </c>
      <c r="E40">
        <v>6586</v>
      </c>
      <c r="F40">
        <v>196</v>
      </c>
      <c r="G40">
        <v>17</v>
      </c>
      <c r="H40">
        <v>33809</v>
      </c>
      <c r="I40">
        <v>3500154.0780000002</v>
      </c>
      <c r="J40">
        <v>1.3757894740000001</v>
      </c>
      <c r="K40">
        <v>6.7778947369999996</v>
      </c>
      <c r="L40">
        <v>359.58</v>
      </c>
      <c r="M40">
        <v>3.14</v>
      </c>
      <c r="N40">
        <f t="shared" si="0"/>
        <v>0.46327069419638295</v>
      </c>
      <c r="O40">
        <f t="shared" si="1"/>
        <v>8.7324100339284724E-3</v>
      </c>
      <c r="P40">
        <f t="shared" si="2"/>
        <v>4.926549348639659</v>
      </c>
      <c r="Q40">
        <f t="shared" si="3"/>
        <v>53.051871407367948</v>
      </c>
      <c r="R40">
        <v>8.0021052630000007</v>
      </c>
      <c r="S40">
        <v>80.535789469999997</v>
      </c>
      <c r="T40">
        <v>145.7568421</v>
      </c>
      <c r="U40">
        <v>2.8294736839999999</v>
      </c>
    </row>
    <row r="41" spans="1:21" x14ac:dyDescent="0.55000000000000004">
      <c r="A41" t="s">
        <v>52</v>
      </c>
      <c r="B41" t="s">
        <v>9</v>
      </c>
      <c r="C41" t="s">
        <v>15</v>
      </c>
      <c r="D41" t="s">
        <v>11</v>
      </c>
      <c r="E41">
        <v>2054</v>
      </c>
      <c r="F41">
        <v>7421</v>
      </c>
      <c r="G41">
        <v>335</v>
      </c>
      <c r="H41">
        <v>8210</v>
      </c>
      <c r="I41">
        <v>2496543.2429999998</v>
      </c>
      <c r="J41">
        <v>3.9673684210000002</v>
      </c>
      <c r="K41">
        <v>31.763157889999999</v>
      </c>
      <c r="L41">
        <v>667.39052630000003</v>
      </c>
      <c r="M41">
        <v>4.4621052629999998</v>
      </c>
      <c r="N41">
        <f t="shared" si="0"/>
        <v>0.14048053025624399</v>
      </c>
      <c r="O41">
        <f t="shared" si="1"/>
        <v>6.6858984165355535E-3</v>
      </c>
      <c r="P41">
        <f t="shared" si="2"/>
        <v>8.0061024133457952</v>
      </c>
      <c r="Q41">
        <f t="shared" si="3"/>
        <v>21.011466448369568</v>
      </c>
      <c r="R41">
        <v>8.1315789469999995</v>
      </c>
      <c r="S41">
        <v>219.84736839999999</v>
      </c>
      <c r="T41">
        <v>108.79684210000001</v>
      </c>
      <c r="U41">
        <v>2.7515789470000001</v>
      </c>
    </row>
    <row r="42" spans="1:21" x14ac:dyDescent="0.55000000000000004">
      <c r="A42" t="s">
        <v>53</v>
      </c>
      <c r="B42" t="s">
        <v>9</v>
      </c>
      <c r="C42" t="s">
        <v>15</v>
      </c>
      <c r="D42" t="s">
        <v>17</v>
      </c>
      <c r="E42">
        <v>23</v>
      </c>
      <c r="F42">
        <v>15926</v>
      </c>
      <c r="G42">
        <v>810</v>
      </c>
      <c r="H42">
        <v>5664</v>
      </c>
      <c r="I42">
        <v>9524129.0629999992</v>
      </c>
      <c r="J42">
        <v>12.15368421</v>
      </c>
      <c r="K42">
        <v>161.09473679999999</v>
      </c>
      <c r="L42">
        <v>393.3484211</v>
      </c>
      <c r="M42">
        <v>6.3884210530000001</v>
      </c>
      <c r="N42">
        <f t="shared" si="0"/>
        <v>3.9656299019447547E-2</v>
      </c>
      <c r="O42">
        <f t="shared" si="1"/>
        <v>1.6241125450903712E-2</v>
      </c>
      <c r="P42">
        <f t="shared" si="2"/>
        <v>13.254806856628043</v>
      </c>
      <c r="Q42">
        <f t="shared" si="3"/>
        <v>2.4417211195940203</v>
      </c>
      <c r="R42">
        <v>19.563157889999999</v>
      </c>
      <c r="S42">
        <v>787.62947369999995</v>
      </c>
      <c r="T42">
        <v>71.627368419999996</v>
      </c>
      <c r="U42">
        <v>2.8473684210000001</v>
      </c>
    </row>
    <row r="43" spans="1:21" x14ac:dyDescent="0.55000000000000004">
      <c r="A43" t="s">
        <v>54</v>
      </c>
      <c r="B43" t="s">
        <v>9</v>
      </c>
      <c r="C43" t="s">
        <v>10</v>
      </c>
      <c r="D43" t="s">
        <v>11</v>
      </c>
      <c r="E43">
        <v>7290</v>
      </c>
      <c r="F43">
        <v>10931</v>
      </c>
      <c r="G43">
        <v>743</v>
      </c>
      <c r="H43">
        <v>59743</v>
      </c>
      <c r="I43">
        <v>14298112.060000001</v>
      </c>
      <c r="J43">
        <v>7.4915789469999998</v>
      </c>
      <c r="K43">
        <v>143.46421050000001</v>
      </c>
      <c r="L43">
        <v>903.61894740000002</v>
      </c>
      <c r="M43">
        <v>5.3063157890000001</v>
      </c>
      <c r="N43">
        <f t="shared" si="0"/>
        <v>3.6987035097509564E-2</v>
      </c>
      <c r="O43">
        <f t="shared" si="1"/>
        <v>5.8722936302608121E-3</v>
      </c>
      <c r="P43">
        <f t="shared" si="2"/>
        <v>19.150063226317624</v>
      </c>
      <c r="Q43">
        <f t="shared" si="3"/>
        <v>6.2985670380836893</v>
      </c>
      <c r="R43">
        <v>7.0989473680000001</v>
      </c>
      <c r="S43">
        <v>298.64842110000001</v>
      </c>
      <c r="T43">
        <v>189.44736839999999</v>
      </c>
      <c r="U43">
        <v>2.5968421049999999</v>
      </c>
    </row>
    <row r="44" spans="1:21" x14ac:dyDescent="0.55000000000000004">
      <c r="A44" t="s">
        <v>55</v>
      </c>
      <c r="B44" t="s">
        <v>9</v>
      </c>
      <c r="C44" t="s">
        <v>10</v>
      </c>
      <c r="D44" t="s">
        <v>11</v>
      </c>
      <c r="E44">
        <v>4331</v>
      </c>
      <c r="F44">
        <v>11459</v>
      </c>
      <c r="G44">
        <v>636</v>
      </c>
      <c r="H44">
        <v>32172</v>
      </c>
      <c r="I44">
        <v>647863.0098</v>
      </c>
      <c r="J44">
        <v>5.3021052629999996</v>
      </c>
      <c r="K44">
        <v>75.78947368</v>
      </c>
      <c r="L44">
        <v>238.49894739999999</v>
      </c>
      <c r="M44">
        <v>5.5778947370000003</v>
      </c>
      <c r="N44">
        <f t="shared" si="0"/>
        <v>7.3597222228394293E-2</v>
      </c>
      <c r="O44">
        <f t="shared" si="1"/>
        <v>2.3387502535367585E-2</v>
      </c>
      <c r="P44">
        <f t="shared" si="2"/>
        <v>14.294222751269434</v>
      </c>
      <c r="Q44">
        <f t="shared" si="3"/>
        <v>3.1468611117026031</v>
      </c>
      <c r="R44">
        <v>18.41473684</v>
      </c>
      <c r="S44">
        <v>486.28</v>
      </c>
      <c r="T44">
        <v>95.635789470000006</v>
      </c>
      <c r="U44">
        <v>3.4357894739999999</v>
      </c>
    </row>
    <row r="45" spans="1:21" x14ac:dyDescent="0.55000000000000004">
      <c r="A45" t="s">
        <v>56</v>
      </c>
      <c r="B45" t="s">
        <v>9</v>
      </c>
      <c r="C45" t="s">
        <v>10</v>
      </c>
      <c r="D45" t="s">
        <v>11</v>
      </c>
      <c r="E45">
        <v>18081</v>
      </c>
      <c r="F45">
        <v>5</v>
      </c>
      <c r="G45">
        <v>13</v>
      </c>
      <c r="H45">
        <v>55614</v>
      </c>
      <c r="I45">
        <v>2500404.3670000001</v>
      </c>
      <c r="J45">
        <v>3.6216841999999999E-2</v>
      </c>
      <c r="K45">
        <v>0.44964912600000001</v>
      </c>
      <c r="L45">
        <v>558.19578950000005</v>
      </c>
      <c r="M45">
        <v>2.3347368419999999</v>
      </c>
      <c r="N45">
        <f t="shared" si="0"/>
        <v>5.1923526745607411</v>
      </c>
      <c r="O45">
        <f t="shared" si="1"/>
        <v>4.1826486081009747E-3</v>
      </c>
      <c r="P45">
        <f t="shared" si="2"/>
        <v>12.415470294179709</v>
      </c>
      <c r="Q45">
        <f t="shared" si="3"/>
        <v>1241.4030345518786</v>
      </c>
      <c r="R45">
        <v>6.5191792999999998E-2</v>
      </c>
      <c r="S45">
        <v>1.472631579</v>
      </c>
      <c r="T45">
        <v>79.333684210000001</v>
      </c>
      <c r="U45">
        <v>1.6305263160000001</v>
      </c>
    </row>
    <row r="46" spans="1:21" x14ac:dyDescent="0.55000000000000004">
      <c r="A46" t="s">
        <v>57</v>
      </c>
      <c r="B46" t="s">
        <v>9</v>
      </c>
      <c r="C46" t="s">
        <v>10</v>
      </c>
      <c r="D46" t="s">
        <v>11</v>
      </c>
      <c r="E46">
        <v>8480</v>
      </c>
      <c r="F46">
        <v>0</v>
      </c>
      <c r="G46">
        <v>2</v>
      </c>
      <c r="H46">
        <v>22781</v>
      </c>
      <c r="I46">
        <v>641293.67579999997</v>
      </c>
      <c r="J46">
        <v>7.9678842E-2</v>
      </c>
      <c r="K46">
        <v>0.122631579</v>
      </c>
      <c r="L46">
        <v>131.0326316</v>
      </c>
      <c r="M46">
        <v>2.9778947370000002</v>
      </c>
      <c r="N46">
        <f t="shared" si="0"/>
        <v>24.283261793440662</v>
      </c>
      <c r="O46">
        <f t="shared" si="1"/>
        <v>2.2726359843634553E-2</v>
      </c>
      <c r="P46">
        <f t="shared" si="2"/>
        <v>1.539073308821431</v>
      </c>
      <c r="Q46">
        <f t="shared" si="3"/>
        <v>1068.5064374813278</v>
      </c>
      <c r="R46">
        <v>3.6217579E-2</v>
      </c>
      <c r="S46">
        <v>1.3663157889999999</v>
      </c>
      <c r="T46">
        <v>60.313684209999998</v>
      </c>
      <c r="U46">
        <v>2.6252631580000001</v>
      </c>
    </row>
    <row r="47" spans="1:21" x14ac:dyDescent="0.55000000000000004">
      <c r="A47" t="s">
        <v>58</v>
      </c>
      <c r="B47" t="s">
        <v>9</v>
      </c>
      <c r="C47" t="s">
        <v>10</v>
      </c>
      <c r="D47" t="s">
        <v>17</v>
      </c>
      <c r="E47">
        <v>4472</v>
      </c>
      <c r="F47">
        <v>2037</v>
      </c>
      <c r="G47">
        <v>706</v>
      </c>
      <c r="H47">
        <v>17306</v>
      </c>
      <c r="I47">
        <v>1628087.9569999999</v>
      </c>
      <c r="J47">
        <v>1.4505263159999999</v>
      </c>
      <c r="K47">
        <v>76.226315790000001</v>
      </c>
      <c r="L47">
        <v>704.80105260000005</v>
      </c>
      <c r="M47">
        <v>4.146315789</v>
      </c>
      <c r="N47">
        <f t="shared" si="0"/>
        <v>5.43948076989961E-2</v>
      </c>
      <c r="O47">
        <f t="shared" si="1"/>
        <v>5.882959132515915E-3</v>
      </c>
      <c r="P47">
        <f t="shared" si="2"/>
        <v>52.550798251081162</v>
      </c>
      <c r="Q47">
        <f t="shared" si="3"/>
        <v>9.2461644682093063</v>
      </c>
      <c r="R47">
        <v>2.8189473679999999</v>
      </c>
      <c r="S47">
        <v>182.2747368</v>
      </c>
      <c r="T47">
        <v>74.063157889999999</v>
      </c>
      <c r="U47">
        <v>2.1884210529999999</v>
      </c>
    </row>
    <row r="48" spans="1:21" x14ac:dyDescent="0.55000000000000004">
      <c r="A48" t="s">
        <v>59</v>
      </c>
      <c r="B48" t="s">
        <v>9</v>
      </c>
      <c r="C48" t="s">
        <v>10</v>
      </c>
      <c r="D48" t="s">
        <v>11</v>
      </c>
      <c r="E48">
        <v>6451</v>
      </c>
      <c r="F48">
        <v>1683</v>
      </c>
      <c r="G48">
        <v>175</v>
      </c>
      <c r="H48">
        <v>39717</v>
      </c>
      <c r="I48">
        <v>5951176.8279999997</v>
      </c>
      <c r="J48">
        <v>6.5191789E-2</v>
      </c>
      <c r="K48">
        <v>0.49052631600000002</v>
      </c>
      <c r="L48">
        <v>894.13684209999997</v>
      </c>
      <c r="M48">
        <v>3.8505263159999998</v>
      </c>
      <c r="N48">
        <f t="shared" si="0"/>
        <v>7.8497854047854991</v>
      </c>
      <c r="O48">
        <f t="shared" si="1"/>
        <v>4.3064172447659392E-3</v>
      </c>
      <c r="P48">
        <f t="shared" si="2"/>
        <v>7.5243573389280671</v>
      </c>
      <c r="Q48">
        <f t="shared" si="3"/>
        <v>1822.8111580052312</v>
      </c>
      <c r="R48">
        <v>7.1710971999999998E-2</v>
      </c>
      <c r="S48">
        <v>0.89894736799999997</v>
      </c>
      <c r="T48">
        <v>141.7389474</v>
      </c>
      <c r="U48">
        <v>2.1673684209999999</v>
      </c>
    </row>
    <row r="49" spans="1:21" x14ac:dyDescent="0.55000000000000004">
      <c r="A49" t="s">
        <v>60</v>
      </c>
      <c r="B49" t="s">
        <v>9</v>
      </c>
      <c r="C49" t="s">
        <v>15</v>
      </c>
      <c r="D49" t="s">
        <v>17</v>
      </c>
      <c r="E49">
        <v>5842</v>
      </c>
      <c r="F49">
        <v>15294</v>
      </c>
      <c r="G49">
        <v>1723</v>
      </c>
      <c r="H49">
        <v>36939</v>
      </c>
      <c r="I49">
        <v>9492127.0710000005</v>
      </c>
      <c r="J49">
        <v>20.538947369999999</v>
      </c>
      <c r="K49">
        <v>47.932631579999999</v>
      </c>
      <c r="L49">
        <v>531.6515789</v>
      </c>
      <c r="M49">
        <v>2.5073684209999998</v>
      </c>
      <c r="N49">
        <f t="shared" si="0"/>
        <v>5.231026001180801E-2</v>
      </c>
      <c r="O49">
        <f t="shared" si="1"/>
        <v>4.716187293542522E-3</v>
      </c>
      <c r="P49">
        <f t="shared" si="2"/>
        <v>2.3337433373052168</v>
      </c>
      <c r="Q49">
        <f t="shared" si="3"/>
        <v>11.091641776702135</v>
      </c>
      <c r="R49">
        <v>51.310526320000001</v>
      </c>
      <c r="S49">
        <v>330.86</v>
      </c>
      <c r="T49">
        <v>129.4357895</v>
      </c>
      <c r="U49">
        <v>1.8768421049999999</v>
      </c>
    </row>
    <row r="50" spans="1:21" x14ac:dyDescent="0.55000000000000004">
      <c r="A50" t="s">
        <v>61</v>
      </c>
      <c r="B50" t="s">
        <v>9</v>
      </c>
      <c r="C50" t="s">
        <v>10</v>
      </c>
      <c r="D50" t="s">
        <v>17</v>
      </c>
      <c r="E50">
        <v>3302</v>
      </c>
      <c r="F50">
        <v>3229</v>
      </c>
      <c r="G50">
        <v>6</v>
      </c>
      <c r="H50">
        <v>41110</v>
      </c>
      <c r="I50">
        <v>1649817.149</v>
      </c>
      <c r="J50">
        <v>1.593684211</v>
      </c>
      <c r="K50">
        <v>29.89263158</v>
      </c>
      <c r="L50">
        <v>611</v>
      </c>
      <c r="M50">
        <v>4.404210526</v>
      </c>
      <c r="N50">
        <f t="shared" si="0"/>
        <v>0.14733431930250954</v>
      </c>
      <c r="O50">
        <f t="shared" si="1"/>
        <v>7.208200533551555E-3</v>
      </c>
      <c r="P50">
        <f t="shared" si="2"/>
        <v>18.756935265891268</v>
      </c>
      <c r="Q50">
        <f t="shared" si="3"/>
        <v>20.43981970489331</v>
      </c>
      <c r="R50">
        <v>3.465263158</v>
      </c>
      <c r="S50">
        <v>114.3926316</v>
      </c>
      <c r="T50">
        <v>48.078947370000002</v>
      </c>
      <c r="U50">
        <v>2.7757894740000002</v>
      </c>
    </row>
    <row r="51" spans="1:21" x14ac:dyDescent="0.55000000000000004">
      <c r="A51" t="s">
        <v>62</v>
      </c>
      <c r="B51" t="s">
        <v>9</v>
      </c>
      <c r="C51" t="s">
        <v>10</v>
      </c>
      <c r="D51" t="s">
        <v>17</v>
      </c>
      <c r="E51">
        <v>17289</v>
      </c>
      <c r="F51">
        <v>3891</v>
      </c>
      <c r="G51">
        <v>199</v>
      </c>
      <c r="H51">
        <v>18727</v>
      </c>
      <c r="I51">
        <v>11074291.560000001</v>
      </c>
      <c r="J51">
        <v>7.1305263160000001</v>
      </c>
      <c r="K51">
        <v>33.63789474</v>
      </c>
      <c r="L51">
        <v>417.89473679999998</v>
      </c>
      <c r="M51">
        <v>3.6621052629999999</v>
      </c>
      <c r="N51">
        <f t="shared" si="0"/>
        <v>0.10886844409573772</v>
      </c>
      <c r="O51">
        <f t="shared" si="1"/>
        <v>8.7632241818653128E-3</v>
      </c>
      <c r="P51">
        <f t="shared" si="2"/>
        <v>4.7174490702770164</v>
      </c>
      <c r="Q51">
        <f t="shared" si="3"/>
        <v>12.423332079194203</v>
      </c>
      <c r="R51">
        <v>10.273684210000001</v>
      </c>
      <c r="S51">
        <v>111.8357895</v>
      </c>
      <c r="T51">
        <v>59.477894740000004</v>
      </c>
      <c r="U51">
        <v>1.8189473679999999</v>
      </c>
    </row>
    <row r="52" spans="1:21" x14ac:dyDescent="0.55000000000000004">
      <c r="A52" t="s">
        <v>63</v>
      </c>
      <c r="B52" t="s">
        <v>9</v>
      </c>
      <c r="C52" t="s">
        <v>15</v>
      </c>
      <c r="D52" t="s">
        <v>17</v>
      </c>
      <c r="E52">
        <v>1480</v>
      </c>
      <c r="F52">
        <v>14188</v>
      </c>
      <c r="G52">
        <v>1561</v>
      </c>
      <c r="H52">
        <v>20673</v>
      </c>
      <c r="I52">
        <v>14999631.880000001</v>
      </c>
      <c r="J52">
        <v>21.423157889999999</v>
      </c>
      <c r="K52">
        <v>53.878947369999999</v>
      </c>
      <c r="L52">
        <v>147.5652632</v>
      </c>
      <c r="M52">
        <v>11.48947368</v>
      </c>
      <c r="N52">
        <f t="shared" si="0"/>
        <v>0.21324606809964111</v>
      </c>
      <c r="O52">
        <f t="shared" si="1"/>
        <v>7.7860286566411918E-2</v>
      </c>
      <c r="P52">
        <f t="shared" si="2"/>
        <v>2.5149862427681526</v>
      </c>
      <c r="Q52">
        <f t="shared" si="3"/>
        <v>2.7388297359752225</v>
      </c>
      <c r="R52">
        <v>46.231578949999999</v>
      </c>
      <c r="S52">
        <v>954.65698410000005</v>
      </c>
      <c r="T52">
        <v>14.405263160000001</v>
      </c>
      <c r="U52">
        <v>1.678947368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wanziyu666888@gmail.com</dc:creator>
  <cp:lastModifiedBy>wanziyu666888@gmail.com</cp:lastModifiedBy>
  <dcterms:created xsi:type="dcterms:W3CDTF">2024-08-22T23:46:48Z</dcterms:created>
  <dcterms:modified xsi:type="dcterms:W3CDTF">2024-08-27T22:46:33Z</dcterms:modified>
</cp:coreProperties>
</file>