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GTHELEGEND\Desktop\"/>
    </mc:Choice>
  </mc:AlternateContent>
  <xr:revisionPtr revIDLastSave="0" documentId="13_ncr:1_{24D6913C-B0EB-4A46-9C6F-A5FAFC778612}" xr6:coauthVersionLast="47" xr6:coauthVersionMax="47" xr10:uidLastSave="{00000000-0000-0000-0000-000000000000}"/>
  <bookViews>
    <workbookView xWindow="-96" yWindow="-96" windowWidth="23232" windowHeight="12552" xr2:uid="{885D79E1-4FFC-406C-ACCB-611EFAF66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N2" i="1"/>
</calcChain>
</file>

<file path=xl/sharedStrings.xml><?xml version="1.0" encoding="utf-8"?>
<sst xmlns="http://schemas.openxmlformats.org/spreadsheetml/2006/main" count="153" uniqueCount="59">
  <si>
    <t>Donor ID</t>
  </si>
  <si>
    <t>Sex</t>
  </si>
  <si>
    <t>APOE4 Status</t>
  </si>
  <si>
    <t>Cognitive Status</t>
  </si>
  <si>
    <t>ripa abeta40_Grey matter</t>
  </si>
  <si>
    <t>ripa abeta42_Grey matter</t>
  </si>
  <si>
    <t>ripa tTau_Grey matter</t>
  </si>
  <si>
    <t>ripa pTau_Grey matter</t>
  </si>
  <si>
    <t>H20.33.001</t>
  </si>
  <si>
    <t>Male</t>
  </si>
  <si>
    <t>N</t>
  </si>
  <si>
    <t>No dementia</t>
  </si>
  <si>
    <t>H20.33.004</t>
  </si>
  <si>
    <t>Y</t>
  </si>
  <si>
    <t>Dementia</t>
  </si>
  <si>
    <t>H20.33.013</t>
  </si>
  <si>
    <t>H20.33.015</t>
  </si>
  <si>
    <t>H20.33.017</t>
  </si>
  <si>
    <t>H20.33.020</t>
  </si>
  <si>
    <t>H20.33.024</t>
  </si>
  <si>
    <t>H20.33.025</t>
  </si>
  <si>
    <t>H20.33.032</t>
  </si>
  <si>
    <t>H20.33.033</t>
  </si>
  <si>
    <t>H20.33.040</t>
  </si>
  <si>
    <t>H20.33.043</t>
  </si>
  <si>
    <t>H20.33.044</t>
  </si>
  <si>
    <t>H20.33.046</t>
  </si>
  <si>
    <t>H21.33.001</t>
  </si>
  <si>
    <t>H21.33.003</t>
  </si>
  <si>
    <t>H21.33.004</t>
  </si>
  <si>
    <t>H21.33.005</t>
  </si>
  <si>
    <t>H21.33.006</t>
  </si>
  <si>
    <t>H21.33.014</t>
  </si>
  <si>
    <t>H21.33.015</t>
  </si>
  <si>
    <t>H21.33.019</t>
  </si>
  <si>
    <t>H21.33.020</t>
  </si>
  <si>
    <t>H21.33.021</t>
  </si>
  <si>
    <t>H21.33.023</t>
  </si>
  <si>
    <t>H21.33.027</t>
  </si>
  <si>
    <t>H21.33.028</t>
  </si>
  <si>
    <t>H21.33.029</t>
  </si>
  <si>
    <t>H21.33.030</t>
  </si>
  <si>
    <t>H21.33.031</t>
  </si>
  <si>
    <t>H21.33.040</t>
  </si>
  <si>
    <t>H21.33.046</t>
  </si>
  <si>
    <t>H21.33.047</t>
  </si>
  <si>
    <t>ptau/abeta42ratio</t>
  </si>
  <si>
    <t>ttau/abeta42ratio</t>
  </si>
  <si>
    <t>abeta42/40ratio</t>
  </si>
  <si>
    <t>ptauratio</t>
  </si>
  <si>
    <t>guhcl abeta40_Grey matter</t>
  </si>
  <si>
    <t>guhcl abeta42_Grey matter</t>
  </si>
  <si>
    <t>guhcl tTau_Grey matter</t>
  </si>
  <si>
    <t>guhcl pTau_Grey matter</t>
  </si>
  <si>
    <t>GFAP_GMnumber</t>
  </si>
  <si>
    <t>6e10_GMnumber</t>
  </si>
  <si>
    <t>iba1_GMnumber</t>
  </si>
  <si>
    <t>at8_GMnumber</t>
  </si>
  <si>
    <t>Neun_GMnumber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</si>
</sst>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D878-A31E-4D10-87EB-87866BD83008}">
  <dimension ref="A1:U34"/>
  <sheetViews>
    <sheetView tabSelected="1" workbookViewId="0">
      <selection activeCell="I1" sqref="I1"/>
    </sheetView>
  </sheetViews>
  <sheetFormatPr defaultRowHeight="14.4" x14ac:dyDescent="0.55000000000000004"/>
  <sheetData>
    <row r="1" spans="1:2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2" t="s">
        <v>56</v>
      </c>
      <c r="F1" s="2" t="s">
        <v>55</v>
      </c>
      <c r="G1" s="2" t="s">
        <v>57</v>
      </c>
      <c r="H1" s="2" t="s">
        <v>58</v>
      </c>
      <c r="I1" s="2" t="s">
        <v>54</v>
      </c>
      <c r="J1" s="2" t="s">
        <v>4</v>
      </c>
      <c r="K1" s="2" t="s">
        <v>5</v>
      </c>
      <c r="L1" s="2" t="s">
        <v>6</v>
      </c>
      <c r="M1" s="2" t="s">
        <v>7</v>
      </c>
      <c r="N1" s="3" t="s">
        <v>46</v>
      </c>
      <c r="O1" s="3" t="s">
        <v>47</v>
      </c>
      <c r="P1" s="3" t="s">
        <v>48</v>
      </c>
      <c r="Q1" s="3" t="s">
        <v>49</v>
      </c>
      <c r="R1" s="1" t="s">
        <v>50</v>
      </c>
      <c r="S1" s="1" t="s">
        <v>51</v>
      </c>
      <c r="T1" s="1" t="s">
        <v>52</v>
      </c>
      <c r="U1" s="1" t="s">
        <v>53</v>
      </c>
    </row>
    <row r="2" spans="1:21" x14ac:dyDescent="0.55000000000000004">
      <c r="A2" t="s">
        <v>8</v>
      </c>
      <c r="B2" t="s">
        <v>9</v>
      </c>
      <c r="C2" t="s">
        <v>10</v>
      </c>
      <c r="D2" t="s">
        <v>11</v>
      </c>
      <c r="E2">
        <v>6715</v>
      </c>
      <c r="F2">
        <v>444</v>
      </c>
      <c r="G2">
        <v>42</v>
      </c>
      <c r="H2">
        <v>31147</v>
      </c>
      <c r="I2">
        <v>1393363.172</v>
      </c>
      <c r="J2">
        <v>0.21578947400000001</v>
      </c>
      <c r="K2">
        <v>2.7442105259999998</v>
      </c>
      <c r="L2">
        <v>756.09052629999996</v>
      </c>
      <c r="M2">
        <v>2.737894737</v>
      </c>
      <c r="N2">
        <f>M2/K2</f>
        <v>0.99769850419996531</v>
      </c>
      <c r="O2">
        <f>L2/K2</f>
        <v>275.52205602902058</v>
      </c>
      <c r="P2">
        <f>K2/J2</f>
        <v>12.71707315065794</v>
      </c>
      <c r="Q2">
        <f>M2/L2</f>
        <v>3.6211202782795667E-3</v>
      </c>
      <c r="R2">
        <v>1.015615895</v>
      </c>
      <c r="S2">
        <v>7.8221052630000001</v>
      </c>
      <c r="T2">
        <v>76.41368421</v>
      </c>
      <c r="U2">
        <v>1.58</v>
      </c>
    </row>
    <row r="3" spans="1:21" x14ac:dyDescent="0.55000000000000004">
      <c r="A3" t="s">
        <v>12</v>
      </c>
      <c r="B3" t="s">
        <v>9</v>
      </c>
      <c r="C3" t="s">
        <v>13</v>
      </c>
      <c r="D3" t="s">
        <v>14</v>
      </c>
      <c r="E3">
        <v>8907</v>
      </c>
      <c r="F3">
        <v>3257</v>
      </c>
      <c r="G3">
        <v>371</v>
      </c>
      <c r="H3">
        <v>30277</v>
      </c>
      <c r="I3">
        <v>6546220.125</v>
      </c>
      <c r="J3">
        <v>60.76631579</v>
      </c>
      <c r="K3">
        <v>80.266315789999993</v>
      </c>
      <c r="L3">
        <v>318.5284211</v>
      </c>
      <c r="M3">
        <v>7.4126315790000001</v>
      </c>
      <c r="N3">
        <f>M3/K3</f>
        <v>9.2350464899791818E-2</v>
      </c>
      <c r="O3">
        <f t="shared" ref="O3:O34" si="0">L3/K3</f>
        <v>3.9683946866748303</v>
      </c>
      <c r="P3">
        <f t="shared" ref="P3:P34" si="1">K3/J3</f>
        <v>1.3209014689550918</v>
      </c>
      <c r="Q3">
        <f t="shared" ref="Q3:Q34" si="2">M3/L3</f>
        <v>2.3271491923393707E-2</v>
      </c>
      <c r="R3">
        <v>91.171999999999997</v>
      </c>
      <c r="S3">
        <v>226.9</v>
      </c>
      <c r="T3">
        <v>44.423157889999999</v>
      </c>
      <c r="U3">
        <v>2.3978947370000001</v>
      </c>
    </row>
    <row r="4" spans="1:21" x14ac:dyDescent="0.55000000000000004">
      <c r="A4" t="s">
        <v>15</v>
      </c>
      <c r="B4" t="s">
        <v>9</v>
      </c>
      <c r="C4" t="s">
        <v>10</v>
      </c>
      <c r="D4" t="s">
        <v>11</v>
      </c>
      <c r="E4">
        <v>7323</v>
      </c>
      <c r="F4">
        <v>5611</v>
      </c>
      <c r="G4">
        <v>11</v>
      </c>
      <c r="H4">
        <v>37781</v>
      </c>
      <c r="I4">
        <v>6539739.2810000004</v>
      </c>
      <c r="J4">
        <v>1.1273684209999999</v>
      </c>
      <c r="K4">
        <v>24.781052630000001</v>
      </c>
      <c r="L4">
        <v>272.50842110000002</v>
      </c>
      <c r="M4">
        <v>3.1063157889999999</v>
      </c>
      <c r="N4">
        <f t="shared" ref="N4:N34" si="3">M4/K4</f>
        <v>0.12535043750480102</v>
      </c>
      <c r="O4">
        <f t="shared" si="0"/>
        <v>10.996644297914152</v>
      </c>
      <c r="P4">
        <f t="shared" si="1"/>
        <v>21.981325863304452</v>
      </c>
      <c r="Q4">
        <f t="shared" si="2"/>
        <v>1.1398971732547314E-2</v>
      </c>
      <c r="R4">
        <v>2.0336842110000002</v>
      </c>
      <c r="S4">
        <v>88.211578950000003</v>
      </c>
      <c r="T4">
        <v>24.208421049999998</v>
      </c>
      <c r="U4">
        <v>1.218947368</v>
      </c>
    </row>
    <row r="5" spans="1:21" x14ac:dyDescent="0.55000000000000004">
      <c r="A5" t="s">
        <v>16</v>
      </c>
      <c r="B5" t="s">
        <v>9</v>
      </c>
      <c r="C5" t="s">
        <v>10</v>
      </c>
      <c r="D5" t="s">
        <v>14</v>
      </c>
      <c r="E5">
        <v>433</v>
      </c>
      <c r="F5">
        <v>5218</v>
      </c>
      <c r="G5">
        <v>50</v>
      </c>
      <c r="H5">
        <v>17410</v>
      </c>
      <c r="I5">
        <v>9879429.5629999992</v>
      </c>
      <c r="J5">
        <v>1.944210526</v>
      </c>
      <c r="K5">
        <v>27.609473680000001</v>
      </c>
      <c r="L5">
        <v>393.18315790000003</v>
      </c>
      <c r="M5">
        <v>1.8273684210000001</v>
      </c>
      <c r="N5">
        <f t="shared" si="3"/>
        <v>6.6186282367408034E-2</v>
      </c>
      <c r="O5">
        <f t="shared" si="0"/>
        <v>14.240878419381735</v>
      </c>
      <c r="P5">
        <f t="shared" si="1"/>
        <v>14.200866269767332</v>
      </c>
      <c r="Q5">
        <f t="shared" si="2"/>
        <v>4.6476263906114782E-3</v>
      </c>
      <c r="R5">
        <v>2.257894737</v>
      </c>
      <c r="S5">
        <v>89.14</v>
      </c>
      <c r="T5">
        <v>11.596842110000001</v>
      </c>
      <c r="U5">
        <v>0.66105263199999997</v>
      </c>
    </row>
    <row r="6" spans="1:21" x14ac:dyDescent="0.55000000000000004">
      <c r="A6" t="s">
        <v>17</v>
      </c>
      <c r="B6" t="s">
        <v>9</v>
      </c>
      <c r="C6" t="s">
        <v>10</v>
      </c>
      <c r="D6" t="s">
        <v>14</v>
      </c>
      <c r="E6">
        <v>19375</v>
      </c>
      <c r="F6">
        <v>9193</v>
      </c>
      <c r="G6">
        <v>937</v>
      </c>
      <c r="H6">
        <v>42372</v>
      </c>
      <c r="I6">
        <v>7547972.125</v>
      </c>
      <c r="J6">
        <v>52.642105260000001</v>
      </c>
      <c r="K6">
        <v>209.4347368</v>
      </c>
      <c r="L6">
        <v>239.37789470000001</v>
      </c>
      <c r="M6">
        <v>5.8810526320000003</v>
      </c>
      <c r="N6">
        <f t="shared" si="3"/>
        <v>2.8080597907767898E-2</v>
      </c>
      <c r="O6">
        <f t="shared" si="0"/>
        <v>1.1429713062766387</v>
      </c>
      <c r="P6">
        <f t="shared" si="1"/>
        <v>3.9784643065773921</v>
      </c>
      <c r="Q6">
        <f t="shared" si="2"/>
        <v>2.4568068991376254E-2</v>
      </c>
      <c r="R6">
        <v>102.536</v>
      </c>
      <c r="S6">
        <v>1871.362386</v>
      </c>
      <c r="T6">
        <v>16.28947368</v>
      </c>
      <c r="U6">
        <v>1.8442105259999999</v>
      </c>
    </row>
    <row r="7" spans="1:21" x14ac:dyDescent="0.55000000000000004">
      <c r="A7" t="s">
        <v>18</v>
      </c>
      <c r="B7" t="s">
        <v>9</v>
      </c>
      <c r="C7" t="s">
        <v>13</v>
      </c>
      <c r="D7" t="s">
        <v>14</v>
      </c>
      <c r="E7">
        <v>5140</v>
      </c>
      <c r="F7">
        <v>20615</v>
      </c>
      <c r="G7">
        <v>598</v>
      </c>
      <c r="H7">
        <v>21879</v>
      </c>
      <c r="I7">
        <v>4707250.9380000001</v>
      </c>
      <c r="J7">
        <v>145.25473679999999</v>
      </c>
      <c r="K7">
        <v>45.728421050000001</v>
      </c>
      <c r="L7">
        <v>21.718947369999999</v>
      </c>
      <c r="M7">
        <v>3.873684211</v>
      </c>
      <c r="N7">
        <f t="shared" si="3"/>
        <v>8.4710648696233515E-2</v>
      </c>
      <c r="O7">
        <f t="shared" si="0"/>
        <v>0.47495511262573975</v>
      </c>
      <c r="P7">
        <f t="shared" si="1"/>
        <v>0.31481535168772551</v>
      </c>
      <c r="Q7">
        <f t="shared" si="2"/>
        <v>0.17835506228771714</v>
      </c>
      <c r="R7">
        <v>104.3884211</v>
      </c>
      <c r="S7">
        <v>576.18129590000001</v>
      </c>
      <c r="T7">
        <v>0.08</v>
      </c>
      <c r="U7">
        <v>0.325263158</v>
      </c>
    </row>
    <row r="8" spans="1:21" x14ac:dyDescent="0.55000000000000004">
      <c r="A8" t="s">
        <v>19</v>
      </c>
      <c r="B8" t="s">
        <v>9</v>
      </c>
      <c r="C8" t="s">
        <v>10</v>
      </c>
      <c r="D8" t="s">
        <v>11</v>
      </c>
      <c r="E8">
        <v>2431</v>
      </c>
      <c r="F8">
        <v>8241</v>
      </c>
      <c r="G8">
        <v>42</v>
      </c>
      <c r="H8">
        <v>33231</v>
      </c>
      <c r="I8">
        <v>4612415.875</v>
      </c>
      <c r="J8">
        <v>5.095789474</v>
      </c>
      <c r="K8">
        <v>105.10421049999999</v>
      </c>
      <c r="L8">
        <v>309.08</v>
      </c>
      <c r="M8">
        <v>5.2221052630000004</v>
      </c>
      <c r="N8">
        <f t="shared" si="3"/>
        <v>4.9685024397761887E-2</v>
      </c>
      <c r="O8">
        <f t="shared" si="0"/>
        <v>2.9407004584274006</v>
      </c>
      <c r="P8">
        <f t="shared" si="1"/>
        <v>20.625697163563785</v>
      </c>
      <c r="Q8">
        <f t="shared" si="2"/>
        <v>1.6895642755920801E-2</v>
      </c>
      <c r="R8">
        <v>20.524000000000001</v>
      </c>
      <c r="S8">
        <v>1704.2420729999999</v>
      </c>
      <c r="T8">
        <v>48.455789469999999</v>
      </c>
      <c r="U8">
        <v>3.671578947</v>
      </c>
    </row>
    <row r="9" spans="1:21" x14ac:dyDescent="0.55000000000000004">
      <c r="A9" t="s">
        <v>20</v>
      </c>
      <c r="B9" t="s">
        <v>9</v>
      </c>
      <c r="C9" t="s">
        <v>10</v>
      </c>
      <c r="D9" t="s">
        <v>11</v>
      </c>
      <c r="E9">
        <v>2073</v>
      </c>
      <c r="F9">
        <v>8725</v>
      </c>
      <c r="G9">
        <v>284</v>
      </c>
      <c r="H9">
        <v>34452</v>
      </c>
      <c r="I9">
        <v>8682244.625</v>
      </c>
      <c r="J9">
        <v>3.5326315789999998</v>
      </c>
      <c r="K9">
        <v>95.792631580000005</v>
      </c>
      <c r="L9">
        <v>384.84</v>
      </c>
      <c r="M9">
        <v>3.691578947</v>
      </c>
      <c r="N9">
        <f t="shared" si="3"/>
        <v>3.8537191077343193E-2</v>
      </c>
      <c r="O9">
        <f t="shared" si="0"/>
        <v>4.0174279968350772</v>
      </c>
      <c r="P9">
        <f t="shared" si="1"/>
        <v>27.116507747212211</v>
      </c>
      <c r="Q9">
        <f t="shared" si="2"/>
        <v>9.5925032403076614E-3</v>
      </c>
      <c r="R9">
        <v>17.425999999999998</v>
      </c>
      <c r="S9">
        <v>1493.3907630000001</v>
      </c>
      <c r="T9">
        <v>67.778947369999997</v>
      </c>
      <c r="U9">
        <v>1.9357894739999999</v>
      </c>
    </row>
    <row r="10" spans="1:21" x14ac:dyDescent="0.55000000000000004">
      <c r="A10" t="s">
        <v>21</v>
      </c>
      <c r="B10" t="s">
        <v>9</v>
      </c>
      <c r="C10" t="s">
        <v>10</v>
      </c>
      <c r="D10" t="s">
        <v>11</v>
      </c>
      <c r="E10">
        <v>336</v>
      </c>
      <c r="F10">
        <v>4462</v>
      </c>
      <c r="G10">
        <v>735</v>
      </c>
      <c r="H10">
        <v>16223</v>
      </c>
      <c r="I10">
        <v>1289686.3160000001</v>
      </c>
      <c r="J10">
        <v>91.748421050000005</v>
      </c>
      <c r="K10">
        <v>44.256842110000001</v>
      </c>
      <c r="L10">
        <v>156.6284211</v>
      </c>
      <c r="M10">
        <v>12.470526319999999</v>
      </c>
      <c r="N10">
        <f t="shared" si="3"/>
        <v>0.28177623448606237</v>
      </c>
      <c r="O10">
        <f t="shared" si="0"/>
        <v>3.5390781093396</v>
      </c>
      <c r="P10">
        <f t="shared" si="1"/>
        <v>0.48237170300599957</v>
      </c>
      <c r="Q10">
        <f t="shared" si="2"/>
        <v>7.9618540699188597E-2</v>
      </c>
      <c r="R10">
        <v>216.26421049999999</v>
      </c>
      <c r="S10">
        <v>1042.428353</v>
      </c>
      <c r="T10">
        <v>35.022105259999996</v>
      </c>
      <c r="U10">
        <v>2.873684211</v>
      </c>
    </row>
    <row r="11" spans="1:21" x14ac:dyDescent="0.55000000000000004">
      <c r="A11" t="s">
        <v>22</v>
      </c>
      <c r="B11" t="s">
        <v>9</v>
      </c>
      <c r="C11" t="s">
        <v>10</v>
      </c>
      <c r="D11" t="s">
        <v>14</v>
      </c>
      <c r="E11">
        <v>2113</v>
      </c>
      <c r="F11">
        <v>13237</v>
      </c>
      <c r="G11">
        <v>95</v>
      </c>
      <c r="H11">
        <v>7025</v>
      </c>
      <c r="I11">
        <v>5764281.3049999997</v>
      </c>
      <c r="J11">
        <v>20.21157895</v>
      </c>
      <c r="K11">
        <v>123.36842110000001</v>
      </c>
      <c r="L11">
        <v>92.802105260000005</v>
      </c>
      <c r="M11">
        <v>3.712631579</v>
      </c>
      <c r="N11">
        <f t="shared" si="3"/>
        <v>3.0093856644161913E-2</v>
      </c>
      <c r="O11">
        <f t="shared" si="0"/>
        <v>0.75223549456612115</v>
      </c>
      <c r="P11">
        <f t="shared" si="1"/>
        <v>6.103848759426092</v>
      </c>
      <c r="Q11">
        <f t="shared" si="2"/>
        <v>4.000589823472718E-2</v>
      </c>
      <c r="R11">
        <v>82.575999999999993</v>
      </c>
      <c r="S11">
        <v>1973.1142319999999</v>
      </c>
      <c r="T11">
        <v>31.86</v>
      </c>
      <c r="U11">
        <v>2.009473684</v>
      </c>
    </row>
    <row r="12" spans="1:21" x14ac:dyDescent="0.55000000000000004">
      <c r="A12" t="s">
        <v>23</v>
      </c>
      <c r="B12" t="s">
        <v>9</v>
      </c>
      <c r="C12" t="s">
        <v>10</v>
      </c>
      <c r="D12" t="s">
        <v>14</v>
      </c>
      <c r="E12">
        <v>3576</v>
      </c>
      <c r="F12">
        <v>7533</v>
      </c>
      <c r="G12">
        <v>29</v>
      </c>
      <c r="H12">
        <v>49842</v>
      </c>
      <c r="I12">
        <v>1123875.149</v>
      </c>
      <c r="J12">
        <v>1.4126315789999999</v>
      </c>
      <c r="K12">
        <v>12.697894740000001</v>
      </c>
      <c r="L12">
        <v>401.9305263</v>
      </c>
      <c r="M12">
        <v>1.8094736840000001</v>
      </c>
      <c r="N12">
        <f t="shared" si="3"/>
        <v>0.14250186515564076</v>
      </c>
      <c r="O12">
        <f t="shared" si="0"/>
        <v>31.653320060518944</v>
      </c>
      <c r="P12">
        <f t="shared" si="1"/>
        <v>8.9888226546576462</v>
      </c>
      <c r="Q12">
        <f t="shared" si="2"/>
        <v>4.5019563471758129E-3</v>
      </c>
      <c r="R12">
        <v>12.01</v>
      </c>
      <c r="S12">
        <v>201.988</v>
      </c>
      <c r="T12">
        <v>102.5873684</v>
      </c>
      <c r="U12">
        <v>1.5063157890000001</v>
      </c>
    </row>
    <row r="13" spans="1:21" x14ac:dyDescent="0.55000000000000004">
      <c r="A13" t="s">
        <v>24</v>
      </c>
      <c r="B13" t="s">
        <v>9</v>
      </c>
      <c r="C13" t="s">
        <v>13</v>
      </c>
      <c r="D13" t="s">
        <v>11</v>
      </c>
      <c r="E13">
        <v>13521</v>
      </c>
      <c r="F13">
        <v>23316</v>
      </c>
      <c r="G13">
        <v>14</v>
      </c>
      <c r="H13">
        <v>85740</v>
      </c>
      <c r="I13">
        <v>9652442.7809999995</v>
      </c>
      <c r="J13">
        <v>97.8</v>
      </c>
      <c r="K13">
        <v>60.953684209999999</v>
      </c>
      <c r="L13">
        <v>709.81368420000001</v>
      </c>
      <c r="M13">
        <v>5.7821052630000001</v>
      </c>
      <c r="N13">
        <f t="shared" si="3"/>
        <v>9.4860636201730922E-2</v>
      </c>
      <c r="O13">
        <f t="shared" si="0"/>
        <v>11.645131765202615</v>
      </c>
      <c r="P13">
        <f t="shared" si="1"/>
        <v>0.62324830480572602</v>
      </c>
      <c r="Q13">
        <f t="shared" si="2"/>
        <v>8.1459478616797282E-3</v>
      </c>
      <c r="R13">
        <v>157.73473680000001</v>
      </c>
      <c r="S13">
        <v>891.47546729999999</v>
      </c>
      <c r="T13">
        <v>81.836842110000006</v>
      </c>
      <c r="U13">
        <v>2.9610526319999999</v>
      </c>
    </row>
    <row r="14" spans="1:21" x14ac:dyDescent="0.55000000000000004">
      <c r="A14" t="s">
        <v>25</v>
      </c>
      <c r="B14" t="s">
        <v>9</v>
      </c>
      <c r="C14" t="s">
        <v>10</v>
      </c>
      <c r="D14" t="s">
        <v>11</v>
      </c>
      <c r="E14">
        <v>2981</v>
      </c>
      <c r="F14">
        <v>14</v>
      </c>
      <c r="G14">
        <v>2</v>
      </c>
      <c r="H14">
        <v>33060</v>
      </c>
      <c r="I14">
        <v>4604751.9689999996</v>
      </c>
      <c r="J14">
        <v>7.0884210000000001E-3</v>
      </c>
      <c r="K14">
        <v>0.24526315800000001</v>
      </c>
      <c r="L14">
        <v>7005.5431580000004</v>
      </c>
      <c r="M14">
        <v>5.6305263160000001</v>
      </c>
      <c r="N14">
        <f t="shared" si="3"/>
        <v>22.957081536069921</v>
      </c>
      <c r="O14">
        <f t="shared" si="0"/>
        <v>28563.373378728167</v>
      </c>
      <c r="P14">
        <f t="shared" si="1"/>
        <v>34.600534872293842</v>
      </c>
      <c r="Q14">
        <f t="shared" si="2"/>
        <v>8.0372444919851846E-4</v>
      </c>
      <c r="R14">
        <v>0.20311578899999999</v>
      </c>
      <c r="S14">
        <v>0.31157894699999999</v>
      </c>
      <c r="T14">
        <v>109.72842110000001</v>
      </c>
      <c r="U14">
        <v>1.9578947369999999</v>
      </c>
    </row>
    <row r="15" spans="1:21" x14ac:dyDescent="0.55000000000000004">
      <c r="A15" t="s">
        <v>26</v>
      </c>
      <c r="B15" t="s">
        <v>9</v>
      </c>
      <c r="C15" t="s">
        <v>10</v>
      </c>
      <c r="D15" t="s">
        <v>14</v>
      </c>
      <c r="E15">
        <v>37</v>
      </c>
      <c r="F15">
        <v>1759</v>
      </c>
      <c r="G15">
        <v>118</v>
      </c>
      <c r="H15">
        <v>11653</v>
      </c>
      <c r="I15">
        <v>2230076.7659999998</v>
      </c>
      <c r="J15">
        <v>25.295789469999999</v>
      </c>
      <c r="K15">
        <v>69.988421049999999</v>
      </c>
      <c r="L15">
        <v>283.43684209999998</v>
      </c>
      <c r="M15">
        <v>15.917894739999999</v>
      </c>
      <c r="N15">
        <f t="shared" si="3"/>
        <v>0.22743611730614974</v>
      </c>
      <c r="O15">
        <f t="shared" si="0"/>
        <v>4.0497676308129824</v>
      </c>
      <c r="P15">
        <f t="shared" si="1"/>
        <v>2.7668012153961055</v>
      </c>
      <c r="Q15">
        <f t="shared" si="2"/>
        <v>5.6160288204114173E-2</v>
      </c>
      <c r="R15">
        <v>46.929473680000001</v>
      </c>
      <c r="S15">
        <v>1103.8763120000001</v>
      </c>
      <c r="T15">
        <v>17.046315790000001</v>
      </c>
      <c r="U15">
        <v>2.8715789470000002</v>
      </c>
    </row>
    <row r="16" spans="1:21" x14ac:dyDescent="0.55000000000000004">
      <c r="A16" t="s">
        <v>27</v>
      </c>
      <c r="B16" t="s">
        <v>9</v>
      </c>
      <c r="C16" t="s">
        <v>10</v>
      </c>
      <c r="D16" t="s">
        <v>14</v>
      </c>
      <c r="E16">
        <v>3088</v>
      </c>
      <c r="F16">
        <v>34</v>
      </c>
      <c r="G16">
        <v>0</v>
      </c>
      <c r="H16">
        <v>44762</v>
      </c>
      <c r="I16">
        <v>2948042.0159999998</v>
      </c>
      <c r="J16">
        <v>8.8294700000000003E-4</v>
      </c>
      <c r="K16">
        <v>0.40526315800000001</v>
      </c>
      <c r="L16">
        <v>452.18947370000001</v>
      </c>
      <c r="M16">
        <v>3.0389473680000001</v>
      </c>
      <c r="N16">
        <f t="shared" si="3"/>
        <v>7.4987012957146231</v>
      </c>
      <c r="O16">
        <f t="shared" si="0"/>
        <v>1115.7922075413526</v>
      </c>
      <c r="P16">
        <f t="shared" si="1"/>
        <v>458.98922358873182</v>
      </c>
      <c r="Q16">
        <f t="shared" si="2"/>
        <v>6.7205177138116119E-3</v>
      </c>
      <c r="R16">
        <v>0.40624210500000002</v>
      </c>
      <c r="S16">
        <v>1.8842105259999999</v>
      </c>
      <c r="T16">
        <v>81.948421049999993</v>
      </c>
      <c r="U16">
        <v>1.987368421</v>
      </c>
    </row>
    <row r="17" spans="1:21" x14ac:dyDescent="0.55000000000000004">
      <c r="A17" t="s">
        <v>28</v>
      </c>
      <c r="B17" t="s">
        <v>9</v>
      </c>
      <c r="C17" t="s">
        <v>10</v>
      </c>
      <c r="D17" t="s">
        <v>11</v>
      </c>
      <c r="E17">
        <v>7964</v>
      </c>
      <c r="F17">
        <v>3</v>
      </c>
      <c r="G17">
        <v>0</v>
      </c>
      <c r="H17">
        <v>26227</v>
      </c>
      <c r="I17">
        <v>2130125.645</v>
      </c>
      <c r="J17">
        <v>8.0452599999999996E-4</v>
      </c>
      <c r="K17">
        <v>0.40526315800000001</v>
      </c>
      <c r="L17">
        <v>393.87684209999998</v>
      </c>
      <c r="M17">
        <v>3.0926315789999999</v>
      </c>
      <c r="N17">
        <f t="shared" si="3"/>
        <v>7.6311688293165787</v>
      </c>
      <c r="O17">
        <f t="shared" si="0"/>
        <v>971.90389583846638</v>
      </c>
      <c r="P17">
        <f t="shared" si="1"/>
        <v>503.72910011609326</v>
      </c>
      <c r="Q17">
        <f t="shared" si="2"/>
        <v>7.8517730631516101E-3</v>
      </c>
      <c r="R17">
        <v>0.456842105</v>
      </c>
      <c r="S17">
        <v>2.545263158</v>
      </c>
      <c r="T17">
        <v>77.915789470000007</v>
      </c>
      <c r="U17">
        <v>1.82</v>
      </c>
    </row>
    <row r="18" spans="1:21" x14ac:dyDescent="0.55000000000000004">
      <c r="A18" t="s">
        <v>29</v>
      </c>
      <c r="B18" t="s">
        <v>9</v>
      </c>
      <c r="C18" t="s">
        <v>10</v>
      </c>
      <c r="D18" t="s">
        <v>11</v>
      </c>
      <c r="E18">
        <v>4814</v>
      </c>
      <c r="F18">
        <v>5</v>
      </c>
      <c r="G18">
        <v>0</v>
      </c>
      <c r="H18">
        <v>19642</v>
      </c>
      <c r="I18">
        <v>1443226.5079999999</v>
      </c>
      <c r="J18">
        <v>1.1553679999999999E-3</v>
      </c>
      <c r="K18">
        <v>0.67052631600000001</v>
      </c>
      <c r="L18">
        <v>324.34105260000001</v>
      </c>
      <c r="M18">
        <v>3.4757894739999999</v>
      </c>
      <c r="N18">
        <f t="shared" si="3"/>
        <v>5.1836734682311851</v>
      </c>
      <c r="O18">
        <f t="shared" si="0"/>
        <v>483.71114579789293</v>
      </c>
      <c r="P18">
        <f t="shared" si="1"/>
        <v>580.35735453985228</v>
      </c>
      <c r="Q18">
        <f t="shared" si="2"/>
        <v>1.0716464801902786E-2</v>
      </c>
      <c r="R18">
        <v>0.101561579</v>
      </c>
      <c r="S18">
        <v>1.2915789470000001</v>
      </c>
      <c r="T18">
        <v>59.547368419999998</v>
      </c>
      <c r="U18">
        <v>1.9736842109999999</v>
      </c>
    </row>
    <row r="19" spans="1:21" x14ac:dyDescent="0.55000000000000004">
      <c r="A19" t="s">
        <v>30</v>
      </c>
      <c r="B19" t="s">
        <v>9</v>
      </c>
      <c r="C19" t="s">
        <v>10</v>
      </c>
      <c r="D19" t="s">
        <v>14</v>
      </c>
      <c r="E19">
        <v>4940</v>
      </c>
      <c r="F19">
        <v>2949</v>
      </c>
      <c r="G19">
        <v>348</v>
      </c>
      <c r="H19">
        <v>33530</v>
      </c>
      <c r="I19">
        <v>3061991.844</v>
      </c>
      <c r="J19">
        <v>1.6557894740000001</v>
      </c>
      <c r="K19">
        <v>6.5547368419999996</v>
      </c>
      <c r="L19">
        <v>549.82000000000005</v>
      </c>
      <c r="M19">
        <v>3.1315789469999999</v>
      </c>
      <c r="N19">
        <f t="shared" si="3"/>
        <v>0.47775814994343602</v>
      </c>
      <c r="O19">
        <f t="shared" si="0"/>
        <v>83.881323270979323</v>
      </c>
      <c r="P19">
        <f t="shared" si="1"/>
        <v>3.9586776851318475</v>
      </c>
      <c r="Q19">
        <f t="shared" si="2"/>
        <v>5.6956439325597458E-3</v>
      </c>
      <c r="R19">
        <v>3.8842105259999999</v>
      </c>
      <c r="S19">
        <v>23.47789474</v>
      </c>
      <c r="T19">
        <v>109.27368420000001</v>
      </c>
      <c r="U19">
        <v>1.797894737</v>
      </c>
    </row>
    <row r="20" spans="1:21" x14ac:dyDescent="0.55000000000000004">
      <c r="A20" t="s">
        <v>31</v>
      </c>
      <c r="B20" t="s">
        <v>9</v>
      </c>
      <c r="C20" t="s">
        <v>13</v>
      </c>
      <c r="D20" t="s">
        <v>11</v>
      </c>
      <c r="E20">
        <v>2397</v>
      </c>
      <c r="F20">
        <v>20720</v>
      </c>
      <c r="G20">
        <v>4</v>
      </c>
      <c r="H20">
        <v>31848</v>
      </c>
      <c r="I20">
        <v>3013906.7969999998</v>
      </c>
      <c r="J20">
        <v>12.87684211</v>
      </c>
      <c r="K20">
        <v>82.972631579999998</v>
      </c>
      <c r="L20">
        <v>160.5831579</v>
      </c>
      <c r="M20">
        <v>3.1694736840000002</v>
      </c>
      <c r="N20">
        <f t="shared" si="3"/>
        <v>3.8199025674436733E-2</v>
      </c>
      <c r="O20">
        <f t="shared" si="0"/>
        <v>1.9353750127253708</v>
      </c>
      <c r="P20">
        <f t="shared" si="1"/>
        <v>6.4435543179926427</v>
      </c>
      <c r="Q20">
        <f t="shared" si="2"/>
        <v>1.9737273356983848E-2</v>
      </c>
      <c r="R20">
        <v>27.79</v>
      </c>
      <c r="S20">
        <v>248.982</v>
      </c>
      <c r="T20">
        <v>37.71263158</v>
      </c>
      <c r="U20">
        <v>1.666315789</v>
      </c>
    </row>
    <row r="21" spans="1:21" x14ac:dyDescent="0.55000000000000004">
      <c r="A21" t="s">
        <v>32</v>
      </c>
      <c r="B21" t="s">
        <v>9</v>
      </c>
      <c r="C21" t="s">
        <v>10</v>
      </c>
      <c r="D21" t="s">
        <v>11</v>
      </c>
      <c r="E21">
        <v>14415</v>
      </c>
      <c r="F21">
        <v>10032</v>
      </c>
      <c r="G21">
        <v>18</v>
      </c>
      <c r="H21">
        <v>28442</v>
      </c>
      <c r="I21">
        <v>12975479.189999999</v>
      </c>
      <c r="J21">
        <v>4.8642105259999999</v>
      </c>
      <c r="K21">
        <v>35.275789469999999</v>
      </c>
      <c r="L21">
        <v>197.35894740000001</v>
      </c>
      <c r="M21">
        <v>1.5989473679999999</v>
      </c>
      <c r="N21">
        <f t="shared" si="3"/>
        <v>4.5327047020728234E-2</v>
      </c>
      <c r="O21">
        <f t="shared" si="0"/>
        <v>5.5947421833845068</v>
      </c>
      <c r="P21">
        <f t="shared" si="1"/>
        <v>7.2521099326283558</v>
      </c>
      <c r="Q21">
        <f t="shared" si="2"/>
        <v>8.1017222125699274E-3</v>
      </c>
      <c r="R21">
        <v>7.6326315789999999</v>
      </c>
      <c r="S21">
        <v>98.02</v>
      </c>
      <c r="T21">
        <v>39.03052632</v>
      </c>
      <c r="U21">
        <v>1.166315789</v>
      </c>
    </row>
    <row r="22" spans="1:21" x14ac:dyDescent="0.55000000000000004">
      <c r="A22" t="s">
        <v>33</v>
      </c>
      <c r="B22" t="s">
        <v>9</v>
      </c>
      <c r="C22" t="s">
        <v>10</v>
      </c>
      <c r="D22" t="s">
        <v>11</v>
      </c>
      <c r="E22">
        <v>4563</v>
      </c>
      <c r="F22">
        <v>636</v>
      </c>
      <c r="G22">
        <v>54</v>
      </c>
      <c r="H22">
        <v>31415</v>
      </c>
      <c r="I22">
        <v>1408639.2069999999</v>
      </c>
      <c r="J22">
        <v>0.66105263199999997</v>
      </c>
      <c r="K22">
        <v>10.09578947</v>
      </c>
      <c r="L22">
        <v>322.60210530000001</v>
      </c>
      <c r="M22">
        <v>5.0063157890000003</v>
      </c>
      <c r="N22">
        <f t="shared" si="3"/>
        <v>0.49588155575910603</v>
      </c>
      <c r="O22">
        <f t="shared" si="0"/>
        <v>31.954123672905791</v>
      </c>
      <c r="P22">
        <f t="shared" si="1"/>
        <v>15.27229297832975</v>
      </c>
      <c r="Q22">
        <f t="shared" si="2"/>
        <v>1.5518546552399081E-2</v>
      </c>
      <c r="R22">
        <v>1.421852632</v>
      </c>
      <c r="S22">
        <v>30.326315789999999</v>
      </c>
      <c r="T22">
        <v>60.614736839999999</v>
      </c>
      <c r="U22">
        <v>2.8105263159999998</v>
      </c>
    </row>
    <row r="23" spans="1:21" x14ac:dyDescent="0.55000000000000004">
      <c r="A23" t="s">
        <v>34</v>
      </c>
      <c r="B23" t="s">
        <v>9</v>
      </c>
      <c r="C23" t="s">
        <v>10</v>
      </c>
      <c r="D23" t="s">
        <v>11</v>
      </c>
      <c r="E23">
        <v>6001</v>
      </c>
      <c r="F23">
        <v>278</v>
      </c>
      <c r="G23">
        <v>7</v>
      </c>
      <c r="H23">
        <v>12644</v>
      </c>
      <c r="I23">
        <v>15898045.689999999</v>
      </c>
      <c r="J23">
        <v>1.0777580000000001E-3</v>
      </c>
      <c r="K23">
        <v>1.9621052999999999E-2</v>
      </c>
      <c r="L23">
        <v>122.22105259999999</v>
      </c>
      <c r="M23">
        <v>2.2084210529999999</v>
      </c>
      <c r="N23">
        <f t="shared" si="3"/>
        <v>112.55364597404635</v>
      </c>
      <c r="O23">
        <f t="shared" si="0"/>
        <v>6229.0771346471565</v>
      </c>
      <c r="P23">
        <f t="shared" si="1"/>
        <v>18.205434800762323</v>
      </c>
      <c r="Q23">
        <f t="shared" si="2"/>
        <v>1.8069072438998125E-2</v>
      </c>
      <c r="R23">
        <v>0.15234231600000001</v>
      </c>
      <c r="S23">
        <v>2.292631579</v>
      </c>
      <c r="T23">
        <v>62.303157890000001</v>
      </c>
      <c r="U23">
        <v>1.795789474</v>
      </c>
    </row>
    <row r="24" spans="1:21" x14ac:dyDescent="0.55000000000000004">
      <c r="A24" t="s">
        <v>35</v>
      </c>
      <c r="B24" t="s">
        <v>9</v>
      </c>
      <c r="C24" t="s">
        <v>10</v>
      </c>
      <c r="D24" t="s">
        <v>14</v>
      </c>
      <c r="E24">
        <v>621</v>
      </c>
      <c r="F24">
        <v>30693</v>
      </c>
      <c r="G24">
        <v>244</v>
      </c>
      <c r="H24">
        <v>35</v>
      </c>
      <c r="I24">
        <v>6957101.5</v>
      </c>
      <c r="J24">
        <v>1.547368421</v>
      </c>
      <c r="K24">
        <v>38.15894737</v>
      </c>
      <c r="L24">
        <v>202.59052629999999</v>
      </c>
      <c r="M24">
        <v>3.328421053</v>
      </c>
      <c r="N24">
        <f t="shared" si="3"/>
        <v>8.7225180001080302E-2</v>
      </c>
      <c r="O24">
        <f t="shared" si="0"/>
        <v>5.3091225063318612</v>
      </c>
      <c r="P24">
        <f t="shared" si="1"/>
        <v>24.660544219546278</v>
      </c>
      <c r="Q24">
        <f t="shared" si="2"/>
        <v>1.6429302563098186E-2</v>
      </c>
      <c r="R24">
        <v>15.766</v>
      </c>
      <c r="S24">
        <v>1698.4146519999999</v>
      </c>
      <c r="T24">
        <v>35.18</v>
      </c>
      <c r="U24">
        <v>2.0789473680000001</v>
      </c>
    </row>
    <row r="25" spans="1:21" x14ac:dyDescent="0.55000000000000004">
      <c r="A25" t="s">
        <v>36</v>
      </c>
      <c r="B25" t="s">
        <v>9</v>
      </c>
      <c r="C25" t="s">
        <v>10</v>
      </c>
      <c r="D25" t="s">
        <v>14</v>
      </c>
      <c r="E25">
        <v>4878</v>
      </c>
      <c r="F25">
        <v>6157</v>
      </c>
      <c r="G25">
        <v>0</v>
      </c>
      <c r="H25">
        <v>22641</v>
      </c>
      <c r="I25">
        <v>5660013.4840000002</v>
      </c>
      <c r="J25">
        <v>1.261053E-3</v>
      </c>
      <c r="K25">
        <v>2.6726315789999999</v>
      </c>
      <c r="L25">
        <v>58.70105263</v>
      </c>
      <c r="M25">
        <v>1.3242105260000001</v>
      </c>
      <c r="N25">
        <f t="shared" si="3"/>
        <v>0.4954706576113535</v>
      </c>
      <c r="O25">
        <f t="shared" si="0"/>
        <v>21.963765260890828</v>
      </c>
      <c r="P25">
        <f t="shared" si="1"/>
        <v>2119.3649902105622</v>
      </c>
      <c r="Q25">
        <f t="shared" si="2"/>
        <v>2.2558548214572285E-2</v>
      </c>
      <c r="R25">
        <v>5.6479999999999997</v>
      </c>
      <c r="S25">
        <v>75.296000000000006</v>
      </c>
      <c r="T25">
        <v>3.404210526</v>
      </c>
      <c r="U25">
        <v>0.384210526</v>
      </c>
    </row>
    <row r="26" spans="1:21" x14ac:dyDescent="0.55000000000000004">
      <c r="A26" t="s">
        <v>37</v>
      </c>
      <c r="B26" t="s">
        <v>9</v>
      </c>
      <c r="C26" t="s">
        <v>10</v>
      </c>
      <c r="D26" t="s">
        <v>11</v>
      </c>
      <c r="E26">
        <v>8876</v>
      </c>
      <c r="F26">
        <v>41</v>
      </c>
      <c r="G26">
        <v>4</v>
      </c>
      <c r="H26">
        <v>14703</v>
      </c>
      <c r="I26">
        <v>2350521.4449999998</v>
      </c>
      <c r="J26">
        <v>5.9768400000000002E-4</v>
      </c>
      <c r="K26">
        <v>0.11473684200000001</v>
      </c>
      <c r="L26">
        <v>188.36421050000001</v>
      </c>
      <c r="M26">
        <v>1.6831578949999999</v>
      </c>
      <c r="N26">
        <f t="shared" si="3"/>
        <v>14.669724786394241</v>
      </c>
      <c r="O26">
        <f t="shared" si="0"/>
        <v>1641.7064232951436</v>
      </c>
      <c r="P26">
        <f t="shared" si="1"/>
        <v>191.96907061256451</v>
      </c>
      <c r="Q26">
        <f t="shared" si="2"/>
        <v>8.9356565694309522E-3</v>
      </c>
      <c r="R26">
        <v>7.6170526000000002E-2</v>
      </c>
      <c r="S26">
        <v>2.3852631579999999</v>
      </c>
      <c r="T26">
        <v>43.845263160000002</v>
      </c>
      <c r="U26">
        <v>1.3168421050000001</v>
      </c>
    </row>
    <row r="27" spans="1:21" x14ac:dyDescent="0.55000000000000004">
      <c r="A27" t="s">
        <v>38</v>
      </c>
      <c r="B27" t="s">
        <v>9</v>
      </c>
      <c r="C27" t="s">
        <v>13</v>
      </c>
      <c r="D27" t="s">
        <v>14</v>
      </c>
      <c r="E27">
        <v>6584</v>
      </c>
      <c r="F27">
        <v>14637</v>
      </c>
      <c r="G27">
        <v>186</v>
      </c>
      <c r="H27">
        <v>39836</v>
      </c>
      <c r="I27">
        <v>2213426.469</v>
      </c>
      <c r="J27">
        <v>31.71157895</v>
      </c>
      <c r="K27">
        <v>39.837894740000003</v>
      </c>
      <c r="L27">
        <v>222.81894740000001</v>
      </c>
      <c r="M27">
        <v>2.7094736840000002</v>
      </c>
      <c r="N27">
        <f t="shared" si="3"/>
        <v>6.8012471584737166E-2</v>
      </c>
      <c r="O27">
        <f t="shared" si="0"/>
        <v>5.5931406228721814</v>
      </c>
      <c r="P27">
        <f t="shared" si="1"/>
        <v>1.2562570537030924</v>
      </c>
      <c r="Q27">
        <f t="shared" si="2"/>
        <v>1.2159978833110671E-2</v>
      </c>
      <c r="R27">
        <v>63.28526316</v>
      </c>
      <c r="S27">
        <v>264.74947370000001</v>
      </c>
      <c r="T27">
        <v>49.42526316</v>
      </c>
      <c r="U27">
        <v>2.0989473680000001</v>
      </c>
    </row>
    <row r="28" spans="1:21" x14ac:dyDescent="0.55000000000000004">
      <c r="A28" t="s">
        <v>39</v>
      </c>
      <c r="B28" t="s">
        <v>9</v>
      </c>
      <c r="C28" t="s">
        <v>10</v>
      </c>
      <c r="D28" t="s">
        <v>11</v>
      </c>
      <c r="E28">
        <v>7913</v>
      </c>
      <c r="F28">
        <v>28</v>
      </c>
      <c r="G28">
        <v>9</v>
      </c>
      <c r="H28">
        <v>9634</v>
      </c>
      <c r="I28">
        <v>675566.20700000005</v>
      </c>
      <c r="J28">
        <v>7.2506632000000001E-2</v>
      </c>
      <c r="K28">
        <v>0.20438589500000001</v>
      </c>
      <c r="L28">
        <v>391.1515789</v>
      </c>
      <c r="M28">
        <v>3.065263158</v>
      </c>
      <c r="N28">
        <f t="shared" si="3"/>
        <v>14.997430023241085</v>
      </c>
      <c r="O28">
        <f t="shared" si="0"/>
        <v>1913.7894956009561</v>
      </c>
      <c r="P28">
        <f t="shared" si="1"/>
        <v>2.8188579356437353</v>
      </c>
      <c r="Q28">
        <f t="shared" si="2"/>
        <v>7.8365097403419945E-3</v>
      </c>
      <c r="R28">
        <v>0.325957895</v>
      </c>
      <c r="S28">
        <v>1.736842105</v>
      </c>
      <c r="T28">
        <v>138.97999999999999</v>
      </c>
      <c r="U28">
        <v>2.3115789470000001</v>
      </c>
    </row>
    <row r="29" spans="1:21" x14ac:dyDescent="0.55000000000000004">
      <c r="A29" t="s">
        <v>40</v>
      </c>
      <c r="B29" t="s">
        <v>9</v>
      </c>
      <c r="C29" t="s">
        <v>13</v>
      </c>
      <c r="D29" t="s">
        <v>14</v>
      </c>
      <c r="E29">
        <v>7898</v>
      </c>
      <c r="F29">
        <v>44954</v>
      </c>
      <c r="G29">
        <v>1050</v>
      </c>
      <c r="H29">
        <v>33153</v>
      </c>
      <c r="I29">
        <v>4962443.0310000004</v>
      </c>
      <c r="J29">
        <v>17.827368419999999</v>
      </c>
      <c r="K29">
        <v>146.8621053</v>
      </c>
      <c r="L29">
        <v>953.13263159999997</v>
      </c>
      <c r="M29">
        <v>2.04</v>
      </c>
      <c r="N29">
        <f t="shared" si="3"/>
        <v>1.3890581207676587E-2</v>
      </c>
      <c r="O29">
        <f t="shared" si="0"/>
        <v>6.4899834416305344</v>
      </c>
      <c r="P29">
        <f t="shared" si="1"/>
        <v>8.2380137011831618</v>
      </c>
      <c r="Q29">
        <f t="shared" si="2"/>
        <v>2.140310731545832E-3</v>
      </c>
      <c r="R29">
        <v>32.774736840000003</v>
      </c>
      <c r="S29">
        <v>651.76105259999997</v>
      </c>
      <c r="T29">
        <v>98.103157890000006</v>
      </c>
      <c r="U29">
        <v>1.561052632</v>
      </c>
    </row>
    <row r="30" spans="1:21" x14ac:dyDescent="0.55000000000000004">
      <c r="A30" t="s">
        <v>41</v>
      </c>
      <c r="B30" t="s">
        <v>9</v>
      </c>
      <c r="C30" t="s">
        <v>13</v>
      </c>
      <c r="D30" t="s">
        <v>11</v>
      </c>
      <c r="E30">
        <v>84</v>
      </c>
      <c r="F30">
        <v>4358</v>
      </c>
      <c r="G30">
        <v>2</v>
      </c>
      <c r="H30">
        <v>29877</v>
      </c>
      <c r="I30">
        <v>5834611.5</v>
      </c>
      <c r="J30">
        <v>1.8273684210000001</v>
      </c>
      <c r="K30">
        <v>18.547368420000002</v>
      </c>
      <c r="L30">
        <v>948.13684209999997</v>
      </c>
      <c r="M30">
        <v>5.212631579</v>
      </c>
      <c r="N30">
        <f t="shared" si="3"/>
        <v>0.28104426789620002</v>
      </c>
      <c r="O30">
        <f t="shared" si="0"/>
        <v>51.119750286385901</v>
      </c>
      <c r="P30">
        <f t="shared" si="1"/>
        <v>10.149769584969752</v>
      </c>
      <c r="Q30">
        <f t="shared" si="2"/>
        <v>5.4977629257130208E-3</v>
      </c>
      <c r="R30">
        <v>4.7284210529999999</v>
      </c>
      <c r="S30">
        <v>137.80526320000001</v>
      </c>
      <c r="T30">
        <v>147.30210529999999</v>
      </c>
      <c r="U30">
        <v>2.3978947370000001</v>
      </c>
    </row>
    <row r="31" spans="1:21" x14ac:dyDescent="0.55000000000000004">
      <c r="A31" t="s">
        <v>42</v>
      </c>
      <c r="B31" t="s">
        <v>9</v>
      </c>
      <c r="C31" t="s">
        <v>13</v>
      </c>
      <c r="D31" t="s">
        <v>14</v>
      </c>
      <c r="E31">
        <v>11953</v>
      </c>
      <c r="F31">
        <v>44792</v>
      </c>
      <c r="G31">
        <v>2008</v>
      </c>
      <c r="H31">
        <v>87785</v>
      </c>
      <c r="I31">
        <v>21107217.379999999</v>
      </c>
      <c r="J31">
        <v>34.429473680000001</v>
      </c>
      <c r="K31">
        <v>124.4347368</v>
      </c>
      <c r="L31">
        <v>860.37789469999996</v>
      </c>
      <c r="M31">
        <v>4.7936842110000004</v>
      </c>
      <c r="N31">
        <f t="shared" si="3"/>
        <v>3.8523681845405736E-2</v>
      </c>
      <c r="O31">
        <f t="shared" si="0"/>
        <v>6.9142903085242029</v>
      </c>
      <c r="P31">
        <f t="shared" si="1"/>
        <v>3.6141922457642401</v>
      </c>
      <c r="Q31">
        <f t="shared" si="2"/>
        <v>5.571603176382724E-3</v>
      </c>
      <c r="R31">
        <v>52.375789470000001</v>
      </c>
      <c r="S31">
        <v>635.78105259999995</v>
      </c>
      <c r="T31">
        <v>67.924210529999996</v>
      </c>
      <c r="U31">
        <v>2.14</v>
      </c>
    </row>
    <row r="32" spans="1:21" x14ac:dyDescent="0.55000000000000004">
      <c r="A32" t="s">
        <v>43</v>
      </c>
      <c r="B32" t="s">
        <v>9</v>
      </c>
      <c r="C32" t="s">
        <v>13</v>
      </c>
      <c r="D32" t="s">
        <v>11</v>
      </c>
      <c r="E32">
        <v>5807</v>
      </c>
      <c r="F32">
        <v>7958</v>
      </c>
      <c r="G32">
        <v>839</v>
      </c>
      <c r="H32">
        <v>36571</v>
      </c>
      <c r="I32">
        <v>7878514.2189999996</v>
      </c>
      <c r="J32">
        <v>5.010526316</v>
      </c>
      <c r="K32">
        <v>88.169473679999996</v>
      </c>
      <c r="L32">
        <v>740.58315789999995</v>
      </c>
      <c r="M32">
        <v>3.3273684210000001</v>
      </c>
      <c r="N32">
        <f t="shared" si="3"/>
        <v>3.7738326907522039E-2</v>
      </c>
      <c r="O32">
        <f t="shared" si="0"/>
        <v>8.3995415532120941</v>
      </c>
      <c r="P32">
        <f t="shared" si="1"/>
        <v>17.596848737916098</v>
      </c>
      <c r="Q32">
        <f t="shared" si="2"/>
        <v>4.4929031743512734E-3</v>
      </c>
      <c r="R32">
        <v>6.5684210529999998</v>
      </c>
      <c r="S32">
        <v>340.0778947</v>
      </c>
      <c r="T32">
        <v>110.1189474</v>
      </c>
      <c r="U32">
        <v>1.8252631580000001</v>
      </c>
    </row>
    <row r="33" spans="1:21" x14ac:dyDescent="0.55000000000000004">
      <c r="A33" t="s">
        <v>44</v>
      </c>
      <c r="B33" t="s">
        <v>9</v>
      </c>
      <c r="C33" t="s">
        <v>10</v>
      </c>
      <c r="D33" t="s">
        <v>14</v>
      </c>
      <c r="E33">
        <v>2780</v>
      </c>
      <c r="F33">
        <v>4359</v>
      </c>
      <c r="G33">
        <v>88</v>
      </c>
      <c r="H33">
        <v>15930</v>
      </c>
      <c r="I33">
        <v>7858907.8130000001</v>
      </c>
      <c r="J33">
        <v>2.4210526319999999</v>
      </c>
      <c r="K33">
        <v>19.195789470000001</v>
      </c>
      <c r="L33">
        <v>1124.7773830000001</v>
      </c>
      <c r="M33">
        <v>3.1294736840000001</v>
      </c>
      <c r="N33">
        <f t="shared" si="3"/>
        <v>0.16302917308459103</v>
      </c>
      <c r="O33">
        <f t="shared" si="0"/>
        <v>58.595005157659713</v>
      </c>
      <c r="P33">
        <f t="shared" si="1"/>
        <v>7.928695649273271</v>
      </c>
      <c r="Q33">
        <f t="shared" si="2"/>
        <v>2.7823049532282422E-3</v>
      </c>
      <c r="R33">
        <v>26.908000000000001</v>
      </c>
      <c r="S33">
        <v>1694.563486</v>
      </c>
      <c r="T33">
        <v>262.38210529999998</v>
      </c>
      <c r="U33">
        <v>1.815789474</v>
      </c>
    </row>
    <row r="34" spans="1:21" x14ac:dyDescent="0.55000000000000004">
      <c r="A34" t="s">
        <v>45</v>
      </c>
      <c r="B34" t="s">
        <v>9</v>
      </c>
      <c r="C34" t="s">
        <v>10</v>
      </c>
      <c r="D34" t="s">
        <v>11</v>
      </c>
      <c r="E34">
        <v>9361</v>
      </c>
      <c r="F34">
        <v>16</v>
      </c>
      <c r="G34">
        <v>9</v>
      </c>
      <c r="H34">
        <v>50472</v>
      </c>
      <c r="I34">
        <v>7055767.7189999996</v>
      </c>
      <c r="J34">
        <v>9.8105299999999996E-4</v>
      </c>
      <c r="K34">
        <v>4.9052631999999999E-2</v>
      </c>
      <c r="L34">
        <v>212.9031579</v>
      </c>
      <c r="M34">
        <v>3.575789474</v>
      </c>
      <c r="N34">
        <f t="shared" si="3"/>
        <v>72.896995088867001</v>
      </c>
      <c r="O34">
        <f t="shared" si="0"/>
        <v>4340.3003920360479</v>
      </c>
      <c r="P34">
        <f t="shared" si="1"/>
        <v>49.999981652367403</v>
      </c>
      <c r="Q34">
        <f t="shared" si="2"/>
        <v>1.6795380159084057E-2</v>
      </c>
      <c r="R34">
        <v>2.4126315790000001</v>
      </c>
      <c r="S34">
        <v>10.571578949999999</v>
      </c>
      <c r="T34">
        <v>99.762105259999998</v>
      </c>
      <c r="U34">
        <v>3.2842105259999999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wanziyu666888@gmail.com</dc:creator>
  <cp:lastModifiedBy>wanziyu666888@gmail.com</cp:lastModifiedBy>
  <dcterms:created xsi:type="dcterms:W3CDTF">2024-08-22T23:48:51Z</dcterms:created>
  <dcterms:modified xsi:type="dcterms:W3CDTF">2024-08-27T22:49:07Z</dcterms:modified>
</cp:coreProperties>
</file>