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AVAS\"/>
    </mc:Choice>
  </mc:AlternateContent>
  <xr:revisionPtr revIDLastSave="0" documentId="13_ncr:1_{F28C3948-F678-4A19-9BAE-283EB4A7A2B3}" xr6:coauthVersionLast="45" xr6:coauthVersionMax="45" xr10:uidLastSave="{00000000-0000-0000-0000-000000000000}"/>
  <bookViews>
    <workbookView xWindow="15795" yWindow="2415" windowWidth="21825" windowHeight="15435" tabRatio="923" xr2:uid="{00000000-000D-0000-FFFF-FFFF00000000}"/>
  </bookViews>
  <sheets>
    <sheet name="표지" sheetId="148" r:id="rId1"/>
    <sheet name="진단 결과 요약" sheetId="151" r:id="rId2"/>
    <sheet name="진단 결과 상세" sheetId="147" r:id="rId3"/>
    <sheet name="제·개정 이력" sheetId="149" r:id="rId4"/>
    <sheet name="평가기준" sheetId="150" r:id="rId5"/>
  </sheets>
  <definedNames>
    <definedName name="_xlnm._FilterDatabase" localSheetId="2" hidden="1">'진단 결과 상세'!$G$5:$G$464</definedName>
    <definedName name="_xlnm.Print_Area" localSheetId="3">'제·개정 이력'!$A$1:$P$26</definedName>
    <definedName name="_xlnm.Print_Area" localSheetId="2">'진단 결과 상세'!$A$1:$N$84</definedName>
    <definedName name="_xlnm.Print_Area" localSheetId="1">'진단 결과 요약'!$A$1:$G$399</definedName>
    <definedName name="_xlnm.Print_Area" localSheetId="4">평가기준!$A$1:$M$60</definedName>
    <definedName name="_xlnm.Print_Area" localSheetId="0">표지!$A$1:$AX$38</definedName>
    <definedName name="이력관리팀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2" i="147" l="1"/>
  <c r="H81" i="147"/>
  <c r="H79" i="147"/>
  <c r="H44" i="147"/>
  <c r="H45" i="147"/>
  <c r="H46" i="147"/>
  <c r="H47" i="147"/>
  <c r="H48" i="147"/>
  <c r="H49" i="147"/>
  <c r="H50" i="147"/>
  <c r="H51" i="147"/>
  <c r="H52" i="147"/>
  <c r="H53" i="147"/>
  <c r="H54" i="147"/>
  <c r="H55" i="147"/>
  <c r="H56" i="147"/>
  <c r="H57" i="147"/>
  <c r="H58" i="147"/>
  <c r="H59" i="147"/>
  <c r="H60" i="147"/>
  <c r="H61" i="147"/>
  <c r="H62" i="147"/>
  <c r="H63" i="147"/>
  <c r="H64" i="147"/>
  <c r="H65" i="147"/>
  <c r="H66" i="147"/>
  <c r="H67" i="147"/>
  <c r="H68" i="147"/>
  <c r="H69" i="147"/>
  <c r="H70" i="147"/>
  <c r="H71" i="147"/>
  <c r="H72" i="147"/>
  <c r="H73" i="147"/>
  <c r="H74" i="147"/>
  <c r="H75" i="147"/>
  <c r="H76" i="147"/>
  <c r="H77" i="147"/>
  <c r="H43" i="147"/>
  <c r="H23" i="147"/>
  <c r="H24" i="147"/>
  <c r="H25" i="147"/>
  <c r="H26" i="147"/>
  <c r="H27" i="147"/>
  <c r="H28" i="147"/>
  <c r="H29" i="147"/>
  <c r="H30" i="147"/>
  <c r="H31" i="147"/>
  <c r="H32" i="147"/>
  <c r="H33" i="147"/>
  <c r="H34" i="147"/>
  <c r="H35" i="147"/>
  <c r="H36" i="147"/>
  <c r="H39" i="147"/>
  <c r="H40" i="147"/>
  <c r="H41" i="147"/>
  <c r="H22" i="147"/>
  <c r="H7" i="147"/>
  <c r="H8" i="147"/>
  <c r="H9" i="147"/>
  <c r="H10" i="147"/>
  <c r="H11" i="147"/>
  <c r="H12" i="147"/>
  <c r="H13" i="147"/>
  <c r="H14" i="147"/>
  <c r="H15" i="147"/>
  <c r="H16" i="147"/>
  <c r="H17" i="147"/>
  <c r="H18" i="147"/>
  <c r="H19" i="147"/>
  <c r="H20" i="147"/>
  <c r="H6" i="147"/>
  <c r="B1" i="147" l="1"/>
  <c r="F82" i="147" l="1"/>
  <c r="F81" i="147"/>
  <c r="F79" i="147"/>
  <c r="H80" i="147" s="1"/>
  <c r="F77" i="147"/>
  <c r="F76" i="147"/>
  <c r="F75" i="147"/>
  <c r="F74" i="147"/>
  <c r="F73" i="147"/>
  <c r="F72" i="147"/>
  <c r="F71" i="147"/>
  <c r="F70" i="147"/>
  <c r="F69" i="147"/>
  <c r="F68" i="147"/>
  <c r="F67" i="147"/>
  <c r="F66" i="147"/>
  <c r="F65" i="147"/>
  <c r="F64" i="147"/>
  <c r="F63" i="147"/>
  <c r="F62" i="147"/>
  <c r="F61" i="147"/>
  <c r="F60" i="147"/>
  <c r="F59" i="147"/>
  <c r="F58" i="147"/>
  <c r="F57" i="147"/>
  <c r="F56" i="147"/>
  <c r="F55" i="147"/>
  <c r="F54" i="147"/>
  <c r="F53" i="147"/>
  <c r="F52" i="147"/>
  <c r="F51" i="147"/>
  <c r="F50" i="147"/>
  <c r="F49" i="147"/>
  <c r="F48" i="147"/>
  <c r="F47" i="147"/>
  <c r="F46" i="147"/>
  <c r="F45" i="147"/>
  <c r="F44" i="147"/>
  <c r="F43" i="147"/>
  <c r="F41" i="147"/>
  <c r="F40" i="147"/>
  <c r="F39" i="147"/>
  <c r="F36" i="147"/>
  <c r="F35" i="147"/>
  <c r="F34" i="147"/>
  <c r="F33" i="147"/>
  <c r="F32" i="147"/>
  <c r="F31" i="147"/>
  <c r="F30" i="147"/>
  <c r="F29" i="147"/>
  <c r="F28" i="147"/>
  <c r="F27" i="147"/>
  <c r="F26" i="147"/>
  <c r="F25" i="147"/>
  <c r="F24" i="147"/>
  <c r="F23" i="147"/>
  <c r="F22" i="147"/>
  <c r="F20" i="147"/>
  <c r="F19" i="147"/>
  <c r="F18" i="147"/>
  <c r="F17" i="147"/>
  <c r="F16" i="147"/>
  <c r="F15" i="147"/>
  <c r="F14" i="147"/>
  <c r="F13" i="147"/>
  <c r="F12" i="147"/>
  <c r="F11" i="147"/>
  <c r="F10" i="147"/>
  <c r="F9" i="147"/>
  <c r="F8" i="147"/>
  <c r="F7" i="147"/>
  <c r="F6" i="147"/>
  <c r="H21" i="147" l="1"/>
  <c r="H78" i="147"/>
  <c r="H83" i="147"/>
  <c r="H42" i="147"/>
</calcChain>
</file>

<file path=xl/sharedStrings.xml><?xml version="1.0" encoding="utf-8"?>
<sst xmlns="http://schemas.openxmlformats.org/spreadsheetml/2006/main" count="404" uniqueCount="265">
  <si>
    <t>구분</t>
    <phoneticPr fontId="2" type="noConversion"/>
  </si>
  <si>
    <t>항목</t>
    <phoneticPr fontId="2" type="noConversion"/>
  </si>
  <si>
    <t>결과</t>
    <phoneticPr fontId="2" type="noConversion"/>
  </si>
  <si>
    <t>중요도</t>
    <phoneticPr fontId="1" type="noConversion"/>
  </si>
  <si>
    <t>상</t>
  </si>
  <si>
    <t>중</t>
  </si>
  <si>
    <t>하</t>
  </si>
  <si>
    <t>상세내용</t>
    <phoneticPr fontId="2" type="noConversion"/>
  </si>
  <si>
    <t>결과
점수</t>
    <phoneticPr fontId="2" type="noConversion"/>
  </si>
  <si>
    <t>파일 및 디렉토리 관리</t>
    <phoneticPr fontId="1" type="noConversion"/>
  </si>
  <si>
    <t>서비스 관리</t>
    <phoneticPr fontId="2" type="noConversion"/>
  </si>
  <si>
    <t>패스워드 복잡성 설정</t>
  </si>
  <si>
    <t>계정 잠금 임계값 설정</t>
  </si>
  <si>
    <t>패스워드 파일 보호</t>
  </si>
  <si>
    <t>root 계정 원격 접속 제한</t>
  </si>
  <si>
    <t>/etc/passwd 파일 소유자 및 권한 설정</t>
  </si>
  <si>
    <t>/etc/shadow 파일 소유자 및 권한 설정</t>
  </si>
  <si>
    <t>/etc/hosts 파일 소유자 및 권한 설정</t>
  </si>
  <si>
    <t>/etc/(x)inetd.conf 파일 소유자 및 권한 설정</t>
  </si>
  <si>
    <t>/etc/syslog.conf 파일 소유자 및 권한 설정</t>
  </si>
  <si>
    <t>/etc/services 파일 소유자 및 권한 설정</t>
  </si>
  <si>
    <t>사용자, 시스템 시작파일 및 환경파일 소유자 및 권한 설정</t>
  </si>
  <si>
    <t>/dev에 존재하지 않는 device 파일 점검</t>
  </si>
  <si>
    <t>$HOME/.rhosts, hosts.equiv 사용 금지</t>
  </si>
  <si>
    <t>접속 IP 및 포트 제한</t>
  </si>
  <si>
    <t>Anonymous FTP 비활성화</t>
  </si>
  <si>
    <t>r 계열 서비스 비활성화</t>
  </si>
  <si>
    <t>DoS 공격에 취약한 서비스 비활성화</t>
  </si>
  <si>
    <t>NFS 서비스 비활성화</t>
  </si>
  <si>
    <t>automountd 제거</t>
  </si>
  <si>
    <t>스팸 메일 릴레이 제한</t>
  </si>
  <si>
    <t>RPC 서비스 확인</t>
  </si>
  <si>
    <t>tftp, talk 서비스 비활성화</t>
  </si>
  <si>
    <t>일반사용자의 Sendmail 실행 방지</t>
  </si>
  <si>
    <t>DNS 보안 버전 패치</t>
  </si>
  <si>
    <t>Apache 디렉토리 리스팅 제거</t>
  </si>
  <si>
    <t>Apache 웹 프로세스 권한 제한</t>
  </si>
  <si>
    <t>Apache 상위 디렉토리 접근 금지</t>
  </si>
  <si>
    <t>Apache 불필요한 파일 제거</t>
  </si>
  <si>
    <t>Apache 파일 업로드 및 다운로드 제한</t>
  </si>
  <si>
    <t>Apache 웹 서비스 영역의 분리</t>
  </si>
  <si>
    <t>최신 보안패치 및 벤더 권고사항 적용</t>
  </si>
  <si>
    <t>로그의 정기적 검토 및 보고</t>
  </si>
  <si>
    <t>로그온 시 경고 메시지 제공</t>
  </si>
  <si>
    <t>at 파일 소유자 및 권한 설정</t>
  </si>
  <si>
    <t>SNMP 서비스 구동 점검</t>
  </si>
  <si>
    <t>expn, vrfy 명령어 제한</t>
  </si>
  <si>
    <t>홈디렉토리 소유자 및 권한 설정</t>
  </si>
  <si>
    <t>홈디렉토리로 지정한 디렉토리의 존재 관리</t>
  </si>
  <si>
    <t>숨겨진 파일 및 디렉토리 검색 및 제거</t>
  </si>
  <si>
    <t>hosts.lpd 파일 소유자 및 권한 설정</t>
  </si>
  <si>
    <t>NIS 서비스 비활성화</t>
  </si>
  <si>
    <t>UMASK 설정 관리</t>
  </si>
  <si>
    <t>패스워드 최소 길이 설정</t>
  </si>
  <si>
    <t>패스워드 최소 사용기간 설정</t>
  </si>
  <si>
    <t>불필요한 계정 제거</t>
  </si>
  <si>
    <t>관리자 그룹에 최소한의 계정 포함</t>
  </si>
  <si>
    <t>root 이외의 UID가 '0' 금지</t>
  </si>
  <si>
    <t>root 계정 su 제한</t>
  </si>
  <si>
    <t>계정이 존재하지 않는 GID 금지</t>
  </si>
  <si>
    <t>동일한 UID 금지</t>
  </si>
  <si>
    <t>사용자 shell 점검</t>
  </si>
  <si>
    <t>Session Timeout 설정</t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</si>
  <si>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</si>
  <si>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</si>
  <si>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</si>
  <si>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</si>
  <si>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</si>
  <si>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</si>
  <si>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</si>
  <si>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</si>
  <si>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</si>
  <si>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</si>
  <si>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</si>
  <si>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</si>
  <si>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</si>
  <si>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</si>
  <si>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</si>
  <si>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</si>
  <si>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</si>
  <si>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</si>
  <si>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</si>
  <si>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</si>
  <si>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</si>
  <si>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</si>
  <si>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</si>
  <si>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</si>
  <si>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</si>
  <si>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</si>
  <si>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</si>
  <si>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</si>
  <si>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</si>
  <si>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</si>
  <si>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U-33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</si>
  <si>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</si>
  <si>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</si>
  <si>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</si>
  <si>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</si>
  <si>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</si>
  <si>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</si>
  <si>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</si>
  <si>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</si>
  <si>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</si>
  <si>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</si>
  <si>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</si>
  <si>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</si>
  <si>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</si>
  <si>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</si>
  <si>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</si>
  <si>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</si>
  <si>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</si>
  <si>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</si>
  <si>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</si>
  <si>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</si>
  <si>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</si>
  <si>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</si>
  <si>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</si>
  <si>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</si>
  <si>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</si>
  <si>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</si>
  <si>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</si>
  <si>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</si>
  <si>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</si>
  <si>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</si>
  <si>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U-67</t>
  </si>
  <si>
    <t>U-68</t>
  </si>
  <si>
    <t>U-36</t>
  </si>
  <si>
    <t>U-35</t>
  </si>
  <si>
    <t>중요도</t>
    <phoneticPr fontId="2" type="noConversion"/>
  </si>
  <si>
    <t>2. LINUX 진단 결과 요약</t>
    <phoneticPr fontId="1" type="noConversion"/>
  </si>
  <si>
    <t>평균</t>
    <phoneticPr fontId="1" type="noConversion"/>
  </si>
  <si>
    <t>로그 관리</t>
    <phoneticPr fontId="2" type="noConversion"/>
  </si>
  <si>
    <t>진단번호</t>
    <phoneticPr fontId="1" type="noConversion"/>
  </si>
  <si>
    <t>Hostname</t>
    <phoneticPr fontId="1" type="noConversion"/>
  </si>
  <si>
    <t>상 취약점</t>
    <phoneticPr fontId="1" type="noConversion"/>
  </si>
  <si>
    <t>중 취약점</t>
    <phoneticPr fontId="1" type="noConversion"/>
  </si>
  <si>
    <t>하 취약점</t>
    <phoneticPr fontId="1" type="noConversion"/>
  </si>
  <si>
    <t>구분</t>
    <phoneticPr fontId="2" type="noConversion"/>
  </si>
  <si>
    <t>항목</t>
    <phoneticPr fontId="2" type="noConversion"/>
  </si>
  <si>
    <t>중요도</t>
    <phoneticPr fontId="2" type="noConversion"/>
  </si>
  <si>
    <t>중요도 점수</t>
    <phoneticPr fontId="2" type="noConversion"/>
  </si>
  <si>
    <t>계정 관리</t>
    <phoneticPr fontId="2" type="noConversion"/>
  </si>
  <si>
    <t>패치 관리</t>
    <phoneticPr fontId="2" type="noConversion"/>
  </si>
  <si>
    <t>정책에 따른 시스템 로깅 설정</t>
    <phoneticPr fontId="1" type="noConversion"/>
  </si>
  <si>
    <t>비고</t>
    <phoneticPr fontId="1" type="noConversion"/>
  </si>
  <si>
    <t>보호대책</t>
    <phoneticPr fontId="1" type="noConversion"/>
  </si>
  <si>
    <t>대 외 비</t>
    <phoneticPr fontId="1" type="noConversion"/>
  </si>
  <si>
    <t>고객사 CI
(박스 안에 넣고 테두리 선 제거)</t>
    <phoneticPr fontId="1" type="noConversion"/>
  </si>
  <si>
    <r>
      <t xml:space="preserve">기술 취약점 진단
</t>
    </r>
    <r>
      <rPr>
        <b/>
        <sz val="18"/>
        <color theme="1"/>
        <rFont val="맑은 고딕"/>
        <family val="3"/>
        <charset val="129"/>
        <scheme val="minor"/>
      </rPr>
      <t>- 유닉스/리눅스 취약점 진단 체크리스트 -</t>
    </r>
    <phoneticPr fontId="1" type="noConversion"/>
  </si>
  <si>
    <t>회사로고
(박스 안에 넣고 테두리 선 제거)</t>
    <phoneticPr fontId="1" type="noConversion"/>
  </si>
  <si>
    <t>제·개정 이력</t>
    <phoneticPr fontId="2" type="noConversion"/>
  </si>
  <si>
    <t>버전</t>
    <phoneticPr fontId="2" type="noConversion"/>
  </si>
  <si>
    <t>작성일</t>
    <phoneticPr fontId="2" type="noConversion"/>
  </si>
  <si>
    <t>제·개정 내용</t>
    <phoneticPr fontId="1" type="noConversion"/>
  </si>
  <si>
    <t>작성자</t>
    <phoneticPr fontId="2" type="noConversion"/>
  </si>
  <si>
    <t>1.0</t>
    <phoneticPr fontId="2" type="noConversion"/>
  </si>
  <si>
    <t>▣ 취약점 진단 평가 기준</t>
    <phoneticPr fontId="5" type="noConversion"/>
  </si>
  <si>
    <r>
      <t>한국인터넷진흥원의 주요정보통신기반시설 기술적 취약점 분석</t>
    </r>
    <r>
      <rPr>
        <sz val="10"/>
        <rFont val="맑은 고딕"/>
        <family val="3"/>
        <charset val="128"/>
        <scheme val="major"/>
      </rPr>
      <t>･</t>
    </r>
    <r>
      <rPr>
        <sz val="10"/>
        <rFont val="맑은 고딕"/>
        <family val="3"/>
        <charset val="129"/>
        <scheme val="major"/>
      </rPr>
      <t>평가방법</t>
    </r>
    <r>
      <rPr>
        <sz val="8"/>
        <rFont val="맑은 고딕"/>
        <family val="3"/>
        <charset val="129"/>
        <scheme val="major"/>
      </rPr>
      <t>(2017. 12)</t>
    </r>
    <r>
      <rPr>
        <sz val="10"/>
        <rFont val="맑은 고딕"/>
        <family val="3"/>
        <charset val="129"/>
        <scheme val="major"/>
      </rPr>
      <t>에 따라 정보처리시스템에 대한</t>
    </r>
    <phoneticPr fontId="1" type="noConversion"/>
  </si>
  <si>
    <t>보안 취약점을 분석하여 취약 여부를 판단하고, 발견된 취약점에 대한 조치 가이드를 제공합니다.</t>
    <phoneticPr fontId="1" type="noConversion"/>
  </si>
  <si>
    <t>1. 진단결과 평가 기준</t>
    <phoneticPr fontId="2" type="noConversion"/>
  </si>
  <si>
    <t xml:space="preserve">해당이 없을 경우 ‘N/A’로 구분하여 가중치를 부여합니다. </t>
    <phoneticPr fontId="1" type="noConversion"/>
  </si>
  <si>
    <t>구분</t>
    <phoneticPr fontId="1" type="noConversion"/>
  </si>
  <si>
    <t>내용</t>
    <phoneticPr fontId="1" type="noConversion"/>
  </si>
  <si>
    <t>가중치</t>
    <phoneticPr fontId="1" type="noConversion"/>
  </si>
  <si>
    <t>■ 각 진단항목의 기준 이상을 모두 충족할 경우</t>
    <phoneticPr fontId="1" type="noConversion"/>
  </si>
  <si>
    <t>■ 취약점에 대한 보호대책이 완벽히 적용된 경우</t>
    <phoneticPr fontId="1" type="noConversion"/>
  </si>
  <si>
    <t>■ 각 진단항목의 기준을 충족하지 못한 경우</t>
    <phoneticPr fontId="1" type="noConversion"/>
  </si>
  <si>
    <t>■ 취약점에 대한 보호대책이 없어 취약한 경우</t>
    <phoneticPr fontId="1" type="noConversion"/>
  </si>
  <si>
    <r>
      <t xml:space="preserve">N/A
</t>
    </r>
    <r>
      <rPr>
        <b/>
        <sz val="9"/>
        <rFont val="맑은 고딕"/>
        <family val="3"/>
        <charset val="129"/>
        <scheme val="major"/>
      </rPr>
      <t>(Not Applicatable)</t>
    </r>
    <phoneticPr fontId="1" type="noConversion"/>
  </si>
  <si>
    <t>■ 진단항목에 해당되지 않을 경우</t>
    <phoneticPr fontId="1" type="noConversion"/>
  </si>
  <si>
    <t>N/A</t>
    <phoneticPr fontId="1" type="noConversion"/>
  </si>
  <si>
    <t>■ 진단이 불필요한 경우</t>
    <phoneticPr fontId="1" type="noConversion"/>
  </si>
  <si>
    <t>2. 취약점 중요도</t>
    <phoneticPr fontId="1" type="noConversion"/>
  </si>
  <si>
    <t xml:space="preserve">취약점 중요도는 3단계로 구분하며 각 진단 항목에서 발견된 취약점이 시스템에 영향을 끼칠 수 있는 영향의 등급을 나타냅니다. </t>
    <phoneticPr fontId="1" type="noConversion"/>
  </si>
  <si>
    <t>또한, 취약점 중요도에 대한 보안 수준을 산출하기 위해 각 취약점 중요도 별로 가중치를 부여합니다.</t>
    <phoneticPr fontId="1" type="noConversion"/>
  </si>
  <si>
    <r>
      <t xml:space="preserve">상
</t>
    </r>
    <r>
      <rPr>
        <b/>
        <sz val="9"/>
        <rFont val="맑은 고딕"/>
        <family val="3"/>
        <charset val="129"/>
        <scheme val="major"/>
      </rPr>
      <t>(High)</t>
    </r>
    <phoneticPr fontId="1" type="noConversion"/>
  </si>
  <si>
    <t>■ 해당 취약점으로 인해 관리자 권한의 획득이 가능한 취약점</t>
    <phoneticPr fontId="1" type="noConversion"/>
  </si>
  <si>
    <t>3</t>
    <phoneticPr fontId="1" type="noConversion"/>
  </si>
  <si>
    <t xml:space="preserve">■ 해당 취약점으로 인해 데이터 변조 및 서비스 가용성에 큰 영향을 </t>
    <phoneticPr fontId="1" type="noConversion"/>
  </si>
  <si>
    <t xml:space="preserve">    줄 수 있는 취약점</t>
    <phoneticPr fontId="1" type="noConversion"/>
  </si>
  <si>
    <t>■ 시스템 접근에 대한 중요 정보를 제공하는 취약점</t>
    <phoneticPr fontId="1" type="noConversion"/>
  </si>
  <si>
    <r>
      <t xml:space="preserve">중
</t>
    </r>
    <r>
      <rPr>
        <b/>
        <sz val="9"/>
        <rFont val="맑은 고딕"/>
        <family val="3"/>
        <charset val="129"/>
        <scheme val="major"/>
      </rPr>
      <t>(Medium)</t>
    </r>
    <phoneticPr fontId="1" type="noConversion"/>
  </si>
  <si>
    <t>■ 인가된 사용자에 의한 허가되지 않은 작업을 허용하거나 비인가자의</t>
    <phoneticPr fontId="1" type="noConversion"/>
  </si>
  <si>
    <t>2</t>
    <phoneticPr fontId="1" type="noConversion"/>
  </si>
  <si>
    <t xml:space="preserve">    정보 수집으로 인해 시스템에 접근하거나 피해를 줄 수 있는 취약점</t>
    <phoneticPr fontId="1" type="noConversion"/>
  </si>
  <si>
    <t>■ 감사(Audit)를 위해 반드시 필요한 항목</t>
    <phoneticPr fontId="1" type="noConversion"/>
  </si>
  <si>
    <r>
      <t xml:space="preserve">하
</t>
    </r>
    <r>
      <rPr>
        <b/>
        <sz val="9"/>
        <rFont val="맑은 고딕"/>
        <family val="3"/>
        <charset val="129"/>
        <scheme val="major"/>
      </rPr>
      <t>(Low)</t>
    </r>
    <phoneticPr fontId="1" type="noConversion"/>
  </si>
  <si>
    <t>■ 해당 취약점으로 인해 시스템에 영향을 주지는 않으나 시스템에 대한</t>
    <phoneticPr fontId="1" type="noConversion"/>
  </si>
  <si>
    <t>1</t>
    <phoneticPr fontId="1" type="noConversion"/>
  </si>
  <si>
    <t xml:space="preserve">    일부 정보를 수집할 수 있는 취약점</t>
    <phoneticPr fontId="1" type="noConversion"/>
  </si>
  <si>
    <t>■ 해당 취약점으로 인해 시스템에 영향을 주지는 않으나 관리 목적상</t>
    <phoneticPr fontId="1" type="noConversion"/>
  </si>
  <si>
    <t xml:space="preserve">    중요한 취약점</t>
    <phoneticPr fontId="1" type="noConversion"/>
  </si>
  <si>
    <t>3. 보안수준 산출 방식</t>
    <phoneticPr fontId="1" type="noConversion"/>
  </si>
  <si>
    <t>각 진단 대상에 대한 보안 수준은 각 진단 항목별 취약 유무와 위험도 등급별로 가중치의 곱을 통해 개별 항목에 대한</t>
    <phoneticPr fontId="1" type="noConversion"/>
  </si>
  <si>
    <t>점수를 구하고, 이를 합한 값을 100점 기준으로 환산하여 보안수준을 산출 합니다.</t>
    <phoneticPr fontId="1" type="noConversion"/>
  </si>
  <si>
    <t>보안수준을 산출하는 자세한 공식은 다음과 같습니다.</t>
    <phoneticPr fontId="1" type="noConversion"/>
  </si>
  <si>
    <t xml:space="preserve">보안 수준 = </t>
    <phoneticPr fontId="1" type="noConversion"/>
  </si>
  <si>
    <t xml:space="preserve"> x 100</t>
    <phoneticPr fontId="1" type="noConversion"/>
  </si>
  <si>
    <t>∑ (전체 항목 별 중요도 가중치) - ∑ (N/A 항목 중요도 가중치)</t>
    <phoneticPr fontId="1" type="noConversion"/>
  </si>
  <si>
    <t>4. 보안수준에 대한 등급 평가기준</t>
    <phoneticPr fontId="1" type="noConversion"/>
  </si>
  <si>
    <r>
      <t>보안수준에 대한 평가 기준은 SSE-CMM</t>
    </r>
    <r>
      <rPr>
        <vertAlign val="superscript"/>
        <sz val="10"/>
        <rFont val="맑은 고딕"/>
        <family val="3"/>
        <charset val="129"/>
        <scheme val="major"/>
      </rPr>
      <t>1)</t>
    </r>
    <r>
      <rPr>
        <sz val="10"/>
        <rFont val="맑은 고딕"/>
        <family val="3"/>
        <charset val="129"/>
        <scheme val="major"/>
      </rPr>
      <t xml:space="preserve"> 의 5단계의 성숙도 레벨 평가체계를 국내 보안 취약점 컨설팅의 환경에 맞추어</t>
    </r>
    <phoneticPr fontId="30" type="noConversion"/>
  </si>
  <si>
    <t>수정 적용하여 다음과 같이 5개의 등급으로 구분하고 있습니다.</t>
    <phoneticPr fontId="30" type="noConversion"/>
  </si>
  <si>
    <t>등급</t>
    <phoneticPr fontId="30" type="noConversion"/>
  </si>
  <si>
    <t>보안수준</t>
    <phoneticPr fontId="30" type="noConversion"/>
  </si>
  <si>
    <t>비고</t>
    <phoneticPr fontId="30" type="noConversion"/>
  </si>
  <si>
    <t>우수</t>
    <phoneticPr fontId="30" type="noConversion"/>
  </si>
  <si>
    <t>90% &lt; 결과 ≤ 100%</t>
    <phoneticPr fontId="30" type="noConversion"/>
  </si>
  <si>
    <t xml:space="preserve">■ 점검항목/점검분야의 취약도가 존재하나 위협에 노출될 경우 </t>
    <phoneticPr fontId="30" type="noConversion"/>
  </si>
  <si>
    <t xml:space="preserve">    피해가 거의 없거나 사소한 피해를 초래할 수 있음</t>
    <phoneticPr fontId="30" type="noConversion"/>
  </si>
  <si>
    <t>양호</t>
    <phoneticPr fontId="30" type="noConversion"/>
  </si>
  <si>
    <t>80% &lt; 결과 ≤ 90%</t>
    <phoneticPr fontId="30" type="noConversion"/>
  </si>
  <si>
    <t xml:space="preserve">    일부 피해를 초래할 수 있음</t>
    <phoneticPr fontId="30" type="noConversion"/>
  </si>
  <si>
    <t>보통</t>
    <phoneticPr fontId="30" type="noConversion"/>
  </si>
  <si>
    <t>65% &lt; 결과 ≤ 80%</t>
    <phoneticPr fontId="30" type="noConversion"/>
  </si>
  <si>
    <t xml:space="preserve">■ 점검항목/점검분야의 취약도가 존재하며 위협에 노출될 경우 </t>
    <phoneticPr fontId="30" type="noConversion"/>
  </si>
  <si>
    <t xml:space="preserve">    피해를 조래할 수 있음</t>
    <phoneticPr fontId="30" type="noConversion"/>
  </si>
  <si>
    <t>미흡</t>
    <phoneticPr fontId="30" type="noConversion"/>
  </si>
  <si>
    <t>50% ≤ 결과 ≤ 65%</t>
    <phoneticPr fontId="30" type="noConversion"/>
  </si>
  <si>
    <t xml:space="preserve">■ 점검항목/점검분야의 취약도가 높아 위협에 노출될 경우 </t>
    <phoneticPr fontId="30" type="noConversion"/>
  </si>
  <si>
    <t xml:space="preserve">    심각한 피해를 초래할 수 있음</t>
    <phoneticPr fontId="30" type="noConversion"/>
  </si>
  <si>
    <t>취약</t>
    <phoneticPr fontId="30" type="noConversion"/>
  </si>
  <si>
    <t>0% ≤ 결과 &lt; 50%</t>
    <phoneticPr fontId="30" type="noConversion"/>
  </si>
  <si>
    <t xml:space="preserve">■ 점검항목/점검분야의 취약도가 매우 높아 위협에 노출될 경우 </t>
    <phoneticPr fontId="30" type="noConversion"/>
  </si>
  <si>
    <t xml:space="preserve">    매우 심각한 피해를 초래할 수 있음</t>
    <phoneticPr fontId="30" type="noConversion"/>
  </si>
  <si>
    <t xml:space="preserve">1) SSE-CMM(System Security Engineering-Capability Maturity Model) : </t>
    <phoneticPr fontId="30" type="noConversion"/>
  </si>
  <si>
    <t xml:space="preserve">    프로세스를 중심으로 정보보호 제품, 시스템, 서비스를 개발하려는 조직의 개발능력을 평가하는 모델</t>
    <phoneticPr fontId="30" type="noConversion"/>
  </si>
  <si>
    <r>
      <t xml:space="preserve">O
</t>
    </r>
    <r>
      <rPr>
        <b/>
        <sz val="9"/>
        <rFont val="맑은 고딕"/>
        <family val="3"/>
        <charset val="129"/>
        <scheme val="major"/>
      </rPr>
      <t>(Yes)</t>
    </r>
    <phoneticPr fontId="1" type="noConversion"/>
  </si>
  <si>
    <r>
      <t xml:space="preserve">X
</t>
    </r>
    <r>
      <rPr>
        <b/>
        <sz val="9"/>
        <rFont val="맑은 고딕"/>
        <family val="3"/>
        <charset val="129"/>
        <scheme val="major"/>
      </rPr>
      <t>(Not)</t>
    </r>
    <phoneticPr fontId="1" type="noConversion"/>
  </si>
  <si>
    <t xml:space="preserve">진단결과는 4가지로 구분하며 각 항목에 대한 기준을 모두 충족할 경우 ‘O’, 일부 충족할 경우 ‘P’, 충족하지 못할 경우 ‘X’, </t>
    <phoneticPr fontId="1" type="noConversion"/>
  </si>
  <si>
    <t>∑ (O 항목 중요도 가중치) + ∑ (P 항목 중요도 가중치)</t>
    <phoneticPr fontId="1" type="noConversion"/>
  </si>
  <si>
    <t>2019. 01. 01</t>
    <phoneticPr fontId="1" type="noConversion"/>
  </si>
  <si>
    <t>진단 결과</t>
    <phoneticPr fontId="1" type="noConversion"/>
  </si>
  <si>
    <t>버전</t>
    <phoneticPr fontId="1" type="noConversion"/>
  </si>
  <si>
    <t>타입</t>
    <phoneticPr fontId="1" type="noConversion"/>
  </si>
  <si>
    <t>패스워드 최대 사용기간 설정</t>
  </si>
  <si>
    <t>root 홈, 패스 디렉토리 권한 및 패스 설정</t>
  </si>
  <si>
    <t>파일 및 디렉토리 소유자 설정</t>
  </si>
  <si>
    <t>world writable 파일 점검</t>
  </si>
  <si>
    <t>SUID, SGID, Sticky bit 설정 및 권한 설정</t>
  </si>
  <si>
    <t>finger 서비스 비활성화</t>
  </si>
  <si>
    <t>cron 파일 소유자 및 권한설정</t>
  </si>
  <si>
    <t>NFS 접근 통제</t>
  </si>
  <si>
    <t>NIS , NIS+ 점검</t>
  </si>
  <si>
    <t>Sendmail 버전 점검</t>
  </si>
  <si>
    <t>DNS Zone Transfer 설정</t>
  </si>
  <si>
    <t>Apache 링크 사용 금지</t>
  </si>
  <si>
    <t>ssh 원격접속 허용</t>
  </si>
  <si>
    <t>ftp 서비스 확인</t>
  </si>
  <si>
    <t>ftp 계정 shell 제한</t>
  </si>
  <si>
    <t>ftpusers 파일 소유자 및 권한 설정</t>
  </si>
  <si>
    <t>ftpusers 파일 설정</t>
  </si>
  <si>
    <t>SNMP 서비스 Community String의 복잡성 설정</t>
  </si>
  <si>
    <t>NFS 설정파일 접근권한</t>
  </si>
  <si>
    <t>Apache 웹 서비스 정보 숨김</t>
  </si>
  <si>
    <t>U-69</t>
  </si>
  <si>
    <t>U-01</t>
  </si>
  <si>
    <t>U-16</t>
  </si>
  <si>
    <t>U-34</t>
  </si>
  <si>
    <t>U-70</t>
  </si>
  <si>
    <t>U-71</t>
  </si>
  <si>
    <t>U-72</t>
  </si>
  <si>
    <t>U-73</t>
  </si>
  <si>
    <r>
      <t xml:space="preserve">R
</t>
    </r>
    <r>
      <rPr>
        <b/>
        <sz val="9"/>
        <rFont val="맑은 고딕"/>
        <family val="3"/>
        <charset val="129"/>
        <scheme val="major"/>
      </rPr>
      <t>(Review)</t>
    </r>
    <phoneticPr fontId="1" type="noConversion"/>
  </si>
  <si>
    <t>■ 각 진단항목의 기준이 모호하여 인터뷰를 진행하여할 경우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</si>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</sst>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8"/>
      <scheme val="major"/>
    </font>
    <font>
      <b/>
      <sz val="1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6353A"/>
        <bgColor indexed="64"/>
      </patternFill>
    </fill>
    <fill>
      <patternFill patternType="solid">
        <fgColor rgb="FFB8CCC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358ECD"/>
      </top>
      <bottom/>
      <diagonal/>
    </border>
    <border>
      <left/>
      <right/>
      <top/>
      <bottom style="medium">
        <color rgb="FF358ECD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3" fillId="0" borderId="0" xfId="0" applyFont="1">
      <alignment vertical="center"/>
    </xf>
    <xf numFmtId="49" fontId="6" fillId="0" borderId="0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12" fillId="3" borderId="24" xfId="0" applyNumberFormat="1" applyFont="1" applyFill="1" applyBorder="1" applyAlignment="1">
      <alignment horizontal="center" vertical="center"/>
    </xf>
    <xf numFmtId="0" fontId="12" fillId="3" borderId="25" xfId="0" applyNumberFormat="1" applyFont="1" applyFill="1" applyBorder="1" applyAlignment="1">
      <alignment horizontal="center" vertical="center"/>
    </xf>
    <xf numFmtId="0" fontId="12" fillId="3" borderId="27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9" fontId="4" fillId="4" borderId="8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4" borderId="5" xfId="0" applyNumberFormat="1" applyFont="1" applyFill="1" applyBorder="1" applyAlignment="1">
      <alignment vertical="center" wrapText="1"/>
    </xf>
    <xf numFmtId="0" fontId="5" fillId="4" borderId="9" xfId="0" applyNumberFormat="1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19" fillId="0" borderId="0" xfId="0" applyFont="1" applyAlignment="1">
      <alignment vertical="center"/>
    </xf>
    <xf numFmtId="0" fontId="21" fillId="3" borderId="52" xfId="0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3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7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27" fillId="0" borderId="0" xfId="0" applyFont="1" applyFill="1" applyBorder="1" applyAlignment="1">
      <alignment vertical="center" wrapText="1"/>
    </xf>
    <xf numFmtId="0" fontId="5" fillId="0" borderId="20" xfId="0" quotePrefix="1" applyFont="1" applyBorder="1" applyAlignment="1">
      <alignment horizontal="left" vertical="top" wrapText="1"/>
    </xf>
    <xf numFmtId="0" fontId="5" fillId="0" borderId="23" xfId="0" quotePrefix="1" applyFont="1" applyBorder="1" applyAlignment="1">
      <alignment horizontal="left" vertical="top" wrapText="1"/>
    </xf>
    <xf numFmtId="0" fontId="5" fillId="0" borderId="12" xfId="0" quotePrefix="1" applyFont="1" applyBorder="1" applyAlignment="1">
      <alignment horizontal="left" vertical="top" wrapText="1"/>
    </xf>
    <xf numFmtId="49" fontId="12" fillId="3" borderId="68" xfId="0" applyNumberFormat="1" applyFont="1" applyFill="1" applyBorder="1" applyAlignment="1">
      <alignment horizontal="center" vertical="center" wrapText="1"/>
    </xf>
    <xf numFmtId="49" fontId="12" fillId="3" borderId="69" xfId="0" applyNumberFormat="1" applyFont="1" applyFill="1" applyBorder="1" applyAlignment="1">
      <alignment horizontal="center" vertical="center" wrapText="1"/>
    </xf>
    <xf numFmtId="49" fontId="12" fillId="3" borderId="71" xfId="0" applyNumberFormat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 wrapText="1"/>
    </xf>
    <xf numFmtId="14" fontId="18" fillId="0" borderId="0" xfId="0" applyNumberFormat="1" applyFont="1" applyFill="1" applyBorder="1" applyAlignment="1">
      <alignment horizontal="center" vertical="center"/>
    </xf>
    <xf numFmtId="49" fontId="12" fillId="3" borderId="70" xfId="0" applyNumberFormat="1" applyFont="1" applyFill="1" applyBorder="1" applyAlignment="1">
      <alignment horizontal="center" vertical="center" wrapText="1"/>
    </xf>
    <xf numFmtId="0" fontId="13" fillId="3" borderId="70" xfId="0" applyFont="1" applyFill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left" vertical="top" wrapText="1"/>
    </xf>
    <xf numFmtId="0" fontId="4" fillId="4" borderId="38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23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 wrapText="1"/>
    </xf>
    <xf numFmtId="0" fontId="5" fillId="0" borderId="23" xfId="0" quotePrefix="1" applyFont="1" applyBorder="1" applyAlignment="1">
      <alignment horizontal="left" vertical="top" wrapText="1"/>
    </xf>
    <xf numFmtId="0" fontId="5" fillId="0" borderId="12" xfId="0" quotePrefix="1" applyFont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5" fillId="0" borderId="23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49" fontId="12" fillId="3" borderId="25" xfId="0" applyNumberFormat="1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49" fontId="12" fillId="3" borderId="39" xfId="0" applyNumberFormat="1" applyFont="1" applyFill="1" applyBorder="1" applyAlignment="1">
      <alignment horizontal="center" vertical="center" wrapText="1"/>
    </xf>
    <xf numFmtId="49" fontId="12" fillId="3" borderId="28" xfId="0" applyNumberFormat="1" applyFont="1" applyFill="1" applyBorder="1" applyAlignment="1">
      <alignment horizontal="center" vertical="center"/>
    </xf>
    <xf numFmtId="49" fontId="12" fillId="3" borderId="29" xfId="0" applyNumberFormat="1" applyFont="1" applyFill="1" applyBorder="1" applyAlignment="1">
      <alignment horizontal="center" vertical="center"/>
    </xf>
    <xf numFmtId="49" fontId="12" fillId="3" borderId="31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67" xfId="0" applyNumberFormat="1" applyFont="1" applyFill="1" applyBorder="1" applyAlignment="1">
      <alignment horizontal="center" vertical="center"/>
    </xf>
    <xf numFmtId="49" fontId="12" fillId="3" borderId="36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49" fontId="22" fillId="0" borderId="58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5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10" fillId="0" borderId="62" xfId="0" applyFont="1" applyFill="1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49" xfId="0" applyFont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 wrapText="1"/>
    </xf>
    <xf numFmtId="0" fontId="26" fillId="3" borderId="63" xfId="0" applyFont="1" applyFill="1" applyBorder="1" applyAlignment="1">
      <alignment horizontal="center" vertical="center" wrapText="1"/>
    </xf>
    <xf numFmtId="0" fontId="26" fillId="3" borderId="59" xfId="0" applyFont="1" applyFill="1" applyBorder="1" applyAlignment="1">
      <alignment horizontal="center" vertical="center" wrapText="1"/>
    </xf>
    <xf numFmtId="0" fontId="26" fillId="3" borderId="64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49" fontId="27" fillId="0" borderId="14" xfId="0" applyNumberFormat="1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/>
    </xf>
    <xf numFmtId="49" fontId="27" fillId="0" borderId="16" xfId="0" applyNumberFormat="1" applyFont="1" applyBorder="1" applyAlignment="1">
      <alignment horizontal="center" vertical="center"/>
    </xf>
    <xf numFmtId="49" fontId="27" fillId="0" borderId="17" xfId="0" applyNumberFormat="1" applyFont="1" applyBorder="1" applyAlignment="1">
      <alignment horizontal="center" vertical="center"/>
    </xf>
    <xf numFmtId="49" fontId="27" fillId="0" borderId="18" xfId="0" applyNumberFormat="1" applyFont="1" applyBorder="1" applyAlignment="1">
      <alignment horizontal="center" vertical="center"/>
    </xf>
    <xf numFmtId="49" fontId="27" fillId="0" borderId="19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49" fontId="27" fillId="0" borderId="8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49" fontId="27" fillId="0" borderId="65" xfId="0" applyNumberFormat="1" applyFont="1" applyBorder="1" applyAlignment="1">
      <alignment horizontal="center" vertical="center"/>
    </xf>
    <xf numFmtId="49" fontId="27" fillId="0" borderId="37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6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26" fillId="3" borderId="5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4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6" fillId="3" borderId="52" xfId="0" applyFont="1" applyFill="1" applyBorder="1" applyAlignment="1">
      <alignment horizontal="center" vertical="center" wrapText="1"/>
    </xf>
    <xf numFmtId="0" fontId="26" fillId="3" borderId="60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FFCCCC"/>
      <color rgb="FFB8CCCC"/>
      <color rgb="FFFFFF99"/>
      <color rgb="FFCCFF99"/>
      <color rgb="FFFF7C80"/>
      <color rgb="FF99FF99"/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142914</xdr:colOff>
      <xdr:row>29</xdr:row>
      <xdr:rowOff>84546</xdr:rowOff>
    </xdr:from>
    <xdr:to>
      <xdr:col>50</xdr:col>
      <xdr:colOff>0</xdr:colOff>
      <xdr:row>38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43964" y="5094696"/>
          <a:ext cx="1457286" cy="1458504"/>
        </a:xfrm>
        <a:prstGeom prst="rect">
          <a:avLst/>
        </a:prstGeom>
        <a:solidFill>
          <a:srgbClr val="0070C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39</xdr:col>
      <xdr:colOff>131037</xdr:colOff>
      <xdr:row>25</xdr:row>
      <xdr:rowOff>161925</xdr:rowOff>
    </xdr:from>
    <xdr:to>
      <xdr:col>44</xdr:col>
      <xdr:colOff>31893</xdr:colOff>
      <xdr:row>31</xdr:row>
      <xdr:rowOff>36222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7931004" y="4487283"/>
          <a:ext cx="902997" cy="900981"/>
        </a:xfrm>
        <a:prstGeom prst="rect">
          <a:avLst/>
        </a:prstGeom>
        <a:solidFill>
          <a:srgbClr val="0070C0">
            <a:alpha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38</xdr:col>
      <xdr:colOff>99141</xdr:colOff>
      <xdr:row>29</xdr:row>
      <xdr:rowOff>146686</xdr:rowOff>
    </xdr:from>
    <xdr:to>
      <xdr:col>40</xdr:col>
      <xdr:colOff>162929</xdr:colOff>
      <xdr:row>32</xdr:row>
      <xdr:rowOff>97212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5400000">
          <a:off x="7699572" y="5157355"/>
          <a:ext cx="464876" cy="463838"/>
        </a:xfrm>
        <a:prstGeom prst="rect">
          <a:avLst/>
        </a:prstGeom>
        <a:solidFill>
          <a:srgbClr val="70AD47">
            <a:lumMod val="60000"/>
            <a:lumOff val="40000"/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800" b="0" i="0" u="none" strike="noStrike" kern="1200" cap="none" spc="0" normalizeH="0" baseline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맑은 고딕" panose="020B0503020000020004" pitchFamily="50" charset="-127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83475</xdr:colOff>
      <xdr:row>6</xdr:row>
      <xdr:rowOff>46280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083600" cy="1084505"/>
        </a:xfrm>
        <a:prstGeom prst="rect">
          <a:avLst/>
        </a:prstGeom>
        <a:solidFill>
          <a:srgbClr val="0070C0">
            <a:alpha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4574</xdr:colOff>
      <xdr:row>4</xdr:row>
      <xdr:rowOff>110021</xdr:rowOff>
    </xdr:from>
    <xdr:to>
      <xdr:col>6</xdr:col>
      <xdr:colOff>162377</xdr:colOff>
      <xdr:row>7</xdr:row>
      <xdr:rowOff>153990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04674" y="805346"/>
          <a:ext cx="557853" cy="558319"/>
        </a:xfrm>
        <a:prstGeom prst="rect">
          <a:avLst/>
        </a:prstGeom>
        <a:solidFill>
          <a:srgbClr val="0070C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AX42"/>
  <sheetViews>
    <sheetView showGridLines="0" tabSelected="1" view="pageBreakPreview" zoomScaleNormal="100" zoomScaleSheetLayoutView="100" zoomScalePageLayoutView="85" workbookViewId="0">
      <selection activeCell="P7" sqref="P7"/>
    </sheetView>
  </sheetViews>
  <sheetFormatPr defaultColWidth="0" defaultRowHeight="13.5" customHeight="1" zeroHeight="1"/>
  <cols>
    <col min="1" max="50" width="2.625" style="43" customWidth="1"/>
    <col min="51" max="16384" width="2.625" style="43" hidden="1"/>
  </cols>
  <sheetData>
    <row r="1" spans="1:50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68" t="s">
        <v>146</v>
      </c>
      <c r="AT1" s="69"/>
      <c r="AU1" s="69"/>
      <c r="AV1" s="69"/>
      <c r="AW1" s="70"/>
      <c r="AX1" s="42"/>
    </row>
    <row r="2" spans="1:50">
      <c r="A2" s="42"/>
      <c r="B2" s="42"/>
      <c r="C2" s="42"/>
      <c r="D2" s="42"/>
      <c r="E2" s="42"/>
      <c r="F2" s="42"/>
      <c r="G2" s="77" t="s">
        <v>147</v>
      </c>
      <c r="H2" s="78"/>
      <c r="I2" s="78"/>
      <c r="J2" s="78"/>
      <c r="K2" s="78"/>
      <c r="L2" s="78"/>
      <c r="M2" s="78"/>
      <c r="N2" s="78"/>
      <c r="O2" s="78"/>
      <c r="P2" s="79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71"/>
      <c r="AT2" s="72"/>
      <c r="AU2" s="72"/>
      <c r="AV2" s="72"/>
      <c r="AW2" s="73"/>
      <c r="AX2" s="42"/>
    </row>
    <row r="3" spans="1:50" ht="14.25" thickBot="1">
      <c r="A3" s="42"/>
      <c r="B3" s="42"/>
      <c r="C3" s="42"/>
      <c r="D3" s="42"/>
      <c r="E3" s="42"/>
      <c r="F3" s="42"/>
      <c r="G3" s="80"/>
      <c r="H3" s="81"/>
      <c r="I3" s="81"/>
      <c r="J3" s="81"/>
      <c r="K3" s="81"/>
      <c r="L3" s="81"/>
      <c r="M3" s="81"/>
      <c r="N3" s="81"/>
      <c r="O3" s="81"/>
      <c r="P3" s="8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74"/>
      <c r="AT3" s="75"/>
      <c r="AU3" s="75"/>
      <c r="AV3" s="75"/>
      <c r="AW3" s="76"/>
      <c r="AX3" s="42"/>
    </row>
    <row r="4" spans="1:50">
      <c r="A4" s="42"/>
      <c r="B4" s="42"/>
      <c r="C4" s="42"/>
      <c r="D4" s="42"/>
      <c r="E4" s="42"/>
      <c r="F4" s="42"/>
      <c r="G4" s="83"/>
      <c r="H4" s="84"/>
      <c r="I4" s="84"/>
      <c r="J4" s="84"/>
      <c r="K4" s="84"/>
      <c r="L4" s="84"/>
      <c r="M4" s="84"/>
      <c r="N4" s="84"/>
      <c r="O4" s="84"/>
      <c r="P4" s="85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</row>
    <row r="5" spans="1:50">
      <c r="A5" s="42"/>
      <c r="B5" s="42"/>
      <c r="C5" s="42"/>
      <c r="D5" s="42"/>
      <c r="E5" s="42"/>
      <c r="F5" s="42"/>
      <c r="G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</row>
    <row r="6" spans="1:50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</row>
    <row r="7" spans="1:50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</row>
    <row r="8" spans="1:50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</row>
    <row r="9" spans="1:50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</row>
    <row r="10" spans="1:50" ht="14.25" thickBo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</row>
    <row r="11" spans="1:50" ht="14.2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86" t="s">
        <v>148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42"/>
      <c r="AP11" s="42"/>
      <c r="AQ11" s="42"/>
      <c r="AR11" s="42"/>
      <c r="AS11" s="42"/>
      <c r="AT11" s="42"/>
      <c r="AU11" s="42"/>
      <c r="AV11" s="42"/>
      <c r="AW11" s="42"/>
      <c r="AX11" s="42"/>
    </row>
    <row r="12" spans="1:50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42"/>
      <c r="AP12" s="42"/>
      <c r="AQ12" s="42"/>
      <c r="AR12" s="42"/>
      <c r="AS12" s="42"/>
      <c r="AT12" s="42"/>
      <c r="AU12" s="42"/>
      <c r="AV12" s="42"/>
      <c r="AW12" s="42"/>
      <c r="AX12" s="42"/>
    </row>
    <row r="13" spans="1:50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42"/>
      <c r="AP13" s="42"/>
      <c r="AQ13" s="42"/>
      <c r="AR13" s="42"/>
      <c r="AS13" s="42"/>
      <c r="AT13" s="42"/>
      <c r="AU13" s="42"/>
      <c r="AV13" s="42"/>
      <c r="AW13" s="42"/>
      <c r="AX13" s="42"/>
    </row>
    <row r="14" spans="1:50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42"/>
      <c r="AP14" s="42"/>
      <c r="AQ14" s="42"/>
      <c r="AR14" s="42"/>
      <c r="AS14" s="42"/>
      <c r="AT14" s="42"/>
      <c r="AU14" s="42"/>
      <c r="AV14" s="42"/>
      <c r="AW14" s="42"/>
      <c r="AX14" s="42"/>
    </row>
    <row r="15" spans="1:50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42"/>
      <c r="AP15" s="42"/>
      <c r="AQ15" s="42"/>
      <c r="AR15" s="42"/>
      <c r="AS15" s="42"/>
      <c r="AT15" s="42"/>
      <c r="AU15" s="42"/>
      <c r="AV15" s="42"/>
      <c r="AW15" s="42"/>
      <c r="AX15" s="42"/>
    </row>
    <row r="16" spans="1:50" ht="14.25" thickBo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42"/>
      <c r="AP16" s="42"/>
      <c r="AQ16" s="42"/>
      <c r="AR16" s="42"/>
      <c r="AS16" s="42"/>
      <c r="AT16" s="42"/>
      <c r="AU16" s="42"/>
      <c r="AV16" s="42"/>
      <c r="AW16" s="42"/>
      <c r="AX16" s="42"/>
    </row>
    <row r="17" spans="1:50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</row>
    <row r="18" spans="1:50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</row>
    <row r="19" spans="1:50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</row>
    <row r="20" spans="1:5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</row>
    <row r="21" spans="1:50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</row>
    <row r="22" spans="1:50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</row>
    <row r="23" spans="1:50" ht="13.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90">
        <v>43466</v>
      </c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</row>
    <row r="24" spans="1:50" ht="13.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</row>
    <row r="25" spans="1:50" ht="13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</row>
    <row r="26" spans="1:50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</row>
    <row r="27" spans="1:50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</row>
    <row r="28" spans="1:50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</row>
    <row r="29" spans="1:50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</row>
    <row r="30" spans="1:50">
      <c r="A30" s="42"/>
      <c r="B30" s="42"/>
      <c r="C30" s="42"/>
      <c r="D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</row>
    <row r="31" spans="1:50">
      <c r="A31" s="42"/>
      <c r="B31" s="42"/>
      <c r="C31" s="42"/>
      <c r="D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</row>
    <row r="32" spans="1:50">
      <c r="A32" s="42"/>
      <c r="B32" s="42"/>
      <c r="C32" s="42"/>
      <c r="D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</row>
    <row r="33" spans="1:50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77" t="s">
        <v>149</v>
      </c>
      <c r="V33" s="78"/>
      <c r="W33" s="78"/>
      <c r="X33" s="78"/>
      <c r="Y33" s="78"/>
      <c r="Z33" s="78"/>
      <c r="AA33" s="78"/>
      <c r="AB33" s="78"/>
      <c r="AC33" s="78"/>
      <c r="AD33" s="78"/>
      <c r="AE33" s="79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</row>
    <row r="34" spans="1:50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80"/>
      <c r="V34" s="81"/>
      <c r="W34" s="81"/>
      <c r="X34" s="81"/>
      <c r="Y34" s="81"/>
      <c r="Z34" s="81"/>
      <c r="AA34" s="81"/>
      <c r="AB34" s="81"/>
      <c r="AC34" s="81"/>
      <c r="AD34" s="81"/>
      <c r="AE34" s="8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</row>
    <row r="35" spans="1:50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80"/>
      <c r="V35" s="81"/>
      <c r="W35" s="81"/>
      <c r="X35" s="81"/>
      <c r="Y35" s="81"/>
      <c r="Z35" s="81"/>
      <c r="AA35" s="81"/>
      <c r="AB35" s="81"/>
      <c r="AC35" s="81"/>
      <c r="AD35" s="81"/>
      <c r="AE35" s="8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</row>
    <row r="36" spans="1:50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83"/>
      <c r="V36" s="84"/>
      <c r="W36" s="84"/>
      <c r="X36" s="84"/>
      <c r="Y36" s="84"/>
      <c r="Z36" s="84"/>
      <c r="AA36" s="84"/>
      <c r="AB36" s="84"/>
      <c r="AC36" s="84"/>
      <c r="AD36" s="84"/>
      <c r="AE36" s="85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</row>
    <row r="37" spans="1:50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</row>
    <row r="38" spans="1:50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</row>
    <row r="39" spans="1:50" hidden="1"/>
    <row r="40" spans="1:50" hidden="1"/>
    <row r="41" spans="1:50" hidden="1"/>
    <row r="42" spans="1:50" hidden="1"/>
  </sheetData>
  <mergeCells count="5">
    <mergeCell ref="AS1:AW3"/>
    <mergeCell ref="G2:P4"/>
    <mergeCell ref="K11:AN16"/>
    <mergeCell ref="L23:AM25"/>
    <mergeCell ref="U33:AE36"/>
  </mergeCells>
  <phoneticPr fontId="1" type="noConversion"/>
  <printOptions horizontalCentered="1"/>
  <pageMargins left="0.23622047244094491" right="0.23622047244094491" top="0.6692913385826772" bottom="0.35433070866141736" header="0.31496062992125984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2404-08A9-4D6B-860A-D0476E2ADAD6}">
  <dimension ref="A1:L400"/>
  <sheetViews>
    <sheetView showGridLines="0" view="pageBreakPreview" zoomScaleNormal="100" zoomScaleSheetLayoutView="100" workbookViewId="0">
      <selection activeCell="D393" sqref="D393"/>
    </sheetView>
  </sheetViews>
  <sheetFormatPr defaultColWidth="0" defaultRowHeight="16.5" zeroHeight="1"/>
  <cols>
    <col min="1" max="1" width="9" customWidth="1"/>
    <col min="2" max="2" width="18.875" bestFit="1" customWidth="1"/>
    <col min="3" max="3" width="9.875" bestFit="1" customWidth="1"/>
    <col min="4" max="4" width="36" customWidth="1"/>
    <col min="5" max="7" width="9" customWidth="1"/>
    <col min="8" max="12" width="0" hidden="1" customWidth="1"/>
    <col min="13" max="16384" width="9" hidden="1"/>
  </cols>
  <sheetData>
    <row r="1" spans="2:12" ht="17.25" thickBot="1"/>
    <row r="2" spans="2:12" ht="18.75" thickTop="1" thickBot="1">
      <c r="B2" s="93" t="s">
        <v>129</v>
      </c>
      <c r="C2" s="94"/>
      <c r="D2" s="94"/>
      <c r="E2" s="94"/>
      <c r="F2" s="95"/>
    </row>
    <row r="3" spans="2:12" ht="18" thickTop="1" thickBot="1"/>
    <row r="4" spans="2:12" ht="18" thickTop="1" thickBot="1">
      <c r="B4" s="66" t="s">
        <v>0</v>
      </c>
      <c r="C4" s="91" t="s">
        <v>1</v>
      </c>
      <c r="D4" s="92"/>
      <c r="E4" s="67" t="s">
        <v>128</v>
      </c>
      <c r="F4" s="65" t="s">
        <v>231</v>
      </c>
    </row>
    <row r="5" spans="2:12" ht="17.25" thickTop="1">
      <c r="B5" s="43"/>
      <c r="C5" s="43"/>
      <c r="D5" s="43"/>
      <c r="F5" t="s">
        <v>264</v>
      </c>
      <c r="G5" t="s">
        <v>264</v>
      </c>
      <c r="H5" t="s">
        <v>264</v>
      </c>
      <c r="I5" t="s">
        <v>264</v>
      </c>
      <c r="J5" t="s">
        <v>264</v>
      </c>
      <c r="K5" t="s">
        <v>264</v>
      </c>
      <c r="L5" t="s">
        <v>264</v>
      </c>
    </row>
    <row r="6" spans="2:12">
      <c r="B6" s="43"/>
      <c r="C6" s="43"/>
      <c r="D6" s="43"/>
      <c r="F6" t="s">
        <v>264</v>
      </c>
      <c r="G6" t="s">
        <v>264</v>
      </c>
      <c r="H6" t="s">
        <v>264</v>
      </c>
      <c r="I6" t="s">
        <v>264</v>
      </c>
      <c r="J6" t="s">
        <v>264</v>
      </c>
      <c r="K6" t="s">
        <v>264</v>
      </c>
      <c r="L6" t="s">
        <v>264</v>
      </c>
    </row>
    <row r="7" spans="2:12">
      <c r="B7" s="43"/>
      <c r="C7" s="43"/>
      <c r="D7" s="43"/>
      <c r="F7" t="s">
        <v>264</v>
      </c>
      <c r="G7" t="s">
        <v>264</v>
      </c>
      <c r="H7" t="s">
        <v>264</v>
      </c>
      <c r="I7" t="s">
        <v>264</v>
      </c>
      <c r="J7" t="s">
        <v>264</v>
      </c>
      <c r="K7" t="s">
        <v>264</v>
      </c>
      <c r="L7" t="s">
        <v>264</v>
      </c>
    </row>
    <row r="8" spans="2:12">
      <c r="B8" s="43"/>
      <c r="C8" s="43"/>
      <c r="D8" s="43"/>
      <c r="F8" t="s">
        <v>264</v>
      </c>
      <c r="G8" t="s">
        <v>264</v>
      </c>
      <c r="H8" t="s">
        <v>264</v>
      </c>
      <c r="I8" t="s">
        <v>264</v>
      </c>
      <c r="J8" t="s">
        <v>264</v>
      </c>
      <c r="K8" t="s">
        <v>264</v>
      </c>
      <c r="L8" t="s">
        <v>264</v>
      </c>
    </row>
    <row r="9" spans="2:12">
      <c r="B9" s="43"/>
      <c r="C9" s="43"/>
      <c r="D9" s="43"/>
      <c r="F9" t="s">
        <v>264</v>
      </c>
      <c r="G9" t="s">
        <v>264</v>
      </c>
      <c r="H9" t="s">
        <v>264</v>
      </c>
      <c r="I9" t="s">
        <v>264</v>
      </c>
      <c r="J9" t="s">
        <v>264</v>
      </c>
      <c r="K9" t="s">
        <v>264</v>
      </c>
      <c r="L9" t="s">
        <v>264</v>
      </c>
    </row>
    <row r="10" spans="2:12">
      <c r="B10" s="43"/>
      <c r="C10" s="43"/>
      <c r="D10" s="43"/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</row>
    <row r="11" spans="2:12">
      <c r="B11" s="43"/>
      <c r="C11" s="43"/>
      <c r="D11" s="43"/>
      <c r="F11" t="s">
        <v>264</v>
      </c>
      <c r="G11" t="s">
        <v>264</v>
      </c>
      <c r="H11" t="s">
        <v>264</v>
      </c>
      <c r="I11" t="s">
        <v>264</v>
      </c>
      <c r="J11" t="s">
        <v>264</v>
      </c>
      <c r="K11" t="s">
        <v>264</v>
      </c>
      <c r="L11" t="s">
        <v>264</v>
      </c>
    </row>
    <row r="12" spans="2:12">
      <c r="B12" s="43"/>
      <c r="C12" s="43"/>
      <c r="D12" s="43"/>
      <c r="F12" t="s">
        <v>264</v>
      </c>
      <c r="G12" t="s">
        <v>264</v>
      </c>
      <c r="H12" t="s">
        <v>264</v>
      </c>
      <c r="I12" t="s">
        <v>264</v>
      </c>
      <c r="J12" t="s">
        <v>264</v>
      </c>
      <c r="K12" t="s">
        <v>264</v>
      </c>
      <c r="L12" t="s">
        <v>264</v>
      </c>
    </row>
    <row r="13" spans="2:12">
      <c r="B13" s="43"/>
      <c r="C13" s="43"/>
      <c r="D13" s="43"/>
      <c r="F13" t="s">
        <v>264</v>
      </c>
      <c r="G13" t="s">
        <v>264</v>
      </c>
      <c r="H13" t="s">
        <v>264</v>
      </c>
      <c r="I13" t="s">
        <v>264</v>
      </c>
      <c r="J13" t="s">
        <v>264</v>
      </c>
      <c r="K13" t="s">
        <v>264</v>
      </c>
      <c r="L13" t="s">
        <v>264</v>
      </c>
    </row>
    <row r="14" spans="2:12"/>
    <row r="15" spans="2:12"/>
    <row r="16" spans="2:1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 hidden="1"/>
  </sheetData>
  <sortState xmlns:xlrd2="http://schemas.microsoft.com/office/spreadsheetml/2017/richdata2" ref="B5:D13">
    <sortCondition ref="B5"/>
  </sortState>
  <mergeCells count="2">
    <mergeCell ref="C4:D4"/>
    <mergeCell ref="B2:F2"/>
  </mergeCells>
  <phoneticPr fontId="1" type="noConversion"/>
  <pageMargins left="0.7" right="0.7" top="0.75" bottom="0.75" header="0.3" footer="0.3"/>
  <pageSetup paperSize="9" scale="55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B1:N464"/>
  <sheetViews>
    <sheetView view="pageBreakPreview" topLeftCell="A4" zoomScaleNormal="85" zoomScaleSheetLayoutView="100" workbookViewId="0">
      <selection activeCell="P33" sqref="P33"/>
    </sheetView>
  </sheetViews>
  <sheetFormatPr defaultRowHeight="16.5"/>
  <cols>
    <col min="1" max="1" width="2" style="1" customWidth="1"/>
    <col min="2" max="2" width="9.125" style="1" customWidth="1"/>
    <col min="3" max="3" width="7.125" style="1" customWidth="1"/>
    <col min="4" max="4" width="37.75" style="1" customWidth="1"/>
    <col min="5" max="6" width="6.125" style="1" customWidth="1"/>
    <col min="7" max="8" width="5.625" style="1" customWidth="1"/>
    <col min="9" max="9" width="44" style="29" customWidth="1"/>
    <col min="10" max="10" width="8.625" style="29" customWidth="1"/>
    <col min="11" max="12" width="8.625" style="5" customWidth="1"/>
    <col min="13" max="13" width="23.5" style="5" customWidth="1"/>
    <col min="14" max="14" width="2.625" style="1" customWidth="1"/>
    <col min="15" max="251" width="8.625" style="1"/>
    <col min="252" max="252" width="9.125" style="1" customWidth="1"/>
    <col min="253" max="253" width="7.5" style="1" customWidth="1"/>
    <col min="254" max="254" width="30.125" style="1" customWidth="1"/>
    <col min="255" max="256" width="5.625" style="1" customWidth="1"/>
    <col min="257" max="258" width="4.625" style="1" customWidth="1"/>
    <col min="259" max="259" width="3.875" style="1" customWidth="1"/>
    <col min="260" max="260" width="4.125" style="1" customWidth="1"/>
    <col min="261" max="261" width="51.625" style="1" customWidth="1"/>
    <col min="262" max="507" width="8.625" style="1"/>
    <col min="508" max="508" width="9.125" style="1" customWidth="1"/>
    <col min="509" max="509" width="7.5" style="1" customWidth="1"/>
    <col min="510" max="510" width="30.125" style="1" customWidth="1"/>
    <col min="511" max="512" width="5.625" style="1" customWidth="1"/>
    <col min="513" max="514" width="4.625" style="1" customWidth="1"/>
    <col min="515" max="515" width="3.875" style="1" customWidth="1"/>
    <col min="516" max="516" width="4.125" style="1" customWidth="1"/>
    <col min="517" max="517" width="51.625" style="1" customWidth="1"/>
    <col min="518" max="763" width="8.625" style="1"/>
    <col min="764" max="764" width="9.125" style="1" customWidth="1"/>
    <col min="765" max="765" width="7.5" style="1" customWidth="1"/>
    <col min="766" max="766" width="30.125" style="1" customWidth="1"/>
    <col min="767" max="768" width="5.625" style="1" customWidth="1"/>
    <col min="769" max="770" width="4.625" style="1" customWidth="1"/>
    <col min="771" max="771" width="3.875" style="1" customWidth="1"/>
    <col min="772" max="772" width="4.125" style="1" customWidth="1"/>
    <col min="773" max="773" width="51.625" style="1" customWidth="1"/>
    <col min="774" max="1019" width="8.625" style="1"/>
    <col min="1020" max="1020" width="9.125" style="1" customWidth="1"/>
    <col min="1021" max="1021" width="7.5" style="1" customWidth="1"/>
    <col min="1022" max="1022" width="30.125" style="1" customWidth="1"/>
    <col min="1023" max="1024" width="5.625" style="1" customWidth="1"/>
    <col min="1025" max="1026" width="4.625" style="1" customWidth="1"/>
    <col min="1027" max="1027" width="3.875" style="1" customWidth="1"/>
    <col min="1028" max="1028" width="4.125" style="1" customWidth="1"/>
    <col min="1029" max="1029" width="51.625" style="1" customWidth="1"/>
    <col min="1030" max="1275" width="8.625" style="1"/>
    <col min="1276" max="1276" width="9.125" style="1" customWidth="1"/>
    <col min="1277" max="1277" width="7.5" style="1" customWidth="1"/>
    <col min="1278" max="1278" width="30.125" style="1" customWidth="1"/>
    <col min="1279" max="1280" width="5.625" style="1" customWidth="1"/>
    <col min="1281" max="1282" width="4.625" style="1" customWidth="1"/>
    <col min="1283" max="1283" width="3.875" style="1" customWidth="1"/>
    <col min="1284" max="1284" width="4.125" style="1" customWidth="1"/>
    <col min="1285" max="1285" width="51.625" style="1" customWidth="1"/>
    <col min="1286" max="1531" width="8.625" style="1"/>
    <col min="1532" max="1532" width="9.125" style="1" customWidth="1"/>
    <col min="1533" max="1533" width="7.5" style="1" customWidth="1"/>
    <col min="1534" max="1534" width="30.125" style="1" customWidth="1"/>
    <col min="1535" max="1536" width="5.625" style="1" customWidth="1"/>
    <col min="1537" max="1538" width="4.625" style="1" customWidth="1"/>
    <col min="1539" max="1539" width="3.875" style="1" customWidth="1"/>
    <col min="1540" max="1540" width="4.125" style="1" customWidth="1"/>
    <col min="1541" max="1541" width="51.625" style="1" customWidth="1"/>
    <col min="1542" max="1787" width="8.625" style="1"/>
    <col min="1788" max="1788" width="9.125" style="1" customWidth="1"/>
    <col min="1789" max="1789" width="7.5" style="1" customWidth="1"/>
    <col min="1790" max="1790" width="30.125" style="1" customWidth="1"/>
    <col min="1791" max="1792" width="5.625" style="1" customWidth="1"/>
    <col min="1793" max="1794" width="4.625" style="1" customWidth="1"/>
    <col min="1795" max="1795" width="3.875" style="1" customWidth="1"/>
    <col min="1796" max="1796" width="4.125" style="1" customWidth="1"/>
    <col min="1797" max="1797" width="51.625" style="1" customWidth="1"/>
    <col min="1798" max="2043" width="8.625" style="1"/>
    <col min="2044" max="2044" width="9.125" style="1" customWidth="1"/>
    <col min="2045" max="2045" width="7.5" style="1" customWidth="1"/>
    <col min="2046" max="2046" width="30.125" style="1" customWidth="1"/>
    <col min="2047" max="2048" width="5.625" style="1" customWidth="1"/>
    <col min="2049" max="2050" width="4.625" style="1" customWidth="1"/>
    <col min="2051" max="2051" width="3.875" style="1" customWidth="1"/>
    <col min="2052" max="2052" width="4.125" style="1" customWidth="1"/>
    <col min="2053" max="2053" width="51.625" style="1" customWidth="1"/>
    <col min="2054" max="2299" width="8.625" style="1"/>
    <col min="2300" max="2300" width="9.125" style="1" customWidth="1"/>
    <col min="2301" max="2301" width="7.5" style="1" customWidth="1"/>
    <col min="2302" max="2302" width="30.125" style="1" customWidth="1"/>
    <col min="2303" max="2304" width="5.625" style="1" customWidth="1"/>
    <col min="2305" max="2306" width="4.625" style="1" customWidth="1"/>
    <col min="2307" max="2307" width="3.875" style="1" customWidth="1"/>
    <col min="2308" max="2308" width="4.125" style="1" customWidth="1"/>
    <col min="2309" max="2309" width="51.625" style="1" customWidth="1"/>
    <col min="2310" max="2555" width="8.625" style="1"/>
    <col min="2556" max="2556" width="9.125" style="1" customWidth="1"/>
    <col min="2557" max="2557" width="7.5" style="1" customWidth="1"/>
    <col min="2558" max="2558" width="30.125" style="1" customWidth="1"/>
    <col min="2559" max="2560" width="5.625" style="1" customWidth="1"/>
    <col min="2561" max="2562" width="4.625" style="1" customWidth="1"/>
    <col min="2563" max="2563" width="3.875" style="1" customWidth="1"/>
    <col min="2564" max="2564" width="4.125" style="1" customWidth="1"/>
    <col min="2565" max="2565" width="51.625" style="1" customWidth="1"/>
    <col min="2566" max="2811" width="8.625" style="1"/>
    <col min="2812" max="2812" width="9.125" style="1" customWidth="1"/>
    <col min="2813" max="2813" width="7.5" style="1" customWidth="1"/>
    <col min="2814" max="2814" width="30.125" style="1" customWidth="1"/>
    <col min="2815" max="2816" width="5.625" style="1" customWidth="1"/>
    <col min="2817" max="2818" width="4.625" style="1" customWidth="1"/>
    <col min="2819" max="2819" width="3.875" style="1" customWidth="1"/>
    <col min="2820" max="2820" width="4.125" style="1" customWidth="1"/>
    <col min="2821" max="2821" width="51.625" style="1" customWidth="1"/>
    <col min="2822" max="3067" width="8.625" style="1"/>
    <col min="3068" max="3068" width="9.125" style="1" customWidth="1"/>
    <col min="3069" max="3069" width="7.5" style="1" customWidth="1"/>
    <col min="3070" max="3070" width="30.125" style="1" customWidth="1"/>
    <col min="3071" max="3072" width="5.625" style="1" customWidth="1"/>
    <col min="3073" max="3074" width="4.625" style="1" customWidth="1"/>
    <col min="3075" max="3075" width="3.875" style="1" customWidth="1"/>
    <col min="3076" max="3076" width="4.125" style="1" customWidth="1"/>
    <col min="3077" max="3077" width="51.625" style="1" customWidth="1"/>
    <col min="3078" max="3323" width="8.625" style="1"/>
    <col min="3324" max="3324" width="9.125" style="1" customWidth="1"/>
    <col min="3325" max="3325" width="7.5" style="1" customWidth="1"/>
    <col min="3326" max="3326" width="30.125" style="1" customWidth="1"/>
    <col min="3327" max="3328" width="5.625" style="1" customWidth="1"/>
    <col min="3329" max="3330" width="4.625" style="1" customWidth="1"/>
    <col min="3331" max="3331" width="3.875" style="1" customWidth="1"/>
    <col min="3332" max="3332" width="4.125" style="1" customWidth="1"/>
    <col min="3333" max="3333" width="51.625" style="1" customWidth="1"/>
    <col min="3334" max="3579" width="8.625" style="1"/>
    <col min="3580" max="3580" width="9.125" style="1" customWidth="1"/>
    <col min="3581" max="3581" width="7.5" style="1" customWidth="1"/>
    <col min="3582" max="3582" width="30.125" style="1" customWidth="1"/>
    <col min="3583" max="3584" width="5.625" style="1" customWidth="1"/>
    <col min="3585" max="3586" width="4.625" style="1" customWidth="1"/>
    <col min="3587" max="3587" width="3.875" style="1" customWidth="1"/>
    <col min="3588" max="3588" width="4.125" style="1" customWidth="1"/>
    <col min="3589" max="3589" width="51.625" style="1" customWidth="1"/>
    <col min="3590" max="3835" width="8.625" style="1"/>
    <col min="3836" max="3836" width="9.125" style="1" customWidth="1"/>
    <col min="3837" max="3837" width="7.5" style="1" customWidth="1"/>
    <col min="3838" max="3838" width="30.125" style="1" customWidth="1"/>
    <col min="3839" max="3840" width="5.625" style="1" customWidth="1"/>
    <col min="3841" max="3842" width="4.625" style="1" customWidth="1"/>
    <col min="3843" max="3843" width="3.875" style="1" customWidth="1"/>
    <col min="3844" max="3844" width="4.125" style="1" customWidth="1"/>
    <col min="3845" max="3845" width="51.625" style="1" customWidth="1"/>
    <col min="3846" max="4091" width="8.625" style="1"/>
    <col min="4092" max="4092" width="9.125" style="1" customWidth="1"/>
    <col min="4093" max="4093" width="7.5" style="1" customWidth="1"/>
    <col min="4094" max="4094" width="30.125" style="1" customWidth="1"/>
    <col min="4095" max="4096" width="5.625" style="1" customWidth="1"/>
    <col min="4097" max="4098" width="4.625" style="1" customWidth="1"/>
    <col min="4099" max="4099" width="3.875" style="1" customWidth="1"/>
    <col min="4100" max="4100" width="4.125" style="1" customWidth="1"/>
    <col min="4101" max="4101" width="51.625" style="1" customWidth="1"/>
    <col min="4102" max="4347" width="8.625" style="1"/>
    <col min="4348" max="4348" width="9.125" style="1" customWidth="1"/>
    <col min="4349" max="4349" width="7.5" style="1" customWidth="1"/>
    <col min="4350" max="4350" width="30.125" style="1" customWidth="1"/>
    <col min="4351" max="4352" width="5.625" style="1" customWidth="1"/>
    <col min="4353" max="4354" width="4.625" style="1" customWidth="1"/>
    <col min="4355" max="4355" width="3.875" style="1" customWidth="1"/>
    <col min="4356" max="4356" width="4.125" style="1" customWidth="1"/>
    <col min="4357" max="4357" width="51.625" style="1" customWidth="1"/>
    <col min="4358" max="4603" width="8.625" style="1"/>
    <col min="4604" max="4604" width="9.125" style="1" customWidth="1"/>
    <col min="4605" max="4605" width="7.5" style="1" customWidth="1"/>
    <col min="4606" max="4606" width="30.125" style="1" customWidth="1"/>
    <col min="4607" max="4608" width="5.625" style="1" customWidth="1"/>
    <col min="4609" max="4610" width="4.625" style="1" customWidth="1"/>
    <col min="4611" max="4611" width="3.875" style="1" customWidth="1"/>
    <col min="4612" max="4612" width="4.125" style="1" customWidth="1"/>
    <col min="4613" max="4613" width="51.625" style="1" customWidth="1"/>
    <col min="4614" max="4859" width="8.625" style="1"/>
    <col min="4860" max="4860" width="9.125" style="1" customWidth="1"/>
    <col min="4861" max="4861" width="7.5" style="1" customWidth="1"/>
    <col min="4862" max="4862" width="30.125" style="1" customWidth="1"/>
    <col min="4863" max="4864" width="5.625" style="1" customWidth="1"/>
    <col min="4865" max="4866" width="4.625" style="1" customWidth="1"/>
    <col min="4867" max="4867" width="3.875" style="1" customWidth="1"/>
    <col min="4868" max="4868" width="4.125" style="1" customWidth="1"/>
    <col min="4869" max="4869" width="51.625" style="1" customWidth="1"/>
    <col min="4870" max="5115" width="8.625" style="1"/>
    <col min="5116" max="5116" width="9.125" style="1" customWidth="1"/>
    <col min="5117" max="5117" width="7.5" style="1" customWidth="1"/>
    <col min="5118" max="5118" width="30.125" style="1" customWidth="1"/>
    <col min="5119" max="5120" width="5.625" style="1" customWidth="1"/>
    <col min="5121" max="5122" width="4.625" style="1" customWidth="1"/>
    <col min="5123" max="5123" width="3.875" style="1" customWidth="1"/>
    <col min="5124" max="5124" width="4.125" style="1" customWidth="1"/>
    <col min="5125" max="5125" width="51.625" style="1" customWidth="1"/>
    <col min="5126" max="5371" width="8.625" style="1"/>
    <col min="5372" max="5372" width="9.125" style="1" customWidth="1"/>
    <col min="5373" max="5373" width="7.5" style="1" customWidth="1"/>
    <col min="5374" max="5374" width="30.125" style="1" customWidth="1"/>
    <col min="5375" max="5376" width="5.625" style="1" customWidth="1"/>
    <col min="5377" max="5378" width="4.625" style="1" customWidth="1"/>
    <col min="5379" max="5379" width="3.875" style="1" customWidth="1"/>
    <col min="5380" max="5380" width="4.125" style="1" customWidth="1"/>
    <col min="5381" max="5381" width="51.625" style="1" customWidth="1"/>
    <col min="5382" max="5627" width="8.625" style="1"/>
    <col min="5628" max="5628" width="9.125" style="1" customWidth="1"/>
    <col min="5629" max="5629" width="7.5" style="1" customWidth="1"/>
    <col min="5630" max="5630" width="30.125" style="1" customWidth="1"/>
    <col min="5631" max="5632" width="5.625" style="1" customWidth="1"/>
    <col min="5633" max="5634" width="4.625" style="1" customWidth="1"/>
    <col min="5635" max="5635" width="3.875" style="1" customWidth="1"/>
    <col min="5636" max="5636" width="4.125" style="1" customWidth="1"/>
    <col min="5637" max="5637" width="51.625" style="1" customWidth="1"/>
    <col min="5638" max="5883" width="8.625" style="1"/>
    <col min="5884" max="5884" width="9.125" style="1" customWidth="1"/>
    <col min="5885" max="5885" width="7.5" style="1" customWidth="1"/>
    <col min="5886" max="5886" width="30.125" style="1" customWidth="1"/>
    <col min="5887" max="5888" width="5.625" style="1" customWidth="1"/>
    <col min="5889" max="5890" width="4.625" style="1" customWidth="1"/>
    <col min="5891" max="5891" width="3.875" style="1" customWidth="1"/>
    <col min="5892" max="5892" width="4.125" style="1" customWidth="1"/>
    <col min="5893" max="5893" width="51.625" style="1" customWidth="1"/>
    <col min="5894" max="6139" width="8.625" style="1"/>
    <col min="6140" max="6140" width="9.125" style="1" customWidth="1"/>
    <col min="6141" max="6141" width="7.5" style="1" customWidth="1"/>
    <col min="6142" max="6142" width="30.125" style="1" customWidth="1"/>
    <col min="6143" max="6144" width="5.625" style="1" customWidth="1"/>
    <col min="6145" max="6146" width="4.625" style="1" customWidth="1"/>
    <col min="6147" max="6147" width="3.875" style="1" customWidth="1"/>
    <col min="6148" max="6148" width="4.125" style="1" customWidth="1"/>
    <col min="6149" max="6149" width="51.625" style="1" customWidth="1"/>
    <col min="6150" max="6395" width="8.625" style="1"/>
    <col min="6396" max="6396" width="9.125" style="1" customWidth="1"/>
    <col min="6397" max="6397" width="7.5" style="1" customWidth="1"/>
    <col min="6398" max="6398" width="30.125" style="1" customWidth="1"/>
    <col min="6399" max="6400" width="5.625" style="1" customWidth="1"/>
    <col min="6401" max="6402" width="4.625" style="1" customWidth="1"/>
    <col min="6403" max="6403" width="3.875" style="1" customWidth="1"/>
    <col min="6404" max="6404" width="4.125" style="1" customWidth="1"/>
    <col min="6405" max="6405" width="51.625" style="1" customWidth="1"/>
    <col min="6406" max="6651" width="8.625" style="1"/>
    <col min="6652" max="6652" width="9.125" style="1" customWidth="1"/>
    <col min="6653" max="6653" width="7.5" style="1" customWidth="1"/>
    <col min="6654" max="6654" width="30.125" style="1" customWidth="1"/>
    <col min="6655" max="6656" width="5.625" style="1" customWidth="1"/>
    <col min="6657" max="6658" width="4.625" style="1" customWidth="1"/>
    <col min="6659" max="6659" width="3.875" style="1" customWidth="1"/>
    <col min="6660" max="6660" width="4.125" style="1" customWidth="1"/>
    <col min="6661" max="6661" width="51.625" style="1" customWidth="1"/>
    <col min="6662" max="6907" width="8.625" style="1"/>
    <col min="6908" max="6908" width="9.125" style="1" customWidth="1"/>
    <col min="6909" max="6909" width="7.5" style="1" customWidth="1"/>
    <col min="6910" max="6910" width="30.125" style="1" customWidth="1"/>
    <col min="6911" max="6912" width="5.625" style="1" customWidth="1"/>
    <col min="6913" max="6914" width="4.625" style="1" customWidth="1"/>
    <col min="6915" max="6915" width="3.875" style="1" customWidth="1"/>
    <col min="6916" max="6916" width="4.125" style="1" customWidth="1"/>
    <col min="6917" max="6917" width="51.625" style="1" customWidth="1"/>
    <col min="6918" max="7163" width="8.625" style="1"/>
    <col min="7164" max="7164" width="9.125" style="1" customWidth="1"/>
    <col min="7165" max="7165" width="7.5" style="1" customWidth="1"/>
    <col min="7166" max="7166" width="30.125" style="1" customWidth="1"/>
    <col min="7167" max="7168" width="5.625" style="1" customWidth="1"/>
    <col min="7169" max="7170" width="4.625" style="1" customWidth="1"/>
    <col min="7171" max="7171" width="3.875" style="1" customWidth="1"/>
    <col min="7172" max="7172" width="4.125" style="1" customWidth="1"/>
    <col min="7173" max="7173" width="51.625" style="1" customWidth="1"/>
    <col min="7174" max="7419" width="8.625" style="1"/>
    <col min="7420" max="7420" width="9.125" style="1" customWidth="1"/>
    <col min="7421" max="7421" width="7.5" style="1" customWidth="1"/>
    <col min="7422" max="7422" width="30.125" style="1" customWidth="1"/>
    <col min="7423" max="7424" width="5.625" style="1" customWidth="1"/>
    <col min="7425" max="7426" width="4.625" style="1" customWidth="1"/>
    <col min="7427" max="7427" width="3.875" style="1" customWidth="1"/>
    <col min="7428" max="7428" width="4.125" style="1" customWidth="1"/>
    <col min="7429" max="7429" width="51.625" style="1" customWidth="1"/>
    <col min="7430" max="7675" width="8.625" style="1"/>
    <col min="7676" max="7676" width="9.125" style="1" customWidth="1"/>
    <col min="7677" max="7677" width="7.5" style="1" customWidth="1"/>
    <col min="7678" max="7678" width="30.125" style="1" customWidth="1"/>
    <col min="7679" max="7680" width="5.625" style="1" customWidth="1"/>
    <col min="7681" max="7682" width="4.625" style="1" customWidth="1"/>
    <col min="7683" max="7683" width="3.875" style="1" customWidth="1"/>
    <col min="7684" max="7684" width="4.125" style="1" customWidth="1"/>
    <col min="7685" max="7685" width="51.625" style="1" customWidth="1"/>
    <col min="7686" max="7931" width="8.625" style="1"/>
    <col min="7932" max="7932" width="9.125" style="1" customWidth="1"/>
    <col min="7933" max="7933" width="7.5" style="1" customWidth="1"/>
    <col min="7934" max="7934" width="30.125" style="1" customWidth="1"/>
    <col min="7935" max="7936" width="5.625" style="1" customWidth="1"/>
    <col min="7937" max="7938" width="4.625" style="1" customWidth="1"/>
    <col min="7939" max="7939" width="3.875" style="1" customWidth="1"/>
    <col min="7940" max="7940" width="4.125" style="1" customWidth="1"/>
    <col min="7941" max="7941" width="51.625" style="1" customWidth="1"/>
    <col min="7942" max="8187" width="8.625" style="1"/>
    <col min="8188" max="8188" width="9.125" style="1" customWidth="1"/>
    <col min="8189" max="8189" width="7.5" style="1" customWidth="1"/>
    <col min="8190" max="8190" width="30.125" style="1" customWidth="1"/>
    <col min="8191" max="8192" width="5.625" style="1" customWidth="1"/>
    <col min="8193" max="8194" width="4.625" style="1" customWidth="1"/>
    <col min="8195" max="8195" width="3.875" style="1" customWidth="1"/>
    <col min="8196" max="8196" width="4.125" style="1" customWidth="1"/>
    <col min="8197" max="8197" width="51.625" style="1" customWidth="1"/>
    <col min="8198" max="8443" width="8.625" style="1"/>
    <col min="8444" max="8444" width="9.125" style="1" customWidth="1"/>
    <col min="8445" max="8445" width="7.5" style="1" customWidth="1"/>
    <col min="8446" max="8446" width="30.125" style="1" customWidth="1"/>
    <col min="8447" max="8448" width="5.625" style="1" customWidth="1"/>
    <col min="8449" max="8450" width="4.625" style="1" customWidth="1"/>
    <col min="8451" max="8451" width="3.875" style="1" customWidth="1"/>
    <col min="8452" max="8452" width="4.125" style="1" customWidth="1"/>
    <col min="8453" max="8453" width="51.625" style="1" customWidth="1"/>
    <col min="8454" max="8699" width="8.625" style="1"/>
    <col min="8700" max="8700" width="9.125" style="1" customWidth="1"/>
    <col min="8701" max="8701" width="7.5" style="1" customWidth="1"/>
    <col min="8702" max="8702" width="30.125" style="1" customWidth="1"/>
    <col min="8703" max="8704" width="5.625" style="1" customWidth="1"/>
    <col min="8705" max="8706" width="4.625" style="1" customWidth="1"/>
    <col min="8707" max="8707" width="3.875" style="1" customWidth="1"/>
    <col min="8708" max="8708" width="4.125" style="1" customWidth="1"/>
    <col min="8709" max="8709" width="51.625" style="1" customWidth="1"/>
    <col min="8710" max="8955" width="8.625" style="1"/>
    <col min="8956" max="8956" width="9.125" style="1" customWidth="1"/>
    <col min="8957" max="8957" width="7.5" style="1" customWidth="1"/>
    <col min="8958" max="8958" width="30.125" style="1" customWidth="1"/>
    <col min="8959" max="8960" width="5.625" style="1" customWidth="1"/>
    <col min="8961" max="8962" width="4.625" style="1" customWidth="1"/>
    <col min="8963" max="8963" width="3.875" style="1" customWidth="1"/>
    <col min="8964" max="8964" width="4.125" style="1" customWidth="1"/>
    <col min="8965" max="8965" width="51.625" style="1" customWidth="1"/>
    <col min="8966" max="9211" width="8.625" style="1"/>
    <col min="9212" max="9212" width="9.125" style="1" customWidth="1"/>
    <col min="9213" max="9213" width="7.5" style="1" customWidth="1"/>
    <col min="9214" max="9214" width="30.125" style="1" customWidth="1"/>
    <col min="9215" max="9216" width="5.625" style="1" customWidth="1"/>
    <col min="9217" max="9218" width="4.625" style="1" customWidth="1"/>
    <col min="9219" max="9219" width="3.875" style="1" customWidth="1"/>
    <col min="9220" max="9220" width="4.125" style="1" customWidth="1"/>
    <col min="9221" max="9221" width="51.625" style="1" customWidth="1"/>
    <col min="9222" max="9467" width="8.625" style="1"/>
    <col min="9468" max="9468" width="9.125" style="1" customWidth="1"/>
    <col min="9469" max="9469" width="7.5" style="1" customWidth="1"/>
    <col min="9470" max="9470" width="30.125" style="1" customWidth="1"/>
    <col min="9471" max="9472" width="5.625" style="1" customWidth="1"/>
    <col min="9473" max="9474" width="4.625" style="1" customWidth="1"/>
    <col min="9475" max="9475" width="3.875" style="1" customWidth="1"/>
    <col min="9476" max="9476" width="4.125" style="1" customWidth="1"/>
    <col min="9477" max="9477" width="51.625" style="1" customWidth="1"/>
    <col min="9478" max="9723" width="8.625" style="1"/>
    <col min="9724" max="9724" width="9.125" style="1" customWidth="1"/>
    <col min="9725" max="9725" width="7.5" style="1" customWidth="1"/>
    <col min="9726" max="9726" width="30.125" style="1" customWidth="1"/>
    <col min="9727" max="9728" width="5.625" style="1" customWidth="1"/>
    <col min="9729" max="9730" width="4.625" style="1" customWidth="1"/>
    <col min="9731" max="9731" width="3.875" style="1" customWidth="1"/>
    <col min="9732" max="9732" width="4.125" style="1" customWidth="1"/>
    <col min="9733" max="9733" width="51.625" style="1" customWidth="1"/>
    <col min="9734" max="9979" width="8.625" style="1"/>
    <col min="9980" max="9980" width="9.125" style="1" customWidth="1"/>
    <col min="9981" max="9981" width="7.5" style="1" customWidth="1"/>
    <col min="9982" max="9982" width="30.125" style="1" customWidth="1"/>
    <col min="9983" max="9984" width="5.625" style="1" customWidth="1"/>
    <col min="9985" max="9986" width="4.625" style="1" customWidth="1"/>
    <col min="9987" max="9987" width="3.875" style="1" customWidth="1"/>
    <col min="9988" max="9988" width="4.125" style="1" customWidth="1"/>
    <col min="9989" max="9989" width="51.625" style="1" customWidth="1"/>
    <col min="9990" max="10235" width="8.625" style="1"/>
    <col min="10236" max="10236" width="9.125" style="1" customWidth="1"/>
    <col min="10237" max="10237" width="7.5" style="1" customWidth="1"/>
    <col min="10238" max="10238" width="30.125" style="1" customWidth="1"/>
    <col min="10239" max="10240" width="5.625" style="1" customWidth="1"/>
    <col min="10241" max="10242" width="4.625" style="1" customWidth="1"/>
    <col min="10243" max="10243" width="3.875" style="1" customWidth="1"/>
    <col min="10244" max="10244" width="4.125" style="1" customWidth="1"/>
    <col min="10245" max="10245" width="51.625" style="1" customWidth="1"/>
    <col min="10246" max="10491" width="8.625" style="1"/>
    <col min="10492" max="10492" width="9.125" style="1" customWidth="1"/>
    <col min="10493" max="10493" width="7.5" style="1" customWidth="1"/>
    <col min="10494" max="10494" width="30.125" style="1" customWidth="1"/>
    <col min="10495" max="10496" width="5.625" style="1" customWidth="1"/>
    <col min="10497" max="10498" width="4.625" style="1" customWidth="1"/>
    <col min="10499" max="10499" width="3.875" style="1" customWidth="1"/>
    <col min="10500" max="10500" width="4.125" style="1" customWidth="1"/>
    <col min="10501" max="10501" width="51.625" style="1" customWidth="1"/>
    <col min="10502" max="10747" width="8.625" style="1"/>
    <col min="10748" max="10748" width="9.125" style="1" customWidth="1"/>
    <col min="10749" max="10749" width="7.5" style="1" customWidth="1"/>
    <col min="10750" max="10750" width="30.125" style="1" customWidth="1"/>
    <col min="10751" max="10752" width="5.625" style="1" customWidth="1"/>
    <col min="10753" max="10754" width="4.625" style="1" customWidth="1"/>
    <col min="10755" max="10755" width="3.875" style="1" customWidth="1"/>
    <col min="10756" max="10756" width="4.125" style="1" customWidth="1"/>
    <col min="10757" max="10757" width="51.625" style="1" customWidth="1"/>
    <col min="10758" max="11003" width="8.625" style="1"/>
    <col min="11004" max="11004" width="9.125" style="1" customWidth="1"/>
    <col min="11005" max="11005" width="7.5" style="1" customWidth="1"/>
    <col min="11006" max="11006" width="30.125" style="1" customWidth="1"/>
    <col min="11007" max="11008" width="5.625" style="1" customWidth="1"/>
    <col min="11009" max="11010" width="4.625" style="1" customWidth="1"/>
    <col min="11011" max="11011" width="3.875" style="1" customWidth="1"/>
    <col min="11012" max="11012" width="4.125" style="1" customWidth="1"/>
    <col min="11013" max="11013" width="51.625" style="1" customWidth="1"/>
    <col min="11014" max="11259" width="8.625" style="1"/>
    <col min="11260" max="11260" width="9.125" style="1" customWidth="1"/>
    <col min="11261" max="11261" width="7.5" style="1" customWidth="1"/>
    <col min="11262" max="11262" width="30.125" style="1" customWidth="1"/>
    <col min="11263" max="11264" width="5.625" style="1" customWidth="1"/>
    <col min="11265" max="11266" width="4.625" style="1" customWidth="1"/>
    <col min="11267" max="11267" width="3.875" style="1" customWidth="1"/>
    <col min="11268" max="11268" width="4.125" style="1" customWidth="1"/>
    <col min="11269" max="11269" width="51.625" style="1" customWidth="1"/>
    <col min="11270" max="11515" width="8.625" style="1"/>
    <col min="11516" max="11516" width="9.125" style="1" customWidth="1"/>
    <col min="11517" max="11517" width="7.5" style="1" customWidth="1"/>
    <col min="11518" max="11518" width="30.125" style="1" customWidth="1"/>
    <col min="11519" max="11520" width="5.625" style="1" customWidth="1"/>
    <col min="11521" max="11522" width="4.625" style="1" customWidth="1"/>
    <col min="11523" max="11523" width="3.875" style="1" customWidth="1"/>
    <col min="11524" max="11524" width="4.125" style="1" customWidth="1"/>
    <col min="11525" max="11525" width="51.625" style="1" customWidth="1"/>
    <col min="11526" max="11771" width="8.625" style="1"/>
    <col min="11772" max="11772" width="9.125" style="1" customWidth="1"/>
    <col min="11773" max="11773" width="7.5" style="1" customWidth="1"/>
    <col min="11774" max="11774" width="30.125" style="1" customWidth="1"/>
    <col min="11775" max="11776" width="5.625" style="1" customWidth="1"/>
    <col min="11777" max="11778" width="4.625" style="1" customWidth="1"/>
    <col min="11779" max="11779" width="3.875" style="1" customWidth="1"/>
    <col min="11780" max="11780" width="4.125" style="1" customWidth="1"/>
    <col min="11781" max="11781" width="51.625" style="1" customWidth="1"/>
    <col min="11782" max="12027" width="8.625" style="1"/>
    <col min="12028" max="12028" width="9.125" style="1" customWidth="1"/>
    <col min="12029" max="12029" width="7.5" style="1" customWidth="1"/>
    <col min="12030" max="12030" width="30.125" style="1" customWidth="1"/>
    <col min="12031" max="12032" width="5.625" style="1" customWidth="1"/>
    <col min="12033" max="12034" width="4.625" style="1" customWidth="1"/>
    <col min="12035" max="12035" width="3.875" style="1" customWidth="1"/>
    <col min="12036" max="12036" width="4.125" style="1" customWidth="1"/>
    <col min="12037" max="12037" width="51.625" style="1" customWidth="1"/>
    <col min="12038" max="12283" width="8.625" style="1"/>
    <col min="12284" max="12284" width="9.125" style="1" customWidth="1"/>
    <col min="12285" max="12285" width="7.5" style="1" customWidth="1"/>
    <col min="12286" max="12286" width="30.125" style="1" customWidth="1"/>
    <col min="12287" max="12288" width="5.625" style="1" customWidth="1"/>
    <col min="12289" max="12290" width="4.625" style="1" customWidth="1"/>
    <col min="12291" max="12291" width="3.875" style="1" customWidth="1"/>
    <col min="12292" max="12292" width="4.125" style="1" customWidth="1"/>
    <col min="12293" max="12293" width="51.625" style="1" customWidth="1"/>
    <col min="12294" max="12539" width="8.625" style="1"/>
    <col min="12540" max="12540" width="9.125" style="1" customWidth="1"/>
    <col min="12541" max="12541" width="7.5" style="1" customWidth="1"/>
    <col min="12542" max="12542" width="30.125" style="1" customWidth="1"/>
    <col min="12543" max="12544" width="5.625" style="1" customWidth="1"/>
    <col min="12545" max="12546" width="4.625" style="1" customWidth="1"/>
    <col min="12547" max="12547" width="3.875" style="1" customWidth="1"/>
    <col min="12548" max="12548" width="4.125" style="1" customWidth="1"/>
    <col min="12549" max="12549" width="51.625" style="1" customWidth="1"/>
    <col min="12550" max="12795" width="8.625" style="1"/>
    <col min="12796" max="12796" width="9.125" style="1" customWidth="1"/>
    <col min="12797" max="12797" width="7.5" style="1" customWidth="1"/>
    <col min="12798" max="12798" width="30.125" style="1" customWidth="1"/>
    <col min="12799" max="12800" width="5.625" style="1" customWidth="1"/>
    <col min="12801" max="12802" width="4.625" style="1" customWidth="1"/>
    <col min="12803" max="12803" width="3.875" style="1" customWidth="1"/>
    <col min="12804" max="12804" width="4.125" style="1" customWidth="1"/>
    <col min="12805" max="12805" width="51.625" style="1" customWidth="1"/>
    <col min="12806" max="13051" width="8.625" style="1"/>
    <col min="13052" max="13052" width="9.125" style="1" customWidth="1"/>
    <col min="13053" max="13053" width="7.5" style="1" customWidth="1"/>
    <col min="13054" max="13054" width="30.125" style="1" customWidth="1"/>
    <col min="13055" max="13056" width="5.625" style="1" customWidth="1"/>
    <col min="13057" max="13058" width="4.625" style="1" customWidth="1"/>
    <col min="13059" max="13059" width="3.875" style="1" customWidth="1"/>
    <col min="13060" max="13060" width="4.125" style="1" customWidth="1"/>
    <col min="13061" max="13061" width="51.625" style="1" customWidth="1"/>
    <col min="13062" max="13307" width="8.625" style="1"/>
    <col min="13308" max="13308" width="9.125" style="1" customWidth="1"/>
    <col min="13309" max="13309" width="7.5" style="1" customWidth="1"/>
    <col min="13310" max="13310" width="30.125" style="1" customWidth="1"/>
    <col min="13311" max="13312" width="5.625" style="1" customWidth="1"/>
    <col min="13313" max="13314" width="4.625" style="1" customWidth="1"/>
    <col min="13315" max="13315" width="3.875" style="1" customWidth="1"/>
    <col min="13316" max="13316" width="4.125" style="1" customWidth="1"/>
    <col min="13317" max="13317" width="51.625" style="1" customWidth="1"/>
    <col min="13318" max="13563" width="8.625" style="1"/>
    <col min="13564" max="13564" width="9.125" style="1" customWidth="1"/>
    <col min="13565" max="13565" width="7.5" style="1" customWidth="1"/>
    <col min="13566" max="13566" width="30.125" style="1" customWidth="1"/>
    <col min="13567" max="13568" width="5.625" style="1" customWidth="1"/>
    <col min="13569" max="13570" width="4.625" style="1" customWidth="1"/>
    <col min="13571" max="13571" width="3.875" style="1" customWidth="1"/>
    <col min="13572" max="13572" width="4.125" style="1" customWidth="1"/>
    <col min="13573" max="13573" width="51.625" style="1" customWidth="1"/>
    <col min="13574" max="13819" width="8.625" style="1"/>
    <col min="13820" max="13820" width="9.125" style="1" customWidth="1"/>
    <col min="13821" max="13821" width="7.5" style="1" customWidth="1"/>
    <col min="13822" max="13822" width="30.125" style="1" customWidth="1"/>
    <col min="13823" max="13824" width="5.625" style="1" customWidth="1"/>
    <col min="13825" max="13826" width="4.625" style="1" customWidth="1"/>
    <col min="13827" max="13827" width="3.875" style="1" customWidth="1"/>
    <col min="13828" max="13828" width="4.125" style="1" customWidth="1"/>
    <col min="13829" max="13829" width="51.625" style="1" customWidth="1"/>
    <col min="13830" max="14075" width="8.625" style="1"/>
    <col min="14076" max="14076" width="9.125" style="1" customWidth="1"/>
    <col min="14077" max="14077" width="7.5" style="1" customWidth="1"/>
    <col min="14078" max="14078" width="30.125" style="1" customWidth="1"/>
    <col min="14079" max="14080" width="5.625" style="1" customWidth="1"/>
    <col min="14081" max="14082" width="4.625" style="1" customWidth="1"/>
    <col min="14083" max="14083" width="3.875" style="1" customWidth="1"/>
    <col min="14084" max="14084" width="4.125" style="1" customWidth="1"/>
    <col min="14085" max="14085" width="51.625" style="1" customWidth="1"/>
    <col min="14086" max="14331" width="8.625" style="1"/>
    <col min="14332" max="14332" width="9.125" style="1" customWidth="1"/>
    <col min="14333" max="14333" width="7.5" style="1" customWidth="1"/>
    <col min="14334" max="14334" width="30.125" style="1" customWidth="1"/>
    <col min="14335" max="14336" width="5.625" style="1" customWidth="1"/>
    <col min="14337" max="14338" width="4.625" style="1" customWidth="1"/>
    <col min="14339" max="14339" width="3.875" style="1" customWidth="1"/>
    <col min="14340" max="14340" width="4.125" style="1" customWidth="1"/>
    <col min="14341" max="14341" width="51.625" style="1" customWidth="1"/>
    <col min="14342" max="14587" width="8.625" style="1"/>
    <col min="14588" max="14588" width="9.125" style="1" customWidth="1"/>
    <col min="14589" max="14589" width="7.5" style="1" customWidth="1"/>
    <col min="14590" max="14590" width="30.125" style="1" customWidth="1"/>
    <col min="14591" max="14592" width="5.625" style="1" customWidth="1"/>
    <col min="14593" max="14594" width="4.625" style="1" customWidth="1"/>
    <col min="14595" max="14595" width="3.875" style="1" customWidth="1"/>
    <col min="14596" max="14596" width="4.125" style="1" customWidth="1"/>
    <col min="14597" max="14597" width="51.625" style="1" customWidth="1"/>
    <col min="14598" max="14843" width="8.625" style="1"/>
    <col min="14844" max="14844" width="9.125" style="1" customWidth="1"/>
    <col min="14845" max="14845" width="7.5" style="1" customWidth="1"/>
    <col min="14846" max="14846" width="30.125" style="1" customWidth="1"/>
    <col min="14847" max="14848" width="5.625" style="1" customWidth="1"/>
    <col min="14849" max="14850" width="4.625" style="1" customWidth="1"/>
    <col min="14851" max="14851" width="3.875" style="1" customWidth="1"/>
    <col min="14852" max="14852" width="4.125" style="1" customWidth="1"/>
    <col min="14853" max="14853" width="51.625" style="1" customWidth="1"/>
    <col min="14854" max="15099" width="8.625" style="1"/>
    <col min="15100" max="15100" width="9.125" style="1" customWidth="1"/>
    <col min="15101" max="15101" width="7.5" style="1" customWidth="1"/>
    <col min="15102" max="15102" width="30.125" style="1" customWidth="1"/>
    <col min="15103" max="15104" width="5.625" style="1" customWidth="1"/>
    <col min="15105" max="15106" width="4.625" style="1" customWidth="1"/>
    <col min="15107" max="15107" width="3.875" style="1" customWidth="1"/>
    <col min="15108" max="15108" width="4.125" style="1" customWidth="1"/>
    <col min="15109" max="15109" width="51.625" style="1" customWidth="1"/>
    <col min="15110" max="15355" width="8.625" style="1"/>
    <col min="15356" max="15356" width="9.125" style="1" customWidth="1"/>
    <col min="15357" max="15357" width="7.5" style="1" customWidth="1"/>
    <col min="15358" max="15358" width="30.125" style="1" customWidth="1"/>
    <col min="15359" max="15360" width="5.625" style="1" customWidth="1"/>
    <col min="15361" max="15362" width="4.625" style="1" customWidth="1"/>
    <col min="15363" max="15363" width="3.875" style="1" customWidth="1"/>
    <col min="15364" max="15364" width="4.125" style="1" customWidth="1"/>
    <col min="15365" max="15365" width="51.625" style="1" customWidth="1"/>
    <col min="15366" max="15611" width="8.625" style="1"/>
    <col min="15612" max="15612" width="9.125" style="1" customWidth="1"/>
    <col min="15613" max="15613" width="7.5" style="1" customWidth="1"/>
    <col min="15614" max="15614" width="30.125" style="1" customWidth="1"/>
    <col min="15615" max="15616" width="5.625" style="1" customWidth="1"/>
    <col min="15617" max="15618" width="4.625" style="1" customWidth="1"/>
    <col min="15619" max="15619" width="3.875" style="1" customWidth="1"/>
    <col min="15620" max="15620" width="4.125" style="1" customWidth="1"/>
    <col min="15621" max="15621" width="51.625" style="1" customWidth="1"/>
    <col min="15622" max="15867" width="8.625" style="1"/>
    <col min="15868" max="15868" width="9.125" style="1" customWidth="1"/>
    <col min="15869" max="15869" width="7.5" style="1" customWidth="1"/>
    <col min="15870" max="15870" width="30.125" style="1" customWidth="1"/>
    <col min="15871" max="15872" width="5.625" style="1" customWidth="1"/>
    <col min="15873" max="15874" width="4.625" style="1" customWidth="1"/>
    <col min="15875" max="15875" width="3.875" style="1" customWidth="1"/>
    <col min="15876" max="15876" width="4.125" style="1" customWidth="1"/>
    <col min="15877" max="15877" width="51.625" style="1" customWidth="1"/>
    <col min="15878" max="16123" width="8.625" style="1"/>
    <col min="16124" max="16124" width="9.125" style="1" customWidth="1"/>
    <col min="16125" max="16125" width="7.5" style="1" customWidth="1"/>
    <col min="16126" max="16126" width="30.125" style="1" customWidth="1"/>
    <col min="16127" max="16128" width="5.625" style="1" customWidth="1"/>
    <col min="16129" max="16130" width="4.625" style="1" customWidth="1"/>
    <col min="16131" max="16131" width="3.875" style="1" customWidth="1"/>
    <col min="16132" max="16132" width="4.125" style="1" customWidth="1"/>
    <col min="16133" max="16133" width="51.625" style="1" customWidth="1"/>
    <col min="16134" max="16384" width="8.625" style="1"/>
  </cols>
  <sheetData>
    <row r="1" spans="2:13" ht="34.5" customHeight="1" thickBot="1">
      <c r="B1" s="126" t="str">
        <f ca="1">RIGHT(CELL("filename",A1),LEN(CELL("filename",A1))-FIND("x]",CELL("filename",A1))-1)</f>
        <v>진단 결과 상세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2:13" ht="18" customHeight="1">
      <c r="B2" s="117" t="s">
        <v>132</v>
      </c>
      <c r="C2" s="118"/>
      <c r="D2" s="10"/>
      <c r="E2" s="119" t="s">
        <v>232</v>
      </c>
      <c r="F2" s="120"/>
      <c r="G2" s="120"/>
      <c r="H2" s="121"/>
      <c r="I2" s="11"/>
      <c r="J2" s="12" t="s">
        <v>134</v>
      </c>
      <c r="K2" s="13" t="s">
        <v>135</v>
      </c>
      <c r="L2" s="14" t="s">
        <v>136</v>
      </c>
      <c r="M2" s="1"/>
    </row>
    <row r="3" spans="2:13" ht="18" customHeight="1" thickBot="1">
      <c r="B3" s="122" t="s">
        <v>133</v>
      </c>
      <c r="C3" s="123"/>
      <c r="D3" s="16"/>
      <c r="E3" s="124" t="s">
        <v>233</v>
      </c>
      <c r="F3" s="125"/>
      <c r="G3" s="125"/>
      <c r="H3" s="123"/>
      <c r="I3" s="17"/>
      <c r="J3" s="15"/>
      <c r="K3" s="16"/>
      <c r="L3" s="17"/>
      <c r="M3" s="1"/>
    </row>
    <row r="4" spans="2:13" ht="17.25" thickBot="1">
      <c r="B4" s="29"/>
      <c r="C4" s="5"/>
      <c r="D4" s="5"/>
      <c r="E4" s="5"/>
      <c r="I4" s="1"/>
      <c r="J4" s="1"/>
      <c r="K4" s="1"/>
      <c r="L4" s="1"/>
      <c r="M4" s="1"/>
    </row>
    <row r="5" spans="2:13" s="2" customFormat="1" ht="27">
      <c r="B5" s="9" t="s">
        <v>137</v>
      </c>
      <c r="C5" s="112" t="s">
        <v>138</v>
      </c>
      <c r="D5" s="113"/>
      <c r="E5" s="36" t="s">
        <v>139</v>
      </c>
      <c r="F5" s="36" t="s">
        <v>140</v>
      </c>
      <c r="G5" s="36" t="s">
        <v>2</v>
      </c>
      <c r="H5" s="36" t="s">
        <v>8</v>
      </c>
      <c r="I5" s="37" t="s">
        <v>7</v>
      </c>
      <c r="J5" s="114" t="s">
        <v>145</v>
      </c>
      <c r="K5" s="115"/>
      <c r="L5" s="116"/>
      <c r="M5" s="38" t="s">
        <v>144</v>
      </c>
    </row>
    <row r="6" spans="2:13" s="7" customFormat="1" ht="11.25">
      <c r="B6" s="96" t="s">
        <v>141</v>
      </c>
      <c r="C6" s="28" t="s">
        <v>255</v>
      </c>
      <c r="D6" s="3" t="s">
        <v>14</v>
      </c>
      <c r="E6" s="8" t="s">
        <v>4</v>
      </c>
      <c r="F6" s="28">
        <f t="shared" ref="F6:F20" si="0">IF(E6="상",3,IF(E6="중",2,1))</f>
        <v>3</v>
      </c>
      <c r="G6" s="28"/>
      <c r="H6" s="28">
        <f>IF(G6="N/A","N/A",(IF(G6="O",1,IF(G6="R",0.5,0))*(IF(E6="상",3,IF(E6="중",2,1)))))</f>
        <v>0</v>
      </c>
      <c r="I6" s="30"/>
      <c r="J6" s="106"/>
      <c r="K6" s="107"/>
      <c r="L6" s="108"/>
      <c r="M6" s="39"/>
    </row>
    <row r="7" spans="2:13" s="7" customFormat="1" ht="11.25">
      <c r="B7" s="98"/>
      <c r="C7" s="28" t="s">
        <v>63</v>
      </c>
      <c r="D7" s="3" t="s">
        <v>11</v>
      </c>
      <c r="E7" s="8" t="s">
        <v>4</v>
      </c>
      <c r="F7" s="28">
        <f t="shared" si="0"/>
        <v>3</v>
      </c>
      <c r="G7" s="28"/>
      <c r="H7" s="28">
        <f t="shared" ref="H7:H20" si="1">IF(G7="N/A","N/A",(IF(G7="O",1,IF(G7="R",0.5,0))*(IF(E7="상",3,IF(E7="중",2,1)))))</f>
        <v>0</v>
      </c>
      <c r="I7" s="30"/>
      <c r="J7" s="106"/>
      <c r="K7" s="107"/>
      <c r="L7" s="108"/>
      <c r="M7" s="39"/>
    </row>
    <row r="8" spans="2:13" s="7" customFormat="1" ht="11.25">
      <c r="B8" s="98"/>
      <c r="C8" s="28" t="s">
        <v>64</v>
      </c>
      <c r="D8" s="3" t="s">
        <v>12</v>
      </c>
      <c r="E8" s="28" t="s">
        <v>4</v>
      </c>
      <c r="F8" s="28">
        <f t="shared" si="0"/>
        <v>3</v>
      </c>
      <c r="G8" s="28"/>
      <c r="H8" s="28">
        <f t="shared" si="1"/>
        <v>0</v>
      </c>
      <c r="I8" s="30"/>
      <c r="J8" s="106"/>
      <c r="K8" s="107"/>
      <c r="L8" s="108"/>
      <c r="M8" s="39"/>
    </row>
    <row r="9" spans="2:13" s="7" customFormat="1" ht="11.25">
      <c r="B9" s="98"/>
      <c r="C9" s="28" t="s">
        <v>65</v>
      </c>
      <c r="D9" s="3" t="s">
        <v>13</v>
      </c>
      <c r="E9" s="8" t="s">
        <v>4</v>
      </c>
      <c r="F9" s="28">
        <f t="shared" si="0"/>
        <v>3</v>
      </c>
      <c r="G9" s="28"/>
      <c r="H9" s="28">
        <f t="shared" si="1"/>
        <v>0</v>
      </c>
      <c r="I9" s="31"/>
      <c r="J9" s="106"/>
      <c r="K9" s="107"/>
      <c r="L9" s="108"/>
      <c r="M9" s="39"/>
    </row>
    <row r="10" spans="2:13" s="7" customFormat="1" ht="11.25">
      <c r="B10" s="98"/>
      <c r="C10" s="28" t="s">
        <v>101</v>
      </c>
      <c r="D10" s="3" t="s">
        <v>57</v>
      </c>
      <c r="E10" s="28" t="s">
        <v>5</v>
      </c>
      <c r="F10" s="28">
        <f t="shared" si="0"/>
        <v>2</v>
      </c>
      <c r="G10" s="28"/>
      <c r="H10" s="28">
        <f t="shared" si="1"/>
        <v>0</v>
      </c>
      <c r="I10" s="30"/>
      <c r="J10" s="106"/>
      <c r="K10" s="107"/>
      <c r="L10" s="108"/>
      <c r="M10" s="39"/>
    </row>
    <row r="11" spans="2:13" s="7" customFormat="1" ht="11.25">
      <c r="B11" s="98"/>
      <c r="C11" s="28" t="s">
        <v>102</v>
      </c>
      <c r="D11" s="3" t="s">
        <v>58</v>
      </c>
      <c r="E11" s="28" t="s">
        <v>6</v>
      </c>
      <c r="F11" s="28">
        <f t="shared" si="0"/>
        <v>1</v>
      </c>
      <c r="G11" s="28"/>
      <c r="H11" s="28">
        <f t="shared" si="1"/>
        <v>0</v>
      </c>
      <c r="I11" s="30"/>
      <c r="J11" s="106"/>
      <c r="K11" s="107"/>
      <c r="L11" s="108"/>
      <c r="M11" s="39"/>
    </row>
    <row r="12" spans="2:13" s="7" customFormat="1" ht="11.25">
      <c r="B12" s="98"/>
      <c r="C12" s="28" t="s">
        <v>103</v>
      </c>
      <c r="D12" s="3" t="s">
        <v>53</v>
      </c>
      <c r="E12" s="28" t="s">
        <v>5</v>
      </c>
      <c r="F12" s="28">
        <f t="shared" si="0"/>
        <v>2</v>
      </c>
      <c r="G12" s="28"/>
      <c r="H12" s="28">
        <f t="shared" si="1"/>
        <v>0</v>
      </c>
      <c r="I12" s="30"/>
      <c r="J12" s="106"/>
      <c r="K12" s="107"/>
      <c r="L12" s="108"/>
      <c r="M12" s="39"/>
    </row>
    <row r="13" spans="2:13" s="7" customFormat="1" ht="11.25">
      <c r="B13" s="98"/>
      <c r="C13" s="28" t="s">
        <v>104</v>
      </c>
      <c r="D13" s="3" t="s">
        <v>234</v>
      </c>
      <c r="E13" s="28" t="s">
        <v>5</v>
      </c>
      <c r="F13" s="28">
        <f t="shared" si="0"/>
        <v>2</v>
      </c>
      <c r="G13" s="28"/>
      <c r="H13" s="28">
        <f t="shared" si="1"/>
        <v>0</v>
      </c>
      <c r="I13" s="30"/>
      <c r="J13" s="106"/>
      <c r="K13" s="107"/>
      <c r="L13" s="108"/>
      <c r="M13" s="39"/>
    </row>
    <row r="14" spans="2:13" s="7" customFormat="1" ht="11.25">
      <c r="B14" s="98"/>
      <c r="C14" s="28" t="s">
        <v>105</v>
      </c>
      <c r="D14" s="3" t="s">
        <v>54</v>
      </c>
      <c r="E14" s="28" t="s">
        <v>5</v>
      </c>
      <c r="F14" s="28">
        <f t="shared" si="0"/>
        <v>2</v>
      </c>
      <c r="G14" s="28"/>
      <c r="H14" s="28">
        <f t="shared" si="1"/>
        <v>0</v>
      </c>
      <c r="I14" s="30"/>
      <c r="J14" s="106"/>
      <c r="K14" s="107"/>
      <c r="L14" s="108"/>
      <c r="M14" s="39"/>
    </row>
    <row r="15" spans="2:13" s="7" customFormat="1" ht="11.25">
      <c r="B15" s="98"/>
      <c r="C15" s="28" t="s">
        <v>106</v>
      </c>
      <c r="D15" s="3" t="s">
        <v>55</v>
      </c>
      <c r="E15" s="28" t="s">
        <v>6</v>
      </c>
      <c r="F15" s="28">
        <f t="shared" si="0"/>
        <v>1</v>
      </c>
      <c r="G15" s="28"/>
      <c r="H15" s="28">
        <f t="shared" si="1"/>
        <v>0</v>
      </c>
      <c r="I15" s="31"/>
      <c r="J15" s="106"/>
      <c r="K15" s="107"/>
      <c r="L15" s="108"/>
      <c r="M15" s="39"/>
    </row>
    <row r="16" spans="2:13" s="7" customFormat="1" ht="11.25">
      <c r="B16" s="98"/>
      <c r="C16" s="28" t="s">
        <v>107</v>
      </c>
      <c r="D16" s="3" t="s">
        <v>56</v>
      </c>
      <c r="E16" s="28" t="s">
        <v>6</v>
      </c>
      <c r="F16" s="28">
        <f t="shared" si="0"/>
        <v>1</v>
      </c>
      <c r="G16" s="28"/>
      <c r="H16" s="28">
        <f t="shared" si="1"/>
        <v>0</v>
      </c>
      <c r="I16" s="30"/>
      <c r="J16" s="106"/>
      <c r="K16" s="107"/>
      <c r="L16" s="108"/>
      <c r="M16" s="39"/>
    </row>
    <row r="17" spans="2:14" s="7" customFormat="1" ht="11.25">
      <c r="B17" s="98"/>
      <c r="C17" s="28" t="s">
        <v>108</v>
      </c>
      <c r="D17" s="3" t="s">
        <v>59</v>
      </c>
      <c r="E17" s="28" t="s">
        <v>6</v>
      </c>
      <c r="F17" s="28">
        <f t="shared" si="0"/>
        <v>1</v>
      </c>
      <c r="G17" s="28"/>
      <c r="H17" s="28">
        <f t="shared" si="1"/>
        <v>0</v>
      </c>
      <c r="I17" s="31"/>
      <c r="J17" s="106"/>
      <c r="K17" s="107"/>
      <c r="L17" s="108"/>
      <c r="M17" s="39"/>
    </row>
    <row r="18" spans="2:14" s="7" customFormat="1" ht="11.25">
      <c r="B18" s="98"/>
      <c r="C18" s="28" t="s">
        <v>109</v>
      </c>
      <c r="D18" s="3" t="s">
        <v>60</v>
      </c>
      <c r="E18" s="28" t="s">
        <v>5</v>
      </c>
      <c r="F18" s="28">
        <f t="shared" si="0"/>
        <v>2</v>
      </c>
      <c r="G18" s="28"/>
      <c r="H18" s="28">
        <f t="shared" si="1"/>
        <v>0</v>
      </c>
      <c r="I18" s="30"/>
      <c r="J18" s="106"/>
      <c r="K18" s="107"/>
      <c r="L18" s="108"/>
      <c r="M18" s="39"/>
    </row>
    <row r="19" spans="2:14" s="7" customFormat="1" ht="11.25">
      <c r="B19" s="98"/>
      <c r="C19" s="28" t="s">
        <v>110</v>
      </c>
      <c r="D19" s="3" t="s">
        <v>61</v>
      </c>
      <c r="E19" s="28" t="s">
        <v>6</v>
      </c>
      <c r="F19" s="28">
        <f t="shared" si="0"/>
        <v>1</v>
      </c>
      <c r="G19" s="28"/>
      <c r="H19" s="28">
        <f t="shared" si="1"/>
        <v>0</v>
      </c>
      <c r="I19" s="31"/>
      <c r="J19" s="106"/>
      <c r="K19" s="107"/>
      <c r="L19" s="108"/>
      <c r="M19" s="39"/>
    </row>
    <row r="20" spans="2:14" s="7" customFormat="1" ht="11.25">
      <c r="B20" s="98"/>
      <c r="C20" s="28" t="s">
        <v>111</v>
      </c>
      <c r="D20" s="3" t="s">
        <v>62</v>
      </c>
      <c r="E20" s="28" t="s">
        <v>6</v>
      </c>
      <c r="F20" s="28">
        <f t="shared" si="0"/>
        <v>1</v>
      </c>
      <c r="G20" s="28"/>
      <c r="H20" s="28">
        <f t="shared" si="1"/>
        <v>0</v>
      </c>
      <c r="I20" s="31"/>
      <c r="J20" s="106"/>
      <c r="K20" s="107"/>
      <c r="L20" s="108"/>
      <c r="M20" s="39"/>
    </row>
    <row r="21" spans="2:14" s="7" customFormat="1" ht="11.25">
      <c r="B21" s="97"/>
      <c r="C21" s="18"/>
      <c r="D21" s="19"/>
      <c r="E21" s="20"/>
      <c r="F21" s="21" t="s">
        <v>130</v>
      </c>
      <c r="G21" s="22"/>
      <c r="H21" s="22">
        <f>IF((SUM(F6:F20)-SUMIF(H6:H20,"N/A",F6:F20))=0,"N/A",SUM(H6:H20)/(SUM(F6:F20)-SUMIF(H6:H20,"N/A",F6:F20)))</f>
        <v>0</v>
      </c>
      <c r="I21" s="32"/>
      <c r="J21" s="103"/>
      <c r="K21" s="104"/>
      <c r="L21" s="105"/>
      <c r="M21" s="40"/>
    </row>
    <row r="22" spans="2:14" s="7" customFormat="1" ht="11.25">
      <c r="B22" s="96" t="s">
        <v>9</v>
      </c>
      <c r="C22" s="28" t="s">
        <v>66</v>
      </c>
      <c r="D22" s="3" t="s">
        <v>235</v>
      </c>
      <c r="E22" s="28" t="s">
        <v>4</v>
      </c>
      <c r="F22" s="28">
        <f t="shared" ref="F22:F41" si="2">IF(E22="상",3,IF(E22="중",2,1))</f>
        <v>3</v>
      </c>
      <c r="G22" s="28"/>
      <c r="H22" s="28">
        <f>IF(G22="N/A","N/A",(IF(G22="O",1,IF(G22="R",0.5,0))*(IF(E22="상",3,IF(E22="중",2,1)))))</f>
        <v>0</v>
      </c>
      <c r="I22" s="30"/>
      <c r="J22" s="106"/>
      <c r="K22" s="107"/>
      <c r="L22" s="108"/>
      <c r="M22" s="39"/>
    </row>
    <row r="23" spans="2:14" s="7" customFormat="1" ht="11.25">
      <c r="B23" s="98"/>
      <c r="C23" s="28" t="s">
        <v>67</v>
      </c>
      <c r="D23" s="3" t="s">
        <v>236</v>
      </c>
      <c r="E23" s="8" t="s">
        <v>4</v>
      </c>
      <c r="F23" s="28">
        <f t="shared" si="2"/>
        <v>3</v>
      </c>
      <c r="G23" s="28"/>
      <c r="H23" s="28">
        <f t="shared" ref="H23:H41" si="3">IF(G23="N/A","N/A",(IF(G23="O",1,IF(G23="R",0.5,0))*(IF(E23="상",3,IF(E23="중",2,1)))))</f>
        <v>0</v>
      </c>
      <c r="I23" s="30"/>
      <c r="J23" s="106"/>
      <c r="K23" s="107"/>
      <c r="L23" s="108"/>
      <c r="M23" s="39"/>
    </row>
    <row r="24" spans="2:14" s="7" customFormat="1" ht="11.25">
      <c r="B24" s="98"/>
      <c r="C24" s="28" t="s">
        <v>68</v>
      </c>
      <c r="D24" s="3" t="s">
        <v>15</v>
      </c>
      <c r="E24" s="8" t="s">
        <v>4</v>
      </c>
      <c r="F24" s="28">
        <f t="shared" si="2"/>
        <v>3</v>
      </c>
      <c r="G24" s="28"/>
      <c r="H24" s="28">
        <f t="shared" si="3"/>
        <v>0</v>
      </c>
      <c r="I24" s="30"/>
      <c r="J24" s="106"/>
      <c r="K24" s="107"/>
      <c r="L24" s="108"/>
      <c r="M24" s="39"/>
    </row>
    <row r="25" spans="2:14" s="7" customFormat="1" ht="11.25">
      <c r="B25" s="98"/>
      <c r="C25" s="28" t="s">
        <v>69</v>
      </c>
      <c r="D25" s="3" t="s">
        <v>16</v>
      </c>
      <c r="E25" s="8" t="s">
        <v>4</v>
      </c>
      <c r="F25" s="28">
        <f t="shared" si="2"/>
        <v>3</v>
      </c>
      <c r="G25" s="28"/>
      <c r="H25" s="28">
        <f t="shared" si="3"/>
        <v>0</v>
      </c>
      <c r="I25" s="30"/>
      <c r="J25" s="106"/>
      <c r="K25" s="107"/>
      <c r="L25" s="108"/>
      <c r="M25" s="39"/>
    </row>
    <row r="26" spans="2:14" s="7" customFormat="1" ht="11.25">
      <c r="B26" s="98"/>
      <c r="C26" s="28" t="s">
        <v>70</v>
      </c>
      <c r="D26" s="3" t="s">
        <v>17</v>
      </c>
      <c r="E26" s="8" t="s">
        <v>4</v>
      </c>
      <c r="F26" s="28">
        <f t="shared" si="2"/>
        <v>3</v>
      </c>
      <c r="G26" s="28"/>
      <c r="H26" s="28">
        <f t="shared" si="3"/>
        <v>0</v>
      </c>
      <c r="I26" s="30"/>
      <c r="J26" s="106"/>
      <c r="K26" s="107"/>
      <c r="L26" s="108"/>
      <c r="M26" s="39"/>
      <c r="N26" s="4"/>
    </row>
    <row r="27" spans="2:14" s="7" customFormat="1" ht="11.25">
      <c r="B27" s="98"/>
      <c r="C27" s="28" t="s">
        <v>71</v>
      </c>
      <c r="D27" s="3" t="s">
        <v>18</v>
      </c>
      <c r="E27" s="8" t="s">
        <v>4</v>
      </c>
      <c r="F27" s="28">
        <f t="shared" si="2"/>
        <v>3</v>
      </c>
      <c r="G27" s="28"/>
      <c r="H27" s="28">
        <f t="shared" si="3"/>
        <v>0</v>
      </c>
      <c r="I27" s="30"/>
      <c r="J27" s="106"/>
      <c r="K27" s="107"/>
      <c r="L27" s="108"/>
      <c r="M27" s="39"/>
    </row>
    <row r="28" spans="2:14" s="7" customFormat="1" ht="11.25">
      <c r="B28" s="98"/>
      <c r="C28" s="28" t="s">
        <v>72</v>
      </c>
      <c r="D28" s="3" t="s">
        <v>19</v>
      </c>
      <c r="E28" s="8" t="s">
        <v>4</v>
      </c>
      <c r="F28" s="28">
        <f t="shared" si="2"/>
        <v>3</v>
      </c>
      <c r="G28" s="28"/>
      <c r="H28" s="28">
        <f t="shared" si="3"/>
        <v>0</v>
      </c>
      <c r="I28" s="30"/>
      <c r="J28" s="106"/>
      <c r="K28" s="107"/>
      <c r="L28" s="108"/>
      <c r="M28" s="39"/>
    </row>
    <row r="29" spans="2:14" s="7" customFormat="1" ht="11.25">
      <c r="B29" s="98"/>
      <c r="C29" s="28" t="s">
        <v>73</v>
      </c>
      <c r="D29" s="3" t="s">
        <v>20</v>
      </c>
      <c r="E29" s="8" t="s">
        <v>4</v>
      </c>
      <c r="F29" s="28">
        <f t="shared" si="2"/>
        <v>3</v>
      </c>
      <c r="G29" s="28"/>
      <c r="H29" s="28">
        <f t="shared" si="3"/>
        <v>0</v>
      </c>
      <c r="I29" s="30"/>
      <c r="J29" s="106"/>
      <c r="K29" s="107"/>
      <c r="L29" s="108"/>
      <c r="M29" s="39"/>
    </row>
    <row r="30" spans="2:14" s="7" customFormat="1" ht="11.25">
      <c r="B30" s="98"/>
      <c r="C30" s="28" t="s">
        <v>74</v>
      </c>
      <c r="D30" s="3" t="s">
        <v>238</v>
      </c>
      <c r="E30" s="8" t="s">
        <v>4</v>
      </c>
      <c r="F30" s="28">
        <f t="shared" si="2"/>
        <v>3</v>
      </c>
      <c r="G30" s="28"/>
      <c r="H30" s="28">
        <f t="shared" si="3"/>
        <v>0</v>
      </c>
      <c r="I30" s="30"/>
      <c r="J30" s="106"/>
      <c r="K30" s="107"/>
      <c r="L30" s="108"/>
      <c r="M30" s="39"/>
    </row>
    <row r="31" spans="2:14" s="7" customFormat="1" ht="11.25">
      <c r="B31" s="98"/>
      <c r="C31" s="28" t="s">
        <v>75</v>
      </c>
      <c r="D31" s="3" t="s">
        <v>21</v>
      </c>
      <c r="E31" s="8" t="s">
        <v>4</v>
      </c>
      <c r="F31" s="28">
        <f t="shared" si="2"/>
        <v>3</v>
      </c>
      <c r="G31" s="28"/>
      <c r="H31" s="28">
        <f t="shared" si="3"/>
        <v>0</v>
      </c>
      <c r="I31" s="30"/>
      <c r="J31" s="106"/>
      <c r="K31" s="107"/>
      <c r="L31" s="108"/>
      <c r="M31" s="39"/>
    </row>
    <row r="32" spans="2:14" s="7" customFormat="1" ht="11.25">
      <c r="B32" s="98"/>
      <c r="C32" s="28" t="s">
        <v>76</v>
      </c>
      <c r="D32" s="3" t="s">
        <v>237</v>
      </c>
      <c r="E32" s="8" t="s">
        <v>4</v>
      </c>
      <c r="F32" s="28">
        <f t="shared" si="2"/>
        <v>3</v>
      </c>
      <c r="G32" s="28"/>
      <c r="H32" s="28">
        <f t="shared" si="3"/>
        <v>0</v>
      </c>
      <c r="I32" s="31"/>
      <c r="J32" s="106"/>
      <c r="K32" s="107"/>
      <c r="L32" s="108"/>
      <c r="M32" s="39"/>
    </row>
    <row r="33" spans="2:14" s="7" customFormat="1" ht="11.25">
      <c r="B33" s="98"/>
      <c r="C33" s="28" t="s">
        <v>256</v>
      </c>
      <c r="D33" s="3" t="s">
        <v>22</v>
      </c>
      <c r="E33" s="8" t="s">
        <v>4</v>
      </c>
      <c r="F33" s="28">
        <f t="shared" si="2"/>
        <v>3</v>
      </c>
      <c r="G33" s="28"/>
      <c r="H33" s="28">
        <f t="shared" si="3"/>
        <v>0</v>
      </c>
      <c r="I33" s="30"/>
      <c r="J33" s="106"/>
      <c r="K33" s="107"/>
      <c r="L33" s="108"/>
      <c r="M33" s="39"/>
    </row>
    <row r="34" spans="2:14" s="7" customFormat="1" ht="11.25">
      <c r="B34" s="98"/>
      <c r="C34" s="28" t="s">
        <v>77</v>
      </c>
      <c r="D34" s="3" t="s">
        <v>23</v>
      </c>
      <c r="E34" s="8" t="s">
        <v>4</v>
      </c>
      <c r="F34" s="28">
        <f t="shared" si="2"/>
        <v>3</v>
      </c>
      <c r="G34" s="28"/>
      <c r="H34" s="28">
        <f t="shared" si="3"/>
        <v>0</v>
      </c>
      <c r="I34" s="30"/>
      <c r="J34" s="106"/>
      <c r="K34" s="107"/>
      <c r="L34" s="108"/>
      <c r="M34" s="39"/>
    </row>
    <row r="35" spans="2:14" s="7" customFormat="1" ht="11.25">
      <c r="B35" s="98"/>
      <c r="C35" s="28" t="s">
        <v>78</v>
      </c>
      <c r="D35" s="3" t="s">
        <v>24</v>
      </c>
      <c r="E35" s="8" t="s">
        <v>4</v>
      </c>
      <c r="F35" s="28">
        <f t="shared" si="2"/>
        <v>3</v>
      </c>
      <c r="G35" s="28"/>
      <c r="H35" s="28">
        <f t="shared" si="3"/>
        <v>0</v>
      </c>
      <c r="I35" s="30"/>
      <c r="J35" s="106"/>
      <c r="K35" s="107"/>
      <c r="L35" s="108"/>
      <c r="M35" s="39"/>
    </row>
    <row r="36" spans="2:14" s="7" customFormat="1" ht="11.25">
      <c r="B36" s="98"/>
      <c r="C36" s="28" t="s">
        <v>112</v>
      </c>
      <c r="D36" s="3" t="s">
        <v>50</v>
      </c>
      <c r="E36" s="8" t="s">
        <v>6</v>
      </c>
      <c r="F36" s="28">
        <f t="shared" si="2"/>
        <v>1</v>
      </c>
      <c r="G36" s="28"/>
      <c r="H36" s="28">
        <f t="shared" si="3"/>
        <v>0</v>
      </c>
      <c r="I36" s="30"/>
      <c r="J36" s="106"/>
      <c r="K36" s="107"/>
      <c r="L36" s="108"/>
      <c r="M36" s="39"/>
    </row>
    <row r="37" spans="2:14" s="7" customFormat="1" ht="11.25">
      <c r="B37" s="98"/>
      <c r="C37" s="28" t="s">
        <v>113</v>
      </c>
      <c r="D37" s="3" t="s">
        <v>51</v>
      </c>
      <c r="E37" s="8" t="s">
        <v>5</v>
      </c>
      <c r="F37" s="28"/>
      <c r="G37" s="28"/>
      <c r="H37" s="28"/>
      <c r="I37" s="30"/>
      <c r="J37" s="62"/>
      <c r="K37" s="63"/>
      <c r="L37" s="64"/>
      <c r="M37" s="39"/>
    </row>
    <row r="38" spans="2:14" s="7" customFormat="1" ht="11.25">
      <c r="B38" s="98"/>
      <c r="C38" s="28" t="s">
        <v>114</v>
      </c>
      <c r="D38" s="3" t="s">
        <v>52</v>
      </c>
      <c r="E38" s="8" t="s">
        <v>5</v>
      </c>
      <c r="F38" s="28"/>
      <c r="G38" s="28"/>
      <c r="H38" s="28"/>
      <c r="I38" s="30"/>
      <c r="J38" s="62"/>
      <c r="K38" s="63"/>
      <c r="L38" s="64"/>
      <c r="M38" s="39"/>
    </row>
    <row r="39" spans="2:14" s="7" customFormat="1" ht="11.25">
      <c r="B39" s="98"/>
      <c r="C39" s="28" t="s">
        <v>115</v>
      </c>
      <c r="D39" s="3" t="s">
        <v>47</v>
      </c>
      <c r="E39" s="8" t="s">
        <v>5</v>
      </c>
      <c r="F39" s="28">
        <f t="shared" si="2"/>
        <v>2</v>
      </c>
      <c r="G39" s="28"/>
      <c r="H39" s="28">
        <f t="shared" si="3"/>
        <v>0</v>
      </c>
      <c r="I39" s="30"/>
      <c r="J39" s="106"/>
      <c r="K39" s="107"/>
      <c r="L39" s="108"/>
      <c r="M39" s="39"/>
    </row>
    <row r="40" spans="2:14" s="7" customFormat="1" ht="11.25">
      <c r="B40" s="98"/>
      <c r="C40" s="28" t="s">
        <v>116</v>
      </c>
      <c r="D40" s="3" t="s">
        <v>48</v>
      </c>
      <c r="E40" s="8" t="s">
        <v>5</v>
      </c>
      <c r="F40" s="28">
        <f t="shared" si="2"/>
        <v>2</v>
      </c>
      <c r="G40" s="28"/>
      <c r="H40" s="28">
        <f t="shared" si="3"/>
        <v>0</v>
      </c>
      <c r="I40" s="30"/>
      <c r="J40" s="106"/>
      <c r="K40" s="107"/>
      <c r="L40" s="108"/>
      <c r="M40" s="39"/>
    </row>
    <row r="41" spans="2:14" s="7" customFormat="1" ht="11.25">
      <c r="B41" s="98"/>
      <c r="C41" s="28" t="s">
        <v>117</v>
      </c>
      <c r="D41" s="3" t="s">
        <v>49</v>
      </c>
      <c r="E41" s="8" t="s">
        <v>6</v>
      </c>
      <c r="F41" s="28">
        <f t="shared" si="2"/>
        <v>1</v>
      </c>
      <c r="G41" s="28"/>
      <c r="H41" s="28">
        <f t="shared" si="3"/>
        <v>0</v>
      </c>
      <c r="I41" s="31"/>
      <c r="J41" s="106"/>
      <c r="K41" s="107"/>
      <c r="L41" s="108"/>
      <c r="M41" s="39"/>
    </row>
    <row r="42" spans="2:14" s="7" customFormat="1" ht="11.25">
      <c r="B42" s="97"/>
      <c r="C42" s="18"/>
      <c r="D42" s="19"/>
      <c r="E42" s="20"/>
      <c r="F42" s="21" t="s">
        <v>130</v>
      </c>
      <c r="G42" s="22"/>
      <c r="H42" s="22">
        <f>IF((SUM(F22:F41)-SUMIF(H22:H41,"N/A",F22:F41))=0,"N/A",SUM(H22:H41)/(SUM(F22:F41)-SUMIF(H22:H41,"N/A",F22:F41)))</f>
        <v>0</v>
      </c>
      <c r="I42" s="32"/>
      <c r="J42" s="103"/>
      <c r="K42" s="104"/>
      <c r="L42" s="105"/>
      <c r="M42" s="40"/>
    </row>
    <row r="43" spans="2:14" s="7" customFormat="1" ht="11.25">
      <c r="B43" s="96" t="s">
        <v>10</v>
      </c>
      <c r="C43" s="28" t="s">
        <v>79</v>
      </c>
      <c r="D43" s="3" t="s">
        <v>239</v>
      </c>
      <c r="E43" s="8" t="s">
        <v>4</v>
      </c>
      <c r="F43" s="28">
        <f t="shared" ref="F43:F77" si="4">IF(E43="상",3,IF(E43="중",2,1))</f>
        <v>3</v>
      </c>
      <c r="G43" s="28"/>
      <c r="H43" s="28">
        <f>IF(G43="N/A","N/A",(IF(G43="O",1,IF(G43="R",0.5,0))*(IF(E43="상",3,IF(E43="중",2,1)))))</f>
        <v>0</v>
      </c>
      <c r="I43" s="30"/>
      <c r="J43" s="106"/>
      <c r="K43" s="107"/>
      <c r="L43" s="108"/>
      <c r="M43" s="39"/>
    </row>
    <row r="44" spans="2:14" s="7" customFormat="1" ht="11.25">
      <c r="B44" s="98"/>
      <c r="C44" s="28" t="s">
        <v>80</v>
      </c>
      <c r="D44" s="3" t="s">
        <v>25</v>
      </c>
      <c r="E44" s="8" t="s">
        <v>4</v>
      </c>
      <c r="F44" s="28">
        <f t="shared" si="4"/>
        <v>3</v>
      </c>
      <c r="G44" s="28"/>
      <c r="H44" s="28">
        <f t="shared" ref="H44:H77" si="5">IF(G44="N/A","N/A",(IF(G44="O",1,IF(G44="R",0.5,0))*(IF(E44="상",3,IF(E44="중",2,1)))))</f>
        <v>0</v>
      </c>
      <c r="I44" s="30"/>
      <c r="J44" s="106"/>
      <c r="K44" s="107"/>
      <c r="L44" s="108"/>
      <c r="M44" s="39"/>
    </row>
    <row r="45" spans="2:14" s="7" customFormat="1" ht="11.25">
      <c r="B45" s="98"/>
      <c r="C45" s="28" t="s">
        <v>81</v>
      </c>
      <c r="D45" s="3" t="s">
        <v>26</v>
      </c>
      <c r="E45" s="8" t="s">
        <v>4</v>
      </c>
      <c r="F45" s="28">
        <f t="shared" si="4"/>
        <v>3</v>
      </c>
      <c r="G45" s="28"/>
      <c r="H45" s="28">
        <f t="shared" si="5"/>
        <v>0</v>
      </c>
      <c r="I45" s="30"/>
      <c r="J45" s="106"/>
      <c r="K45" s="107"/>
      <c r="L45" s="108"/>
      <c r="M45" s="39"/>
    </row>
    <row r="46" spans="2:14" s="7" customFormat="1" ht="11.25">
      <c r="B46" s="98"/>
      <c r="C46" s="28" t="s">
        <v>82</v>
      </c>
      <c r="D46" s="3" t="s">
        <v>240</v>
      </c>
      <c r="E46" s="8" t="s">
        <v>4</v>
      </c>
      <c r="F46" s="28">
        <f t="shared" si="4"/>
        <v>3</v>
      </c>
      <c r="G46" s="28"/>
      <c r="H46" s="28">
        <f t="shared" si="5"/>
        <v>0</v>
      </c>
      <c r="I46" s="30"/>
      <c r="J46" s="106"/>
      <c r="K46" s="107"/>
      <c r="L46" s="108"/>
      <c r="M46" s="39"/>
      <c r="N46" s="4"/>
    </row>
    <row r="47" spans="2:14" s="7" customFormat="1" ht="11.25">
      <c r="B47" s="98"/>
      <c r="C47" s="28" t="s">
        <v>83</v>
      </c>
      <c r="D47" s="3" t="s">
        <v>27</v>
      </c>
      <c r="E47" s="8" t="s">
        <v>4</v>
      </c>
      <c r="F47" s="28">
        <f t="shared" si="4"/>
        <v>3</v>
      </c>
      <c r="G47" s="28"/>
      <c r="H47" s="28">
        <f t="shared" si="5"/>
        <v>0</v>
      </c>
      <c r="I47" s="31"/>
      <c r="J47" s="106"/>
      <c r="K47" s="107"/>
      <c r="L47" s="108"/>
      <c r="M47" s="39"/>
    </row>
    <row r="48" spans="2:14" s="7" customFormat="1" ht="11.25">
      <c r="B48" s="98"/>
      <c r="C48" s="28" t="s">
        <v>84</v>
      </c>
      <c r="D48" s="3" t="s">
        <v>28</v>
      </c>
      <c r="E48" s="8" t="s">
        <v>4</v>
      </c>
      <c r="F48" s="28">
        <f t="shared" si="4"/>
        <v>3</v>
      </c>
      <c r="G48" s="28"/>
      <c r="H48" s="28">
        <f t="shared" si="5"/>
        <v>0</v>
      </c>
      <c r="I48" s="30"/>
      <c r="J48" s="106"/>
      <c r="K48" s="107"/>
      <c r="L48" s="108"/>
      <c r="M48" s="39"/>
    </row>
    <row r="49" spans="2:13" s="7" customFormat="1" ht="11.25">
      <c r="B49" s="98"/>
      <c r="C49" s="28" t="s">
        <v>85</v>
      </c>
      <c r="D49" s="3" t="s">
        <v>241</v>
      </c>
      <c r="E49" s="8" t="s">
        <v>4</v>
      </c>
      <c r="F49" s="28">
        <f t="shared" si="4"/>
        <v>3</v>
      </c>
      <c r="G49" s="28"/>
      <c r="H49" s="28">
        <f t="shared" si="5"/>
        <v>0</v>
      </c>
      <c r="I49" s="30"/>
      <c r="J49" s="106"/>
      <c r="K49" s="107"/>
      <c r="L49" s="108"/>
      <c r="M49" s="39"/>
    </row>
    <row r="50" spans="2:13" s="7" customFormat="1" ht="11.25">
      <c r="B50" s="98"/>
      <c r="C50" s="28" t="s">
        <v>86</v>
      </c>
      <c r="D50" s="3" t="s">
        <v>29</v>
      </c>
      <c r="E50" s="8" t="s">
        <v>4</v>
      </c>
      <c r="F50" s="28">
        <f t="shared" si="4"/>
        <v>3</v>
      </c>
      <c r="G50" s="28"/>
      <c r="H50" s="28">
        <f t="shared" si="5"/>
        <v>0</v>
      </c>
      <c r="I50" s="30"/>
      <c r="J50" s="106"/>
      <c r="K50" s="107"/>
      <c r="L50" s="108"/>
      <c r="M50" s="39"/>
    </row>
    <row r="51" spans="2:13" s="7" customFormat="1" ht="11.25">
      <c r="B51" s="98"/>
      <c r="C51" s="28" t="s">
        <v>87</v>
      </c>
      <c r="D51" s="3" t="s">
        <v>31</v>
      </c>
      <c r="E51" s="8" t="s">
        <v>4</v>
      </c>
      <c r="F51" s="28">
        <f t="shared" si="4"/>
        <v>3</v>
      </c>
      <c r="G51" s="28"/>
      <c r="H51" s="28">
        <f t="shared" si="5"/>
        <v>0</v>
      </c>
      <c r="I51" s="31"/>
      <c r="J51" s="106"/>
      <c r="K51" s="107"/>
      <c r="L51" s="108"/>
      <c r="M51" s="39"/>
    </row>
    <row r="52" spans="2:13" s="7" customFormat="1" ht="11.25">
      <c r="B52" s="98"/>
      <c r="C52" s="28" t="s">
        <v>88</v>
      </c>
      <c r="D52" s="3" t="s">
        <v>242</v>
      </c>
      <c r="E52" s="8" t="s">
        <v>4</v>
      </c>
      <c r="F52" s="28">
        <f t="shared" si="4"/>
        <v>3</v>
      </c>
      <c r="G52" s="28"/>
      <c r="H52" s="28">
        <f t="shared" si="5"/>
        <v>0</v>
      </c>
      <c r="I52" s="30"/>
      <c r="J52" s="106"/>
      <c r="K52" s="107"/>
      <c r="L52" s="108"/>
      <c r="M52" s="39"/>
    </row>
    <row r="53" spans="2:13" s="7" customFormat="1" ht="11.25">
      <c r="B53" s="98"/>
      <c r="C53" s="28" t="s">
        <v>89</v>
      </c>
      <c r="D53" s="3" t="s">
        <v>32</v>
      </c>
      <c r="E53" s="8" t="s">
        <v>4</v>
      </c>
      <c r="F53" s="28">
        <f t="shared" si="4"/>
        <v>3</v>
      </c>
      <c r="G53" s="28"/>
      <c r="H53" s="28">
        <f t="shared" si="5"/>
        <v>0</v>
      </c>
      <c r="I53" s="30"/>
      <c r="J53" s="106"/>
      <c r="K53" s="107"/>
      <c r="L53" s="108"/>
      <c r="M53" s="39"/>
    </row>
    <row r="54" spans="2:13" s="7" customFormat="1" ht="11.25">
      <c r="B54" s="98"/>
      <c r="C54" s="28" t="s">
        <v>90</v>
      </c>
      <c r="D54" s="3" t="s">
        <v>243</v>
      </c>
      <c r="E54" s="8" t="s">
        <v>4</v>
      </c>
      <c r="F54" s="28">
        <f t="shared" si="4"/>
        <v>3</v>
      </c>
      <c r="G54" s="28"/>
      <c r="H54" s="28">
        <f t="shared" si="5"/>
        <v>0</v>
      </c>
      <c r="I54" s="30"/>
      <c r="J54" s="106"/>
      <c r="K54" s="107"/>
      <c r="L54" s="108"/>
      <c r="M54" s="39"/>
    </row>
    <row r="55" spans="2:13" s="7" customFormat="1" ht="11.25">
      <c r="B55" s="98"/>
      <c r="C55" s="28" t="s">
        <v>91</v>
      </c>
      <c r="D55" s="3" t="s">
        <v>30</v>
      </c>
      <c r="E55" s="8" t="s">
        <v>4</v>
      </c>
      <c r="F55" s="28">
        <f t="shared" si="4"/>
        <v>3</v>
      </c>
      <c r="G55" s="28"/>
      <c r="H55" s="28">
        <f t="shared" si="5"/>
        <v>0</v>
      </c>
      <c r="I55" s="30"/>
      <c r="J55" s="106"/>
      <c r="K55" s="107"/>
      <c r="L55" s="108"/>
      <c r="M55" s="39"/>
    </row>
    <row r="56" spans="2:13" s="7" customFormat="1" ht="11.25">
      <c r="B56" s="98"/>
      <c r="C56" s="28" t="s">
        <v>92</v>
      </c>
      <c r="D56" s="3" t="s">
        <v>33</v>
      </c>
      <c r="E56" s="8" t="s">
        <v>4</v>
      </c>
      <c r="F56" s="28">
        <f t="shared" si="4"/>
        <v>3</v>
      </c>
      <c r="G56" s="28"/>
      <c r="H56" s="28">
        <f t="shared" si="5"/>
        <v>0</v>
      </c>
      <c r="I56" s="30"/>
      <c r="J56" s="106"/>
      <c r="K56" s="107"/>
      <c r="L56" s="108"/>
      <c r="M56" s="39"/>
    </row>
    <row r="57" spans="2:13" s="7" customFormat="1" ht="11.25">
      <c r="B57" s="98"/>
      <c r="C57" s="28" t="s">
        <v>93</v>
      </c>
      <c r="D57" s="3" t="s">
        <v>34</v>
      </c>
      <c r="E57" s="8" t="s">
        <v>4</v>
      </c>
      <c r="F57" s="28">
        <f t="shared" si="4"/>
        <v>3</v>
      </c>
      <c r="G57" s="28"/>
      <c r="H57" s="28">
        <f t="shared" si="5"/>
        <v>0</v>
      </c>
      <c r="I57" s="30"/>
      <c r="J57" s="106"/>
      <c r="K57" s="107"/>
      <c r="L57" s="108"/>
      <c r="M57" s="39"/>
    </row>
    <row r="58" spans="2:13" s="7" customFormat="1" ht="11.25">
      <c r="B58" s="98"/>
      <c r="C58" s="28" t="s">
        <v>257</v>
      </c>
      <c r="D58" s="3" t="s">
        <v>244</v>
      </c>
      <c r="E58" s="8" t="s">
        <v>4</v>
      </c>
      <c r="F58" s="28">
        <f t="shared" si="4"/>
        <v>3</v>
      </c>
      <c r="G58" s="28"/>
      <c r="H58" s="28">
        <f t="shared" si="5"/>
        <v>0</v>
      </c>
      <c r="I58" s="30"/>
      <c r="J58" s="106"/>
      <c r="K58" s="107"/>
      <c r="L58" s="108"/>
      <c r="M58" s="39"/>
    </row>
    <row r="59" spans="2:13" s="7" customFormat="1" ht="11.25">
      <c r="B59" s="98"/>
      <c r="C59" s="28" t="s">
        <v>127</v>
      </c>
      <c r="D59" s="3" t="s">
        <v>35</v>
      </c>
      <c r="E59" s="8" t="s">
        <v>4</v>
      </c>
      <c r="F59" s="28">
        <f t="shared" si="4"/>
        <v>3</v>
      </c>
      <c r="G59" s="28"/>
      <c r="H59" s="28">
        <f t="shared" si="5"/>
        <v>0</v>
      </c>
      <c r="I59" s="33"/>
      <c r="J59" s="106"/>
      <c r="K59" s="107"/>
      <c r="L59" s="108"/>
      <c r="M59" s="39"/>
    </row>
    <row r="60" spans="2:13" s="7" customFormat="1" ht="11.25">
      <c r="B60" s="98"/>
      <c r="C60" s="28" t="s">
        <v>126</v>
      </c>
      <c r="D60" s="3" t="s">
        <v>36</v>
      </c>
      <c r="E60" s="8" t="s">
        <v>4</v>
      </c>
      <c r="F60" s="28">
        <f t="shared" si="4"/>
        <v>3</v>
      </c>
      <c r="G60" s="28"/>
      <c r="H60" s="28">
        <f t="shared" si="5"/>
        <v>0</v>
      </c>
      <c r="I60" s="31"/>
      <c r="J60" s="106"/>
      <c r="K60" s="107"/>
      <c r="L60" s="108"/>
      <c r="M60" s="39"/>
    </row>
    <row r="61" spans="2:13" s="7" customFormat="1" ht="11.25">
      <c r="B61" s="98"/>
      <c r="C61" s="28" t="s">
        <v>94</v>
      </c>
      <c r="D61" s="3" t="s">
        <v>37</v>
      </c>
      <c r="E61" s="8" t="s">
        <v>4</v>
      </c>
      <c r="F61" s="28">
        <f t="shared" si="4"/>
        <v>3</v>
      </c>
      <c r="G61" s="28"/>
      <c r="H61" s="28">
        <f t="shared" si="5"/>
        <v>0</v>
      </c>
      <c r="I61" s="33"/>
      <c r="J61" s="106"/>
      <c r="K61" s="107"/>
      <c r="L61" s="108"/>
      <c r="M61" s="39"/>
    </row>
    <row r="62" spans="2:13" s="7" customFormat="1" ht="11.25">
      <c r="B62" s="98"/>
      <c r="C62" s="28" t="s">
        <v>95</v>
      </c>
      <c r="D62" s="3" t="s">
        <v>38</v>
      </c>
      <c r="E62" s="8" t="s">
        <v>4</v>
      </c>
      <c r="F62" s="28">
        <f t="shared" si="4"/>
        <v>3</v>
      </c>
      <c r="G62" s="28"/>
      <c r="H62" s="28">
        <f t="shared" si="5"/>
        <v>0</v>
      </c>
      <c r="I62" s="31"/>
      <c r="J62" s="106"/>
      <c r="K62" s="107"/>
      <c r="L62" s="108"/>
      <c r="M62" s="39"/>
    </row>
    <row r="63" spans="2:13" s="7" customFormat="1" ht="11.25">
      <c r="B63" s="98"/>
      <c r="C63" s="28" t="s">
        <v>96</v>
      </c>
      <c r="D63" s="3" t="s">
        <v>245</v>
      </c>
      <c r="E63" s="8" t="s">
        <v>4</v>
      </c>
      <c r="F63" s="28">
        <f t="shared" si="4"/>
        <v>3</v>
      </c>
      <c r="G63" s="28"/>
      <c r="H63" s="28">
        <f t="shared" si="5"/>
        <v>0</v>
      </c>
      <c r="I63" s="33"/>
      <c r="J63" s="106"/>
      <c r="K63" s="107"/>
      <c r="L63" s="108"/>
      <c r="M63" s="39"/>
    </row>
    <row r="64" spans="2:13" s="7" customFormat="1" ht="11.25">
      <c r="B64" s="98"/>
      <c r="C64" s="28" t="s">
        <v>97</v>
      </c>
      <c r="D64" s="3" t="s">
        <v>39</v>
      </c>
      <c r="E64" s="8" t="s">
        <v>4</v>
      </c>
      <c r="F64" s="28">
        <f t="shared" si="4"/>
        <v>3</v>
      </c>
      <c r="G64" s="28"/>
      <c r="H64" s="28">
        <f t="shared" si="5"/>
        <v>0</v>
      </c>
      <c r="I64" s="31"/>
      <c r="J64" s="106"/>
      <c r="K64" s="107"/>
      <c r="L64" s="108"/>
      <c r="M64" s="39"/>
    </row>
    <row r="65" spans="2:13" s="7" customFormat="1" ht="11.25">
      <c r="B65" s="98"/>
      <c r="C65" s="28" t="s">
        <v>98</v>
      </c>
      <c r="D65" s="3" t="s">
        <v>40</v>
      </c>
      <c r="E65" s="8" t="s">
        <v>4</v>
      </c>
      <c r="F65" s="28">
        <f t="shared" si="4"/>
        <v>3</v>
      </c>
      <c r="G65" s="28"/>
      <c r="H65" s="28">
        <f t="shared" si="5"/>
        <v>0</v>
      </c>
      <c r="I65" s="31"/>
      <c r="J65" s="106"/>
      <c r="K65" s="107"/>
      <c r="L65" s="108"/>
      <c r="M65" s="39"/>
    </row>
    <row r="66" spans="2:13" s="7" customFormat="1" ht="11.25">
      <c r="B66" s="98"/>
      <c r="C66" s="28" t="s">
        <v>118</v>
      </c>
      <c r="D66" s="3" t="s">
        <v>246</v>
      </c>
      <c r="E66" s="8" t="s">
        <v>5</v>
      </c>
      <c r="F66" s="28">
        <f t="shared" si="4"/>
        <v>2</v>
      </c>
      <c r="G66" s="28"/>
      <c r="H66" s="28">
        <f t="shared" si="5"/>
        <v>0</v>
      </c>
      <c r="I66" s="30"/>
      <c r="J66" s="106"/>
      <c r="K66" s="107"/>
      <c r="L66" s="108"/>
      <c r="M66" s="39"/>
    </row>
    <row r="67" spans="2:13" s="7" customFormat="1" ht="11.25">
      <c r="B67" s="98"/>
      <c r="C67" s="28" t="s">
        <v>119</v>
      </c>
      <c r="D67" s="3" t="s">
        <v>247</v>
      </c>
      <c r="E67" s="8" t="s">
        <v>6</v>
      </c>
      <c r="F67" s="28">
        <f t="shared" si="4"/>
        <v>1</v>
      </c>
      <c r="G67" s="28"/>
      <c r="H67" s="28">
        <f t="shared" si="5"/>
        <v>0</v>
      </c>
      <c r="I67" s="30"/>
      <c r="J67" s="106"/>
      <c r="K67" s="107"/>
      <c r="L67" s="108"/>
      <c r="M67" s="39"/>
    </row>
    <row r="68" spans="2:13" s="7" customFormat="1" ht="11.25">
      <c r="B68" s="98"/>
      <c r="C68" s="28" t="s">
        <v>120</v>
      </c>
      <c r="D68" s="3" t="s">
        <v>248</v>
      </c>
      <c r="E68" s="8" t="s">
        <v>5</v>
      </c>
      <c r="F68" s="28">
        <f t="shared" si="4"/>
        <v>2</v>
      </c>
      <c r="G68" s="28"/>
      <c r="H68" s="28">
        <f t="shared" si="5"/>
        <v>0</v>
      </c>
      <c r="I68" s="30"/>
      <c r="J68" s="106"/>
      <c r="K68" s="107"/>
      <c r="L68" s="108"/>
      <c r="M68" s="39"/>
    </row>
    <row r="69" spans="2:13" s="7" customFormat="1" ht="11.25">
      <c r="B69" s="98"/>
      <c r="C69" s="28" t="s">
        <v>121</v>
      </c>
      <c r="D69" s="3" t="s">
        <v>249</v>
      </c>
      <c r="E69" s="8" t="s">
        <v>6</v>
      </c>
      <c r="F69" s="28">
        <f t="shared" si="4"/>
        <v>1</v>
      </c>
      <c r="G69" s="28"/>
      <c r="H69" s="28">
        <f t="shared" si="5"/>
        <v>0</v>
      </c>
      <c r="I69" s="30"/>
      <c r="J69" s="106"/>
      <c r="K69" s="107"/>
      <c r="L69" s="108"/>
      <c r="M69" s="39"/>
    </row>
    <row r="70" spans="2:13" s="7" customFormat="1" ht="11.25">
      <c r="B70" s="98"/>
      <c r="C70" s="28" t="s">
        <v>122</v>
      </c>
      <c r="D70" s="3" t="s">
        <v>250</v>
      </c>
      <c r="E70" s="8" t="s">
        <v>5</v>
      </c>
      <c r="F70" s="28">
        <f t="shared" si="4"/>
        <v>2</v>
      </c>
      <c r="G70" s="28"/>
      <c r="H70" s="28">
        <f t="shared" si="5"/>
        <v>0</v>
      </c>
      <c r="I70" s="31"/>
      <c r="J70" s="106"/>
      <c r="K70" s="107"/>
      <c r="L70" s="108"/>
      <c r="M70" s="39"/>
    </row>
    <row r="71" spans="2:13" s="7" customFormat="1" ht="11.25">
      <c r="B71" s="98"/>
      <c r="C71" s="28" t="s">
        <v>123</v>
      </c>
      <c r="D71" s="3" t="s">
        <v>44</v>
      </c>
      <c r="E71" s="8" t="s">
        <v>5</v>
      </c>
      <c r="F71" s="28">
        <f t="shared" si="4"/>
        <v>2</v>
      </c>
      <c r="G71" s="28"/>
      <c r="H71" s="28">
        <f t="shared" si="5"/>
        <v>0</v>
      </c>
      <c r="I71" s="30"/>
      <c r="J71" s="106"/>
      <c r="K71" s="107"/>
      <c r="L71" s="108"/>
      <c r="M71" s="39"/>
    </row>
    <row r="72" spans="2:13" s="7" customFormat="1" ht="11.25">
      <c r="B72" s="98"/>
      <c r="C72" s="28" t="s">
        <v>124</v>
      </c>
      <c r="D72" s="3" t="s">
        <v>45</v>
      </c>
      <c r="E72" s="8" t="s">
        <v>5</v>
      </c>
      <c r="F72" s="28">
        <f t="shared" si="4"/>
        <v>2</v>
      </c>
      <c r="G72" s="28"/>
      <c r="H72" s="28">
        <f t="shared" si="5"/>
        <v>0</v>
      </c>
      <c r="I72" s="30"/>
      <c r="J72" s="106"/>
      <c r="K72" s="107"/>
      <c r="L72" s="108"/>
      <c r="M72" s="39"/>
    </row>
    <row r="73" spans="2:13" s="7" customFormat="1" ht="11.25">
      <c r="B73" s="98"/>
      <c r="C73" s="28" t="s">
        <v>125</v>
      </c>
      <c r="D73" s="3" t="s">
        <v>251</v>
      </c>
      <c r="E73" s="8" t="s">
        <v>5</v>
      </c>
      <c r="F73" s="28">
        <f t="shared" si="4"/>
        <v>2</v>
      </c>
      <c r="G73" s="28"/>
      <c r="H73" s="28">
        <f t="shared" si="5"/>
        <v>0</v>
      </c>
      <c r="I73" s="30"/>
      <c r="J73" s="106"/>
      <c r="K73" s="107"/>
      <c r="L73" s="108"/>
      <c r="M73" s="39"/>
    </row>
    <row r="74" spans="2:13" s="7" customFormat="1" ht="11.25">
      <c r="B74" s="98"/>
      <c r="C74" s="28" t="s">
        <v>254</v>
      </c>
      <c r="D74" s="3" t="s">
        <v>43</v>
      </c>
      <c r="E74" s="8" t="s">
        <v>6</v>
      </c>
      <c r="F74" s="28">
        <f t="shared" si="4"/>
        <v>1</v>
      </c>
      <c r="G74" s="28"/>
      <c r="H74" s="28">
        <f t="shared" si="5"/>
        <v>0</v>
      </c>
      <c r="I74" s="30"/>
      <c r="J74" s="106"/>
      <c r="K74" s="107"/>
      <c r="L74" s="108"/>
      <c r="M74" s="39"/>
    </row>
    <row r="75" spans="2:13" s="7" customFormat="1" ht="11.25">
      <c r="B75" s="98"/>
      <c r="C75" s="28" t="s">
        <v>258</v>
      </c>
      <c r="D75" s="3" t="s">
        <v>252</v>
      </c>
      <c r="E75" s="8" t="s">
        <v>5</v>
      </c>
      <c r="F75" s="28">
        <f t="shared" si="4"/>
        <v>2</v>
      </c>
      <c r="G75" s="28"/>
      <c r="H75" s="28">
        <f t="shared" si="5"/>
        <v>0</v>
      </c>
      <c r="I75" s="30"/>
      <c r="J75" s="106"/>
      <c r="K75" s="107"/>
      <c r="L75" s="108"/>
      <c r="M75" s="39"/>
    </row>
    <row r="76" spans="2:13" s="7" customFormat="1" ht="11.25">
      <c r="B76" s="98"/>
      <c r="C76" s="28" t="s">
        <v>259</v>
      </c>
      <c r="D76" s="3" t="s">
        <v>46</v>
      </c>
      <c r="E76" s="8" t="s">
        <v>5</v>
      </c>
      <c r="F76" s="28">
        <f t="shared" si="4"/>
        <v>2</v>
      </c>
      <c r="G76" s="28"/>
      <c r="H76" s="28">
        <f t="shared" si="5"/>
        <v>0</v>
      </c>
      <c r="I76" s="30"/>
      <c r="J76" s="106"/>
      <c r="K76" s="107"/>
      <c r="L76" s="108"/>
      <c r="M76" s="39"/>
    </row>
    <row r="77" spans="2:13" s="7" customFormat="1" ht="11.25">
      <c r="B77" s="98"/>
      <c r="C77" s="28" t="s">
        <v>260</v>
      </c>
      <c r="D77" s="3" t="s">
        <v>253</v>
      </c>
      <c r="E77" s="8" t="s">
        <v>5</v>
      </c>
      <c r="F77" s="28">
        <f t="shared" si="4"/>
        <v>2</v>
      </c>
      <c r="G77" s="28"/>
      <c r="H77" s="28">
        <f t="shared" si="5"/>
        <v>0</v>
      </c>
      <c r="I77" s="31"/>
      <c r="J77" s="106"/>
      <c r="K77" s="107"/>
      <c r="L77" s="108"/>
      <c r="M77" s="39"/>
    </row>
    <row r="78" spans="2:13" s="7" customFormat="1" ht="12" customHeight="1">
      <c r="B78" s="97"/>
      <c r="C78" s="18"/>
      <c r="D78" s="19"/>
      <c r="E78" s="20"/>
      <c r="F78" s="21" t="s">
        <v>130</v>
      </c>
      <c r="G78" s="22"/>
      <c r="H78" s="22">
        <f>IF((SUM(F43:F77)-SUMIF(H43:H77,"N/A",F43:F77))=0,"N/A",SUM(H43:H77)/(SUM(F43:F77)-SUMIF(H43:H77,"N/A",F43:F77)))</f>
        <v>0</v>
      </c>
      <c r="I78" s="32"/>
      <c r="J78" s="103"/>
      <c r="K78" s="104"/>
      <c r="L78" s="105"/>
      <c r="M78" s="40"/>
    </row>
    <row r="79" spans="2:13" s="7" customFormat="1" ht="11.25">
      <c r="B79" s="96" t="s">
        <v>142</v>
      </c>
      <c r="C79" s="28" t="s">
        <v>99</v>
      </c>
      <c r="D79" s="3" t="s">
        <v>41</v>
      </c>
      <c r="E79" s="28" t="s">
        <v>4</v>
      </c>
      <c r="F79" s="28">
        <f>IF(E79="상",3,IF(E79="중",2,1))</f>
        <v>3</v>
      </c>
      <c r="G79" s="28"/>
      <c r="H79" s="28">
        <f>IF(G79="N/A","N/A",(IF(G79="O",1,IF(G79="R",0.5,0))*(IF(E79="상",3,IF(E79="중",2,1)))))</f>
        <v>0</v>
      </c>
      <c r="I79" s="30"/>
      <c r="J79" s="106"/>
      <c r="K79" s="107"/>
      <c r="L79" s="108"/>
      <c r="M79" s="39"/>
    </row>
    <row r="80" spans="2:13" s="7" customFormat="1" ht="11.25">
      <c r="B80" s="97"/>
      <c r="C80" s="18"/>
      <c r="D80" s="19"/>
      <c r="E80" s="20"/>
      <c r="F80" s="21" t="s">
        <v>130</v>
      </c>
      <c r="G80" s="22"/>
      <c r="H80" s="22">
        <f>IF((SUM(F79:F79)-SUMIF(H79:H79,"N/A",F79:F79))=0,"N/A",SUM(H79:H79)/(SUM(F79:F79)-SUMIF(H79:H79,"N/A",F79:F79)))</f>
        <v>0</v>
      </c>
      <c r="I80" s="32"/>
      <c r="J80" s="103"/>
      <c r="K80" s="104"/>
      <c r="L80" s="105"/>
      <c r="M80" s="40"/>
    </row>
    <row r="81" spans="2:14" s="4" customFormat="1" ht="11.25">
      <c r="B81" s="96" t="s">
        <v>131</v>
      </c>
      <c r="C81" s="28" t="s">
        <v>100</v>
      </c>
      <c r="D81" s="3" t="s">
        <v>42</v>
      </c>
      <c r="E81" s="8" t="s">
        <v>4</v>
      </c>
      <c r="F81" s="28">
        <f>IF(E81="상",3,IF(E81="중",2,1))</f>
        <v>3</v>
      </c>
      <c r="G81" s="28"/>
      <c r="H81" s="28">
        <f>IF(G81="N/A","N/A",(IF(G81="O",1,IF(G81="R",0.5,0))*(IF(E81="상",3,IF(E81="중",2,1)))))</f>
        <v>0</v>
      </c>
      <c r="I81" s="31"/>
      <c r="J81" s="109"/>
      <c r="K81" s="110"/>
      <c r="L81" s="111"/>
      <c r="M81" s="39"/>
      <c r="N81" s="7"/>
    </row>
    <row r="82" spans="2:14" s="4" customFormat="1" ht="11.25">
      <c r="B82" s="98"/>
      <c r="C82" s="28" t="s">
        <v>261</v>
      </c>
      <c r="D82" s="3" t="s">
        <v>143</v>
      </c>
      <c r="E82" s="8" t="s">
        <v>6</v>
      </c>
      <c r="F82" s="28">
        <f>IF(E82="상",3,IF(E82="중",2,1))</f>
        <v>1</v>
      </c>
      <c r="G82" s="28"/>
      <c r="H82" s="28">
        <f>IF(G82="N/A","N/A",(IF(G82="O",1,IF(G82="R",0.5,0))*(IF(E82="상",3,IF(E82="중",2,1)))))</f>
        <v>0</v>
      </c>
      <c r="I82" s="30"/>
      <c r="J82" s="106"/>
      <c r="K82" s="107"/>
      <c r="L82" s="108"/>
      <c r="M82" s="39"/>
      <c r="N82" s="7"/>
    </row>
    <row r="83" spans="2:14" s="7" customFormat="1" ht="12" thickBot="1">
      <c r="B83" s="99"/>
      <c r="C83" s="23"/>
      <c r="D83" s="24"/>
      <c r="E83" s="25"/>
      <c r="F83" s="26" t="s">
        <v>130</v>
      </c>
      <c r="G83" s="27"/>
      <c r="H83" s="27">
        <f>IF((SUM(F81:F82)-SUMIF(H81:H82,"N/A",F81:F82))=0,"N/A",SUM(H81:H82)/(SUM(F81:F82)-SUMIF(H81:H82,"N/A",F81:F82)))</f>
        <v>0</v>
      </c>
      <c r="I83" s="34"/>
      <c r="J83" s="100"/>
      <c r="K83" s="101"/>
      <c r="L83" s="102"/>
      <c r="M83" s="41"/>
    </row>
    <row r="84" spans="2:14">
      <c r="B84" s="7"/>
      <c r="C84" s="7"/>
      <c r="D84" s="7"/>
      <c r="E84" s="7"/>
      <c r="F84" s="7"/>
      <c r="G84" s="7"/>
      <c r="H84" s="7"/>
      <c r="I84" s="35"/>
      <c r="J84" s="35"/>
      <c r="K84" s="6"/>
      <c r="L84" s="6"/>
      <c r="M84" s="6"/>
    </row>
    <row r="85" spans="2:14">
      <c r="B85" s="7"/>
      <c r="C85" s="7"/>
      <c r="D85" s="7"/>
      <c r="E85" s="7"/>
      <c r="F85" s="7"/>
      <c r="G85" s="7"/>
      <c r="H85" s="7"/>
      <c r="I85" s="35"/>
      <c r="J85" s="35"/>
      <c r="K85" s="6"/>
      <c r="L85" s="6"/>
      <c r="M85" s="6"/>
    </row>
    <row r="86" spans="2:14">
      <c r="B86" s="7"/>
      <c r="C86" s="7"/>
      <c r="D86" s="7"/>
      <c r="E86" s="7"/>
      <c r="F86" s="7"/>
      <c r="G86" s="7"/>
      <c r="H86" s="7"/>
      <c r="I86" s="35"/>
      <c r="J86" s="35"/>
      <c r="K86" s="6"/>
      <c r="L86" s="6"/>
      <c r="M86" s="6"/>
    </row>
    <row r="87" spans="2:14">
      <c r="B87" s="7"/>
      <c r="C87" s="7"/>
      <c r="D87" s="7"/>
      <c r="E87" s="7"/>
      <c r="F87" s="7"/>
      <c r="G87" s="7"/>
      <c r="H87" s="7"/>
      <c r="I87" s="35"/>
      <c r="J87" s="35"/>
      <c r="K87" s="6"/>
      <c r="L87" s="6"/>
      <c r="M87" s="6"/>
    </row>
    <row r="88" spans="2:14">
      <c r="B88" s="7"/>
      <c r="C88" s="7"/>
      <c r="D88" s="7"/>
      <c r="E88" s="7"/>
      <c r="F88" s="7"/>
      <c r="G88" s="7"/>
      <c r="H88" s="7"/>
      <c r="I88" s="35"/>
      <c r="J88" s="35"/>
      <c r="K88" s="6"/>
      <c r="L88" s="6"/>
      <c r="M88" s="6"/>
    </row>
    <row r="89" spans="2:14">
      <c r="B89" s="7"/>
      <c r="C89" s="7"/>
      <c r="D89" s="7"/>
      <c r="E89" s="7"/>
      <c r="F89" s="7"/>
      <c r="G89" s="7"/>
      <c r="H89" s="7"/>
      <c r="I89" s="35"/>
      <c r="J89" s="35"/>
      <c r="K89" s="6"/>
      <c r="L89" s="6"/>
      <c r="M89" s="6"/>
    </row>
    <row r="90" spans="2:14">
      <c r="B90" s="7"/>
      <c r="C90" s="7"/>
      <c r="D90" s="7"/>
      <c r="E90" s="7"/>
      <c r="F90" s="7"/>
      <c r="G90" s="7"/>
      <c r="H90" s="7"/>
      <c r="I90" s="35"/>
      <c r="J90" s="35"/>
      <c r="K90" s="6"/>
      <c r="L90" s="6"/>
      <c r="M90" s="6"/>
    </row>
    <row r="91" spans="2:14">
      <c r="B91" s="7"/>
      <c r="C91" s="7"/>
      <c r="D91" s="7"/>
      <c r="E91" s="7"/>
      <c r="F91" s="7"/>
      <c r="G91" s="7"/>
      <c r="H91" s="7"/>
      <c r="I91" s="35"/>
      <c r="J91" s="35"/>
      <c r="K91" s="6"/>
      <c r="L91" s="6"/>
      <c r="M91" s="6"/>
    </row>
    <row r="92" spans="2:14">
      <c r="B92" s="7"/>
      <c r="C92" s="7"/>
      <c r="D92" s="7"/>
      <c r="E92" s="7"/>
      <c r="F92" s="7"/>
      <c r="G92" s="7"/>
      <c r="H92" s="7"/>
      <c r="I92" s="35"/>
      <c r="J92" s="35"/>
      <c r="K92" s="6"/>
      <c r="L92" s="6"/>
      <c r="M92" s="6"/>
    </row>
    <row r="93" spans="2:14">
      <c r="B93" s="7"/>
      <c r="C93" s="7"/>
      <c r="D93" s="7"/>
      <c r="E93" s="7"/>
      <c r="F93" s="7"/>
      <c r="G93" s="7"/>
      <c r="H93" s="7"/>
      <c r="I93" s="35"/>
      <c r="J93" s="35"/>
      <c r="K93" s="6"/>
      <c r="L93" s="6"/>
      <c r="M93" s="6"/>
    </row>
    <row r="94" spans="2:14">
      <c r="B94" s="7"/>
      <c r="C94" s="7"/>
      <c r="D94" s="7"/>
      <c r="E94" s="7"/>
      <c r="F94" s="7"/>
      <c r="G94" s="7"/>
      <c r="H94" s="7"/>
      <c r="I94" s="35"/>
      <c r="J94" s="35"/>
      <c r="K94" s="6"/>
      <c r="L94" s="6"/>
      <c r="M94" s="6"/>
    </row>
    <row r="95" spans="2:14">
      <c r="B95" s="7"/>
      <c r="C95" s="7"/>
      <c r="D95" s="7"/>
      <c r="E95" s="7"/>
      <c r="F95" s="7"/>
      <c r="G95" s="7"/>
      <c r="H95" s="7"/>
      <c r="I95" s="35"/>
      <c r="J95" s="35"/>
      <c r="K95" s="6"/>
      <c r="L95" s="6"/>
      <c r="M95" s="6"/>
    </row>
    <row r="96" spans="2:14">
      <c r="B96" s="7"/>
      <c r="C96" s="7"/>
      <c r="D96" s="7"/>
      <c r="E96" s="7"/>
      <c r="F96" s="7"/>
      <c r="G96" s="7"/>
      <c r="H96" s="7"/>
      <c r="I96" s="35"/>
      <c r="J96" s="35"/>
      <c r="K96" s="6"/>
      <c r="L96" s="6"/>
      <c r="M96" s="6"/>
    </row>
    <row r="97" spans="2:14">
      <c r="B97" s="7"/>
      <c r="C97" s="7"/>
      <c r="D97" s="7"/>
      <c r="E97" s="7"/>
      <c r="F97" s="7"/>
      <c r="G97" s="7"/>
      <c r="H97" s="7"/>
      <c r="I97" s="35"/>
      <c r="J97" s="35"/>
      <c r="K97" s="6"/>
      <c r="L97" s="6"/>
      <c r="M97" s="6"/>
    </row>
    <row r="98" spans="2:14">
      <c r="B98" s="7"/>
      <c r="C98" s="7"/>
      <c r="D98" s="7"/>
      <c r="E98" s="7"/>
      <c r="F98" s="7"/>
      <c r="G98" s="7"/>
      <c r="H98" s="7"/>
      <c r="I98" s="35"/>
      <c r="J98" s="35"/>
      <c r="K98" s="6"/>
      <c r="L98" s="6"/>
      <c r="M98" s="6"/>
      <c r="N98" s="7"/>
    </row>
    <row r="99" spans="2:14">
      <c r="B99" s="7"/>
      <c r="C99" s="7"/>
      <c r="D99" s="7"/>
      <c r="E99" s="7"/>
      <c r="F99" s="7"/>
      <c r="G99" s="7"/>
      <c r="H99" s="7"/>
      <c r="I99" s="35"/>
      <c r="J99" s="35"/>
      <c r="K99" s="6"/>
      <c r="L99" s="6"/>
      <c r="M99" s="6"/>
      <c r="N99" s="7"/>
    </row>
    <row r="100" spans="2:14">
      <c r="B100" s="7"/>
      <c r="C100" s="7"/>
      <c r="D100" s="7"/>
      <c r="E100" s="7"/>
      <c r="F100" s="7"/>
      <c r="G100" s="7"/>
      <c r="H100" s="7"/>
      <c r="I100" s="35"/>
      <c r="J100" s="35"/>
      <c r="K100" s="6"/>
      <c r="L100" s="6"/>
      <c r="M100" s="6"/>
      <c r="N100" s="7"/>
    </row>
    <row r="101" spans="2:14">
      <c r="B101" s="7"/>
      <c r="C101" s="7"/>
      <c r="D101" s="7"/>
      <c r="E101" s="7"/>
      <c r="F101" s="7"/>
      <c r="G101" s="7"/>
      <c r="H101" s="7"/>
      <c r="I101" s="35"/>
      <c r="J101" s="35"/>
      <c r="K101" s="6"/>
      <c r="L101" s="6"/>
      <c r="M101" s="6"/>
      <c r="N101" s="7"/>
    </row>
    <row r="102" spans="2:14">
      <c r="B102" s="7"/>
      <c r="C102" s="7"/>
      <c r="D102" s="7"/>
      <c r="E102" s="7"/>
      <c r="F102" s="7"/>
      <c r="G102" s="7"/>
      <c r="H102" s="7"/>
      <c r="I102" s="35"/>
      <c r="J102" s="35"/>
      <c r="K102" s="6"/>
      <c r="L102" s="6"/>
      <c r="M102" s="6"/>
      <c r="N102" s="7"/>
    </row>
    <row r="103" spans="2:14">
      <c r="B103" s="7"/>
      <c r="C103" s="7"/>
      <c r="D103" s="7"/>
      <c r="E103" s="7"/>
      <c r="F103" s="7"/>
      <c r="G103" s="7"/>
      <c r="H103" s="7"/>
      <c r="I103" s="35"/>
      <c r="J103" s="35"/>
      <c r="K103" s="6"/>
      <c r="L103" s="6"/>
      <c r="M103" s="6"/>
      <c r="N103" s="7"/>
    </row>
    <row r="104" spans="2:14">
      <c r="B104" s="7"/>
      <c r="C104" s="7"/>
      <c r="D104" s="7"/>
      <c r="E104" s="7"/>
      <c r="F104" s="7"/>
      <c r="G104" s="7"/>
      <c r="H104" s="7"/>
      <c r="I104" s="35"/>
      <c r="J104" s="35"/>
      <c r="K104" s="6"/>
      <c r="L104" s="6"/>
      <c r="M104" s="6"/>
      <c r="N104" s="7"/>
    </row>
    <row r="105" spans="2:14">
      <c r="B105" s="7"/>
      <c r="C105" s="7"/>
      <c r="D105" s="7"/>
      <c r="E105" s="7"/>
      <c r="F105" s="7"/>
      <c r="G105" s="7"/>
      <c r="H105" s="7"/>
      <c r="I105" s="35"/>
      <c r="J105" s="35"/>
      <c r="K105" s="6"/>
      <c r="L105" s="6"/>
      <c r="M105" s="6"/>
      <c r="N105" s="7"/>
    </row>
    <row r="106" spans="2:14">
      <c r="B106" s="7"/>
      <c r="C106" s="7"/>
      <c r="D106" s="7"/>
      <c r="E106" s="7"/>
      <c r="F106" s="7"/>
      <c r="G106" s="7"/>
      <c r="H106" s="7"/>
      <c r="I106" s="35"/>
      <c r="J106" s="35"/>
      <c r="K106" s="6"/>
      <c r="L106" s="6"/>
      <c r="M106" s="6"/>
      <c r="N106" s="7"/>
    </row>
    <row r="107" spans="2:14">
      <c r="B107" s="7"/>
      <c r="C107" s="7"/>
      <c r="D107" s="7"/>
      <c r="E107" s="7"/>
      <c r="F107" s="7"/>
      <c r="G107" s="7"/>
      <c r="H107" s="7"/>
      <c r="I107" s="35"/>
      <c r="J107" s="35"/>
      <c r="K107" s="6"/>
      <c r="L107" s="6"/>
      <c r="M107" s="6"/>
      <c r="N107" s="7"/>
    </row>
    <row r="108" spans="2:14">
      <c r="B108" s="7"/>
      <c r="C108" s="7"/>
      <c r="D108" s="7"/>
      <c r="E108" s="7"/>
      <c r="F108" s="7"/>
      <c r="G108" s="7"/>
      <c r="H108" s="7"/>
      <c r="I108" s="35"/>
      <c r="J108" s="35"/>
      <c r="K108" s="6"/>
      <c r="L108" s="6"/>
      <c r="M108" s="6"/>
      <c r="N108" s="7"/>
    </row>
    <row r="109" spans="2:14">
      <c r="B109" s="7"/>
      <c r="C109" s="7"/>
      <c r="D109" s="7"/>
      <c r="E109" s="7"/>
      <c r="F109" s="7"/>
      <c r="G109" s="7"/>
      <c r="H109" s="7"/>
      <c r="I109" s="35"/>
      <c r="J109" s="35"/>
      <c r="K109" s="6"/>
      <c r="L109" s="6"/>
      <c r="M109" s="6"/>
      <c r="N109" s="7"/>
    </row>
    <row r="110" spans="2:14">
      <c r="B110" s="7"/>
      <c r="C110" s="7"/>
      <c r="D110" s="7"/>
      <c r="E110" s="7"/>
      <c r="F110" s="7"/>
      <c r="G110" s="7"/>
      <c r="H110" s="7"/>
      <c r="I110" s="35"/>
      <c r="J110" s="35"/>
      <c r="K110" s="6"/>
      <c r="L110" s="6"/>
      <c r="M110" s="6"/>
      <c r="N110" s="7"/>
    </row>
    <row r="111" spans="2:14">
      <c r="B111" s="7"/>
      <c r="C111" s="7"/>
      <c r="D111" s="7"/>
      <c r="E111" s="7"/>
      <c r="F111" s="7"/>
      <c r="G111" s="7"/>
      <c r="H111" s="7"/>
      <c r="I111" s="35"/>
      <c r="J111" s="35"/>
      <c r="K111" s="6"/>
      <c r="L111" s="6"/>
      <c r="M111" s="6"/>
      <c r="N111" s="7"/>
    </row>
    <row r="112" spans="2:14">
      <c r="B112" s="7"/>
      <c r="C112" s="7"/>
      <c r="D112" s="7"/>
      <c r="E112" s="7"/>
      <c r="F112" s="7"/>
      <c r="G112" s="7"/>
      <c r="H112" s="7"/>
      <c r="I112" s="35"/>
      <c r="J112" s="35"/>
      <c r="K112" s="6"/>
      <c r="L112" s="6"/>
      <c r="M112" s="6"/>
      <c r="N112" s="7"/>
    </row>
    <row r="113" spans="2:14">
      <c r="B113" s="7"/>
      <c r="C113" s="7"/>
      <c r="D113" s="7"/>
      <c r="E113" s="7"/>
      <c r="F113" s="7"/>
      <c r="G113" s="7"/>
      <c r="H113" s="7"/>
      <c r="I113" s="35"/>
      <c r="J113" s="35"/>
      <c r="K113" s="6"/>
      <c r="L113" s="6"/>
      <c r="M113" s="6"/>
      <c r="N113" s="7"/>
    </row>
    <row r="114" spans="2:14">
      <c r="B114" s="7"/>
      <c r="C114" s="7"/>
      <c r="D114" s="7"/>
      <c r="E114" s="7"/>
      <c r="F114" s="7"/>
      <c r="G114" s="7"/>
      <c r="H114" s="7"/>
      <c r="I114" s="35"/>
      <c r="J114" s="35"/>
      <c r="K114" s="6"/>
      <c r="L114" s="6"/>
      <c r="M114" s="6"/>
      <c r="N114" s="7"/>
    </row>
    <row r="115" spans="2:14">
      <c r="B115" s="7"/>
      <c r="C115" s="7"/>
      <c r="D115" s="7"/>
      <c r="E115" s="7"/>
      <c r="F115" s="7"/>
      <c r="G115" s="7"/>
      <c r="H115" s="7"/>
      <c r="I115" s="35"/>
      <c r="J115" s="35"/>
      <c r="K115" s="6"/>
      <c r="L115" s="6"/>
      <c r="M115" s="6"/>
      <c r="N115" s="7"/>
    </row>
    <row r="116" spans="2:14">
      <c r="B116" s="7"/>
      <c r="C116" s="7"/>
      <c r="D116" s="7"/>
      <c r="E116" s="7"/>
      <c r="F116" s="7"/>
      <c r="G116" s="7"/>
      <c r="H116" s="7"/>
      <c r="I116" s="35"/>
      <c r="J116" s="35"/>
      <c r="K116" s="6"/>
      <c r="L116" s="6"/>
      <c r="M116" s="6"/>
      <c r="N116" s="7"/>
    </row>
    <row r="117" spans="2:14">
      <c r="B117" s="7"/>
      <c r="C117" s="7"/>
      <c r="D117" s="7"/>
      <c r="E117" s="7"/>
      <c r="F117" s="7"/>
      <c r="G117" s="7"/>
      <c r="H117" s="7"/>
      <c r="I117" s="35"/>
      <c r="J117" s="35"/>
      <c r="K117" s="6"/>
      <c r="L117" s="6"/>
      <c r="M117" s="6"/>
      <c r="N117" s="7"/>
    </row>
    <row r="118" spans="2:14">
      <c r="B118" s="7"/>
      <c r="C118" s="7"/>
      <c r="D118" s="7"/>
      <c r="E118" s="7"/>
      <c r="F118" s="7"/>
      <c r="G118" s="7"/>
      <c r="H118" s="7"/>
      <c r="I118" s="35"/>
      <c r="J118" s="35"/>
      <c r="K118" s="6"/>
      <c r="L118" s="6"/>
      <c r="M118" s="6"/>
      <c r="N118" s="7"/>
    </row>
    <row r="119" spans="2:14">
      <c r="B119" s="7"/>
      <c r="C119" s="7"/>
      <c r="D119" s="7"/>
      <c r="E119" s="7"/>
      <c r="F119" s="7"/>
      <c r="G119" s="7"/>
      <c r="H119" s="7"/>
      <c r="I119" s="35"/>
      <c r="J119" s="35"/>
      <c r="K119" s="6"/>
      <c r="L119" s="6"/>
      <c r="M119" s="6"/>
      <c r="N119" s="7"/>
    </row>
    <row r="120" spans="2:14">
      <c r="B120" s="7"/>
      <c r="C120" s="7"/>
      <c r="D120" s="7"/>
      <c r="E120" s="7"/>
      <c r="F120" s="7"/>
      <c r="G120" s="7"/>
      <c r="H120" s="7"/>
      <c r="I120" s="35"/>
      <c r="J120" s="35"/>
      <c r="K120" s="6"/>
      <c r="L120" s="6"/>
      <c r="M120" s="6"/>
      <c r="N120" s="7"/>
    </row>
    <row r="121" spans="2:14">
      <c r="B121" s="7"/>
      <c r="C121" s="7"/>
      <c r="D121" s="7"/>
      <c r="E121" s="7"/>
      <c r="F121" s="7"/>
      <c r="G121" s="7"/>
      <c r="H121" s="7"/>
      <c r="I121" s="35"/>
      <c r="J121" s="35"/>
      <c r="K121" s="6"/>
      <c r="L121" s="6"/>
      <c r="M121" s="6"/>
      <c r="N121" s="7"/>
    </row>
    <row r="122" spans="2:14">
      <c r="B122" s="7"/>
      <c r="C122" s="7"/>
      <c r="D122" s="7"/>
      <c r="E122" s="7"/>
      <c r="F122" s="7"/>
      <c r="G122" s="7"/>
      <c r="H122" s="7"/>
      <c r="I122" s="35"/>
      <c r="J122" s="35"/>
      <c r="K122" s="6"/>
      <c r="L122" s="6"/>
      <c r="M122" s="6"/>
      <c r="N122" s="7"/>
    </row>
    <row r="123" spans="2:14">
      <c r="B123" s="7"/>
      <c r="C123" s="7"/>
      <c r="D123" s="7"/>
      <c r="E123" s="7"/>
      <c r="F123" s="7"/>
      <c r="G123" s="7"/>
      <c r="H123" s="7"/>
      <c r="I123" s="35"/>
      <c r="J123" s="35"/>
      <c r="K123" s="6"/>
      <c r="L123" s="6"/>
      <c r="M123" s="6"/>
      <c r="N123" s="7"/>
    </row>
    <row r="124" spans="2:14">
      <c r="B124" s="7"/>
      <c r="C124" s="7"/>
      <c r="D124" s="7"/>
      <c r="E124" s="7"/>
      <c r="F124" s="7"/>
      <c r="G124" s="7"/>
      <c r="H124" s="7"/>
      <c r="I124" s="35"/>
      <c r="J124" s="35"/>
      <c r="K124" s="6"/>
      <c r="L124" s="6"/>
      <c r="M124" s="6"/>
      <c r="N124" s="7"/>
    </row>
    <row r="125" spans="2:14">
      <c r="B125" s="7"/>
      <c r="C125" s="7"/>
      <c r="D125" s="7"/>
      <c r="E125" s="7"/>
      <c r="F125" s="7"/>
      <c r="G125" s="7"/>
      <c r="H125" s="7"/>
      <c r="I125" s="35"/>
      <c r="J125" s="35"/>
      <c r="K125" s="6"/>
      <c r="L125" s="6"/>
      <c r="M125" s="6"/>
      <c r="N125" s="7"/>
    </row>
    <row r="126" spans="2:14">
      <c r="B126" s="7"/>
      <c r="C126" s="7"/>
      <c r="D126" s="7"/>
      <c r="E126" s="7"/>
      <c r="F126" s="7"/>
      <c r="G126" s="7"/>
      <c r="H126" s="7"/>
      <c r="I126" s="35"/>
      <c r="J126" s="35"/>
      <c r="K126" s="6"/>
      <c r="L126" s="6"/>
      <c r="M126" s="6"/>
      <c r="N126" s="7"/>
    </row>
    <row r="127" spans="2:14">
      <c r="B127" s="7"/>
      <c r="C127" s="7"/>
      <c r="D127" s="7"/>
      <c r="E127" s="7"/>
      <c r="F127" s="7"/>
      <c r="G127" s="7"/>
      <c r="H127" s="7"/>
      <c r="I127" s="35"/>
      <c r="J127" s="35"/>
      <c r="K127" s="6"/>
      <c r="L127" s="6"/>
      <c r="M127" s="6"/>
      <c r="N127" s="7"/>
    </row>
    <row r="128" spans="2:14">
      <c r="B128" s="7"/>
      <c r="C128" s="7"/>
      <c r="D128" s="7"/>
      <c r="E128" s="7"/>
      <c r="F128" s="7"/>
      <c r="G128" s="7"/>
      <c r="H128" s="7"/>
      <c r="I128" s="35"/>
      <c r="J128" s="35"/>
      <c r="K128" s="6"/>
      <c r="L128" s="6"/>
      <c r="M128" s="6"/>
      <c r="N128" s="7"/>
    </row>
    <row r="129" spans="2:14">
      <c r="B129" s="7"/>
      <c r="C129" s="7"/>
      <c r="D129" s="7"/>
      <c r="E129" s="7"/>
      <c r="F129" s="7"/>
      <c r="G129" s="7"/>
      <c r="H129" s="7"/>
      <c r="I129" s="35"/>
      <c r="J129" s="35"/>
      <c r="K129" s="6"/>
      <c r="L129" s="6"/>
      <c r="M129" s="6"/>
      <c r="N129" s="7"/>
    </row>
    <row r="130" spans="2:14">
      <c r="B130" s="7"/>
      <c r="C130" s="7"/>
      <c r="D130" s="7"/>
      <c r="E130" s="7"/>
      <c r="F130" s="7"/>
      <c r="G130" s="7"/>
      <c r="H130" s="7"/>
      <c r="I130" s="35"/>
      <c r="J130" s="35"/>
      <c r="K130" s="6"/>
      <c r="L130" s="6"/>
      <c r="M130" s="6"/>
      <c r="N130" s="7"/>
    </row>
    <row r="131" spans="2:14">
      <c r="B131" s="7"/>
      <c r="C131" s="7"/>
      <c r="D131" s="7"/>
      <c r="E131" s="7"/>
      <c r="F131" s="7"/>
      <c r="G131" s="7"/>
      <c r="H131" s="7"/>
      <c r="I131" s="35"/>
      <c r="J131" s="35"/>
      <c r="K131" s="6"/>
      <c r="L131" s="6"/>
      <c r="M131" s="6"/>
      <c r="N131" s="7"/>
    </row>
    <row r="132" spans="2:14">
      <c r="B132" s="7"/>
      <c r="C132" s="7"/>
      <c r="D132" s="7"/>
      <c r="E132" s="7"/>
      <c r="F132" s="7"/>
      <c r="G132" s="7"/>
      <c r="H132" s="7"/>
      <c r="I132" s="35"/>
      <c r="J132" s="35"/>
      <c r="K132" s="6"/>
      <c r="L132" s="6"/>
      <c r="M132" s="6"/>
      <c r="N132" s="7"/>
    </row>
    <row r="133" spans="2:14">
      <c r="B133" s="7"/>
      <c r="C133" s="7"/>
      <c r="D133" s="7"/>
      <c r="E133" s="7"/>
      <c r="F133" s="7"/>
      <c r="G133" s="7"/>
      <c r="H133" s="7"/>
      <c r="I133" s="35"/>
      <c r="J133" s="35"/>
      <c r="K133" s="6"/>
      <c r="L133" s="6"/>
      <c r="M133" s="6"/>
      <c r="N133" s="7"/>
    </row>
    <row r="134" spans="2:14">
      <c r="B134" s="7"/>
      <c r="C134" s="7"/>
      <c r="D134" s="7"/>
      <c r="E134" s="7"/>
      <c r="F134" s="7"/>
      <c r="G134" s="7"/>
      <c r="H134" s="7"/>
      <c r="I134" s="35"/>
      <c r="J134" s="35"/>
      <c r="K134" s="6"/>
      <c r="L134" s="6"/>
      <c r="M134" s="6"/>
      <c r="N134" s="7"/>
    </row>
    <row r="135" spans="2:14">
      <c r="B135" s="7"/>
      <c r="C135" s="7"/>
      <c r="D135" s="7"/>
      <c r="E135" s="7"/>
      <c r="F135" s="7"/>
      <c r="G135" s="7"/>
      <c r="H135" s="7"/>
      <c r="I135" s="35"/>
      <c r="J135" s="35"/>
      <c r="K135" s="6"/>
      <c r="L135" s="6"/>
      <c r="M135" s="6"/>
      <c r="N135" s="7"/>
    </row>
    <row r="136" spans="2:14">
      <c r="B136" s="7"/>
      <c r="C136" s="7"/>
      <c r="D136" s="7"/>
      <c r="E136" s="7"/>
      <c r="F136" s="7"/>
      <c r="G136" s="7"/>
      <c r="H136" s="7"/>
      <c r="I136" s="35"/>
      <c r="J136" s="35"/>
      <c r="K136" s="6"/>
      <c r="L136" s="6"/>
      <c r="M136" s="6"/>
      <c r="N136" s="7"/>
    </row>
    <row r="137" spans="2:14">
      <c r="B137" s="7"/>
      <c r="C137" s="7"/>
      <c r="D137" s="7"/>
      <c r="E137" s="7"/>
      <c r="F137" s="7"/>
      <c r="G137" s="7"/>
      <c r="H137" s="7"/>
      <c r="I137" s="35"/>
      <c r="J137" s="35"/>
      <c r="K137" s="6"/>
      <c r="L137" s="6"/>
      <c r="M137" s="6"/>
      <c r="N137" s="7"/>
    </row>
    <row r="138" spans="2:14">
      <c r="B138" s="7"/>
      <c r="C138" s="7"/>
      <c r="D138" s="7"/>
      <c r="E138" s="7"/>
      <c r="F138" s="7"/>
      <c r="G138" s="7"/>
      <c r="H138" s="7"/>
      <c r="I138" s="35"/>
      <c r="J138" s="35"/>
      <c r="K138" s="6"/>
      <c r="L138" s="6"/>
      <c r="M138" s="6"/>
      <c r="N138" s="7"/>
    </row>
    <row r="139" spans="2:14">
      <c r="B139" s="7"/>
      <c r="C139" s="7"/>
      <c r="D139" s="7"/>
      <c r="E139" s="7"/>
      <c r="F139" s="7"/>
      <c r="G139" s="7"/>
      <c r="H139" s="7"/>
      <c r="I139" s="35"/>
      <c r="J139" s="35"/>
      <c r="K139" s="6"/>
      <c r="L139" s="6"/>
      <c r="M139" s="6"/>
      <c r="N139" s="7"/>
    </row>
    <row r="140" spans="2:14">
      <c r="B140" s="7"/>
      <c r="C140" s="7"/>
      <c r="D140" s="7"/>
      <c r="E140" s="7"/>
      <c r="F140" s="7"/>
      <c r="G140" s="7"/>
      <c r="H140" s="7"/>
      <c r="I140" s="35"/>
      <c r="J140" s="35"/>
      <c r="K140" s="6"/>
      <c r="L140" s="6"/>
      <c r="M140" s="6"/>
      <c r="N140" s="7"/>
    </row>
    <row r="141" spans="2:14">
      <c r="B141" s="7"/>
      <c r="C141" s="7"/>
      <c r="D141" s="7"/>
      <c r="E141" s="7"/>
      <c r="F141" s="7"/>
      <c r="G141" s="7"/>
      <c r="H141" s="7"/>
      <c r="I141" s="35"/>
      <c r="J141" s="35"/>
      <c r="K141" s="6"/>
      <c r="L141" s="6"/>
      <c r="M141" s="6"/>
      <c r="N141" s="7"/>
    </row>
    <row r="142" spans="2:14">
      <c r="B142" s="7"/>
      <c r="C142" s="7"/>
      <c r="D142" s="7"/>
      <c r="E142" s="7"/>
      <c r="F142" s="7"/>
      <c r="G142" s="7"/>
      <c r="H142" s="7"/>
      <c r="I142" s="35"/>
      <c r="J142" s="35"/>
      <c r="K142" s="6"/>
      <c r="L142" s="6"/>
      <c r="M142" s="6"/>
      <c r="N142" s="7"/>
    </row>
    <row r="143" spans="2:14">
      <c r="B143" s="7"/>
      <c r="C143" s="7"/>
      <c r="D143" s="7"/>
      <c r="E143" s="7"/>
      <c r="F143" s="7"/>
      <c r="G143" s="7"/>
      <c r="H143" s="7"/>
      <c r="I143" s="35"/>
      <c r="J143" s="35"/>
      <c r="K143" s="6"/>
      <c r="L143" s="6"/>
      <c r="M143" s="6"/>
      <c r="N143" s="7"/>
    </row>
    <row r="144" spans="2:14">
      <c r="B144" s="7"/>
      <c r="C144" s="7"/>
      <c r="D144" s="7"/>
      <c r="E144" s="7"/>
      <c r="F144" s="7"/>
      <c r="G144" s="7"/>
      <c r="H144" s="7"/>
      <c r="I144" s="35"/>
      <c r="J144" s="35"/>
      <c r="K144" s="6"/>
      <c r="L144" s="6"/>
      <c r="M144" s="6"/>
      <c r="N144" s="7"/>
    </row>
    <row r="145" spans="2:14">
      <c r="B145" s="7"/>
      <c r="C145" s="7"/>
      <c r="D145" s="7"/>
      <c r="E145" s="7"/>
      <c r="F145" s="7"/>
      <c r="G145" s="7"/>
      <c r="H145" s="7"/>
      <c r="I145" s="35"/>
      <c r="J145" s="35"/>
      <c r="K145" s="6"/>
      <c r="L145" s="6"/>
      <c r="M145" s="6"/>
      <c r="N145" s="7"/>
    </row>
    <row r="146" spans="2:14">
      <c r="B146" s="7"/>
      <c r="C146" s="7"/>
      <c r="D146" s="7"/>
      <c r="E146" s="7"/>
      <c r="F146" s="7"/>
      <c r="G146" s="7"/>
      <c r="H146" s="7"/>
      <c r="I146" s="35"/>
      <c r="J146" s="35"/>
      <c r="K146" s="6"/>
      <c r="L146" s="6"/>
      <c r="M146" s="6"/>
      <c r="N146" s="7"/>
    </row>
    <row r="147" spans="2:14">
      <c r="B147" s="7"/>
      <c r="C147" s="7"/>
      <c r="D147" s="7"/>
      <c r="E147" s="7"/>
      <c r="F147" s="7"/>
      <c r="G147" s="7"/>
      <c r="H147" s="7"/>
      <c r="I147" s="35"/>
      <c r="J147" s="35"/>
      <c r="K147" s="6"/>
      <c r="L147" s="6"/>
      <c r="M147" s="6"/>
      <c r="N147" s="7"/>
    </row>
    <row r="148" spans="2:14">
      <c r="B148" s="7"/>
      <c r="C148" s="7"/>
      <c r="D148" s="7"/>
      <c r="E148" s="7"/>
      <c r="F148" s="7"/>
      <c r="G148" s="7"/>
      <c r="H148" s="7"/>
      <c r="I148" s="35"/>
      <c r="J148" s="35"/>
      <c r="K148" s="6"/>
      <c r="L148" s="6"/>
      <c r="M148" s="6"/>
      <c r="N148" s="7"/>
    </row>
    <row r="149" spans="2:14">
      <c r="B149" s="7"/>
      <c r="C149" s="7"/>
      <c r="D149" s="7"/>
      <c r="E149" s="7"/>
      <c r="F149" s="7"/>
      <c r="G149" s="7"/>
      <c r="H149" s="7"/>
      <c r="I149" s="35"/>
      <c r="J149" s="35"/>
      <c r="K149" s="6"/>
      <c r="L149" s="6"/>
      <c r="M149" s="6"/>
      <c r="N149" s="7"/>
    </row>
    <row r="150" spans="2:14">
      <c r="B150" s="7"/>
      <c r="C150" s="7"/>
      <c r="D150" s="7"/>
      <c r="E150" s="7"/>
      <c r="F150" s="7"/>
      <c r="G150" s="7"/>
      <c r="H150" s="7"/>
      <c r="I150" s="35"/>
      <c r="J150" s="35"/>
      <c r="K150" s="6"/>
      <c r="L150" s="6"/>
      <c r="M150" s="6"/>
      <c r="N150" s="7"/>
    </row>
    <row r="151" spans="2:14">
      <c r="B151" s="7"/>
      <c r="C151" s="7"/>
      <c r="D151" s="7"/>
      <c r="E151" s="7"/>
      <c r="F151" s="7"/>
      <c r="G151" s="7"/>
      <c r="H151" s="7"/>
      <c r="I151" s="35"/>
      <c r="J151" s="35"/>
      <c r="K151" s="6"/>
      <c r="L151" s="6"/>
      <c r="M151" s="6"/>
      <c r="N151" s="7"/>
    </row>
    <row r="152" spans="2:14">
      <c r="B152" s="7"/>
      <c r="C152" s="7"/>
      <c r="D152" s="7"/>
      <c r="E152" s="7"/>
      <c r="F152" s="7"/>
      <c r="G152" s="7"/>
      <c r="H152" s="7"/>
      <c r="I152" s="35"/>
      <c r="J152" s="35"/>
      <c r="K152" s="6"/>
      <c r="L152" s="6"/>
      <c r="M152" s="6"/>
      <c r="N152" s="7"/>
    </row>
    <row r="153" spans="2:14">
      <c r="B153" s="7"/>
      <c r="C153" s="7"/>
      <c r="D153" s="7"/>
      <c r="E153" s="7"/>
      <c r="F153" s="7"/>
      <c r="G153" s="7"/>
      <c r="H153" s="7"/>
      <c r="I153" s="35"/>
      <c r="J153" s="35"/>
      <c r="K153" s="6"/>
      <c r="L153" s="6"/>
      <c r="M153" s="6"/>
      <c r="N153" s="7"/>
    </row>
    <row r="154" spans="2:14">
      <c r="B154" s="7"/>
      <c r="C154" s="7"/>
      <c r="D154" s="7"/>
      <c r="E154" s="7"/>
      <c r="F154" s="7"/>
      <c r="G154" s="7"/>
      <c r="H154" s="7"/>
      <c r="I154" s="35"/>
      <c r="J154" s="35"/>
      <c r="K154" s="6"/>
      <c r="L154" s="6"/>
      <c r="M154" s="6"/>
      <c r="N154" s="7"/>
    </row>
    <row r="155" spans="2:14">
      <c r="B155" s="7"/>
      <c r="C155" s="7"/>
      <c r="D155" s="7"/>
      <c r="E155" s="7"/>
      <c r="F155" s="7"/>
      <c r="G155" s="7"/>
      <c r="H155" s="7"/>
      <c r="I155" s="35"/>
      <c r="J155" s="35"/>
      <c r="K155" s="6"/>
      <c r="L155" s="6"/>
      <c r="M155" s="6"/>
      <c r="N155" s="7"/>
    </row>
    <row r="156" spans="2:14">
      <c r="B156" s="7"/>
      <c r="C156" s="7"/>
      <c r="D156" s="7"/>
      <c r="E156" s="7"/>
      <c r="F156" s="7"/>
      <c r="G156" s="7"/>
      <c r="H156" s="7"/>
      <c r="I156" s="35"/>
      <c r="J156" s="35"/>
      <c r="K156" s="6"/>
      <c r="L156" s="6"/>
      <c r="M156" s="6"/>
      <c r="N156" s="7"/>
    </row>
    <row r="157" spans="2:14">
      <c r="B157" s="7"/>
      <c r="C157" s="7"/>
      <c r="D157" s="7"/>
      <c r="E157" s="7"/>
      <c r="F157" s="7"/>
      <c r="G157" s="7"/>
      <c r="H157" s="7"/>
      <c r="I157" s="35"/>
      <c r="J157" s="35"/>
      <c r="K157" s="6"/>
      <c r="L157" s="6"/>
      <c r="M157" s="6"/>
      <c r="N157" s="7"/>
    </row>
    <row r="158" spans="2:14">
      <c r="B158" s="7"/>
      <c r="C158" s="7"/>
      <c r="D158" s="7"/>
      <c r="E158" s="7"/>
      <c r="F158" s="7"/>
      <c r="G158" s="7"/>
      <c r="H158" s="7"/>
      <c r="I158" s="35"/>
      <c r="J158" s="35"/>
      <c r="K158" s="6"/>
      <c r="L158" s="6"/>
      <c r="M158" s="6"/>
      <c r="N158" s="7"/>
    </row>
    <row r="159" spans="2:14">
      <c r="B159" s="7"/>
      <c r="C159" s="7"/>
      <c r="D159" s="7"/>
      <c r="E159" s="7"/>
      <c r="F159" s="7"/>
      <c r="G159" s="7"/>
      <c r="H159" s="7"/>
      <c r="I159" s="35"/>
      <c r="J159" s="35"/>
      <c r="K159" s="6"/>
      <c r="L159" s="6"/>
      <c r="M159" s="6"/>
      <c r="N159" s="7"/>
    </row>
    <row r="160" spans="2:14">
      <c r="B160" s="7"/>
      <c r="C160" s="7"/>
      <c r="D160" s="7"/>
      <c r="E160" s="7"/>
      <c r="F160" s="7"/>
      <c r="G160" s="7"/>
      <c r="H160" s="7"/>
      <c r="I160" s="35"/>
      <c r="J160" s="35"/>
      <c r="K160" s="6"/>
      <c r="L160" s="6"/>
      <c r="M160" s="6"/>
      <c r="N160" s="7"/>
    </row>
    <row r="161" spans="2:14">
      <c r="B161" s="7"/>
      <c r="C161" s="7"/>
      <c r="D161" s="7"/>
      <c r="E161" s="7"/>
      <c r="F161" s="7"/>
      <c r="G161" s="7"/>
      <c r="H161" s="7"/>
      <c r="I161" s="35"/>
      <c r="J161" s="35"/>
      <c r="K161" s="6"/>
      <c r="L161" s="6"/>
      <c r="M161" s="6"/>
      <c r="N161" s="7"/>
    </row>
    <row r="162" spans="2:14">
      <c r="B162" s="7"/>
      <c r="C162" s="7"/>
      <c r="D162" s="7"/>
      <c r="E162" s="7"/>
      <c r="F162" s="7"/>
      <c r="G162" s="7"/>
      <c r="H162" s="7"/>
      <c r="I162" s="35"/>
      <c r="J162" s="35"/>
      <c r="K162" s="6"/>
      <c r="L162" s="6"/>
      <c r="M162" s="6"/>
      <c r="N162" s="7"/>
    </row>
    <row r="163" spans="2:14">
      <c r="B163" s="7"/>
      <c r="C163" s="7"/>
      <c r="D163" s="7"/>
      <c r="E163" s="7"/>
      <c r="F163" s="7"/>
      <c r="G163" s="7"/>
      <c r="H163" s="7"/>
      <c r="I163" s="35"/>
      <c r="J163" s="35"/>
      <c r="K163" s="6"/>
      <c r="L163" s="6"/>
      <c r="M163" s="6"/>
      <c r="N163" s="7"/>
    </row>
    <row r="164" spans="2:14">
      <c r="B164" s="7"/>
      <c r="C164" s="7"/>
      <c r="D164" s="7"/>
      <c r="E164" s="7"/>
      <c r="F164" s="7"/>
      <c r="G164" s="7"/>
      <c r="H164" s="7"/>
      <c r="I164" s="35"/>
      <c r="J164" s="35"/>
      <c r="K164" s="6"/>
      <c r="L164" s="6"/>
      <c r="M164" s="6"/>
      <c r="N164" s="7"/>
    </row>
    <row r="165" spans="2:14">
      <c r="B165" s="7"/>
      <c r="C165" s="7"/>
      <c r="D165" s="7"/>
      <c r="E165" s="7"/>
      <c r="F165" s="7"/>
      <c r="G165" s="7"/>
      <c r="H165" s="7"/>
      <c r="I165" s="35"/>
      <c r="J165" s="35"/>
      <c r="K165" s="6"/>
      <c r="L165" s="6"/>
      <c r="M165" s="6"/>
      <c r="N165" s="7"/>
    </row>
    <row r="166" spans="2:14">
      <c r="B166" s="7"/>
      <c r="C166" s="7"/>
      <c r="D166" s="7"/>
      <c r="E166" s="7"/>
      <c r="F166" s="7"/>
      <c r="G166" s="7"/>
      <c r="H166" s="7"/>
      <c r="I166" s="35"/>
      <c r="J166" s="35"/>
      <c r="K166" s="6"/>
      <c r="L166" s="6"/>
      <c r="M166" s="6"/>
      <c r="N166" s="7"/>
    </row>
    <row r="167" spans="2:14">
      <c r="B167" s="7"/>
      <c r="C167" s="7"/>
      <c r="D167" s="7"/>
      <c r="E167" s="7"/>
      <c r="F167" s="7"/>
      <c r="G167" s="7"/>
      <c r="H167" s="7"/>
      <c r="I167" s="35"/>
      <c r="J167" s="35"/>
      <c r="K167" s="6"/>
      <c r="L167" s="6"/>
      <c r="M167" s="6"/>
      <c r="N167" s="7"/>
    </row>
    <row r="168" spans="2:14">
      <c r="B168" s="7"/>
      <c r="C168" s="7"/>
      <c r="D168" s="7"/>
      <c r="E168" s="7"/>
      <c r="F168" s="7"/>
      <c r="G168" s="7"/>
      <c r="H168" s="7"/>
      <c r="I168" s="35"/>
      <c r="J168" s="35"/>
      <c r="K168" s="6"/>
      <c r="L168" s="6"/>
      <c r="M168" s="6"/>
      <c r="N168" s="7"/>
    </row>
    <row r="169" spans="2:14">
      <c r="B169" s="7"/>
      <c r="C169" s="7"/>
      <c r="D169" s="7"/>
      <c r="E169" s="7"/>
      <c r="F169" s="7"/>
      <c r="G169" s="7"/>
      <c r="H169" s="7"/>
      <c r="I169" s="35"/>
      <c r="J169" s="35"/>
      <c r="K169" s="6"/>
      <c r="L169" s="6"/>
      <c r="M169" s="6"/>
      <c r="N169" s="7"/>
    </row>
    <row r="170" spans="2:14">
      <c r="B170" s="7"/>
      <c r="C170" s="7"/>
      <c r="D170" s="7"/>
      <c r="E170" s="7"/>
      <c r="F170" s="7"/>
      <c r="G170" s="7"/>
      <c r="H170" s="7"/>
      <c r="I170" s="35"/>
      <c r="J170" s="35"/>
      <c r="K170" s="6"/>
      <c r="L170" s="6"/>
      <c r="M170" s="6"/>
      <c r="N170" s="7"/>
    </row>
    <row r="171" spans="2:14">
      <c r="B171" s="7"/>
      <c r="C171" s="7"/>
      <c r="D171" s="7"/>
      <c r="E171" s="7"/>
      <c r="F171" s="7"/>
      <c r="G171" s="7"/>
      <c r="H171" s="7"/>
      <c r="I171" s="35"/>
      <c r="J171" s="35"/>
      <c r="K171" s="6"/>
      <c r="L171" s="6"/>
      <c r="M171" s="6"/>
      <c r="N171" s="7"/>
    </row>
    <row r="172" spans="2:14">
      <c r="B172" s="7"/>
      <c r="C172" s="7"/>
      <c r="D172" s="7"/>
      <c r="E172" s="7"/>
      <c r="F172" s="7"/>
      <c r="G172" s="7"/>
      <c r="H172" s="7"/>
      <c r="I172" s="35"/>
      <c r="J172" s="35"/>
      <c r="K172" s="6"/>
      <c r="L172" s="6"/>
      <c r="M172" s="6"/>
      <c r="N172" s="7"/>
    </row>
    <row r="173" spans="2:14">
      <c r="B173" s="7"/>
      <c r="C173" s="7"/>
      <c r="D173" s="7"/>
      <c r="E173" s="7"/>
      <c r="F173" s="7"/>
      <c r="G173" s="7"/>
      <c r="H173" s="7"/>
      <c r="I173" s="35"/>
      <c r="J173" s="35"/>
      <c r="K173" s="6"/>
      <c r="L173" s="6"/>
      <c r="M173" s="6"/>
      <c r="N173" s="7"/>
    </row>
    <row r="174" spans="2:14">
      <c r="B174" s="7"/>
      <c r="C174" s="7"/>
      <c r="D174" s="7"/>
      <c r="E174" s="7"/>
      <c r="F174" s="7"/>
      <c r="G174" s="7"/>
      <c r="H174" s="7"/>
      <c r="I174" s="35"/>
      <c r="J174" s="35"/>
      <c r="K174" s="6"/>
      <c r="L174" s="6"/>
      <c r="M174" s="6"/>
      <c r="N174" s="7"/>
    </row>
    <row r="175" spans="2:14">
      <c r="B175" s="7"/>
      <c r="C175" s="7"/>
      <c r="D175" s="7"/>
      <c r="E175" s="7"/>
      <c r="F175" s="7"/>
      <c r="G175" s="7"/>
      <c r="H175" s="7"/>
      <c r="I175" s="35"/>
      <c r="J175" s="35"/>
      <c r="K175" s="6"/>
      <c r="L175" s="6"/>
      <c r="M175" s="6"/>
      <c r="N175" s="7"/>
    </row>
    <row r="176" spans="2:14">
      <c r="B176" s="7"/>
      <c r="C176" s="7"/>
      <c r="D176" s="7"/>
      <c r="E176" s="7"/>
      <c r="F176" s="7"/>
      <c r="G176" s="7"/>
      <c r="H176" s="7"/>
      <c r="I176" s="35"/>
      <c r="J176" s="35"/>
      <c r="K176" s="6"/>
      <c r="L176" s="6"/>
      <c r="M176" s="6"/>
      <c r="N176" s="7"/>
    </row>
    <row r="177" spans="2:14">
      <c r="B177" s="7"/>
      <c r="C177" s="7"/>
      <c r="D177" s="7"/>
      <c r="E177" s="7"/>
      <c r="F177" s="7"/>
      <c r="G177" s="7"/>
      <c r="H177" s="7"/>
      <c r="I177" s="35"/>
      <c r="J177" s="35"/>
      <c r="K177" s="6"/>
      <c r="L177" s="6"/>
      <c r="M177" s="6"/>
      <c r="N177" s="7"/>
    </row>
    <row r="178" spans="2:14">
      <c r="B178" s="7"/>
      <c r="C178" s="7"/>
      <c r="D178" s="7"/>
      <c r="E178" s="7"/>
      <c r="F178" s="7"/>
      <c r="G178" s="7"/>
      <c r="H178" s="7"/>
      <c r="I178" s="35"/>
      <c r="J178" s="35"/>
      <c r="K178" s="6"/>
      <c r="L178" s="6"/>
      <c r="M178" s="6"/>
      <c r="N178" s="7"/>
    </row>
    <row r="179" spans="2:14">
      <c r="B179" s="7"/>
      <c r="C179" s="7"/>
      <c r="D179" s="7"/>
      <c r="E179" s="7"/>
      <c r="F179" s="7"/>
      <c r="G179" s="7"/>
      <c r="H179" s="7"/>
      <c r="I179" s="35"/>
      <c r="J179" s="35"/>
      <c r="K179" s="6"/>
      <c r="L179" s="6"/>
      <c r="M179" s="6"/>
      <c r="N179" s="7"/>
    </row>
    <row r="180" spans="2:14">
      <c r="B180" s="7"/>
      <c r="C180" s="7"/>
      <c r="D180" s="7"/>
      <c r="E180" s="7"/>
      <c r="F180" s="7"/>
      <c r="G180" s="7"/>
      <c r="H180" s="7"/>
      <c r="I180" s="35"/>
      <c r="J180" s="35"/>
      <c r="K180" s="6"/>
      <c r="L180" s="6"/>
      <c r="M180" s="6"/>
      <c r="N180" s="7"/>
    </row>
    <row r="181" spans="2:14">
      <c r="B181" s="7"/>
      <c r="C181" s="7"/>
      <c r="D181" s="7"/>
      <c r="E181" s="7"/>
      <c r="F181" s="7"/>
      <c r="G181" s="7"/>
      <c r="H181" s="7"/>
      <c r="I181" s="35"/>
      <c r="J181" s="35"/>
      <c r="K181" s="6"/>
      <c r="L181" s="6"/>
      <c r="M181" s="6"/>
      <c r="N181" s="7"/>
    </row>
    <row r="182" spans="2:14">
      <c r="B182" s="7"/>
      <c r="C182" s="7"/>
      <c r="D182" s="7"/>
      <c r="E182" s="7"/>
      <c r="F182" s="7"/>
      <c r="G182" s="7"/>
      <c r="H182" s="7"/>
      <c r="I182" s="35"/>
      <c r="J182" s="35"/>
      <c r="K182" s="6"/>
      <c r="L182" s="6"/>
      <c r="M182" s="6"/>
      <c r="N182" s="7"/>
    </row>
    <row r="183" spans="2:14">
      <c r="B183" s="7"/>
      <c r="C183" s="7"/>
      <c r="D183" s="7"/>
      <c r="E183" s="7"/>
      <c r="F183" s="7"/>
      <c r="G183" s="7"/>
      <c r="H183" s="7"/>
      <c r="I183" s="35"/>
      <c r="J183" s="35"/>
      <c r="K183" s="6"/>
      <c r="L183" s="6"/>
      <c r="M183" s="6"/>
      <c r="N183" s="7"/>
    </row>
    <row r="184" spans="2:14">
      <c r="B184" s="7"/>
      <c r="C184" s="7"/>
      <c r="D184" s="7"/>
      <c r="E184" s="7"/>
      <c r="F184" s="7"/>
      <c r="G184" s="7"/>
      <c r="H184" s="7"/>
      <c r="I184" s="35"/>
      <c r="J184" s="35"/>
      <c r="K184" s="6"/>
      <c r="L184" s="6"/>
      <c r="M184" s="6"/>
      <c r="N184" s="7"/>
    </row>
    <row r="185" spans="2:14">
      <c r="B185" s="7"/>
      <c r="C185" s="7"/>
      <c r="D185" s="7"/>
      <c r="E185" s="7"/>
      <c r="F185" s="7"/>
      <c r="G185" s="7"/>
      <c r="H185" s="7"/>
      <c r="I185" s="35"/>
      <c r="J185" s="35"/>
      <c r="K185" s="6"/>
      <c r="L185" s="6"/>
      <c r="M185" s="6"/>
      <c r="N185" s="7"/>
    </row>
    <row r="186" spans="2:14">
      <c r="B186" s="7"/>
      <c r="C186" s="7"/>
      <c r="D186" s="7"/>
      <c r="E186" s="7"/>
      <c r="F186" s="7"/>
      <c r="G186" s="7"/>
      <c r="H186" s="7"/>
      <c r="I186" s="35"/>
      <c r="J186" s="35"/>
      <c r="K186" s="6"/>
      <c r="L186" s="6"/>
      <c r="M186" s="6"/>
      <c r="N186" s="7"/>
    </row>
    <row r="187" spans="2:14">
      <c r="B187" s="7"/>
      <c r="C187" s="7"/>
      <c r="D187" s="7"/>
      <c r="E187" s="7"/>
      <c r="F187" s="7"/>
      <c r="G187" s="7"/>
      <c r="H187" s="7"/>
      <c r="I187" s="35"/>
      <c r="J187" s="35"/>
      <c r="K187" s="6"/>
      <c r="L187" s="6"/>
      <c r="M187" s="6"/>
      <c r="N187" s="7"/>
    </row>
    <row r="188" spans="2:14">
      <c r="B188" s="7"/>
      <c r="C188" s="7"/>
      <c r="D188" s="7"/>
      <c r="E188" s="7"/>
      <c r="F188" s="7"/>
      <c r="G188" s="7"/>
      <c r="H188" s="7"/>
      <c r="I188" s="35"/>
      <c r="J188" s="35"/>
      <c r="K188" s="6"/>
      <c r="L188" s="6"/>
      <c r="M188" s="6"/>
      <c r="N188" s="7"/>
    </row>
    <row r="189" spans="2:14">
      <c r="B189" s="7"/>
      <c r="C189" s="7"/>
      <c r="D189" s="7"/>
      <c r="E189" s="7"/>
      <c r="F189" s="7"/>
      <c r="G189" s="7"/>
      <c r="H189" s="7"/>
      <c r="I189" s="35"/>
      <c r="J189" s="35"/>
      <c r="K189" s="6"/>
      <c r="L189" s="6"/>
      <c r="M189" s="6"/>
      <c r="N189" s="7"/>
    </row>
    <row r="190" spans="2:14">
      <c r="B190" s="7"/>
      <c r="C190" s="7"/>
      <c r="D190" s="7"/>
      <c r="E190" s="7"/>
      <c r="F190" s="7"/>
      <c r="G190" s="7"/>
      <c r="H190" s="7"/>
      <c r="I190" s="35"/>
      <c r="J190" s="35"/>
      <c r="K190" s="6"/>
      <c r="L190" s="6"/>
      <c r="M190" s="6"/>
      <c r="N190" s="7"/>
    </row>
    <row r="191" spans="2:14">
      <c r="B191" s="7"/>
      <c r="C191" s="7"/>
      <c r="D191" s="7"/>
      <c r="E191" s="7"/>
      <c r="F191" s="7"/>
      <c r="G191" s="7"/>
      <c r="H191" s="7"/>
      <c r="I191" s="35"/>
      <c r="J191" s="35"/>
      <c r="K191" s="6"/>
      <c r="L191" s="6"/>
      <c r="M191" s="6"/>
      <c r="N191" s="7"/>
    </row>
    <row r="192" spans="2:14">
      <c r="B192" s="7"/>
      <c r="C192" s="7"/>
      <c r="D192" s="7"/>
      <c r="E192" s="7"/>
      <c r="F192" s="7"/>
      <c r="G192" s="7"/>
      <c r="H192" s="7"/>
      <c r="I192" s="35"/>
      <c r="J192" s="35"/>
      <c r="K192" s="6"/>
      <c r="L192" s="6"/>
      <c r="M192" s="6"/>
      <c r="N192" s="7"/>
    </row>
    <row r="193" spans="2:14">
      <c r="B193" s="7"/>
      <c r="C193" s="7"/>
      <c r="D193" s="7"/>
      <c r="E193" s="7"/>
      <c r="F193" s="7"/>
      <c r="G193" s="7"/>
      <c r="H193" s="7"/>
      <c r="I193" s="35"/>
      <c r="J193" s="35"/>
      <c r="K193" s="6"/>
      <c r="L193" s="6"/>
      <c r="M193" s="6"/>
      <c r="N193" s="7"/>
    </row>
    <row r="194" spans="2:14">
      <c r="B194" s="7"/>
      <c r="C194" s="7"/>
      <c r="D194" s="7"/>
      <c r="E194" s="7"/>
      <c r="F194" s="7"/>
      <c r="G194" s="7"/>
      <c r="H194" s="7"/>
      <c r="I194" s="35"/>
      <c r="J194" s="35"/>
      <c r="K194" s="6"/>
      <c r="L194" s="6"/>
      <c r="M194" s="6"/>
      <c r="N194" s="7"/>
    </row>
    <row r="195" spans="2:14">
      <c r="B195" s="7"/>
      <c r="C195" s="7"/>
      <c r="D195" s="7"/>
      <c r="E195" s="7"/>
      <c r="F195" s="7"/>
      <c r="G195" s="7"/>
      <c r="H195" s="7"/>
      <c r="I195" s="35"/>
      <c r="J195" s="35"/>
      <c r="K195" s="6"/>
      <c r="L195" s="6"/>
      <c r="M195" s="6"/>
      <c r="N195" s="7"/>
    </row>
    <row r="196" spans="2:14">
      <c r="B196" s="7"/>
      <c r="C196" s="7"/>
      <c r="D196" s="7"/>
      <c r="E196" s="7"/>
      <c r="F196" s="7"/>
      <c r="G196" s="7"/>
      <c r="H196" s="7"/>
      <c r="I196" s="35"/>
      <c r="J196" s="35"/>
      <c r="K196" s="6"/>
      <c r="L196" s="6"/>
      <c r="M196" s="6"/>
      <c r="N196" s="7"/>
    </row>
    <row r="197" spans="2:14">
      <c r="B197" s="7"/>
      <c r="C197" s="7"/>
      <c r="D197" s="7"/>
      <c r="E197" s="7"/>
      <c r="F197" s="7"/>
      <c r="G197" s="7"/>
      <c r="H197" s="7"/>
      <c r="I197" s="35"/>
      <c r="J197" s="35"/>
      <c r="K197" s="6"/>
      <c r="L197" s="6"/>
      <c r="M197" s="6"/>
      <c r="N197" s="7"/>
    </row>
    <row r="198" spans="2:14">
      <c r="B198" s="7"/>
      <c r="C198" s="7"/>
      <c r="D198" s="7"/>
      <c r="E198" s="7"/>
      <c r="F198" s="7"/>
      <c r="G198" s="7"/>
      <c r="H198" s="7"/>
      <c r="I198" s="35"/>
      <c r="J198" s="35"/>
      <c r="K198" s="6"/>
      <c r="L198" s="6"/>
      <c r="M198" s="6"/>
      <c r="N198" s="7"/>
    </row>
    <row r="199" spans="2:14">
      <c r="B199" s="7"/>
      <c r="C199" s="7"/>
      <c r="D199" s="7"/>
      <c r="E199" s="7"/>
      <c r="F199" s="7"/>
      <c r="G199" s="7"/>
      <c r="H199" s="7"/>
      <c r="I199" s="35"/>
      <c r="J199" s="35"/>
      <c r="K199" s="6"/>
      <c r="L199" s="6"/>
      <c r="M199" s="6"/>
      <c r="N199" s="7"/>
    </row>
    <row r="200" spans="2:14">
      <c r="B200" s="7"/>
      <c r="C200" s="7"/>
      <c r="D200" s="7"/>
      <c r="E200" s="7"/>
      <c r="F200" s="7"/>
      <c r="G200" s="7"/>
      <c r="H200" s="7"/>
      <c r="I200" s="35"/>
      <c r="J200" s="35"/>
      <c r="K200" s="6"/>
      <c r="L200" s="6"/>
      <c r="M200" s="6"/>
      <c r="N200" s="7"/>
    </row>
    <row r="201" spans="2:14">
      <c r="B201" s="7"/>
      <c r="C201" s="7"/>
      <c r="D201" s="7"/>
      <c r="E201" s="7"/>
      <c r="F201" s="7"/>
      <c r="G201" s="7"/>
      <c r="H201" s="7"/>
      <c r="I201" s="35"/>
      <c r="J201" s="35"/>
      <c r="K201" s="6"/>
      <c r="L201" s="6"/>
      <c r="M201" s="6"/>
      <c r="N201" s="7"/>
    </row>
    <row r="202" spans="2:14">
      <c r="B202" s="7"/>
      <c r="C202" s="7"/>
      <c r="D202" s="7"/>
      <c r="E202" s="7"/>
      <c r="F202" s="7"/>
      <c r="G202" s="7"/>
      <c r="H202" s="7"/>
      <c r="I202" s="35"/>
      <c r="J202" s="35"/>
      <c r="K202" s="6"/>
      <c r="L202" s="6"/>
      <c r="M202" s="6"/>
      <c r="N202" s="7"/>
    </row>
    <row r="203" spans="2:14">
      <c r="B203" s="7"/>
      <c r="C203" s="7"/>
      <c r="D203" s="7"/>
      <c r="E203" s="7"/>
      <c r="F203" s="7"/>
      <c r="G203" s="7"/>
      <c r="H203" s="7"/>
      <c r="I203" s="35"/>
      <c r="J203" s="35"/>
      <c r="K203" s="6"/>
      <c r="L203" s="6"/>
      <c r="M203" s="6"/>
      <c r="N203" s="7"/>
    </row>
    <row r="204" spans="2:14">
      <c r="B204" s="7"/>
      <c r="C204" s="7"/>
      <c r="D204" s="7"/>
      <c r="E204" s="7"/>
      <c r="F204" s="7"/>
      <c r="G204" s="7"/>
      <c r="H204" s="7"/>
      <c r="I204" s="35"/>
      <c r="J204" s="35"/>
      <c r="K204" s="6"/>
      <c r="L204" s="6"/>
      <c r="M204" s="6"/>
      <c r="N204" s="7"/>
    </row>
    <row r="205" spans="2:14">
      <c r="B205" s="7"/>
      <c r="C205" s="7"/>
      <c r="D205" s="7"/>
      <c r="E205" s="7"/>
      <c r="F205" s="7"/>
      <c r="G205" s="7"/>
      <c r="H205" s="7"/>
      <c r="I205" s="35"/>
      <c r="J205" s="35"/>
      <c r="K205" s="6"/>
      <c r="L205" s="6"/>
      <c r="M205" s="6"/>
      <c r="N205" s="7"/>
    </row>
    <row r="206" spans="2:14">
      <c r="B206" s="7"/>
      <c r="C206" s="7"/>
      <c r="D206" s="7"/>
      <c r="E206" s="7"/>
      <c r="F206" s="7"/>
      <c r="G206" s="7"/>
      <c r="H206" s="7"/>
      <c r="I206" s="35"/>
      <c r="J206" s="35"/>
      <c r="K206" s="6"/>
      <c r="L206" s="6"/>
      <c r="M206" s="6"/>
      <c r="N206" s="7"/>
    </row>
    <row r="207" spans="2:14">
      <c r="B207" s="7"/>
      <c r="C207" s="7"/>
      <c r="D207" s="7"/>
      <c r="E207" s="7"/>
      <c r="F207" s="7"/>
      <c r="G207" s="7"/>
      <c r="H207" s="7"/>
      <c r="I207" s="35"/>
      <c r="J207" s="35"/>
      <c r="K207" s="6"/>
      <c r="L207" s="6"/>
      <c r="M207" s="6"/>
      <c r="N207" s="7"/>
    </row>
    <row r="208" spans="2:14">
      <c r="B208" s="7"/>
      <c r="C208" s="7"/>
      <c r="D208" s="7"/>
      <c r="E208" s="7"/>
      <c r="F208" s="7"/>
      <c r="G208" s="7"/>
      <c r="H208" s="7"/>
      <c r="I208" s="35"/>
      <c r="J208" s="35"/>
      <c r="K208" s="6"/>
      <c r="L208" s="6"/>
      <c r="M208" s="6"/>
      <c r="N208" s="7"/>
    </row>
    <row r="209" spans="2:14">
      <c r="B209" s="7"/>
      <c r="C209" s="7"/>
      <c r="D209" s="7"/>
      <c r="E209" s="7"/>
      <c r="F209" s="7"/>
      <c r="G209" s="7"/>
      <c r="H209" s="7"/>
      <c r="I209" s="35"/>
      <c r="J209" s="35"/>
      <c r="K209" s="6"/>
      <c r="L209" s="6"/>
      <c r="M209" s="6"/>
      <c r="N209" s="7"/>
    </row>
    <row r="210" spans="2:14">
      <c r="B210" s="7"/>
      <c r="C210" s="7"/>
      <c r="D210" s="7"/>
      <c r="E210" s="7"/>
      <c r="F210" s="7"/>
      <c r="G210" s="7"/>
      <c r="H210" s="7"/>
      <c r="I210" s="35"/>
      <c r="J210" s="35"/>
      <c r="K210" s="6"/>
      <c r="L210" s="6"/>
      <c r="M210" s="6"/>
      <c r="N210" s="7"/>
    </row>
    <row r="211" spans="2:14">
      <c r="B211" s="7"/>
      <c r="C211" s="7"/>
      <c r="D211" s="7"/>
      <c r="E211" s="7"/>
      <c r="F211" s="7"/>
      <c r="G211" s="7"/>
      <c r="H211" s="7"/>
      <c r="I211" s="35"/>
      <c r="J211" s="35"/>
      <c r="K211" s="6"/>
      <c r="L211" s="6"/>
      <c r="M211" s="6"/>
      <c r="N211" s="7"/>
    </row>
    <row r="212" spans="2:14">
      <c r="B212" s="7"/>
      <c r="C212" s="7"/>
      <c r="D212" s="7"/>
      <c r="E212" s="7"/>
      <c r="F212" s="7"/>
      <c r="G212" s="7"/>
      <c r="H212" s="7"/>
      <c r="I212" s="35"/>
      <c r="J212" s="35"/>
      <c r="K212" s="6"/>
      <c r="L212" s="6"/>
      <c r="M212" s="6"/>
      <c r="N212" s="7"/>
    </row>
    <row r="213" spans="2:14">
      <c r="B213" s="7"/>
      <c r="C213" s="7"/>
      <c r="D213" s="7"/>
      <c r="E213" s="7"/>
      <c r="F213" s="7"/>
      <c r="G213" s="7"/>
      <c r="H213" s="7"/>
      <c r="I213" s="35"/>
      <c r="J213" s="35"/>
      <c r="K213" s="6"/>
      <c r="L213" s="6"/>
      <c r="M213" s="6"/>
      <c r="N213" s="7"/>
    </row>
    <row r="214" spans="2:14">
      <c r="B214" s="7"/>
      <c r="C214" s="7"/>
      <c r="D214" s="7"/>
      <c r="E214" s="7"/>
      <c r="F214" s="7"/>
      <c r="G214" s="7"/>
      <c r="H214" s="7"/>
      <c r="I214" s="35"/>
      <c r="J214" s="35"/>
      <c r="K214" s="6"/>
      <c r="L214" s="6"/>
      <c r="M214" s="6"/>
      <c r="N214" s="7"/>
    </row>
    <row r="215" spans="2:14">
      <c r="B215" s="7"/>
      <c r="C215" s="7"/>
      <c r="D215" s="7"/>
      <c r="E215" s="7"/>
      <c r="F215" s="7"/>
      <c r="G215" s="7"/>
      <c r="H215" s="7"/>
      <c r="I215" s="35"/>
      <c r="J215" s="35"/>
      <c r="K215" s="6"/>
      <c r="L215" s="6"/>
      <c r="M215" s="6"/>
      <c r="N215" s="7"/>
    </row>
    <row r="216" spans="2:14">
      <c r="B216" s="7"/>
      <c r="C216" s="7"/>
      <c r="D216" s="7"/>
      <c r="E216" s="7"/>
      <c r="F216" s="7"/>
      <c r="G216" s="7"/>
      <c r="H216" s="7"/>
      <c r="I216" s="35"/>
      <c r="J216" s="35"/>
      <c r="K216" s="6"/>
      <c r="L216" s="6"/>
      <c r="M216" s="6"/>
      <c r="N216" s="7"/>
    </row>
    <row r="217" spans="2:14">
      <c r="B217" s="7"/>
      <c r="C217" s="7"/>
      <c r="D217" s="7"/>
      <c r="E217" s="7"/>
      <c r="F217" s="7"/>
      <c r="G217" s="7"/>
      <c r="H217" s="7"/>
      <c r="I217" s="35"/>
      <c r="J217" s="35"/>
      <c r="K217" s="6"/>
      <c r="L217" s="6"/>
      <c r="M217" s="6"/>
      <c r="N217" s="7"/>
    </row>
    <row r="218" spans="2:14">
      <c r="B218" s="7"/>
      <c r="C218" s="7"/>
      <c r="D218" s="7"/>
      <c r="E218" s="7"/>
      <c r="F218" s="7"/>
      <c r="G218" s="7"/>
      <c r="H218" s="7"/>
      <c r="I218" s="35"/>
      <c r="J218" s="35"/>
      <c r="K218" s="6"/>
      <c r="L218" s="6"/>
      <c r="M218" s="6"/>
      <c r="N218" s="7"/>
    </row>
    <row r="219" spans="2:14">
      <c r="B219" s="7"/>
      <c r="C219" s="7"/>
      <c r="D219" s="7"/>
      <c r="E219" s="7"/>
      <c r="F219" s="7"/>
      <c r="G219" s="7"/>
      <c r="H219" s="7"/>
      <c r="I219" s="35"/>
      <c r="J219" s="35"/>
      <c r="K219" s="6"/>
      <c r="L219" s="6"/>
      <c r="M219" s="6"/>
      <c r="N219" s="7"/>
    </row>
    <row r="220" spans="2:14">
      <c r="B220" s="7"/>
      <c r="C220" s="7"/>
      <c r="D220" s="7"/>
      <c r="E220" s="7"/>
      <c r="F220" s="7"/>
      <c r="G220" s="7"/>
      <c r="H220" s="7"/>
      <c r="I220" s="35"/>
      <c r="J220" s="35"/>
      <c r="K220" s="6"/>
      <c r="L220" s="6"/>
      <c r="M220" s="6"/>
      <c r="N220" s="7"/>
    </row>
    <row r="221" spans="2:14">
      <c r="B221" s="7"/>
      <c r="C221" s="7"/>
      <c r="D221" s="7"/>
      <c r="E221" s="7"/>
      <c r="F221" s="7"/>
      <c r="G221" s="7"/>
      <c r="H221" s="7"/>
      <c r="I221" s="35"/>
      <c r="J221" s="35"/>
      <c r="K221" s="6"/>
      <c r="L221" s="6"/>
      <c r="M221" s="6"/>
      <c r="N221" s="7"/>
    </row>
    <row r="222" spans="2:14">
      <c r="B222" s="7"/>
      <c r="C222" s="7"/>
      <c r="D222" s="7"/>
      <c r="E222" s="7"/>
      <c r="F222" s="7"/>
      <c r="G222" s="7"/>
      <c r="H222" s="7"/>
      <c r="I222" s="35"/>
      <c r="J222" s="35"/>
      <c r="K222" s="6"/>
      <c r="L222" s="6"/>
      <c r="M222" s="6"/>
      <c r="N222" s="7"/>
    </row>
    <row r="223" spans="2:14">
      <c r="B223" s="7"/>
      <c r="C223" s="7"/>
      <c r="D223" s="7"/>
      <c r="E223" s="7"/>
      <c r="F223" s="7"/>
      <c r="G223" s="7"/>
      <c r="H223" s="7"/>
      <c r="I223" s="35"/>
      <c r="J223" s="35"/>
      <c r="K223" s="6"/>
      <c r="L223" s="6"/>
      <c r="M223" s="6"/>
      <c r="N223" s="7"/>
    </row>
    <row r="224" spans="2:14">
      <c r="B224" s="7"/>
      <c r="C224" s="7"/>
      <c r="D224" s="7"/>
      <c r="E224" s="7"/>
      <c r="F224" s="7"/>
      <c r="G224" s="7"/>
      <c r="H224" s="7"/>
      <c r="I224" s="35"/>
      <c r="J224" s="35"/>
      <c r="K224" s="6"/>
      <c r="L224" s="6"/>
      <c r="M224" s="6"/>
      <c r="N224" s="7"/>
    </row>
    <row r="225" spans="2:14">
      <c r="B225" s="7"/>
      <c r="C225" s="7"/>
      <c r="D225" s="7"/>
      <c r="E225" s="7"/>
      <c r="F225" s="7"/>
      <c r="G225" s="7"/>
      <c r="H225" s="7"/>
      <c r="I225" s="35"/>
      <c r="J225" s="35"/>
      <c r="K225" s="6"/>
      <c r="L225" s="6"/>
      <c r="M225" s="6"/>
      <c r="N225" s="7"/>
    </row>
    <row r="226" spans="2:14">
      <c r="B226" s="7"/>
      <c r="C226" s="7"/>
      <c r="D226" s="7"/>
      <c r="E226" s="7"/>
      <c r="F226" s="7"/>
      <c r="G226" s="7"/>
      <c r="H226" s="7"/>
      <c r="I226" s="35"/>
      <c r="J226" s="35"/>
      <c r="K226" s="6"/>
      <c r="L226" s="6"/>
      <c r="M226" s="6"/>
      <c r="N226" s="7"/>
    </row>
    <row r="227" spans="2:14">
      <c r="B227" s="7"/>
      <c r="C227" s="7"/>
      <c r="D227" s="7"/>
      <c r="E227" s="7"/>
      <c r="F227" s="7"/>
      <c r="G227" s="7"/>
      <c r="H227" s="7"/>
      <c r="I227" s="35"/>
      <c r="J227" s="35"/>
      <c r="K227" s="6"/>
      <c r="L227" s="6"/>
      <c r="M227" s="6"/>
      <c r="N227" s="7"/>
    </row>
    <row r="228" spans="2:14">
      <c r="B228" s="7"/>
      <c r="C228" s="7"/>
      <c r="D228" s="7"/>
      <c r="E228" s="7"/>
      <c r="F228" s="7"/>
      <c r="G228" s="7"/>
      <c r="H228" s="7"/>
      <c r="I228" s="35"/>
      <c r="J228" s="35"/>
      <c r="K228" s="6"/>
      <c r="L228" s="6"/>
      <c r="M228" s="6"/>
      <c r="N228" s="7"/>
    </row>
    <row r="229" spans="2:14">
      <c r="B229" s="7"/>
      <c r="C229" s="7"/>
      <c r="D229" s="7"/>
      <c r="E229" s="7"/>
      <c r="F229" s="7"/>
      <c r="G229" s="7"/>
      <c r="H229" s="7"/>
      <c r="I229" s="35"/>
      <c r="J229" s="35"/>
      <c r="K229" s="6"/>
      <c r="L229" s="6"/>
      <c r="M229" s="6"/>
      <c r="N229" s="7"/>
    </row>
    <row r="230" spans="2:14">
      <c r="B230" s="7"/>
      <c r="C230" s="7"/>
      <c r="D230" s="7"/>
      <c r="E230" s="7"/>
      <c r="F230" s="7"/>
      <c r="G230" s="7"/>
      <c r="H230" s="7"/>
      <c r="I230" s="35"/>
      <c r="J230" s="35"/>
      <c r="K230" s="6"/>
      <c r="L230" s="6"/>
      <c r="M230" s="6"/>
      <c r="N230" s="7"/>
    </row>
    <row r="231" spans="2:14">
      <c r="B231" s="7"/>
      <c r="C231" s="7"/>
      <c r="D231" s="7"/>
      <c r="E231" s="7"/>
      <c r="F231" s="7"/>
      <c r="G231" s="7"/>
      <c r="H231" s="7"/>
      <c r="I231" s="35"/>
      <c r="J231" s="35"/>
      <c r="K231" s="6"/>
      <c r="L231" s="6"/>
      <c r="M231" s="6"/>
      <c r="N231" s="7"/>
    </row>
    <row r="232" spans="2:14">
      <c r="B232" s="7"/>
      <c r="C232" s="7"/>
      <c r="D232" s="7"/>
      <c r="E232" s="7"/>
      <c r="F232" s="7"/>
      <c r="G232" s="7"/>
      <c r="H232" s="7"/>
      <c r="I232" s="35"/>
      <c r="J232" s="35"/>
      <c r="K232" s="6"/>
      <c r="L232" s="6"/>
      <c r="M232" s="6"/>
      <c r="N232" s="7"/>
    </row>
    <row r="233" spans="2:14">
      <c r="B233" s="7"/>
      <c r="C233" s="7"/>
      <c r="D233" s="7"/>
      <c r="E233" s="7"/>
      <c r="F233" s="7"/>
      <c r="G233" s="7"/>
      <c r="H233" s="7"/>
      <c r="I233" s="35"/>
      <c r="J233" s="35"/>
      <c r="K233" s="6"/>
      <c r="L233" s="6"/>
      <c r="M233" s="6"/>
      <c r="N233" s="7"/>
    </row>
    <row r="234" spans="2:14">
      <c r="B234" s="7"/>
      <c r="C234" s="7"/>
      <c r="D234" s="7"/>
      <c r="E234" s="7"/>
      <c r="F234" s="7"/>
      <c r="G234" s="7"/>
      <c r="H234" s="7"/>
      <c r="I234" s="35"/>
      <c r="J234" s="35"/>
      <c r="K234" s="6"/>
      <c r="L234" s="6"/>
      <c r="M234" s="6"/>
      <c r="N234" s="7"/>
    </row>
    <row r="235" spans="2:14">
      <c r="B235" s="7"/>
      <c r="C235" s="7"/>
      <c r="D235" s="7"/>
      <c r="E235" s="7"/>
      <c r="F235" s="7"/>
      <c r="G235" s="7"/>
      <c r="H235" s="7"/>
      <c r="I235" s="35"/>
      <c r="J235" s="35"/>
      <c r="K235" s="6"/>
      <c r="L235" s="6"/>
      <c r="M235" s="6"/>
      <c r="N235" s="7"/>
    </row>
    <row r="236" spans="2:14">
      <c r="B236" s="7"/>
      <c r="C236" s="7"/>
      <c r="D236" s="7"/>
      <c r="E236" s="7"/>
      <c r="F236" s="7"/>
      <c r="G236" s="7"/>
      <c r="H236" s="7"/>
      <c r="I236" s="35"/>
      <c r="J236" s="35"/>
      <c r="K236" s="6"/>
      <c r="L236" s="6"/>
      <c r="M236" s="6"/>
      <c r="N236" s="7"/>
    </row>
    <row r="237" spans="2:14">
      <c r="B237" s="7"/>
      <c r="C237" s="7"/>
      <c r="D237" s="7"/>
      <c r="E237" s="7"/>
      <c r="F237" s="7"/>
      <c r="G237" s="7"/>
      <c r="H237" s="7"/>
      <c r="I237" s="35"/>
      <c r="J237" s="35"/>
      <c r="K237" s="6"/>
      <c r="L237" s="6"/>
      <c r="M237" s="6"/>
      <c r="N237" s="7"/>
    </row>
    <row r="238" spans="2:14">
      <c r="B238" s="7"/>
      <c r="C238" s="7"/>
      <c r="D238" s="7"/>
      <c r="E238" s="7"/>
      <c r="F238" s="7"/>
      <c r="G238" s="7"/>
      <c r="H238" s="7"/>
      <c r="I238" s="35"/>
      <c r="J238" s="35"/>
      <c r="K238" s="6"/>
      <c r="L238" s="6"/>
      <c r="M238" s="6"/>
      <c r="N238" s="7"/>
    </row>
    <row r="239" spans="2:14">
      <c r="B239" s="7"/>
      <c r="C239" s="7"/>
      <c r="D239" s="7"/>
      <c r="E239" s="7"/>
      <c r="F239" s="7"/>
      <c r="G239" s="7"/>
      <c r="H239" s="7"/>
      <c r="I239" s="35"/>
      <c r="J239" s="35"/>
      <c r="K239" s="6"/>
      <c r="L239" s="6"/>
      <c r="M239" s="6"/>
      <c r="N239" s="7"/>
    </row>
    <row r="240" spans="2:14">
      <c r="B240" s="7"/>
      <c r="C240" s="7"/>
      <c r="D240" s="7"/>
      <c r="E240" s="7"/>
      <c r="F240" s="7"/>
      <c r="G240" s="7"/>
      <c r="H240" s="7"/>
      <c r="I240" s="35"/>
      <c r="J240" s="35"/>
      <c r="K240" s="6"/>
      <c r="L240" s="6"/>
      <c r="M240" s="6"/>
      <c r="N240" s="7"/>
    </row>
    <row r="241" spans="2:14">
      <c r="B241" s="7"/>
      <c r="C241" s="7"/>
      <c r="D241" s="7"/>
      <c r="E241" s="7"/>
      <c r="F241" s="7"/>
      <c r="G241" s="7"/>
      <c r="H241" s="7"/>
      <c r="I241" s="35"/>
      <c r="J241" s="35"/>
      <c r="K241" s="6"/>
      <c r="L241" s="6"/>
      <c r="M241" s="6"/>
      <c r="N241" s="7"/>
    </row>
    <row r="242" spans="2:14">
      <c r="B242" s="7"/>
      <c r="C242" s="7"/>
      <c r="D242" s="7"/>
      <c r="E242" s="7"/>
      <c r="F242" s="7"/>
      <c r="G242" s="7"/>
      <c r="H242" s="7"/>
      <c r="I242" s="35"/>
      <c r="J242" s="35"/>
      <c r="K242" s="6"/>
      <c r="L242" s="6"/>
      <c r="M242" s="6"/>
      <c r="N242" s="7"/>
    </row>
    <row r="243" spans="2:14">
      <c r="B243" s="7"/>
      <c r="C243" s="7"/>
      <c r="D243" s="7"/>
      <c r="E243" s="7"/>
      <c r="F243" s="7"/>
      <c r="G243" s="7"/>
      <c r="H243" s="7"/>
      <c r="I243" s="35"/>
      <c r="J243" s="35"/>
      <c r="K243" s="6"/>
      <c r="L243" s="6"/>
      <c r="M243" s="6"/>
      <c r="N243" s="7"/>
    </row>
    <row r="244" spans="2:14">
      <c r="B244" s="7"/>
      <c r="C244" s="7"/>
      <c r="D244" s="7"/>
      <c r="E244" s="7"/>
      <c r="F244" s="7"/>
      <c r="G244" s="7"/>
      <c r="H244" s="7"/>
      <c r="I244" s="35"/>
      <c r="J244" s="35"/>
      <c r="K244" s="6"/>
      <c r="L244" s="6"/>
      <c r="M244" s="6"/>
      <c r="N244" s="7"/>
    </row>
    <row r="245" spans="2:14">
      <c r="B245" s="7"/>
      <c r="C245" s="7"/>
      <c r="D245" s="7"/>
      <c r="E245" s="7"/>
      <c r="F245" s="7"/>
      <c r="G245" s="7"/>
      <c r="H245" s="7"/>
      <c r="I245" s="35"/>
      <c r="J245" s="35"/>
      <c r="K245" s="6"/>
      <c r="L245" s="6"/>
      <c r="M245" s="6"/>
      <c r="N245" s="7"/>
    </row>
    <row r="246" spans="2:14">
      <c r="B246" s="7"/>
      <c r="C246" s="7"/>
      <c r="D246" s="7"/>
      <c r="E246" s="7"/>
      <c r="F246" s="7"/>
      <c r="G246" s="7"/>
      <c r="H246" s="7"/>
      <c r="I246" s="35"/>
      <c r="J246" s="35"/>
      <c r="K246" s="6"/>
      <c r="L246" s="6"/>
      <c r="M246" s="6"/>
      <c r="N246" s="7"/>
    </row>
    <row r="247" spans="2:14">
      <c r="B247" s="7"/>
      <c r="C247" s="7"/>
      <c r="D247" s="7"/>
      <c r="E247" s="7"/>
      <c r="F247" s="7"/>
      <c r="G247" s="7"/>
      <c r="H247" s="7"/>
      <c r="I247" s="35"/>
      <c r="J247" s="35"/>
      <c r="K247" s="6"/>
      <c r="L247" s="6"/>
      <c r="M247" s="6"/>
      <c r="N247" s="7"/>
    </row>
    <row r="248" spans="2:14">
      <c r="B248" s="7"/>
      <c r="C248" s="7"/>
      <c r="D248" s="7"/>
      <c r="E248" s="7"/>
      <c r="F248" s="7"/>
      <c r="G248" s="7"/>
      <c r="H248" s="7"/>
      <c r="I248" s="35"/>
      <c r="J248" s="35"/>
      <c r="K248" s="6"/>
      <c r="L248" s="6"/>
      <c r="M248" s="6"/>
      <c r="N248" s="7"/>
    </row>
    <row r="249" spans="2:14">
      <c r="B249" s="7"/>
      <c r="C249" s="7"/>
      <c r="D249" s="7"/>
      <c r="E249" s="7"/>
      <c r="F249" s="7"/>
      <c r="G249" s="7"/>
      <c r="H249" s="7"/>
      <c r="I249" s="35"/>
      <c r="J249" s="35"/>
      <c r="K249" s="6"/>
      <c r="L249" s="6"/>
      <c r="M249" s="6"/>
      <c r="N249" s="7"/>
    </row>
    <row r="250" spans="2:14">
      <c r="B250" s="7"/>
      <c r="C250" s="7"/>
      <c r="D250" s="7"/>
      <c r="E250" s="7"/>
      <c r="F250" s="7"/>
      <c r="G250" s="7"/>
      <c r="H250" s="7"/>
      <c r="I250" s="35"/>
      <c r="J250" s="35"/>
      <c r="K250" s="6"/>
      <c r="L250" s="6"/>
      <c r="M250" s="6"/>
      <c r="N250" s="7"/>
    </row>
    <row r="251" spans="2:14">
      <c r="B251" s="7"/>
      <c r="C251" s="7"/>
      <c r="D251" s="7"/>
      <c r="E251" s="7"/>
      <c r="F251" s="7"/>
      <c r="G251" s="7"/>
      <c r="H251" s="7"/>
      <c r="I251" s="35"/>
      <c r="J251" s="35"/>
      <c r="K251" s="6"/>
      <c r="L251" s="6"/>
      <c r="M251" s="6"/>
      <c r="N251" s="7"/>
    </row>
    <row r="252" spans="2:14">
      <c r="B252" s="7"/>
      <c r="C252" s="7"/>
      <c r="D252" s="7"/>
      <c r="E252" s="7"/>
      <c r="F252" s="7"/>
      <c r="G252" s="7"/>
      <c r="H252" s="7"/>
      <c r="I252" s="35"/>
      <c r="J252" s="35"/>
      <c r="K252" s="6"/>
      <c r="L252" s="6"/>
      <c r="M252" s="6"/>
      <c r="N252" s="7"/>
    </row>
    <row r="253" spans="2:14">
      <c r="B253" s="7"/>
      <c r="C253" s="7"/>
      <c r="D253" s="7"/>
      <c r="E253" s="7"/>
      <c r="F253" s="7"/>
      <c r="G253" s="7"/>
      <c r="H253" s="7"/>
      <c r="I253" s="35"/>
      <c r="J253" s="35"/>
      <c r="K253" s="6"/>
      <c r="L253" s="6"/>
      <c r="M253" s="6"/>
      <c r="N253" s="7"/>
    </row>
    <row r="254" spans="2:14">
      <c r="B254" s="7"/>
      <c r="C254" s="7"/>
      <c r="D254" s="7"/>
      <c r="E254" s="7"/>
      <c r="F254" s="7"/>
      <c r="G254" s="7"/>
      <c r="H254" s="7"/>
      <c r="I254" s="35"/>
      <c r="J254" s="35"/>
      <c r="K254" s="6"/>
      <c r="L254" s="6"/>
      <c r="M254" s="6"/>
      <c r="N254" s="7"/>
    </row>
    <row r="255" spans="2:14">
      <c r="B255" s="7"/>
      <c r="C255" s="7"/>
      <c r="D255" s="7"/>
      <c r="E255" s="7"/>
      <c r="F255" s="7"/>
      <c r="G255" s="7"/>
      <c r="H255" s="7"/>
      <c r="I255" s="35"/>
      <c r="J255" s="35"/>
      <c r="K255" s="6"/>
      <c r="L255" s="6"/>
      <c r="M255" s="6"/>
      <c r="N255" s="7"/>
    </row>
    <row r="256" spans="2:14">
      <c r="B256" s="7"/>
      <c r="C256" s="7"/>
      <c r="D256" s="7"/>
      <c r="E256" s="7"/>
      <c r="F256" s="7"/>
      <c r="G256" s="7"/>
      <c r="H256" s="7"/>
      <c r="I256" s="35"/>
      <c r="J256" s="35"/>
      <c r="K256" s="6"/>
      <c r="L256" s="6"/>
      <c r="M256" s="6"/>
      <c r="N256" s="7"/>
    </row>
    <row r="257" spans="2:14">
      <c r="B257" s="7"/>
      <c r="C257" s="7"/>
      <c r="D257" s="7"/>
      <c r="E257" s="7"/>
      <c r="F257" s="7"/>
      <c r="G257" s="7"/>
      <c r="H257" s="7"/>
      <c r="I257" s="35"/>
      <c r="J257" s="35"/>
      <c r="K257" s="6"/>
      <c r="L257" s="6"/>
      <c r="M257" s="6"/>
      <c r="N257" s="7"/>
    </row>
    <row r="258" spans="2:14">
      <c r="B258" s="7"/>
      <c r="C258" s="7"/>
      <c r="D258" s="7"/>
      <c r="E258" s="7"/>
      <c r="F258" s="7"/>
      <c r="G258" s="7"/>
      <c r="H258" s="7"/>
      <c r="I258" s="35"/>
      <c r="J258" s="35"/>
      <c r="K258" s="6"/>
      <c r="L258" s="6"/>
      <c r="M258" s="6"/>
      <c r="N258" s="7"/>
    </row>
    <row r="259" spans="2:14">
      <c r="B259" s="7"/>
      <c r="C259" s="7"/>
      <c r="D259" s="7"/>
      <c r="E259" s="7"/>
      <c r="F259" s="7"/>
      <c r="G259" s="7"/>
      <c r="H259" s="7"/>
      <c r="I259" s="35"/>
      <c r="J259" s="35"/>
      <c r="K259" s="6"/>
      <c r="L259" s="6"/>
      <c r="M259" s="6"/>
      <c r="N259" s="7"/>
    </row>
    <row r="260" spans="2:14">
      <c r="B260" s="7"/>
      <c r="C260" s="7"/>
      <c r="D260" s="7"/>
      <c r="E260" s="7"/>
      <c r="F260" s="7"/>
      <c r="G260" s="7"/>
      <c r="H260" s="7"/>
      <c r="I260" s="35"/>
      <c r="J260" s="35"/>
      <c r="K260" s="6"/>
      <c r="L260" s="6"/>
      <c r="M260" s="6"/>
      <c r="N260" s="7"/>
    </row>
    <row r="261" spans="2:14">
      <c r="B261" s="7"/>
      <c r="C261" s="7"/>
      <c r="D261" s="7"/>
      <c r="E261" s="7"/>
      <c r="F261" s="7"/>
      <c r="G261" s="7"/>
      <c r="H261" s="7"/>
      <c r="I261" s="35"/>
      <c r="J261" s="35"/>
      <c r="K261" s="6"/>
      <c r="L261" s="6"/>
      <c r="M261" s="6"/>
      <c r="N261" s="7"/>
    </row>
    <row r="262" spans="2:14">
      <c r="B262" s="7"/>
      <c r="C262" s="7"/>
      <c r="D262" s="7"/>
      <c r="E262" s="7"/>
      <c r="F262" s="7"/>
      <c r="G262" s="7"/>
      <c r="H262" s="7"/>
      <c r="I262" s="35"/>
      <c r="J262" s="35"/>
      <c r="K262" s="6"/>
      <c r="L262" s="6"/>
      <c r="M262" s="6"/>
      <c r="N262" s="7"/>
    </row>
    <row r="263" spans="2:14">
      <c r="B263" s="7"/>
      <c r="C263" s="7"/>
      <c r="D263" s="7"/>
      <c r="E263" s="7"/>
      <c r="F263" s="7"/>
      <c r="G263" s="7"/>
      <c r="H263" s="7"/>
      <c r="I263" s="35"/>
      <c r="J263" s="35"/>
      <c r="K263" s="6"/>
      <c r="L263" s="6"/>
      <c r="M263" s="6"/>
      <c r="N263" s="7"/>
    </row>
    <row r="264" spans="2:14">
      <c r="B264" s="7"/>
      <c r="C264" s="7"/>
      <c r="D264" s="7"/>
      <c r="E264" s="7"/>
      <c r="F264" s="7"/>
      <c r="G264" s="7"/>
      <c r="H264" s="7"/>
      <c r="I264" s="35"/>
      <c r="J264" s="35"/>
      <c r="K264" s="6"/>
      <c r="L264" s="6"/>
      <c r="M264" s="6"/>
      <c r="N264" s="7"/>
    </row>
    <row r="265" spans="2:14">
      <c r="B265" s="7"/>
      <c r="C265" s="7"/>
      <c r="D265" s="7"/>
      <c r="E265" s="7"/>
      <c r="F265" s="7"/>
      <c r="G265" s="7"/>
      <c r="H265" s="7"/>
      <c r="I265" s="35"/>
      <c r="J265" s="35"/>
      <c r="K265" s="6"/>
      <c r="L265" s="6"/>
      <c r="M265" s="6"/>
      <c r="N265" s="7"/>
    </row>
    <row r="266" spans="2:14">
      <c r="B266" s="7"/>
      <c r="C266" s="7"/>
      <c r="D266" s="7"/>
      <c r="E266" s="7"/>
      <c r="F266" s="7"/>
      <c r="G266" s="7"/>
      <c r="H266" s="7"/>
      <c r="I266" s="35"/>
      <c r="J266" s="35"/>
      <c r="K266" s="6"/>
      <c r="L266" s="6"/>
      <c r="M266" s="6"/>
      <c r="N266" s="7"/>
    </row>
    <row r="267" spans="2:14">
      <c r="B267" s="7"/>
      <c r="C267" s="7"/>
      <c r="D267" s="7"/>
      <c r="E267" s="7"/>
      <c r="F267" s="7"/>
      <c r="G267" s="7"/>
      <c r="H267" s="7"/>
      <c r="I267" s="35"/>
      <c r="J267" s="35"/>
      <c r="K267" s="6"/>
      <c r="L267" s="6"/>
      <c r="M267" s="6"/>
      <c r="N267" s="7"/>
    </row>
    <row r="268" spans="2:14">
      <c r="B268" s="7"/>
      <c r="C268" s="7"/>
      <c r="D268" s="7"/>
      <c r="E268" s="7"/>
      <c r="F268" s="7"/>
      <c r="G268" s="7"/>
      <c r="H268" s="7"/>
      <c r="I268" s="35"/>
      <c r="J268" s="35"/>
      <c r="K268" s="6"/>
      <c r="L268" s="6"/>
      <c r="M268" s="6"/>
      <c r="N268" s="7"/>
    </row>
    <row r="269" spans="2:14">
      <c r="B269" s="7"/>
      <c r="C269" s="7"/>
      <c r="D269" s="7"/>
      <c r="E269" s="7"/>
      <c r="F269" s="7"/>
      <c r="G269" s="7"/>
      <c r="H269" s="7"/>
      <c r="I269" s="35"/>
      <c r="J269" s="35"/>
      <c r="K269" s="6"/>
      <c r="L269" s="6"/>
      <c r="M269" s="6"/>
      <c r="N269" s="7"/>
    </row>
    <row r="270" spans="2:14">
      <c r="B270" s="7"/>
      <c r="C270" s="7"/>
      <c r="D270" s="7"/>
      <c r="E270" s="7"/>
      <c r="F270" s="7"/>
      <c r="G270" s="7"/>
      <c r="H270" s="7"/>
      <c r="I270" s="35"/>
      <c r="J270" s="35"/>
      <c r="K270" s="6"/>
      <c r="L270" s="6"/>
      <c r="M270" s="6"/>
      <c r="N270" s="7"/>
    </row>
    <row r="271" spans="2:14">
      <c r="B271" s="7"/>
      <c r="C271" s="7"/>
      <c r="D271" s="7"/>
      <c r="E271" s="7"/>
      <c r="F271" s="7"/>
      <c r="G271" s="7"/>
      <c r="H271" s="7"/>
      <c r="I271" s="35"/>
      <c r="J271" s="35"/>
      <c r="K271" s="6"/>
      <c r="L271" s="6"/>
      <c r="M271" s="6"/>
      <c r="N271" s="7"/>
    </row>
    <row r="272" spans="2:14">
      <c r="B272" s="7"/>
      <c r="C272" s="7"/>
      <c r="D272" s="7"/>
      <c r="E272" s="7"/>
      <c r="F272" s="7"/>
      <c r="G272" s="7"/>
      <c r="H272" s="7"/>
      <c r="I272" s="35"/>
      <c r="J272" s="35"/>
      <c r="K272" s="6"/>
      <c r="L272" s="6"/>
      <c r="M272" s="6"/>
      <c r="N272" s="7"/>
    </row>
    <row r="273" spans="2:14">
      <c r="B273" s="7"/>
      <c r="C273" s="7"/>
      <c r="D273" s="7"/>
      <c r="E273" s="7"/>
      <c r="F273" s="7"/>
      <c r="G273" s="7"/>
      <c r="H273" s="7"/>
      <c r="I273" s="35"/>
      <c r="J273" s="35"/>
      <c r="K273" s="6"/>
      <c r="L273" s="6"/>
      <c r="M273" s="6"/>
      <c r="N273" s="7"/>
    </row>
    <row r="274" spans="2:14">
      <c r="B274" s="7"/>
      <c r="C274" s="7"/>
      <c r="D274" s="7"/>
      <c r="E274" s="7"/>
      <c r="F274" s="7"/>
      <c r="G274" s="7"/>
      <c r="H274" s="7"/>
      <c r="I274" s="35"/>
      <c r="J274" s="35"/>
      <c r="K274" s="6"/>
      <c r="L274" s="6"/>
      <c r="M274" s="6"/>
      <c r="N274" s="7"/>
    </row>
    <row r="275" spans="2:14">
      <c r="B275" s="7"/>
      <c r="C275" s="7"/>
      <c r="D275" s="7"/>
      <c r="E275" s="7"/>
      <c r="F275" s="7"/>
      <c r="G275" s="7"/>
      <c r="H275" s="7"/>
      <c r="I275" s="35"/>
      <c r="J275" s="35"/>
      <c r="K275" s="6"/>
      <c r="L275" s="6"/>
      <c r="M275" s="6"/>
      <c r="N275" s="7"/>
    </row>
    <row r="276" spans="2:14">
      <c r="B276" s="7"/>
      <c r="C276" s="7"/>
      <c r="D276" s="7"/>
      <c r="E276" s="7"/>
      <c r="F276" s="7"/>
      <c r="G276" s="7"/>
      <c r="H276" s="7"/>
      <c r="I276" s="35"/>
      <c r="J276" s="35"/>
      <c r="K276" s="6"/>
      <c r="L276" s="6"/>
      <c r="M276" s="6"/>
      <c r="N276" s="7"/>
    </row>
    <row r="277" spans="2:14">
      <c r="B277" s="7"/>
      <c r="C277" s="7"/>
      <c r="D277" s="7"/>
      <c r="E277" s="7"/>
      <c r="F277" s="7"/>
      <c r="G277" s="7"/>
      <c r="H277" s="7"/>
      <c r="I277" s="35"/>
      <c r="J277" s="35"/>
      <c r="K277" s="6"/>
      <c r="L277" s="6"/>
      <c r="M277" s="6"/>
      <c r="N277" s="7"/>
    </row>
    <row r="278" spans="2:14">
      <c r="B278" s="7"/>
      <c r="C278" s="7"/>
      <c r="D278" s="7"/>
      <c r="E278" s="7"/>
      <c r="F278" s="7"/>
      <c r="G278" s="7"/>
      <c r="H278" s="7"/>
      <c r="I278" s="35"/>
      <c r="J278" s="35"/>
      <c r="K278" s="6"/>
      <c r="L278" s="6"/>
      <c r="M278" s="6"/>
      <c r="N278" s="7"/>
    </row>
    <row r="279" spans="2:14">
      <c r="B279" s="7"/>
      <c r="C279" s="7"/>
      <c r="D279" s="7"/>
      <c r="E279" s="7"/>
      <c r="F279" s="7"/>
      <c r="G279" s="7"/>
      <c r="H279" s="7"/>
      <c r="I279" s="35"/>
      <c r="J279" s="35"/>
      <c r="K279" s="6"/>
      <c r="L279" s="6"/>
      <c r="M279" s="6"/>
      <c r="N279" s="7"/>
    </row>
    <row r="280" spans="2:14">
      <c r="B280" s="7"/>
      <c r="C280" s="7"/>
      <c r="D280" s="7"/>
      <c r="E280" s="7"/>
      <c r="F280" s="7"/>
      <c r="G280" s="7"/>
      <c r="H280" s="7"/>
      <c r="I280" s="35"/>
      <c r="J280" s="35"/>
      <c r="K280" s="6"/>
      <c r="L280" s="6"/>
      <c r="M280" s="6"/>
      <c r="N280" s="7"/>
    </row>
    <row r="281" spans="2:14">
      <c r="B281" s="7"/>
      <c r="C281" s="7"/>
      <c r="D281" s="7"/>
      <c r="E281" s="7"/>
      <c r="F281" s="7"/>
      <c r="G281" s="7"/>
      <c r="H281" s="7"/>
      <c r="I281" s="35"/>
      <c r="J281" s="35"/>
      <c r="K281" s="6"/>
      <c r="L281" s="6"/>
      <c r="M281" s="6"/>
      <c r="N281" s="7"/>
    </row>
    <row r="282" spans="2:14">
      <c r="B282" s="7"/>
      <c r="C282" s="7"/>
      <c r="D282" s="7"/>
      <c r="E282" s="7"/>
      <c r="F282" s="7"/>
      <c r="G282" s="7"/>
      <c r="H282" s="7"/>
      <c r="I282" s="35"/>
      <c r="J282" s="35"/>
      <c r="K282" s="6"/>
      <c r="L282" s="6"/>
      <c r="M282" s="6"/>
      <c r="N282" s="7"/>
    </row>
    <row r="283" spans="2:14">
      <c r="B283" s="7"/>
      <c r="C283" s="7"/>
      <c r="D283" s="7"/>
      <c r="E283" s="7"/>
      <c r="F283" s="7"/>
      <c r="G283" s="7"/>
      <c r="H283" s="7"/>
      <c r="I283" s="35"/>
      <c r="J283" s="35"/>
      <c r="K283" s="6"/>
      <c r="L283" s="6"/>
      <c r="M283" s="6"/>
      <c r="N283" s="7"/>
    </row>
    <row r="284" spans="2:14">
      <c r="B284" s="7"/>
      <c r="C284" s="7"/>
      <c r="D284" s="7"/>
      <c r="E284" s="7"/>
      <c r="F284" s="7"/>
      <c r="G284" s="7"/>
      <c r="H284" s="7"/>
      <c r="I284" s="35"/>
      <c r="J284" s="35"/>
      <c r="K284" s="6"/>
      <c r="L284" s="6"/>
      <c r="M284" s="6"/>
      <c r="N284" s="7"/>
    </row>
    <row r="285" spans="2:14">
      <c r="B285" s="7"/>
      <c r="C285" s="7"/>
      <c r="D285" s="7"/>
      <c r="E285" s="7"/>
      <c r="F285" s="7"/>
      <c r="G285" s="7"/>
      <c r="H285" s="7"/>
      <c r="I285" s="35"/>
      <c r="J285" s="35"/>
      <c r="K285" s="6"/>
      <c r="L285" s="6"/>
      <c r="M285" s="6"/>
      <c r="N285" s="7"/>
    </row>
    <row r="286" spans="2:14">
      <c r="B286" s="7"/>
      <c r="C286" s="7"/>
      <c r="D286" s="7"/>
      <c r="E286" s="7"/>
      <c r="F286" s="7"/>
      <c r="G286" s="7"/>
      <c r="H286" s="7"/>
      <c r="I286" s="35"/>
      <c r="J286" s="35"/>
      <c r="K286" s="6"/>
      <c r="L286" s="6"/>
      <c r="M286" s="6"/>
      <c r="N286" s="7"/>
    </row>
    <row r="287" spans="2:14">
      <c r="B287" s="7"/>
      <c r="C287" s="7"/>
      <c r="D287" s="7"/>
      <c r="E287" s="7"/>
      <c r="F287" s="7"/>
      <c r="G287" s="7"/>
      <c r="H287" s="7"/>
      <c r="I287" s="35"/>
      <c r="J287" s="35"/>
      <c r="K287" s="6"/>
      <c r="L287" s="6"/>
      <c r="M287" s="6"/>
      <c r="N287" s="7"/>
    </row>
    <row r="288" spans="2:14">
      <c r="B288" s="7"/>
      <c r="C288" s="7"/>
      <c r="D288" s="7"/>
      <c r="E288" s="7"/>
      <c r="F288" s="7"/>
      <c r="G288" s="7"/>
      <c r="H288" s="7"/>
      <c r="I288" s="35"/>
      <c r="J288" s="35"/>
      <c r="K288" s="6"/>
      <c r="L288" s="6"/>
      <c r="M288" s="6"/>
      <c r="N288" s="7"/>
    </row>
    <row r="289" spans="2:14">
      <c r="B289" s="7"/>
      <c r="C289" s="7"/>
      <c r="D289" s="7"/>
      <c r="E289" s="7"/>
      <c r="F289" s="7"/>
      <c r="G289" s="7"/>
      <c r="H289" s="7"/>
      <c r="I289" s="35"/>
      <c r="J289" s="35"/>
      <c r="K289" s="6"/>
      <c r="L289" s="6"/>
      <c r="M289" s="6"/>
      <c r="N289" s="7"/>
    </row>
    <row r="290" spans="2:14">
      <c r="B290" s="7"/>
      <c r="C290" s="7"/>
      <c r="D290" s="7"/>
      <c r="E290" s="7"/>
      <c r="F290" s="7"/>
      <c r="G290" s="7"/>
      <c r="H290" s="7"/>
      <c r="I290" s="35"/>
      <c r="J290" s="35"/>
      <c r="K290" s="6"/>
      <c r="L290" s="6"/>
      <c r="M290" s="6"/>
      <c r="N290" s="7"/>
    </row>
    <row r="291" spans="2:14">
      <c r="B291" s="7"/>
      <c r="C291" s="7"/>
      <c r="D291" s="7"/>
      <c r="E291" s="7"/>
      <c r="F291" s="7"/>
      <c r="G291" s="7"/>
      <c r="H291" s="7"/>
      <c r="I291" s="35"/>
      <c r="J291" s="35"/>
      <c r="K291" s="6"/>
      <c r="L291" s="6"/>
      <c r="M291" s="6"/>
      <c r="N291" s="7"/>
    </row>
    <row r="292" spans="2:14">
      <c r="B292" s="7"/>
      <c r="C292" s="7"/>
      <c r="D292" s="7"/>
      <c r="E292" s="7"/>
      <c r="F292" s="7"/>
      <c r="G292" s="7"/>
      <c r="H292" s="7"/>
      <c r="I292" s="35"/>
      <c r="J292" s="35"/>
      <c r="K292" s="6"/>
      <c r="L292" s="6"/>
      <c r="M292" s="6"/>
      <c r="N292" s="7"/>
    </row>
    <row r="293" spans="2:14">
      <c r="B293" s="7"/>
      <c r="C293" s="7"/>
      <c r="D293" s="7"/>
      <c r="E293" s="7"/>
      <c r="F293" s="7"/>
      <c r="G293" s="7"/>
      <c r="H293" s="7"/>
      <c r="I293" s="35"/>
      <c r="J293" s="35"/>
      <c r="K293" s="6"/>
      <c r="L293" s="6"/>
      <c r="M293" s="6"/>
      <c r="N293" s="7"/>
    </row>
    <row r="294" spans="2:14">
      <c r="B294" s="7"/>
      <c r="C294" s="7"/>
      <c r="D294" s="7"/>
      <c r="E294" s="7"/>
      <c r="F294" s="7"/>
      <c r="G294" s="7"/>
      <c r="H294" s="7"/>
      <c r="I294" s="35"/>
      <c r="J294" s="35"/>
      <c r="K294" s="6"/>
      <c r="L294" s="6"/>
      <c r="M294" s="6"/>
      <c r="N294" s="7"/>
    </row>
    <row r="295" spans="2:14">
      <c r="B295" s="7"/>
      <c r="C295" s="7"/>
      <c r="D295" s="7"/>
      <c r="E295" s="7"/>
      <c r="F295" s="7"/>
      <c r="G295" s="7"/>
      <c r="H295" s="7"/>
      <c r="I295" s="35"/>
      <c r="J295" s="35"/>
      <c r="K295" s="6"/>
      <c r="L295" s="6"/>
      <c r="M295" s="6"/>
      <c r="N295" s="7"/>
    </row>
    <row r="296" spans="2:14">
      <c r="B296" s="7"/>
      <c r="C296" s="7"/>
      <c r="D296" s="7"/>
      <c r="E296" s="7"/>
      <c r="F296" s="7"/>
      <c r="G296" s="7"/>
      <c r="H296" s="7"/>
      <c r="I296" s="35"/>
      <c r="J296" s="35"/>
      <c r="K296" s="6"/>
      <c r="L296" s="6"/>
      <c r="M296" s="6"/>
      <c r="N296" s="7"/>
    </row>
    <row r="297" spans="2:14">
      <c r="B297" s="7"/>
      <c r="C297" s="7"/>
      <c r="D297" s="7"/>
      <c r="E297" s="7"/>
      <c r="F297" s="7"/>
      <c r="G297" s="7"/>
      <c r="H297" s="7"/>
      <c r="I297" s="35"/>
      <c r="J297" s="35"/>
      <c r="K297" s="6"/>
      <c r="L297" s="6"/>
      <c r="M297" s="6"/>
      <c r="N297" s="7"/>
    </row>
    <row r="298" spans="2:14">
      <c r="B298" s="7"/>
      <c r="C298" s="7"/>
      <c r="D298" s="7"/>
      <c r="E298" s="7"/>
      <c r="F298" s="7"/>
      <c r="G298" s="7"/>
      <c r="H298" s="7"/>
      <c r="I298" s="35"/>
      <c r="J298" s="35"/>
      <c r="K298" s="6"/>
      <c r="L298" s="6"/>
      <c r="M298" s="6"/>
      <c r="N298" s="7"/>
    </row>
    <row r="299" spans="2:14">
      <c r="B299" s="7"/>
      <c r="C299" s="7"/>
      <c r="D299" s="7"/>
      <c r="E299" s="7"/>
      <c r="F299" s="7"/>
      <c r="G299" s="7"/>
      <c r="H299" s="7"/>
      <c r="I299" s="35"/>
      <c r="J299" s="35"/>
      <c r="K299" s="6"/>
      <c r="L299" s="6"/>
      <c r="M299" s="6"/>
      <c r="N299" s="7"/>
    </row>
    <row r="300" spans="2:14">
      <c r="B300" s="7"/>
      <c r="C300" s="7"/>
      <c r="D300" s="7"/>
      <c r="E300" s="7"/>
      <c r="F300" s="7"/>
      <c r="G300" s="7"/>
      <c r="H300" s="7"/>
      <c r="I300" s="35"/>
      <c r="J300" s="35"/>
      <c r="K300" s="6"/>
      <c r="L300" s="6"/>
      <c r="M300" s="6"/>
      <c r="N300" s="7"/>
    </row>
    <row r="301" spans="2:14">
      <c r="B301" s="7"/>
      <c r="C301" s="7"/>
      <c r="D301" s="7"/>
      <c r="E301" s="7"/>
      <c r="F301" s="7"/>
      <c r="G301" s="7"/>
      <c r="H301" s="7"/>
      <c r="I301" s="35"/>
      <c r="J301" s="35"/>
      <c r="K301" s="6"/>
      <c r="L301" s="6"/>
      <c r="M301" s="6"/>
      <c r="N301" s="7"/>
    </row>
    <row r="302" spans="2:14">
      <c r="B302" s="7"/>
      <c r="C302" s="7"/>
      <c r="D302" s="7"/>
      <c r="E302" s="7"/>
      <c r="F302" s="7"/>
      <c r="G302" s="7"/>
      <c r="H302" s="7"/>
      <c r="I302" s="35"/>
      <c r="J302" s="35"/>
      <c r="K302" s="6"/>
      <c r="L302" s="6"/>
      <c r="M302" s="6"/>
      <c r="N302" s="7"/>
    </row>
    <row r="303" spans="2:14">
      <c r="B303" s="7"/>
      <c r="C303" s="7"/>
      <c r="D303" s="7"/>
      <c r="E303" s="7"/>
      <c r="F303" s="7"/>
      <c r="G303" s="7"/>
      <c r="H303" s="7"/>
      <c r="I303" s="35"/>
      <c r="J303" s="35"/>
      <c r="K303" s="6"/>
      <c r="L303" s="6"/>
      <c r="M303" s="6"/>
      <c r="N303" s="7"/>
    </row>
    <row r="304" spans="2:14">
      <c r="B304" s="7"/>
      <c r="C304" s="7"/>
      <c r="D304" s="7"/>
      <c r="E304" s="7"/>
      <c r="F304" s="7"/>
      <c r="G304" s="7"/>
      <c r="H304" s="7"/>
      <c r="I304" s="35"/>
      <c r="J304" s="35"/>
      <c r="K304" s="6"/>
      <c r="L304" s="6"/>
      <c r="M304" s="6"/>
      <c r="N304" s="7"/>
    </row>
    <row r="305" spans="2:14">
      <c r="B305" s="7"/>
      <c r="C305" s="7"/>
      <c r="D305" s="7"/>
      <c r="E305" s="7"/>
      <c r="F305" s="7"/>
      <c r="G305" s="7"/>
      <c r="H305" s="7"/>
      <c r="I305" s="35"/>
      <c r="J305" s="35"/>
      <c r="K305" s="6"/>
      <c r="L305" s="6"/>
      <c r="M305" s="6"/>
      <c r="N305" s="7"/>
    </row>
    <row r="306" spans="2:14">
      <c r="B306" s="7"/>
      <c r="C306" s="7"/>
      <c r="D306" s="7"/>
      <c r="E306" s="7"/>
      <c r="F306" s="7"/>
      <c r="G306" s="7"/>
      <c r="H306" s="7"/>
      <c r="I306" s="35"/>
      <c r="J306" s="35"/>
      <c r="K306" s="6"/>
      <c r="L306" s="6"/>
      <c r="M306" s="6"/>
      <c r="N306" s="7"/>
    </row>
    <row r="307" spans="2:14">
      <c r="B307" s="7"/>
      <c r="C307" s="7"/>
      <c r="D307" s="7"/>
      <c r="E307" s="7"/>
      <c r="F307" s="7"/>
      <c r="G307" s="7"/>
      <c r="H307" s="7"/>
      <c r="I307" s="35"/>
      <c r="J307" s="35"/>
      <c r="K307" s="6"/>
      <c r="L307" s="6"/>
      <c r="M307" s="6"/>
      <c r="N307" s="7"/>
    </row>
    <row r="308" spans="2:14">
      <c r="B308" s="7"/>
      <c r="C308" s="7"/>
      <c r="D308" s="7"/>
      <c r="E308" s="7"/>
      <c r="F308" s="7"/>
      <c r="G308" s="7"/>
      <c r="H308" s="7"/>
      <c r="I308" s="35"/>
      <c r="J308" s="35"/>
      <c r="K308" s="6"/>
      <c r="L308" s="6"/>
      <c r="M308" s="6"/>
      <c r="N308" s="7"/>
    </row>
    <row r="309" spans="2:14">
      <c r="B309" s="7"/>
      <c r="C309" s="7"/>
      <c r="D309" s="7"/>
      <c r="E309" s="7"/>
      <c r="F309" s="7"/>
      <c r="G309" s="7"/>
      <c r="H309" s="7"/>
      <c r="I309" s="35"/>
      <c r="J309" s="35"/>
      <c r="K309" s="6"/>
      <c r="L309" s="6"/>
      <c r="M309" s="6"/>
      <c r="N309" s="7"/>
    </row>
    <row r="310" spans="2:14">
      <c r="B310" s="7"/>
      <c r="C310" s="7"/>
      <c r="D310" s="7"/>
      <c r="E310" s="7"/>
      <c r="F310" s="7"/>
      <c r="G310" s="7"/>
      <c r="H310" s="7"/>
      <c r="I310" s="35"/>
      <c r="J310" s="35"/>
      <c r="K310" s="6"/>
      <c r="L310" s="6"/>
      <c r="M310" s="6"/>
      <c r="N310" s="7"/>
    </row>
    <row r="311" spans="2:14">
      <c r="B311" s="7"/>
      <c r="C311" s="7"/>
      <c r="D311" s="7"/>
      <c r="E311" s="7"/>
      <c r="F311" s="7"/>
      <c r="G311" s="7"/>
      <c r="H311" s="7"/>
      <c r="I311" s="35"/>
      <c r="J311" s="35"/>
      <c r="K311" s="6"/>
      <c r="L311" s="6"/>
      <c r="M311" s="6"/>
      <c r="N311" s="7"/>
    </row>
    <row r="312" spans="2:14">
      <c r="B312" s="7"/>
      <c r="C312" s="7"/>
      <c r="D312" s="7"/>
      <c r="E312" s="7"/>
      <c r="F312" s="7"/>
      <c r="G312" s="7"/>
      <c r="H312" s="7"/>
      <c r="I312" s="35"/>
      <c r="J312" s="35"/>
      <c r="K312" s="6"/>
      <c r="L312" s="6"/>
      <c r="M312" s="6"/>
      <c r="N312" s="7"/>
    </row>
    <row r="313" spans="2:14">
      <c r="B313" s="7"/>
      <c r="C313" s="7"/>
      <c r="D313" s="7"/>
      <c r="E313" s="7"/>
      <c r="F313" s="7"/>
      <c r="G313" s="7"/>
      <c r="H313" s="7"/>
      <c r="I313" s="35"/>
      <c r="J313" s="35"/>
      <c r="K313" s="6"/>
      <c r="L313" s="6"/>
      <c r="M313" s="6"/>
      <c r="N313" s="7"/>
    </row>
    <row r="314" spans="2:14">
      <c r="B314" s="7"/>
      <c r="C314" s="7"/>
      <c r="D314" s="7"/>
      <c r="E314" s="7"/>
      <c r="F314" s="7"/>
      <c r="G314" s="7"/>
      <c r="H314" s="7"/>
      <c r="I314" s="35"/>
      <c r="J314" s="35"/>
      <c r="K314" s="6"/>
      <c r="L314" s="6"/>
      <c r="M314" s="6"/>
      <c r="N314" s="7"/>
    </row>
    <row r="315" spans="2:14">
      <c r="B315" s="7"/>
      <c r="C315" s="7"/>
      <c r="D315" s="7"/>
      <c r="E315" s="7"/>
      <c r="F315" s="7"/>
      <c r="G315" s="7"/>
      <c r="H315" s="7"/>
      <c r="I315" s="35"/>
      <c r="J315" s="35"/>
      <c r="K315" s="6"/>
      <c r="L315" s="6"/>
      <c r="M315" s="6"/>
      <c r="N315" s="7"/>
    </row>
    <row r="316" spans="2:14">
      <c r="B316" s="7"/>
      <c r="C316" s="7"/>
      <c r="D316" s="7"/>
      <c r="E316" s="7"/>
      <c r="F316" s="7"/>
      <c r="G316" s="7"/>
      <c r="H316" s="7"/>
      <c r="I316" s="35"/>
      <c r="J316" s="35"/>
      <c r="K316" s="6"/>
      <c r="L316" s="6"/>
      <c r="M316" s="6"/>
      <c r="N316" s="7"/>
    </row>
    <row r="317" spans="2:14">
      <c r="B317" s="7"/>
      <c r="C317" s="7"/>
      <c r="D317" s="7"/>
      <c r="E317" s="7"/>
      <c r="F317" s="7"/>
      <c r="G317" s="7"/>
      <c r="H317" s="7"/>
      <c r="I317" s="35"/>
      <c r="J317" s="35"/>
      <c r="K317" s="6"/>
      <c r="L317" s="6"/>
      <c r="M317" s="6"/>
      <c r="N317" s="7"/>
    </row>
    <row r="318" spans="2:14">
      <c r="B318" s="7"/>
      <c r="C318" s="7"/>
      <c r="D318" s="7"/>
      <c r="E318" s="7"/>
      <c r="F318" s="7"/>
      <c r="G318" s="7"/>
      <c r="H318" s="7"/>
      <c r="I318" s="35"/>
      <c r="J318" s="35"/>
      <c r="K318" s="6"/>
      <c r="L318" s="6"/>
      <c r="M318" s="6"/>
      <c r="N318" s="7"/>
    </row>
    <row r="319" spans="2:14">
      <c r="B319" s="7"/>
      <c r="C319" s="7"/>
      <c r="D319" s="7"/>
      <c r="E319" s="7"/>
      <c r="F319" s="7"/>
      <c r="G319" s="7"/>
      <c r="H319" s="7"/>
      <c r="I319" s="35"/>
      <c r="J319" s="35"/>
      <c r="K319" s="6"/>
      <c r="L319" s="6"/>
      <c r="M319" s="6"/>
      <c r="N319" s="7"/>
    </row>
    <row r="320" spans="2:14">
      <c r="B320" s="7"/>
      <c r="C320" s="7"/>
      <c r="D320" s="7"/>
      <c r="E320" s="7"/>
      <c r="F320" s="7"/>
      <c r="G320" s="7"/>
      <c r="H320" s="7"/>
      <c r="I320" s="35"/>
      <c r="J320" s="35"/>
      <c r="K320" s="6"/>
      <c r="L320" s="6"/>
      <c r="M320" s="6"/>
      <c r="N320" s="7"/>
    </row>
    <row r="321" spans="2:14">
      <c r="B321" s="7"/>
      <c r="C321" s="7"/>
      <c r="D321" s="7"/>
      <c r="E321" s="7"/>
      <c r="F321" s="7"/>
      <c r="G321" s="7"/>
      <c r="H321" s="7"/>
      <c r="I321" s="35"/>
      <c r="J321" s="35"/>
      <c r="K321" s="6"/>
      <c r="L321" s="6"/>
      <c r="M321" s="6"/>
      <c r="N321" s="7"/>
    </row>
    <row r="322" spans="2:14">
      <c r="B322" s="7"/>
      <c r="C322" s="7"/>
      <c r="D322" s="7"/>
      <c r="E322" s="7"/>
      <c r="F322" s="7"/>
      <c r="G322" s="7"/>
      <c r="H322" s="7"/>
      <c r="I322" s="35"/>
      <c r="J322" s="35"/>
      <c r="K322" s="6"/>
      <c r="L322" s="6"/>
      <c r="M322" s="6"/>
      <c r="N322" s="7"/>
    </row>
    <row r="323" spans="2:14">
      <c r="B323" s="7"/>
      <c r="C323" s="7"/>
      <c r="D323" s="7"/>
      <c r="E323" s="7"/>
      <c r="F323" s="7"/>
      <c r="G323" s="7"/>
      <c r="H323" s="7"/>
      <c r="I323" s="35"/>
      <c r="J323" s="35"/>
      <c r="K323" s="6"/>
      <c r="L323" s="6"/>
      <c r="M323" s="6"/>
      <c r="N323" s="7"/>
    </row>
    <row r="324" spans="2:14">
      <c r="B324" s="7"/>
      <c r="C324" s="7"/>
      <c r="D324" s="7"/>
      <c r="E324" s="7"/>
      <c r="F324" s="7"/>
      <c r="G324" s="7"/>
      <c r="H324" s="7"/>
      <c r="I324" s="35"/>
      <c r="J324" s="35"/>
      <c r="K324" s="6"/>
      <c r="L324" s="6"/>
      <c r="M324" s="6"/>
      <c r="N324" s="7"/>
    </row>
    <row r="325" spans="2:14">
      <c r="B325" s="7"/>
      <c r="C325" s="7"/>
      <c r="D325" s="7"/>
      <c r="E325" s="7"/>
      <c r="F325" s="7"/>
      <c r="G325" s="7"/>
      <c r="H325" s="7"/>
      <c r="I325" s="35"/>
      <c r="J325" s="35"/>
      <c r="K325" s="6"/>
      <c r="L325" s="6"/>
      <c r="M325" s="6"/>
      <c r="N325" s="7"/>
    </row>
    <row r="326" spans="2:14">
      <c r="B326" s="7"/>
      <c r="C326" s="7"/>
      <c r="D326" s="7"/>
      <c r="E326" s="7"/>
      <c r="F326" s="7"/>
      <c r="G326" s="7"/>
      <c r="H326" s="7"/>
      <c r="I326" s="35"/>
      <c r="J326" s="35"/>
      <c r="K326" s="6"/>
      <c r="L326" s="6"/>
      <c r="M326" s="6"/>
      <c r="N326" s="7"/>
    </row>
    <row r="327" spans="2:14">
      <c r="B327" s="7"/>
      <c r="C327" s="7"/>
      <c r="D327" s="7"/>
      <c r="E327" s="7"/>
      <c r="F327" s="7"/>
      <c r="G327" s="7"/>
      <c r="H327" s="7"/>
      <c r="I327" s="35"/>
      <c r="J327" s="35"/>
      <c r="K327" s="6"/>
      <c r="L327" s="6"/>
      <c r="M327" s="6"/>
      <c r="N327" s="7"/>
    </row>
    <row r="328" spans="2:14">
      <c r="B328" s="7"/>
      <c r="C328" s="7"/>
      <c r="D328" s="7"/>
      <c r="E328" s="7"/>
      <c r="F328" s="7"/>
      <c r="G328" s="7"/>
      <c r="H328" s="7"/>
      <c r="I328" s="35"/>
      <c r="J328" s="35"/>
      <c r="K328" s="6"/>
      <c r="L328" s="6"/>
      <c r="M328" s="6"/>
      <c r="N328" s="7"/>
    </row>
    <row r="329" spans="2:14">
      <c r="B329" s="7"/>
      <c r="C329" s="7"/>
      <c r="D329" s="7"/>
      <c r="E329" s="7"/>
      <c r="F329" s="7"/>
      <c r="G329" s="7"/>
      <c r="H329" s="7"/>
      <c r="I329" s="35"/>
      <c r="J329" s="35"/>
      <c r="K329" s="6"/>
      <c r="L329" s="6"/>
      <c r="M329" s="6"/>
      <c r="N329" s="7"/>
    </row>
    <row r="330" spans="2:14">
      <c r="B330" s="7"/>
      <c r="C330" s="7"/>
      <c r="D330" s="7"/>
      <c r="E330" s="7"/>
      <c r="F330" s="7"/>
      <c r="G330" s="7"/>
      <c r="H330" s="7"/>
      <c r="I330" s="35"/>
      <c r="J330" s="35"/>
      <c r="K330" s="6"/>
      <c r="L330" s="6"/>
      <c r="M330" s="6"/>
      <c r="N330" s="7"/>
    </row>
    <row r="331" spans="2:14">
      <c r="B331" s="7"/>
      <c r="C331" s="7"/>
      <c r="D331" s="7"/>
      <c r="E331" s="7"/>
      <c r="F331" s="7"/>
      <c r="G331" s="7"/>
      <c r="H331" s="7"/>
      <c r="I331" s="35"/>
      <c r="J331" s="35"/>
      <c r="K331" s="6"/>
      <c r="L331" s="6"/>
      <c r="M331" s="6"/>
      <c r="N331" s="7"/>
    </row>
    <row r="332" spans="2:14">
      <c r="B332" s="7"/>
      <c r="C332" s="7"/>
      <c r="D332" s="7"/>
      <c r="E332" s="7"/>
      <c r="F332" s="7"/>
      <c r="G332" s="7"/>
      <c r="H332" s="7"/>
      <c r="I332" s="35"/>
      <c r="J332" s="35"/>
      <c r="K332" s="6"/>
      <c r="L332" s="6"/>
      <c r="M332" s="6"/>
      <c r="N332" s="7"/>
    </row>
    <row r="333" spans="2:14">
      <c r="B333" s="7"/>
      <c r="C333" s="7"/>
      <c r="D333" s="7"/>
      <c r="E333" s="7"/>
      <c r="F333" s="7"/>
      <c r="G333" s="7"/>
      <c r="H333" s="7"/>
      <c r="I333" s="35"/>
      <c r="J333" s="35"/>
      <c r="K333" s="6"/>
      <c r="L333" s="6"/>
      <c r="M333" s="6"/>
      <c r="N333" s="7"/>
    </row>
    <row r="334" spans="2:14">
      <c r="B334" s="7"/>
      <c r="C334" s="7"/>
      <c r="D334" s="7"/>
      <c r="E334" s="7"/>
      <c r="F334" s="7"/>
      <c r="G334" s="7"/>
      <c r="H334" s="7"/>
      <c r="I334" s="35"/>
      <c r="J334" s="35"/>
      <c r="K334" s="6"/>
      <c r="L334" s="6"/>
      <c r="M334" s="6"/>
      <c r="N334" s="7"/>
    </row>
    <row r="335" spans="2:14">
      <c r="B335" s="7"/>
      <c r="C335" s="7"/>
      <c r="D335" s="7"/>
      <c r="E335" s="7"/>
      <c r="F335" s="7"/>
      <c r="G335" s="7"/>
      <c r="H335" s="7"/>
      <c r="I335" s="35"/>
      <c r="J335" s="35"/>
      <c r="K335" s="6"/>
      <c r="L335" s="6"/>
      <c r="M335" s="6"/>
      <c r="N335" s="7"/>
    </row>
    <row r="336" spans="2:14">
      <c r="B336" s="7"/>
      <c r="C336" s="7"/>
      <c r="D336" s="7"/>
      <c r="E336" s="7"/>
      <c r="F336" s="7"/>
      <c r="G336" s="7"/>
      <c r="H336" s="7"/>
      <c r="I336" s="35"/>
      <c r="J336" s="35"/>
      <c r="K336" s="6"/>
      <c r="L336" s="6"/>
      <c r="M336" s="6"/>
      <c r="N336" s="7"/>
    </row>
    <row r="337" spans="2:14">
      <c r="B337" s="7"/>
      <c r="C337" s="7"/>
      <c r="D337" s="7"/>
      <c r="E337" s="7"/>
      <c r="F337" s="7"/>
      <c r="G337" s="7"/>
      <c r="H337" s="7"/>
      <c r="I337" s="35"/>
      <c r="J337" s="35"/>
      <c r="K337" s="6"/>
      <c r="L337" s="6"/>
      <c r="M337" s="6"/>
      <c r="N337" s="7"/>
    </row>
    <row r="338" spans="2:14">
      <c r="B338" s="7"/>
      <c r="C338" s="7"/>
      <c r="D338" s="7"/>
      <c r="E338" s="7"/>
      <c r="F338" s="7"/>
      <c r="G338" s="7"/>
      <c r="H338" s="7"/>
      <c r="I338" s="35"/>
      <c r="J338" s="35"/>
      <c r="K338" s="6"/>
      <c r="L338" s="6"/>
      <c r="M338" s="6"/>
      <c r="N338" s="7"/>
    </row>
    <row r="339" spans="2:14">
      <c r="B339" s="7"/>
      <c r="C339" s="7"/>
      <c r="D339" s="7"/>
      <c r="E339" s="7"/>
      <c r="F339" s="7"/>
      <c r="G339" s="7"/>
      <c r="H339" s="7"/>
      <c r="I339" s="35"/>
      <c r="J339" s="35"/>
      <c r="K339" s="6"/>
      <c r="L339" s="6"/>
      <c r="M339" s="6"/>
      <c r="N339" s="7"/>
    </row>
    <row r="340" spans="2:14">
      <c r="B340" s="7"/>
      <c r="C340" s="7"/>
      <c r="D340" s="7"/>
      <c r="E340" s="7"/>
      <c r="F340" s="7"/>
      <c r="G340" s="7"/>
      <c r="H340" s="7"/>
      <c r="I340" s="35"/>
      <c r="J340" s="35"/>
      <c r="K340" s="6"/>
      <c r="L340" s="6"/>
      <c r="M340" s="6"/>
      <c r="N340" s="7"/>
    </row>
    <row r="341" spans="2:14">
      <c r="B341" s="7"/>
      <c r="C341" s="7"/>
      <c r="D341" s="7"/>
      <c r="E341" s="7"/>
      <c r="F341" s="7"/>
      <c r="G341" s="7"/>
      <c r="H341" s="7"/>
      <c r="I341" s="35"/>
      <c r="J341" s="35"/>
      <c r="K341" s="6"/>
      <c r="L341" s="6"/>
      <c r="M341" s="6"/>
      <c r="N341" s="7"/>
    </row>
    <row r="342" spans="2:14">
      <c r="B342" s="7"/>
      <c r="C342" s="7"/>
      <c r="D342" s="7"/>
      <c r="E342" s="7"/>
      <c r="F342" s="7"/>
      <c r="G342" s="7"/>
      <c r="H342" s="7"/>
      <c r="I342" s="35"/>
      <c r="J342" s="35"/>
      <c r="K342" s="6"/>
      <c r="L342" s="6"/>
      <c r="M342" s="6"/>
      <c r="N342" s="7"/>
    </row>
    <row r="343" spans="2:14">
      <c r="B343" s="7"/>
      <c r="C343" s="7"/>
      <c r="D343" s="7"/>
      <c r="E343" s="7"/>
      <c r="F343" s="7"/>
      <c r="G343" s="7"/>
      <c r="H343" s="7"/>
      <c r="I343" s="35"/>
      <c r="J343" s="35"/>
      <c r="K343" s="6"/>
      <c r="L343" s="6"/>
      <c r="M343" s="6"/>
      <c r="N343" s="7"/>
    </row>
    <row r="344" spans="2:14">
      <c r="B344" s="7"/>
      <c r="C344" s="7"/>
      <c r="D344" s="7"/>
      <c r="E344" s="7"/>
      <c r="F344" s="7"/>
      <c r="G344" s="7"/>
      <c r="H344" s="7"/>
      <c r="I344" s="35"/>
      <c r="J344" s="35"/>
      <c r="K344" s="6"/>
      <c r="L344" s="6"/>
      <c r="M344" s="6"/>
      <c r="N344" s="7"/>
    </row>
    <row r="345" spans="2:14">
      <c r="B345" s="7"/>
      <c r="C345" s="7"/>
      <c r="D345" s="7"/>
      <c r="E345" s="7"/>
      <c r="F345" s="7"/>
      <c r="G345" s="7"/>
      <c r="H345" s="7"/>
      <c r="I345" s="35"/>
      <c r="J345" s="35"/>
      <c r="K345" s="6"/>
      <c r="L345" s="6"/>
      <c r="M345" s="6"/>
      <c r="N345" s="7"/>
    </row>
    <row r="346" spans="2:14">
      <c r="B346" s="7"/>
      <c r="C346" s="7"/>
      <c r="D346" s="7"/>
      <c r="E346" s="7"/>
      <c r="F346" s="7"/>
      <c r="G346" s="7"/>
      <c r="H346" s="7"/>
      <c r="I346" s="35"/>
      <c r="J346" s="35"/>
      <c r="K346" s="6"/>
      <c r="L346" s="6"/>
      <c r="M346" s="6"/>
      <c r="N346" s="7"/>
    </row>
    <row r="347" spans="2:14">
      <c r="B347" s="7"/>
      <c r="C347" s="7"/>
      <c r="D347" s="7"/>
      <c r="E347" s="7"/>
      <c r="F347" s="7"/>
      <c r="G347" s="7"/>
      <c r="H347" s="7"/>
      <c r="I347" s="35"/>
      <c r="J347" s="35"/>
      <c r="K347" s="6"/>
      <c r="L347" s="6"/>
      <c r="M347" s="6"/>
      <c r="N347" s="7"/>
    </row>
    <row r="348" spans="2:14">
      <c r="B348" s="7"/>
      <c r="C348" s="7"/>
      <c r="D348" s="7"/>
      <c r="E348" s="7"/>
      <c r="F348" s="7"/>
      <c r="G348" s="7"/>
      <c r="H348" s="7"/>
      <c r="I348" s="35"/>
      <c r="J348" s="35"/>
      <c r="K348" s="6"/>
      <c r="L348" s="6"/>
      <c r="M348" s="6"/>
      <c r="N348" s="7"/>
    </row>
    <row r="349" spans="2:14">
      <c r="B349" s="7"/>
      <c r="C349" s="7"/>
      <c r="D349" s="7"/>
      <c r="E349" s="7"/>
      <c r="F349" s="7"/>
      <c r="G349" s="7"/>
      <c r="H349" s="7"/>
      <c r="I349" s="35"/>
      <c r="J349" s="35"/>
      <c r="K349" s="6"/>
      <c r="L349" s="6"/>
      <c r="M349" s="6"/>
      <c r="N349" s="7"/>
    </row>
    <row r="350" spans="2:14">
      <c r="B350" s="7"/>
      <c r="C350" s="7"/>
      <c r="D350" s="7"/>
      <c r="E350" s="7"/>
      <c r="F350" s="7"/>
      <c r="G350" s="7"/>
      <c r="H350" s="7"/>
      <c r="I350" s="35"/>
      <c r="J350" s="35"/>
      <c r="K350" s="6"/>
      <c r="L350" s="6"/>
      <c r="M350" s="6"/>
      <c r="N350" s="7"/>
    </row>
    <row r="351" spans="2:14">
      <c r="B351" s="7"/>
      <c r="C351" s="7"/>
      <c r="D351" s="7"/>
      <c r="E351" s="7"/>
      <c r="F351" s="7"/>
      <c r="G351" s="7"/>
      <c r="H351" s="7"/>
      <c r="I351" s="35"/>
      <c r="J351" s="35"/>
      <c r="K351" s="6"/>
      <c r="L351" s="6"/>
      <c r="M351" s="6"/>
      <c r="N351" s="7"/>
    </row>
    <row r="352" spans="2:14">
      <c r="B352" s="7"/>
      <c r="C352" s="7"/>
      <c r="D352" s="7"/>
      <c r="E352" s="7"/>
      <c r="F352" s="7"/>
      <c r="G352" s="7"/>
      <c r="H352" s="7"/>
      <c r="I352" s="35"/>
      <c r="J352" s="35"/>
      <c r="K352" s="6"/>
      <c r="L352" s="6"/>
      <c r="M352" s="6"/>
      <c r="N352" s="7"/>
    </row>
    <row r="353" spans="2:14">
      <c r="B353" s="7"/>
      <c r="C353" s="7"/>
      <c r="D353" s="7"/>
      <c r="E353" s="7"/>
      <c r="F353" s="7"/>
      <c r="G353" s="7"/>
      <c r="H353" s="7"/>
      <c r="I353" s="35"/>
      <c r="J353" s="35"/>
      <c r="K353" s="6"/>
      <c r="L353" s="6"/>
      <c r="M353" s="6"/>
      <c r="N353" s="7"/>
    </row>
    <row r="354" spans="2:14">
      <c r="B354" s="7"/>
      <c r="C354" s="7"/>
      <c r="D354" s="7"/>
      <c r="E354" s="7"/>
      <c r="F354" s="7"/>
      <c r="G354" s="7"/>
      <c r="H354" s="7"/>
      <c r="I354" s="35"/>
      <c r="J354" s="35"/>
      <c r="K354" s="6"/>
      <c r="L354" s="6"/>
      <c r="M354" s="6"/>
      <c r="N354" s="7"/>
    </row>
    <row r="355" spans="2:14">
      <c r="B355" s="7"/>
      <c r="C355" s="7"/>
      <c r="D355" s="7"/>
      <c r="E355" s="7"/>
      <c r="F355" s="7"/>
      <c r="G355" s="7"/>
      <c r="H355" s="7"/>
      <c r="I355" s="35"/>
      <c r="J355" s="35"/>
      <c r="K355" s="6"/>
      <c r="L355" s="6"/>
      <c r="M355" s="6"/>
      <c r="N355" s="7"/>
    </row>
    <row r="356" spans="2:14">
      <c r="B356" s="7"/>
      <c r="C356" s="7"/>
      <c r="D356" s="7"/>
      <c r="E356" s="7"/>
      <c r="F356" s="7"/>
      <c r="G356" s="7"/>
      <c r="H356" s="7"/>
      <c r="I356" s="35"/>
      <c r="J356" s="35"/>
      <c r="K356" s="6"/>
      <c r="L356" s="6"/>
      <c r="M356" s="6"/>
      <c r="N356" s="7"/>
    </row>
    <row r="357" spans="2:14">
      <c r="B357" s="7"/>
      <c r="C357" s="7"/>
      <c r="D357" s="7"/>
      <c r="E357" s="7"/>
      <c r="F357" s="7"/>
      <c r="G357" s="7"/>
      <c r="H357" s="7"/>
      <c r="I357" s="35"/>
      <c r="J357" s="35"/>
      <c r="K357" s="6"/>
      <c r="L357" s="6"/>
      <c r="M357" s="6"/>
      <c r="N357" s="7"/>
    </row>
    <row r="358" spans="2:14">
      <c r="B358" s="7"/>
      <c r="C358" s="7"/>
      <c r="D358" s="7"/>
      <c r="E358" s="7"/>
      <c r="F358" s="7"/>
      <c r="G358" s="7"/>
      <c r="H358" s="7"/>
      <c r="I358" s="35"/>
      <c r="J358" s="35"/>
      <c r="K358" s="6"/>
      <c r="L358" s="6"/>
      <c r="M358" s="6"/>
      <c r="N358" s="7"/>
    </row>
    <row r="359" spans="2:14">
      <c r="B359" s="7"/>
      <c r="C359" s="7"/>
      <c r="D359" s="7"/>
      <c r="E359" s="7"/>
      <c r="F359" s="7"/>
      <c r="G359" s="7"/>
      <c r="H359" s="7"/>
      <c r="I359" s="35"/>
      <c r="J359" s="35"/>
      <c r="K359" s="6"/>
      <c r="L359" s="6"/>
      <c r="M359" s="6"/>
      <c r="N359" s="7"/>
    </row>
    <row r="360" spans="2:14">
      <c r="B360" s="7"/>
      <c r="C360" s="7"/>
      <c r="D360" s="7"/>
      <c r="E360" s="7"/>
      <c r="F360" s="7"/>
      <c r="G360" s="7"/>
      <c r="H360" s="7"/>
      <c r="I360" s="35"/>
      <c r="J360" s="35"/>
      <c r="K360" s="6"/>
      <c r="L360" s="6"/>
      <c r="M360" s="6"/>
      <c r="N360" s="7"/>
    </row>
    <row r="361" spans="2:14">
      <c r="B361" s="7"/>
      <c r="C361" s="7"/>
      <c r="D361" s="7"/>
      <c r="E361" s="7"/>
      <c r="F361" s="7"/>
      <c r="G361" s="7"/>
      <c r="H361" s="7"/>
      <c r="I361" s="35"/>
      <c r="J361" s="35"/>
      <c r="K361" s="6"/>
      <c r="L361" s="6"/>
      <c r="M361" s="6"/>
      <c r="N361" s="7"/>
    </row>
    <row r="362" spans="2:14">
      <c r="B362" s="7"/>
      <c r="C362" s="7"/>
      <c r="D362" s="7"/>
      <c r="E362" s="7"/>
      <c r="F362" s="7"/>
      <c r="G362" s="7"/>
      <c r="H362" s="7"/>
      <c r="I362" s="35"/>
      <c r="J362" s="35"/>
      <c r="K362" s="6"/>
      <c r="L362" s="6"/>
      <c r="M362" s="6"/>
      <c r="N362" s="7"/>
    </row>
    <row r="363" spans="2:14">
      <c r="B363" s="7"/>
      <c r="C363" s="7"/>
      <c r="D363" s="7"/>
      <c r="E363" s="7"/>
      <c r="F363" s="7"/>
      <c r="G363" s="7"/>
      <c r="H363" s="7"/>
      <c r="I363" s="35"/>
      <c r="J363" s="35"/>
      <c r="K363" s="6"/>
      <c r="L363" s="6"/>
      <c r="M363" s="6"/>
      <c r="N363" s="7"/>
    </row>
    <row r="364" spans="2:14">
      <c r="B364" s="7"/>
      <c r="C364" s="7"/>
      <c r="D364" s="7"/>
      <c r="E364" s="7"/>
      <c r="F364" s="7"/>
      <c r="G364" s="7"/>
      <c r="H364" s="7"/>
      <c r="I364" s="35"/>
      <c r="J364" s="35"/>
      <c r="K364" s="6"/>
      <c r="L364" s="6"/>
      <c r="M364" s="6"/>
      <c r="N364" s="7"/>
    </row>
    <row r="365" spans="2:14">
      <c r="B365" s="7"/>
      <c r="C365" s="7"/>
      <c r="D365" s="7"/>
      <c r="E365" s="7"/>
      <c r="F365" s="7"/>
      <c r="G365" s="7"/>
      <c r="H365" s="7"/>
      <c r="I365" s="35"/>
      <c r="J365" s="35"/>
      <c r="K365" s="6"/>
      <c r="L365" s="6"/>
      <c r="M365" s="6"/>
      <c r="N365" s="7"/>
    </row>
    <row r="366" spans="2:14">
      <c r="B366" s="7"/>
      <c r="C366" s="7"/>
      <c r="D366" s="7"/>
      <c r="E366" s="7"/>
      <c r="F366" s="7"/>
      <c r="G366" s="7"/>
      <c r="H366" s="7"/>
      <c r="I366" s="35"/>
      <c r="J366" s="35"/>
      <c r="K366" s="6"/>
      <c r="L366" s="6"/>
      <c r="M366" s="6"/>
      <c r="N366" s="7"/>
    </row>
    <row r="367" spans="2:14">
      <c r="B367" s="7"/>
      <c r="C367" s="7"/>
      <c r="D367" s="7"/>
      <c r="E367" s="7"/>
      <c r="F367" s="7"/>
      <c r="G367" s="7"/>
      <c r="H367" s="7"/>
      <c r="I367" s="35"/>
      <c r="J367" s="35"/>
      <c r="K367" s="6"/>
      <c r="L367" s="6"/>
      <c r="M367" s="6"/>
      <c r="N367" s="7"/>
    </row>
    <row r="368" spans="2:14">
      <c r="B368" s="7"/>
      <c r="C368" s="7"/>
      <c r="D368" s="7"/>
      <c r="E368" s="7"/>
      <c r="F368" s="7"/>
      <c r="G368" s="7"/>
      <c r="H368" s="7"/>
      <c r="I368" s="35"/>
      <c r="J368" s="35"/>
      <c r="K368" s="6"/>
      <c r="L368" s="6"/>
      <c r="M368" s="6"/>
      <c r="N368" s="7"/>
    </row>
    <row r="369" spans="2:14">
      <c r="B369" s="7"/>
      <c r="C369" s="7"/>
      <c r="D369" s="7"/>
      <c r="E369" s="7"/>
      <c r="F369" s="7"/>
      <c r="G369" s="7"/>
      <c r="H369" s="7"/>
      <c r="I369" s="35"/>
      <c r="J369" s="35"/>
      <c r="K369" s="6"/>
      <c r="L369" s="6"/>
      <c r="M369" s="6"/>
      <c r="N369" s="7"/>
    </row>
    <row r="370" spans="2:14">
      <c r="B370" s="7"/>
      <c r="C370" s="7"/>
      <c r="D370" s="7"/>
      <c r="E370" s="7"/>
      <c r="F370" s="7"/>
      <c r="G370" s="7"/>
      <c r="H370" s="7"/>
      <c r="I370" s="35"/>
      <c r="J370" s="35"/>
      <c r="K370" s="6"/>
      <c r="L370" s="6"/>
      <c r="M370" s="6"/>
      <c r="N370" s="7"/>
    </row>
    <row r="371" spans="2:14">
      <c r="B371" s="7"/>
      <c r="C371" s="7"/>
      <c r="D371" s="7"/>
      <c r="E371" s="7"/>
      <c r="F371" s="7"/>
      <c r="G371" s="7"/>
      <c r="H371" s="7"/>
      <c r="I371" s="35"/>
      <c r="J371" s="35"/>
      <c r="K371" s="6"/>
      <c r="L371" s="6"/>
      <c r="M371" s="6"/>
      <c r="N371" s="7"/>
    </row>
    <row r="372" spans="2:14">
      <c r="B372" s="7"/>
      <c r="C372" s="7"/>
      <c r="D372" s="7"/>
      <c r="E372" s="7"/>
      <c r="F372" s="7"/>
      <c r="G372" s="7"/>
      <c r="H372" s="7"/>
      <c r="I372" s="35"/>
      <c r="J372" s="35"/>
      <c r="K372" s="6"/>
      <c r="L372" s="6"/>
      <c r="M372" s="6"/>
      <c r="N372" s="7"/>
    </row>
    <row r="373" spans="2:14">
      <c r="B373" s="7"/>
      <c r="C373" s="7"/>
      <c r="D373" s="7"/>
      <c r="E373" s="7"/>
      <c r="F373" s="7"/>
      <c r="G373" s="7"/>
      <c r="H373" s="7"/>
      <c r="I373" s="35"/>
      <c r="J373" s="35"/>
      <c r="K373" s="6"/>
      <c r="L373" s="6"/>
      <c r="M373" s="6"/>
      <c r="N373" s="7"/>
    </row>
    <row r="374" spans="2:14">
      <c r="B374" s="7"/>
      <c r="C374" s="7"/>
      <c r="D374" s="7"/>
      <c r="E374" s="7"/>
      <c r="F374" s="7"/>
      <c r="G374" s="7"/>
      <c r="H374" s="7"/>
      <c r="I374" s="35"/>
      <c r="J374" s="35"/>
      <c r="K374" s="6"/>
      <c r="L374" s="6"/>
      <c r="M374" s="6"/>
      <c r="N374" s="7"/>
    </row>
    <row r="375" spans="2:14">
      <c r="B375" s="7"/>
      <c r="C375" s="7"/>
      <c r="D375" s="7"/>
      <c r="E375" s="7"/>
      <c r="F375" s="7"/>
      <c r="G375" s="7"/>
      <c r="H375" s="7"/>
      <c r="I375" s="35"/>
      <c r="J375" s="35"/>
      <c r="K375" s="6"/>
      <c r="L375" s="6"/>
      <c r="M375" s="6"/>
      <c r="N375" s="7"/>
    </row>
    <row r="376" spans="2:14">
      <c r="B376" s="7"/>
      <c r="C376" s="7"/>
      <c r="D376" s="7"/>
      <c r="E376" s="7"/>
      <c r="F376" s="7"/>
      <c r="G376" s="7"/>
      <c r="H376" s="7"/>
      <c r="I376" s="35"/>
      <c r="J376" s="35"/>
      <c r="K376" s="6"/>
      <c r="L376" s="6"/>
      <c r="M376" s="6"/>
      <c r="N376" s="7"/>
    </row>
    <row r="377" spans="2:14">
      <c r="B377" s="7"/>
      <c r="C377" s="7"/>
      <c r="D377" s="7"/>
      <c r="E377" s="7"/>
      <c r="F377" s="7"/>
      <c r="G377" s="7"/>
      <c r="H377" s="7"/>
      <c r="I377" s="35"/>
      <c r="J377" s="35"/>
      <c r="K377" s="6"/>
      <c r="L377" s="6"/>
      <c r="M377" s="6"/>
      <c r="N377" s="7"/>
    </row>
    <row r="378" spans="2:14">
      <c r="B378" s="7"/>
      <c r="C378" s="7"/>
      <c r="D378" s="7"/>
      <c r="E378" s="7"/>
      <c r="F378" s="7"/>
      <c r="G378" s="7"/>
      <c r="H378" s="7"/>
      <c r="I378" s="35"/>
      <c r="J378" s="35"/>
      <c r="K378" s="6"/>
      <c r="L378" s="6"/>
      <c r="M378" s="6"/>
      <c r="N378" s="7"/>
    </row>
    <row r="379" spans="2:14">
      <c r="B379" s="7"/>
      <c r="C379" s="7"/>
      <c r="D379" s="7"/>
      <c r="E379" s="7"/>
      <c r="F379" s="7"/>
      <c r="G379" s="7"/>
      <c r="H379" s="7"/>
      <c r="I379" s="35"/>
      <c r="J379" s="35"/>
      <c r="K379" s="6"/>
      <c r="L379" s="6"/>
      <c r="M379" s="6"/>
      <c r="N379" s="7"/>
    </row>
    <row r="380" spans="2:14">
      <c r="B380" s="7"/>
      <c r="C380" s="7"/>
      <c r="D380" s="7"/>
      <c r="E380" s="7"/>
      <c r="F380" s="7"/>
      <c r="G380" s="7"/>
      <c r="H380" s="7"/>
      <c r="I380" s="35"/>
      <c r="J380" s="35"/>
      <c r="K380" s="6"/>
      <c r="L380" s="6"/>
      <c r="M380" s="6"/>
      <c r="N380" s="7"/>
    </row>
    <row r="381" spans="2:14">
      <c r="B381" s="7"/>
      <c r="C381" s="7"/>
      <c r="D381" s="7"/>
      <c r="E381" s="7"/>
      <c r="F381" s="7"/>
      <c r="G381" s="7"/>
      <c r="H381" s="7"/>
      <c r="I381" s="35"/>
      <c r="J381" s="35"/>
      <c r="K381" s="6"/>
      <c r="L381" s="6"/>
      <c r="M381" s="6"/>
      <c r="N381" s="7"/>
    </row>
    <row r="382" spans="2:14">
      <c r="B382" s="7"/>
      <c r="C382" s="7"/>
      <c r="D382" s="7"/>
      <c r="E382" s="7"/>
      <c r="F382" s="7"/>
      <c r="G382" s="7"/>
      <c r="H382" s="7"/>
      <c r="I382" s="35"/>
      <c r="J382" s="35"/>
      <c r="K382" s="6"/>
      <c r="L382" s="6"/>
      <c r="M382" s="6"/>
      <c r="N382" s="7"/>
    </row>
    <row r="383" spans="2:14">
      <c r="B383" s="7"/>
      <c r="C383" s="7"/>
      <c r="D383" s="7"/>
      <c r="E383" s="7"/>
      <c r="F383" s="7"/>
      <c r="G383" s="7"/>
      <c r="H383" s="7"/>
      <c r="I383" s="35"/>
      <c r="J383" s="35"/>
      <c r="K383" s="6"/>
      <c r="L383" s="6"/>
      <c r="M383" s="6"/>
      <c r="N383" s="7"/>
    </row>
    <row r="384" spans="2:14">
      <c r="B384" s="7"/>
      <c r="C384" s="7"/>
      <c r="D384" s="7"/>
      <c r="E384" s="7"/>
      <c r="F384" s="7"/>
      <c r="G384" s="7"/>
      <c r="H384" s="7"/>
      <c r="I384" s="35"/>
      <c r="J384" s="35"/>
      <c r="K384" s="6"/>
      <c r="L384" s="6"/>
      <c r="M384" s="6"/>
      <c r="N384" s="7"/>
    </row>
    <row r="385" spans="2:14">
      <c r="B385" s="7"/>
      <c r="C385" s="7"/>
      <c r="D385" s="7"/>
      <c r="E385" s="7"/>
      <c r="F385" s="7"/>
      <c r="G385" s="7"/>
      <c r="H385" s="7"/>
      <c r="I385" s="35"/>
      <c r="J385" s="35"/>
      <c r="K385" s="6"/>
      <c r="L385" s="6"/>
      <c r="M385" s="6"/>
      <c r="N385" s="7"/>
    </row>
    <row r="386" spans="2:14">
      <c r="B386" s="7"/>
      <c r="C386" s="7"/>
      <c r="D386" s="7"/>
      <c r="E386" s="7"/>
      <c r="F386" s="7"/>
      <c r="G386" s="7"/>
      <c r="H386" s="7"/>
      <c r="I386" s="35"/>
      <c r="J386" s="35"/>
      <c r="K386" s="6"/>
      <c r="L386" s="6"/>
      <c r="M386" s="6"/>
      <c r="N386" s="7"/>
    </row>
    <row r="387" spans="2:14">
      <c r="B387" s="7"/>
      <c r="C387" s="7"/>
      <c r="D387" s="7"/>
      <c r="E387" s="7"/>
      <c r="F387" s="7"/>
      <c r="G387" s="7"/>
      <c r="H387" s="7"/>
      <c r="I387" s="35"/>
      <c r="J387" s="35"/>
      <c r="K387" s="6"/>
      <c r="L387" s="6"/>
      <c r="M387" s="6"/>
      <c r="N387" s="7"/>
    </row>
    <row r="388" spans="2:14">
      <c r="B388" s="7"/>
      <c r="C388" s="7"/>
      <c r="D388" s="7"/>
      <c r="E388" s="7"/>
      <c r="F388" s="7"/>
      <c r="G388" s="7"/>
      <c r="H388" s="7"/>
      <c r="I388" s="35"/>
      <c r="J388" s="35"/>
      <c r="K388" s="6"/>
      <c r="L388" s="6"/>
      <c r="M388" s="6"/>
      <c r="N388" s="7"/>
    </row>
    <row r="389" spans="2:14">
      <c r="B389" s="7"/>
      <c r="C389" s="7"/>
      <c r="D389" s="7"/>
      <c r="E389" s="7"/>
      <c r="F389" s="7"/>
      <c r="G389" s="7"/>
      <c r="H389" s="7"/>
      <c r="I389" s="35"/>
      <c r="J389" s="35"/>
      <c r="K389" s="6"/>
      <c r="L389" s="6"/>
      <c r="M389" s="6"/>
      <c r="N389" s="7"/>
    </row>
    <row r="390" spans="2:14">
      <c r="B390" s="7"/>
      <c r="C390" s="7"/>
      <c r="D390" s="7"/>
      <c r="E390" s="7"/>
      <c r="F390" s="7"/>
      <c r="G390" s="7"/>
      <c r="H390" s="7"/>
      <c r="I390" s="35"/>
      <c r="J390" s="35"/>
      <c r="K390" s="6"/>
      <c r="L390" s="6"/>
      <c r="M390" s="6"/>
      <c r="N390" s="7"/>
    </row>
    <row r="391" spans="2:14">
      <c r="B391" s="7"/>
      <c r="C391" s="7"/>
      <c r="D391" s="7"/>
      <c r="E391" s="7"/>
      <c r="F391" s="7"/>
      <c r="G391" s="7"/>
      <c r="H391" s="7"/>
      <c r="I391" s="35"/>
      <c r="J391" s="35"/>
      <c r="K391" s="6"/>
      <c r="L391" s="6"/>
      <c r="M391" s="6"/>
      <c r="N391" s="7"/>
    </row>
    <row r="392" spans="2:14">
      <c r="B392" s="7"/>
      <c r="C392" s="7"/>
      <c r="D392" s="7"/>
      <c r="E392" s="7"/>
      <c r="F392" s="7"/>
      <c r="G392" s="7"/>
      <c r="H392" s="7"/>
      <c r="I392" s="35"/>
      <c r="J392" s="35"/>
      <c r="K392" s="6"/>
      <c r="L392" s="6"/>
      <c r="M392" s="6"/>
      <c r="N392" s="7"/>
    </row>
    <row r="393" spans="2:14">
      <c r="B393" s="7"/>
      <c r="C393" s="7"/>
      <c r="D393" s="7"/>
      <c r="E393" s="7"/>
      <c r="F393" s="7"/>
      <c r="G393" s="7"/>
      <c r="H393" s="7"/>
      <c r="I393" s="35"/>
      <c r="J393" s="35"/>
      <c r="K393" s="6"/>
      <c r="L393" s="6"/>
      <c r="M393" s="6"/>
      <c r="N393" s="7"/>
    </row>
    <row r="394" spans="2:14">
      <c r="B394" s="7"/>
      <c r="C394" s="7"/>
      <c r="D394" s="7"/>
      <c r="E394" s="7"/>
      <c r="F394" s="7"/>
      <c r="G394" s="7"/>
      <c r="H394" s="7"/>
      <c r="I394" s="35"/>
      <c r="J394" s="35"/>
      <c r="K394" s="6"/>
      <c r="L394" s="6"/>
      <c r="M394" s="6"/>
      <c r="N394" s="7"/>
    </row>
    <row r="395" spans="2:14">
      <c r="B395" s="7"/>
      <c r="C395" s="7"/>
      <c r="D395" s="7"/>
      <c r="E395" s="7"/>
      <c r="F395" s="7"/>
      <c r="G395" s="7"/>
      <c r="H395" s="7"/>
      <c r="I395" s="35"/>
      <c r="J395" s="35"/>
      <c r="K395" s="6"/>
      <c r="L395" s="6"/>
      <c r="M395" s="6"/>
      <c r="N395" s="7"/>
    </row>
    <row r="396" spans="2:14">
      <c r="B396" s="7"/>
      <c r="C396" s="7"/>
      <c r="D396" s="7"/>
      <c r="E396" s="7"/>
      <c r="F396" s="7"/>
      <c r="G396" s="7"/>
      <c r="H396" s="7"/>
      <c r="I396" s="35"/>
      <c r="J396" s="35"/>
      <c r="K396" s="6"/>
      <c r="L396" s="6"/>
      <c r="M396" s="6"/>
      <c r="N396" s="7"/>
    </row>
    <row r="397" spans="2:14">
      <c r="B397" s="7"/>
      <c r="C397" s="7"/>
      <c r="D397" s="7"/>
      <c r="E397" s="7"/>
      <c r="F397" s="7"/>
      <c r="G397" s="7"/>
      <c r="H397" s="7"/>
      <c r="I397" s="35"/>
      <c r="J397" s="35"/>
      <c r="K397" s="6"/>
      <c r="L397" s="6"/>
      <c r="M397" s="6"/>
      <c r="N397" s="7"/>
    </row>
    <row r="398" spans="2:14">
      <c r="B398" s="7"/>
      <c r="C398" s="7"/>
      <c r="D398" s="7"/>
      <c r="E398" s="7"/>
      <c r="F398" s="7"/>
      <c r="G398" s="7"/>
      <c r="H398" s="7"/>
      <c r="I398" s="35"/>
      <c r="J398" s="35"/>
      <c r="K398" s="6"/>
      <c r="L398" s="6"/>
      <c r="M398" s="6"/>
      <c r="N398" s="7"/>
    </row>
    <row r="399" spans="2:14">
      <c r="B399" s="7"/>
      <c r="C399" s="7"/>
      <c r="D399" s="7"/>
      <c r="E399" s="7"/>
      <c r="F399" s="7"/>
      <c r="G399" s="7"/>
      <c r="H399" s="7"/>
      <c r="I399" s="35"/>
      <c r="J399" s="35"/>
      <c r="K399" s="6"/>
      <c r="L399" s="6"/>
      <c r="M399" s="6"/>
      <c r="N399" s="7"/>
    </row>
    <row r="400" spans="2:14">
      <c r="B400" s="7"/>
      <c r="C400" s="7"/>
      <c r="D400" s="7"/>
      <c r="E400" s="7"/>
      <c r="F400" s="7"/>
      <c r="G400" s="7"/>
      <c r="H400" s="7"/>
      <c r="I400" s="35"/>
      <c r="J400" s="35"/>
      <c r="K400" s="6"/>
      <c r="L400" s="6"/>
      <c r="M400" s="6"/>
      <c r="N400" s="7"/>
    </row>
    <row r="401" spans="2:14">
      <c r="B401" s="7"/>
      <c r="C401" s="7"/>
      <c r="D401" s="7"/>
      <c r="E401" s="7"/>
      <c r="F401" s="7"/>
      <c r="G401" s="7"/>
      <c r="H401" s="7"/>
      <c r="I401" s="35"/>
      <c r="J401" s="35"/>
      <c r="K401" s="6"/>
      <c r="L401" s="6"/>
      <c r="M401" s="6"/>
      <c r="N401" s="7"/>
    </row>
    <row r="402" spans="2:14">
      <c r="B402" s="7"/>
      <c r="C402" s="7"/>
      <c r="D402" s="7"/>
      <c r="E402" s="7"/>
      <c r="F402" s="7"/>
      <c r="G402" s="7"/>
      <c r="H402" s="7"/>
      <c r="I402" s="35"/>
      <c r="J402" s="35"/>
      <c r="K402" s="6"/>
      <c r="L402" s="6"/>
      <c r="M402" s="6"/>
      <c r="N402" s="7"/>
    </row>
    <row r="403" spans="2:14">
      <c r="B403" s="7"/>
      <c r="C403" s="7"/>
      <c r="D403" s="7"/>
      <c r="E403" s="7"/>
      <c r="F403" s="7"/>
      <c r="G403" s="7"/>
      <c r="H403" s="7"/>
      <c r="I403" s="35"/>
      <c r="J403" s="35"/>
      <c r="K403" s="6"/>
      <c r="L403" s="6"/>
      <c r="M403" s="6"/>
      <c r="N403" s="7"/>
    </row>
    <row r="404" spans="2:14">
      <c r="B404" s="7"/>
      <c r="C404" s="7"/>
      <c r="D404" s="7"/>
      <c r="E404" s="7"/>
      <c r="F404" s="7"/>
      <c r="G404" s="7"/>
      <c r="H404" s="7"/>
      <c r="I404" s="35"/>
      <c r="J404" s="35"/>
      <c r="K404" s="6"/>
      <c r="L404" s="6"/>
      <c r="M404" s="6"/>
      <c r="N404" s="7"/>
    </row>
    <row r="405" spans="2:14">
      <c r="B405" s="7"/>
      <c r="C405" s="7"/>
      <c r="D405" s="7"/>
      <c r="E405" s="7"/>
      <c r="F405" s="7"/>
      <c r="G405" s="7"/>
      <c r="H405" s="7"/>
      <c r="I405" s="35"/>
      <c r="J405" s="35"/>
      <c r="K405" s="6"/>
      <c r="L405" s="6"/>
      <c r="M405" s="6"/>
      <c r="N405" s="7"/>
    </row>
    <row r="406" spans="2:14">
      <c r="B406" s="7"/>
      <c r="C406" s="7"/>
      <c r="D406" s="7"/>
      <c r="E406" s="7"/>
      <c r="F406" s="7"/>
      <c r="G406" s="7"/>
      <c r="H406" s="7"/>
      <c r="I406" s="35"/>
      <c r="J406" s="35"/>
      <c r="K406" s="6"/>
      <c r="L406" s="6"/>
      <c r="M406" s="6"/>
      <c r="N406" s="7"/>
    </row>
    <row r="407" spans="2:14">
      <c r="B407" s="7"/>
      <c r="C407" s="7"/>
      <c r="D407" s="7"/>
      <c r="E407" s="7"/>
      <c r="F407" s="7"/>
      <c r="G407" s="7"/>
      <c r="H407" s="7"/>
      <c r="I407" s="35"/>
      <c r="J407" s="35"/>
      <c r="K407" s="6"/>
      <c r="L407" s="6"/>
      <c r="M407" s="6"/>
      <c r="N407" s="7"/>
    </row>
    <row r="408" spans="2:14">
      <c r="B408" s="7"/>
      <c r="C408" s="7"/>
      <c r="D408" s="7"/>
      <c r="E408" s="7"/>
      <c r="F408" s="7"/>
      <c r="G408" s="7"/>
      <c r="H408" s="7"/>
      <c r="I408" s="35"/>
      <c r="J408" s="35"/>
      <c r="K408" s="6"/>
      <c r="L408" s="6"/>
      <c r="M408" s="6"/>
      <c r="N408" s="7"/>
    </row>
    <row r="409" spans="2:14">
      <c r="B409" s="7"/>
      <c r="C409" s="7"/>
      <c r="D409" s="7"/>
      <c r="E409" s="7"/>
      <c r="F409" s="7"/>
      <c r="G409" s="7"/>
      <c r="H409" s="7"/>
      <c r="I409" s="35"/>
      <c r="J409" s="35"/>
      <c r="K409" s="6"/>
      <c r="L409" s="6"/>
      <c r="M409" s="6"/>
      <c r="N409" s="7"/>
    </row>
    <row r="410" spans="2:14">
      <c r="B410" s="7"/>
      <c r="C410" s="7"/>
      <c r="D410" s="7"/>
      <c r="E410" s="7"/>
      <c r="F410" s="7"/>
      <c r="G410" s="7"/>
      <c r="H410" s="7"/>
      <c r="I410" s="35"/>
      <c r="J410" s="35"/>
      <c r="K410" s="6"/>
      <c r="L410" s="6"/>
      <c r="M410" s="6"/>
      <c r="N410" s="7"/>
    </row>
    <row r="411" spans="2:14">
      <c r="B411" s="7"/>
      <c r="C411" s="7"/>
      <c r="D411" s="7"/>
      <c r="E411" s="7"/>
      <c r="F411" s="7"/>
      <c r="G411" s="7"/>
      <c r="H411" s="7"/>
      <c r="I411" s="35"/>
      <c r="J411" s="35"/>
      <c r="K411" s="6"/>
      <c r="L411" s="6"/>
      <c r="M411" s="6"/>
      <c r="N411" s="7"/>
    </row>
    <row r="412" spans="2:14">
      <c r="B412" s="7"/>
      <c r="C412" s="7"/>
      <c r="D412" s="7"/>
      <c r="E412" s="7"/>
      <c r="F412" s="7"/>
      <c r="G412" s="7"/>
      <c r="H412" s="7"/>
      <c r="I412" s="35"/>
      <c r="J412" s="35"/>
      <c r="K412" s="6"/>
      <c r="L412" s="6"/>
      <c r="M412" s="6"/>
      <c r="N412" s="7"/>
    </row>
    <row r="413" spans="2:14">
      <c r="B413" s="7"/>
      <c r="C413" s="7"/>
      <c r="D413" s="7"/>
      <c r="E413" s="7"/>
      <c r="F413" s="7"/>
      <c r="G413" s="7"/>
      <c r="H413" s="7"/>
      <c r="I413" s="35"/>
      <c r="J413" s="35"/>
      <c r="K413" s="6"/>
      <c r="L413" s="6"/>
      <c r="M413" s="6"/>
      <c r="N413" s="7"/>
    </row>
    <row r="414" spans="2:14">
      <c r="B414" s="7"/>
      <c r="C414" s="7"/>
      <c r="D414" s="7"/>
      <c r="E414" s="7"/>
      <c r="F414" s="7"/>
      <c r="G414" s="7"/>
      <c r="H414" s="7"/>
      <c r="I414" s="35"/>
      <c r="J414" s="35"/>
      <c r="K414" s="6"/>
      <c r="L414" s="6"/>
      <c r="M414" s="6"/>
      <c r="N414" s="7"/>
    </row>
    <row r="415" spans="2:14">
      <c r="B415" s="7"/>
      <c r="C415" s="7"/>
      <c r="D415" s="7"/>
      <c r="E415" s="7"/>
      <c r="F415" s="7"/>
      <c r="G415" s="7"/>
      <c r="H415" s="7"/>
      <c r="I415" s="35"/>
      <c r="J415" s="35"/>
      <c r="K415" s="6"/>
      <c r="L415" s="6"/>
      <c r="M415" s="6"/>
      <c r="N415" s="7"/>
    </row>
    <row r="416" spans="2:14">
      <c r="B416" s="7"/>
      <c r="C416" s="7"/>
      <c r="D416" s="7"/>
      <c r="E416" s="7"/>
      <c r="F416" s="7"/>
      <c r="G416" s="7"/>
      <c r="H416" s="7"/>
      <c r="I416" s="35"/>
      <c r="J416" s="35"/>
      <c r="K416" s="6"/>
      <c r="L416" s="6"/>
      <c r="M416" s="6"/>
      <c r="N416" s="7"/>
    </row>
    <row r="417" spans="2:14">
      <c r="B417" s="7"/>
      <c r="C417" s="7"/>
      <c r="D417" s="7"/>
      <c r="E417" s="7"/>
      <c r="F417" s="7"/>
      <c r="G417" s="7"/>
      <c r="H417" s="7"/>
      <c r="I417" s="35"/>
      <c r="J417" s="35"/>
      <c r="K417" s="6"/>
      <c r="L417" s="6"/>
      <c r="M417" s="6"/>
      <c r="N417" s="7"/>
    </row>
    <row r="418" spans="2:14">
      <c r="B418" s="7"/>
      <c r="C418" s="7"/>
      <c r="D418" s="7"/>
      <c r="E418" s="7"/>
      <c r="F418" s="7"/>
      <c r="G418" s="7"/>
      <c r="H418" s="7"/>
      <c r="I418" s="35"/>
      <c r="J418" s="35"/>
      <c r="K418" s="6"/>
      <c r="L418" s="6"/>
      <c r="M418" s="6"/>
      <c r="N418" s="7"/>
    </row>
    <row r="419" spans="2:14">
      <c r="B419" s="7"/>
      <c r="C419" s="7"/>
      <c r="D419" s="7"/>
      <c r="E419" s="7"/>
      <c r="F419" s="7"/>
      <c r="G419" s="7"/>
      <c r="H419" s="7"/>
      <c r="I419" s="35"/>
      <c r="J419" s="35"/>
      <c r="K419" s="6"/>
      <c r="L419" s="6"/>
      <c r="M419" s="6"/>
      <c r="N419" s="7"/>
    </row>
    <row r="420" spans="2:14">
      <c r="B420" s="7"/>
      <c r="C420" s="7"/>
      <c r="D420" s="7"/>
      <c r="E420" s="7"/>
      <c r="F420" s="7"/>
      <c r="G420" s="7"/>
      <c r="H420" s="7"/>
      <c r="I420" s="35"/>
      <c r="J420" s="35"/>
      <c r="K420" s="6"/>
      <c r="L420" s="6"/>
      <c r="M420" s="6"/>
      <c r="N420" s="7"/>
    </row>
    <row r="421" spans="2:14">
      <c r="B421" s="7"/>
      <c r="C421" s="7"/>
      <c r="D421" s="7"/>
      <c r="E421" s="7"/>
      <c r="F421" s="7"/>
      <c r="G421" s="7"/>
      <c r="H421" s="7"/>
      <c r="I421" s="35"/>
      <c r="J421" s="35"/>
      <c r="K421" s="6"/>
      <c r="L421" s="6"/>
      <c r="M421" s="6"/>
      <c r="N421" s="7"/>
    </row>
    <row r="422" spans="2:14">
      <c r="B422" s="7"/>
      <c r="C422" s="7"/>
      <c r="D422" s="7"/>
      <c r="E422" s="7"/>
      <c r="F422" s="7"/>
      <c r="G422" s="7"/>
      <c r="H422" s="7"/>
      <c r="I422" s="35"/>
      <c r="J422" s="35"/>
      <c r="K422" s="6"/>
      <c r="L422" s="6"/>
      <c r="M422" s="6"/>
      <c r="N422" s="7"/>
    </row>
    <row r="423" spans="2:14">
      <c r="B423" s="7"/>
      <c r="C423" s="7"/>
      <c r="D423" s="7"/>
      <c r="E423" s="7"/>
      <c r="F423" s="7"/>
      <c r="G423" s="7"/>
      <c r="H423" s="7"/>
      <c r="I423" s="35"/>
      <c r="J423" s="35"/>
      <c r="K423" s="6"/>
      <c r="L423" s="6"/>
      <c r="M423" s="6"/>
      <c r="N423" s="7"/>
    </row>
    <row r="424" spans="2:14">
      <c r="B424" s="7"/>
      <c r="C424" s="7"/>
      <c r="D424" s="7"/>
      <c r="E424" s="7"/>
      <c r="F424" s="7"/>
      <c r="G424" s="7"/>
      <c r="H424" s="7"/>
      <c r="I424" s="35"/>
      <c r="J424" s="35"/>
      <c r="K424" s="6"/>
      <c r="L424" s="6"/>
      <c r="M424" s="6"/>
      <c r="N424" s="7"/>
    </row>
    <row r="425" spans="2:14">
      <c r="B425" s="7"/>
      <c r="C425" s="7"/>
      <c r="D425" s="7"/>
      <c r="E425" s="7"/>
      <c r="F425" s="7"/>
      <c r="G425" s="7"/>
      <c r="H425" s="7"/>
      <c r="I425" s="35"/>
      <c r="J425" s="35"/>
      <c r="K425" s="6"/>
      <c r="L425" s="6"/>
      <c r="M425" s="6"/>
      <c r="N425" s="7"/>
    </row>
    <row r="426" spans="2:14">
      <c r="B426" s="7"/>
      <c r="C426" s="7"/>
      <c r="D426" s="7"/>
      <c r="E426" s="7"/>
      <c r="F426" s="7"/>
      <c r="G426" s="7"/>
      <c r="H426" s="7"/>
      <c r="I426" s="35"/>
      <c r="J426" s="35"/>
      <c r="K426" s="6"/>
      <c r="L426" s="6"/>
      <c r="M426" s="6"/>
      <c r="N426" s="7"/>
    </row>
    <row r="427" spans="2:14">
      <c r="B427" s="7"/>
      <c r="C427" s="7"/>
      <c r="D427" s="7"/>
      <c r="E427" s="7"/>
      <c r="F427" s="7"/>
      <c r="G427" s="7"/>
      <c r="H427" s="7"/>
      <c r="I427" s="35"/>
      <c r="J427" s="35"/>
      <c r="K427" s="6"/>
      <c r="L427" s="6"/>
      <c r="M427" s="6"/>
      <c r="N427" s="7"/>
    </row>
    <row r="428" spans="2:14">
      <c r="B428" s="7"/>
      <c r="C428" s="7"/>
      <c r="D428" s="7"/>
      <c r="E428" s="7"/>
      <c r="F428" s="7"/>
      <c r="G428" s="7"/>
      <c r="H428" s="7"/>
      <c r="I428" s="35"/>
      <c r="J428" s="35"/>
      <c r="K428" s="6"/>
      <c r="L428" s="6"/>
      <c r="M428" s="6"/>
      <c r="N428" s="7"/>
    </row>
    <row r="429" spans="2:14">
      <c r="B429" s="7"/>
      <c r="C429" s="7"/>
      <c r="D429" s="7"/>
      <c r="E429" s="7"/>
      <c r="F429" s="7"/>
      <c r="G429" s="7"/>
      <c r="H429" s="7"/>
      <c r="I429" s="35"/>
      <c r="J429" s="35"/>
      <c r="K429" s="6"/>
      <c r="L429" s="6"/>
      <c r="M429" s="6"/>
      <c r="N429" s="7"/>
    </row>
    <row r="430" spans="2:14">
      <c r="B430" s="7"/>
      <c r="C430" s="7"/>
      <c r="D430" s="7"/>
      <c r="E430" s="7"/>
      <c r="F430" s="7"/>
      <c r="G430" s="7"/>
      <c r="H430" s="7"/>
      <c r="I430" s="35"/>
      <c r="J430" s="35"/>
      <c r="K430" s="6"/>
      <c r="L430" s="6"/>
      <c r="M430" s="6"/>
      <c r="N430" s="7"/>
    </row>
    <row r="431" spans="2:14">
      <c r="B431" s="7"/>
      <c r="C431" s="7"/>
      <c r="D431" s="7"/>
      <c r="E431" s="7"/>
      <c r="F431" s="7"/>
      <c r="G431" s="7"/>
      <c r="H431" s="7"/>
      <c r="I431" s="35"/>
      <c r="J431" s="35"/>
      <c r="K431" s="6"/>
      <c r="L431" s="6"/>
      <c r="M431" s="6"/>
      <c r="N431" s="7"/>
    </row>
    <row r="432" spans="2:14">
      <c r="B432" s="7"/>
      <c r="C432" s="7"/>
      <c r="D432" s="7"/>
      <c r="E432" s="7"/>
      <c r="F432" s="7"/>
      <c r="G432" s="7"/>
      <c r="H432" s="7"/>
      <c r="I432" s="35"/>
      <c r="J432" s="35"/>
      <c r="K432" s="6"/>
      <c r="L432" s="6"/>
      <c r="M432" s="6"/>
      <c r="N432" s="7"/>
    </row>
    <row r="433" spans="2:14">
      <c r="B433" s="7"/>
      <c r="C433" s="7"/>
      <c r="D433" s="7"/>
      <c r="E433" s="7"/>
      <c r="F433" s="7"/>
      <c r="G433" s="7"/>
      <c r="H433" s="7"/>
      <c r="I433" s="35"/>
      <c r="J433" s="35"/>
      <c r="K433" s="6"/>
      <c r="L433" s="6"/>
      <c r="M433" s="6"/>
      <c r="N433" s="7"/>
    </row>
    <row r="434" spans="2:14">
      <c r="B434" s="7"/>
      <c r="C434" s="7"/>
      <c r="D434" s="7"/>
      <c r="E434" s="7"/>
      <c r="F434" s="7"/>
      <c r="G434" s="7"/>
      <c r="H434" s="7"/>
      <c r="I434" s="35"/>
      <c r="J434" s="35"/>
      <c r="K434" s="6"/>
      <c r="L434" s="6"/>
      <c r="M434" s="6"/>
      <c r="N434" s="7"/>
    </row>
    <row r="435" spans="2:14">
      <c r="B435" s="7"/>
      <c r="C435" s="7"/>
      <c r="D435" s="7"/>
      <c r="E435" s="7"/>
      <c r="F435" s="7"/>
      <c r="G435" s="7"/>
      <c r="H435" s="7"/>
      <c r="I435" s="35"/>
      <c r="J435" s="35"/>
      <c r="K435" s="6"/>
      <c r="L435" s="6"/>
      <c r="M435" s="6"/>
      <c r="N435" s="7"/>
    </row>
    <row r="436" spans="2:14">
      <c r="B436" s="7"/>
      <c r="C436" s="7"/>
      <c r="D436" s="7"/>
      <c r="E436" s="7"/>
      <c r="F436" s="7"/>
      <c r="G436" s="7"/>
      <c r="H436" s="7"/>
      <c r="I436" s="35"/>
      <c r="J436" s="35"/>
      <c r="K436" s="6"/>
      <c r="L436" s="6"/>
      <c r="M436" s="6"/>
      <c r="N436" s="7"/>
    </row>
    <row r="437" spans="2:14">
      <c r="B437" s="7"/>
      <c r="C437" s="7"/>
      <c r="D437" s="7"/>
      <c r="E437" s="7"/>
      <c r="F437" s="7"/>
      <c r="G437" s="7"/>
      <c r="H437" s="7"/>
      <c r="I437" s="35"/>
      <c r="J437" s="35"/>
      <c r="K437" s="6"/>
      <c r="L437" s="6"/>
      <c r="M437" s="6"/>
      <c r="N437" s="7"/>
    </row>
    <row r="438" spans="2:14">
      <c r="B438" s="7"/>
      <c r="C438" s="7"/>
      <c r="D438" s="7"/>
      <c r="E438" s="7"/>
      <c r="F438" s="7"/>
      <c r="G438" s="7"/>
      <c r="H438" s="7"/>
      <c r="I438" s="35"/>
      <c r="J438" s="35"/>
      <c r="K438" s="6"/>
      <c r="L438" s="6"/>
      <c r="M438" s="6"/>
      <c r="N438" s="7"/>
    </row>
    <row r="439" spans="2:14">
      <c r="B439" s="7"/>
      <c r="C439" s="7"/>
      <c r="D439" s="7"/>
      <c r="E439" s="7"/>
      <c r="F439" s="7"/>
      <c r="G439" s="7"/>
      <c r="H439" s="7"/>
      <c r="I439" s="35"/>
      <c r="J439" s="35"/>
      <c r="K439" s="6"/>
      <c r="L439" s="6"/>
      <c r="M439" s="6"/>
      <c r="N439" s="7"/>
    </row>
    <row r="440" spans="2:14">
      <c r="B440" s="7"/>
      <c r="C440" s="7"/>
      <c r="D440" s="7"/>
      <c r="E440" s="7"/>
      <c r="F440" s="7"/>
      <c r="G440" s="7"/>
      <c r="H440" s="7"/>
      <c r="I440" s="35"/>
      <c r="J440" s="35"/>
      <c r="K440" s="6"/>
      <c r="L440" s="6"/>
      <c r="M440" s="6"/>
      <c r="N440" s="7"/>
    </row>
    <row r="441" spans="2:14">
      <c r="B441" s="7"/>
      <c r="C441" s="7"/>
      <c r="D441" s="7"/>
      <c r="E441" s="7"/>
      <c r="F441" s="7"/>
      <c r="G441" s="7"/>
      <c r="H441" s="7"/>
      <c r="I441" s="35"/>
      <c r="J441" s="35"/>
      <c r="K441" s="6"/>
      <c r="L441" s="6"/>
      <c r="M441" s="6"/>
      <c r="N441" s="7"/>
    </row>
    <row r="442" spans="2:14">
      <c r="B442" s="7"/>
      <c r="C442" s="7"/>
      <c r="D442" s="7"/>
      <c r="E442" s="7"/>
      <c r="F442" s="7"/>
      <c r="G442" s="7"/>
      <c r="H442" s="7"/>
      <c r="I442" s="35"/>
      <c r="J442" s="35"/>
      <c r="K442" s="6"/>
      <c r="L442" s="6"/>
      <c r="M442" s="6"/>
      <c r="N442" s="7"/>
    </row>
    <row r="443" spans="2:14">
      <c r="B443" s="7"/>
      <c r="C443" s="7"/>
      <c r="D443" s="7"/>
      <c r="E443" s="7"/>
      <c r="F443" s="7"/>
      <c r="G443" s="7"/>
      <c r="H443" s="7"/>
      <c r="I443" s="35"/>
      <c r="J443" s="35"/>
      <c r="K443" s="6"/>
      <c r="L443" s="6"/>
      <c r="M443" s="6"/>
      <c r="N443" s="7"/>
    </row>
    <row r="444" spans="2:14">
      <c r="B444" s="7"/>
      <c r="C444" s="7"/>
      <c r="D444" s="7"/>
      <c r="E444" s="7"/>
      <c r="F444" s="7"/>
      <c r="G444" s="7"/>
      <c r="H444" s="7"/>
      <c r="I444" s="35"/>
      <c r="J444" s="35"/>
      <c r="K444" s="6"/>
      <c r="L444" s="6"/>
      <c r="M444" s="6"/>
      <c r="N444" s="7"/>
    </row>
    <row r="445" spans="2:14">
      <c r="B445" s="7"/>
      <c r="C445" s="7"/>
      <c r="D445" s="7"/>
      <c r="E445" s="7"/>
      <c r="F445" s="7"/>
      <c r="G445" s="7"/>
      <c r="H445" s="7"/>
      <c r="I445" s="35"/>
      <c r="J445" s="35"/>
      <c r="K445" s="6"/>
      <c r="L445" s="6"/>
      <c r="M445" s="6"/>
      <c r="N445" s="7"/>
    </row>
    <row r="446" spans="2:14">
      <c r="B446" s="7"/>
      <c r="C446" s="7"/>
      <c r="D446" s="7"/>
      <c r="E446" s="7"/>
      <c r="F446" s="7"/>
      <c r="G446" s="7"/>
      <c r="H446" s="7"/>
      <c r="I446" s="35"/>
      <c r="J446" s="35"/>
      <c r="K446" s="6"/>
      <c r="L446" s="6"/>
      <c r="M446" s="6"/>
      <c r="N446" s="7"/>
    </row>
    <row r="447" spans="2:14">
      <c r="B447" s="7"/>
      <c r="C447" s="7"/>
      <c r="D447" s="7"/>
      <c r="E447" s="7"/>
      <c r="F447" s="7"/>
      <c r="G447" s="7"/>
      <c r="H447" s="7"/>
      <c r="I447" s="35"/>
      <c r="J447" s="35"/>
      <c r="K447" s="6"/>
      <c r="L447" s="6"/>
      <c r="M447" s="6"/>
      <c r="N447" s="7"/>
    </row>
    <row r="448" spans="2:14">
      <c r="B448" s="7"/>
      <c r="C448" s="7"/>
      <c r="D448" s="7"/>
      <c r="E448" s="7"/>
      <c r="F448" s="7"/>
      <c r="G448" s="7"/>
      <c r="H448" s="7"/>
      <c r="I448" s="35"/>
      <c r="J448" s="35"/>
      <c r="K448" s="6"/>
      <c r="L448" s="6"/>
      <c r="M448" s="6"/>
      <c r="N448" s="7"/>
    </row>
    <row r="449" spans="2:14">
      <c r="B449" s="7"/>
      <c r="C449" s="7"/>
      <c r="D449" s="7"/>
      <c r="E449" s="7"/>
      <c r="F449" s="7"/>
      <c r="G449" s="7"/>
      <c r="H449" s="7"/>
      <c r="I449" s="35"/>
      <c r="J449" s="35"/>
      <c r="K449" s="6"/>
      <c r="L449" s="6"/>
      <c r="M449" s="6"/>
      <c r="N449" s="7"/>
    </row>
    <row r="450" spans="2:14">
      <c r="B450" s="7"/>
      <c r="C450" s="7"/>
      <c r="D450" s="7"/>
      <c r="E450" s="7"/>
      <c r="F450" s="7"/>
      <c r="G450" s="7"/>
      <c r="H450" s="7"/>
      <c r="I450" s="35"/>
      <c r="J450" s="35"/>
      <c r="K450" s="6"/>
      <c r="L450" s="6"/>
      <c r="M450" s="6"/>
      <c r="N450" s="7"/>
    </row>
    <row r="451" spans="2:14">
      <c r="B451" s="7"/>
      <c r="C451" s="7"/>
      <c r="D451" s="7"/>
      <c r="E451" s="7"/>
      <c r="F451" s="7"/>
      <c r="G451" s="7"/>
      <c r="H451" s="7"/>
      <c r="I451" s="35"/>
      <c r="J451" s="35"/>
      <c r="K451" s="6"/>
      <c r="L451" s="6"/>
      <c r="M451" s="6"/>
      <c r="N451" s="7"/>
    </row>
    <row r="452" spans="2:14">
      <c r="B452" s="7"/>
      <c r="C452" s="7"/>
      <c r="D452" s="7"/>
      <c r="E452" s="7"/>
      <c r="F452" s="7"/>
      <c r="G452" s="7"/>
      <c r="H452" s="7"/>
      <c r="I452" s="35"/>
      <c r="J452" s="35"/>
      <c r="K452" s="6"/>
      <c r="L452" s="6"/>
      <c r="M452" s="6"/>
      <c r="N452" s="7"/>
    </row>
    <row r="453" spans="2:14">
      <c r="B453" s="7"/>
      <c r="C453" s="7"/>
      <c r="D453" s="7"/>
      <c r="E453" s="7"/>
      <c r="F453" s="7"/>
      <c r="G453" s="7"/>
      <c r="H453" s="7"/>
      <c r="I453" s="35"/>
      <c r="J453" s="35"/>
      <c r="K453" s="6"/>
      <c r="L453" s="6"/>
      <c r="M453" s="6"/>
      <c r="N453" s="7"/>
    </row>
    <row r="454" spans="2:14">
      <c r="B454" s="7"/>
      <c r="C454" s="7"/>
      <c r="D454" s="7"/>
      <c r="E454" s="7"/>
      <c r="F454" s="7"/>
      <c r="G454" s="7"/>
      <c r="H454" s="7"/>
      <c r="I454" s="35"/>
      <c r="J454" s="35"/>
      <c r="K454" s="6"/>
      <c r="L454" s="6"/>
      <c r="M454" s="6"/>
      <c r="N454" s="7"/>
    </row>
    <row r="455" spans="2:14">
      <c r="B455" s="7"/>
      <c r="C455" s="7"/>
      <c r="D455" s="7"/>
      <c r="E455" s="7"/>
      <c r="F455" s="7"/>
      <c r="G455" s="7"/>
      <c r="H455" s="7"/>
      <c r="I455" s="35"/>
      <c r="J455" s="35"/>
      <c r="K455" s="6"/>
      <c r="L455" s="6"/>
      <c r="M455" s="6"/>
      <c r="N455" s="7"/>
    </row>
    <row r="456" spans="2:14">
      <c r="B456" s="7"/>
      <c r="C456" s="7"/>
      <c r="D456" s="7"/>
      <c r="E456" s="7"/>
      <c r="F456" s="7"/>
      <c r="G456" s="7"/>
      <c r="H456" s="7"/>
      <c r="I456" s="35"/>
      <c r="J456" s="35"/>
      <c r="K456" s="6"/>
      <c r="L456" s="6"/>
      <c r="M456" s="6"/>
      <c r="N456" s="7"/>
    </row>
    <row r="457" spans="2:14">
      <c r="B457" s="7"/>
      <c r="C457" s="7"/>
      <c r="D457" s="7"/>
      <c r="E457" s="7"/>
      <c r="F457" s="7"/>
      <c r="G457" s="7"/>
      <c r="H457" s="7"/>
      <c r="I457" s="35"/>
      <c r="J457" s="35"/>
      <c r="K457" s="6"/>
      <c r="L457" s="6"/>
      <c r="M457" s="6"/>
      <c r="N457" s="7"/>
    </row>
    <row r="458" spans="2:14">
      <c r="B458" s="7"/>
      <c r="C458" s="7"/>
      <c r="D458" s="7"/>
      <c r="E458" s="7"/>
      <c r="F458" s="7"/>
      <c r="G458" s="7"/>
      <c r="H458" s="7"/>
      <c r="I458" s="35"/>
      <c r="J458" s="35"/>
      <c r="K458" s="6"/>
      <c r="L458" s="6"/>
      <c r="M458" s="6"/>
      <c r="N458" s="7"/>
    </row>
    <row r="459" spans="2:14">
      <c r="B459" s="7"/>
      <c r="C459" s="7"/>
      <c r="D459" s="7"/>
      <c r="E459" s="7"/>
      <c r="F459" s="7"/>
      <c r="G459" s="7"/>
      <c r="H459" s="7"/>
      <c r="I459" s="35"/>
      <c r="J459" s="35"/>
      <c r="K459" s="6"/>
      <c r="L459" s="6"/>
      <c r="M459" s="6"/>
      <c r="N459" s="7"/>
    </row>
    <row r="460" spans="2:14">
      <c r="B460" s="7"/>
      <c r="C460" s="7"/>
      <c r="D460" s="7"/>
      <c r="E460" s="7"/>
      <c r="F460" s="7"/>
      <c r="G460" s="7"/>
      <c r="H460" s="7"/>
      <c r="I460" s="35"/>
      <c r="J460" s="35"/>
      <c r="K460" s="6"/>
      <c r="L460" s="6"/>
      <c r="M460" s="6"/>
      <c r="N460" s="7"/>
    </row>
    <row r="461" spans="2:14">
      <c r="B461" s="7"/>
      <c r="C461" s="7"/>
      <c r="D461" s="7"/>
      <c r="E461" s="7"/>
      <c r="F461" s="7"/>
      <c r="G461" s="7"/>
      <c r="H461" s="7"/>
      <c r="I461" s="35"/>
      <c r="J461" s="35"/>
      <c r="K461" s="6"/>
      <c r="L461" s="6"/>
      <c r="M461" s="6"/>
      <c r="N461" s="7"/>
    </row>
    <row r="462" spans="2:14">
      <c r="B462" s="7"/>
      <c r="C462" s="7"/>
      <c r="D462" s="7"/>
      <c r="E462" s="7"/>
      <c r="F462" s="7"/>
      <c r="G462" s="7"/>
      <c r="H462" s="7"/>
      <c r="I462" s="35"/>
      <c r="J462" s="35"/>
      <c r="K462" s="6"/>
      <c r="L462" s="6"/>
      <c r="M462" s="6"/>
      <c r="N462" s="7"/>
    </row>
    <row r="463" spans="2:14">
      <c r="B463" s="7"/>
      <c r="C463" s="7"/>
      <c r="D463" s="7"/>
      <c r="E463" s="7"/>
      <c r="F463" s="7"/>
      <c r="G463" s="7"/>
      <c r="H463" s="7"/>
      <c r="I463" s="35"/>
      <c r="J463" s="35"/>
      <c r="K463" s="6"/>
      <c r="L463" s="6"/>
      <c r="M463" s="6"/>
      <c r="N463" s="7"/>
    </row>
    <row r="464" spans="2:14">
      <c r="B464" s="7"/>
      <c r="C464" s="7"/>
      <c r="D464" s="7"/>
      <c r="E464" s="7"/>
      <c r="F464" s="7"/>
      <c r="G464" s="7"/>
      <c r="H464" s="7"/>
      <c r="I464" s="35"/>
      <c r="J464" s="35"/>
      <c r="K464" s="6"/>
      <c r="L464" s="6"/>
      <c r="M464" s="6"/>
      <c r="N464" s="7"/>
    </row>
  </sheetData>
  <mergeCells count="88">
    <mergeCell ref="B1:M1"/>
    <mergeCell ref="J76:L76"/>
    <mergeCell ref="J77:L77"/>
    <mergeCell ref="J70:L70"/>
    <mergeCell ref="J71:L71"/>
    <mergeCell ref="J72:L72"/>
    <mergeCell ref="J73:L73"/>
    <mergeCell ref="J74:L74"/>
    <mergeCell ref="J65:L65"/>
    <mergeCell ref="J66:L66"/>
    <mergeCell ref="J67:L67"/>
    <mergeCell ref="J68:L68"/>
    <mergeCell ref="J69:L69"/>
    <mergeCell ref="J60:L60"/>
    <mergeCell ref="J61:L61"/>
    <mergeCell ref="J62:L62"/>
    <mergeCell ref="J63:L63"/>
    <mergeCell ref="J64:L64"/>
    <mergeCell ref="J55:L55"/>
    <mergeCell ref="J56:L56"/>
    <mergeCell ref="J57:L57"/>
    <mergeCell ref="J58:L58"/>
    <mergeCell ref="J59:L59"/>
    <mergeCell ref="J50:L50"/>
    <mergeCell ref="J51:L51"/>
    <mergeCell ref="J52:L52"/>
    <mergeCell ref="J53:L53"/>
    <mergeCell ref="J54:L54"/>
    <mergeCell ref="J44:L44"/>
    <mergeCell ref="J45:L45"/>
    <mergeCell ref="J46:L46"/>
    <mergeCell ref="J47:L47"/>
    <mergeCell ref="J48:L48"/>
    <mergeCell ref="J35:L35"/>
    <mergeCell ref="J36:L36"/>
    <mergeCell ref="J39:L39"/>
    <mergeCell ref="J40:L40"/>
    <mergeCell ref="J41:L41"/>
    <mergeCell ref="J30:L30"/>
    <mergeCell ref="J31:L31"/>
    <mergeCell ref="J32:L32"/>
    <mergeCell ref="J33:L33"/>
    <mergeCell ref="J34:L34"/>
    <mergeCell ref="J25:L25"/>
    <mergeCell ref="J26:L26"/>
    <mergeCell ref="J27:L27"/>
    <mergeCell ref="J28:L28"/>
    <mergeCell ref="J29:L29"/>
    <mergeCell ref="J18:L18"/>
    <mergeCell ref="J19:L19"/>
    <mergeCell ref="J20:L20"/>
    <mergeCell ref="J23:L23"/>
    <mergeCell ref="J24:L24"/>
    <mergeCell ref="J13:L13"/>
    <mergeCell ref="J14:L14"/>
    <mergeCell ref="J15:L15"/>
    <mergeCell ref="J16:L16"/>
    <mergeCell ref="J17:L17"/>
    <mergeCell ref="C5:D5"/>
    <mergeCell ref="J5:L5"/>
    <mergeCell ref="B2:C2"/>
    <mergeCell ref="E2:H2"/>
    <mergeCell ref="B3:C3"/>
    <mergeCell ref="E3:H3"/>
    <mergeCell ref="B6:B21"/>
    <mergeCell ref="B22:B42"/>
    <mergeCell ref="J49:L49"/>
    <mergeCell ref="B43:B78"/>
    <mergeCell ref="J75:L75"/>
    <mergeCell ref="J43:L43"/>
    <mergeCell ref="J42:L42"/>
    <mergeCell ref="J22:L22"/>
    <mergeCell ref="J21:L21"/>
    <mergeCell ref="J6:L6"/>
    <mergeCell ref="J7:L7"/>
    <mergeCell ref="J8:L8"/>
    <mergeCell ref="J9:L9"/>
    <mergeCell ref="J10:L10"/>
    <mergeCell ref="J11:L11"/>
    <mergeCell ref="J12:L12"/>
    <mergeCell ref="B79:B80"/>
    <mergeCell ref="B81:B83"/>
    <mergeCell ref="J83:L83"/>
    <mergeCell ref="J80:L80"/>
    <mergeCell ref="J78:L78"/>
    <mergeCell ref="J82:L82"/>
    <mergeCell ref="J81:L81"/>
    <mergeCell ref="J79:L79"/>
  </mergeCells>
  <phoneticPr fontId="1" type="noConversion"/>
  <conditionalFormatting sqref="G22:G41 G43:G77 G79 G81:G82 G6:G20">
    <cfRule type="cellIs" dxfId="2" priority="8" operator="equal">
      <formula>"N/A"</formula>
    </cfRule>
    <cfRule type="cellIs" dxfId="1" priority="9" operator="equal">
      <formula>"X"</formula>
    </cfRule>
    <cfRule type="cellIs" dxfId="0" priority="10" operator="equal">
      <formula>"P"</formula>
    </cfRule>
  </conditionalFormatting>
  <dataValidations count="1">
    <dataValidation type="list" allowBlank="1" showInputMessage="1" showErrorMessage="1" sqref="G81:G82 G22:G41 G43:G77 G79 G6:G20" xr:uid="{00000000-0002-0000-0500-000000000000}">
      <formula1>"O,X,P,N/A"</formula1>
    </dataValidation>
  </dataValidations>
  <pageMargins left="0.70866141732283472" right="0.70866141732283472" top="0.74803149606299213" bottom="0.74803149606299213" header="0.31496062992125984" footer="0.31496062992125984"/>
  <pageSetup paperSize="9" scale="45" fitToHeight="0" orientation="portrait" r:id="rId1"/>
  <headerFooter alignWithMargins="0">
    <oddHeader>&amp;L&amp;F&amp;R&amp;A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39997558519241921"/>
    <pageSetUpPr fitToPage="1"/>
  </sheetPr>
  <dimension ref="A1:O25"/>
  <sheetViews>
    <sheetView showGridLines="0" view="pageBreakPreview" zoomScaleNormal="100" zoomScaleSheetLayoutView="100" workbookViewId="0">
      <selection activeCell="V31" sqref="V31"/>
    </sheetView>
  </sheetViews>
  <sheetFormatPr defaultRowHeight="16.5"/>
  <cols>
    <col min="1" max="1" width="1.625" customWidth="1"/>
    <col min="2" max="2" width="8.875" customWidth="1"/>
    <col min="14" max="14" width="9" customWidth="1"/>
    <col min="16" max="16" width="1.5" customWidth="1"/>
  </cols>
  <sheetData>
    <row r="1" spans="1:1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>
      <c r="A2" s="44"/>
      <c r="B2" s="132" t="s">
        <v>150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</row>
    <row r="3" spans="1:15">
      <c r="A3" s="44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5" ht="19.350000000000001" customHeight="1">
      <c r="A5" s="44"/>
      <c r="B5" s="45" t="s">
        <v>151</v>
      </c>
      <c r="C5" s="133" t="s">
        <v>152</v>
      </c>
      <c r="D5" s="134"/>
      <c r="E5" s="133" t="s">
        <v>153</v>
      </c>
      <c r="F5" s="135"/>
      <c r="G5" s="135"/>
      <c r="H5" s="135"/>
      <c r="I5" s="135"/>
      <c r="J5" s="135"/>
      <c r="K5" s="135"/>
      <c r="L5" s="135"/>
      <c r="M5" s="134"/>
      <c r="N5" s="136" t="s">
        <v>154</v>
      </c>
      <c r="O5" s="137"/>
    </row>
    <row r="6" spans="1:15" ht="17.25">
      <c r="A6" s="44"/>
      <c r="B6" s="46" t="s">
        <v>155</v>
      </c>
      <c r="C6" s="127" t="s">
        <v>230</v>
      </c>
      <c r="D6" s="128"/>
      <c r="E6" s="127"/>
      <c r="F6" s="129"/>
      <c r="G6" s="129"/>
      <c r="H6" s="129"/>
      <c r="I6" s="129"/>
      <c r="J6" s="129"/>
      <c r="K6" s="129"/>
      <c r="L6" s="129"/>
      <c r="M6" s="130"/>
      <c r="N6" s="131"/>
      <c r="O6" s="131"/>
    </row>
    <row r="7" spans="1:15" ht="17.25">
      <c r="A7" s="44"/>
      <c r="B7" s="46"/>
      <c r="C7" s="127"/>
      <c r="D7" s="128"/>
      <c r="E7" s="127"/>
      <c r="F7" s="129"/>
      <c r="G7" s="129"/>
      <c r="H7" s="129"/>
      <c r="I7" s="129"/>
      <c r="J7" s="129"/>
      <c r="K7" s="129"/>
      <c r="L7" s="129"/>
      <c r="M7" s="130"/>
      <c r="N7" s="131"/>
      <c r="O7" s="131"/>
    </row>
    <row r="8" spans="1:15" ht="17.25">
      <c r="A8" s="44"/>
      <c r="B8" s="46"/>
      <c r="C8" s="127"/>
      <c r="D8" s="128"/>
      <c r="E8" s="127"/>
      <c r="F8" s="129"/>
      <c r="G8" s="129"/>
      <c r="H8" s="129"/>
      <c r="I8" s="129"/>
      <c r="J8" s="129"/>
      <c r="K8" s="129"/>
      <c r="L8" s="129"/>
      <c r="M8" s="130"/>
      <c r="N8" s="131"/>
      <c r="O8" s="131"/>
    </row>
    <row r="9" spans="1:15" ht="17.25">
      <c r="A9" s="44"/>
      <c r="B9" s="46"/>
      <c r="C9" s="127"/>
      <c r="D9" s="128"/>
      <c r="E9" s="127"/>
      <c r="F9" s="129"/>
      <c r="G9" s="129"/>
      <c r="H9" s="129"/>
      <c r="I9" s="129"/>
      <c r="J9" s="129"/>
      <c r="K9" s="129"/>
      <c r="L9" s="129"/>
      <c r="M9" s="130"/>
      <c r="N9" s="131"/>
      <c r="O9" s="131"/>
    </row>
    <row r="10" spans="1:15" ht="17.25">
      <c r="A10" s="44"/>
      <c r="B10" s="46"/>
      <c r="C10" s="127"/>
      <c r="D10" s="128"/>
      <c r="E10" s="127"/>
      <c r="F10" s="129"/>
      <c r="G10" s="129"/>
      <c r="H10" s="129"/>
      <c r="I10" s="129"/>
      <c r="J10" s="129"/>
      <c r="K10" s="129"/>
      <c r="L10" s="129"/>
      <c r="M10" s="130"/>
      <c r="N10" s="131"/>
      <c r="O10" s="131"/>
    </row>
    <row r="11" spans="1:15" ht="17.25">
      <c r="A11" s="44"/>
      <c r="B11" s="46"/>
      <c r="C11" s="127"/>
      <c r="D11" s="128"/>
      <c r="E11" s="127"/>
      <c r="F11" s="129"/>
      <c r="G11" s="129"/>
      <c r="H11" s="129"/>
      <c r="I11" s="129"/>
      <c r="J11" s="129"/>
      <c r="K11" s="129"/>
      <c r="L11" s="129"/>
      <c r="M11" s="130"/>
      <c r="N11" s="131"/>
      <c r="O11" s="131"/>
    </row>
    <row r="12" spans="1:15" ht="17.25">
      <c r="A12" s="44"/>
      <c r="B12" s="46"/>
      <c r="C12" s="127"/>
      <c r="D12" s="128"/>
      <c r="E12" s="127"/>
      <c r="F12" s="129"/>
      <c r="G12" s="129"/>
      <c r="H12" s="129"/>
      <c r="I12" s="129"/>
      <c r="J12" s="129"/>
      <c r="K12" s="129"/>
      <c r="L12" s="129"/>
      <c r="M12" s="130"/>
      <c r="N12" s="131"/>
      <c r="O12" s="131"/>
    </row>
    <row r="13" spans="1:15" ht="17.25">
      <c r="A13" s="44"/>
      <c r="B13" s="46"/>
      <c r="C13" s="127"/>
      <c r="D13" s="128"/>
      <c r="E13" s="127"/>
      <c r="F13" s="129"/>
      <c r="G13" s="129"/>
      <c r="H13" s="129"/>
      <c r="I13" s="129"/>
      <c r="J13" s="129"/>
      <c r="K13" s="129"/>
      <c r="L13" s="129"/>
      <c r="M13" s="130"/>
      <c r="N13" s="131"/>
      <c r="O13" s="131"/>
    </row>
    <row r="14" spans="1:15" ht="17.25">
      <c r="A14" s="44"/>
      <c r="B14" s="46"/>
      <c r="C14" s="127"/>
      <c r="D14" s="128"/>
      <c r="E14" s="127"/>
      <c r="F14" s="129"/>
      <c r="G14" s="129"/>
      <c r="H14" s="129"/>
      <c r="I14" s="129"/>
      <c r="J14" s="129"/>
      <c r="K14" s="129"/>
      <c r="L14" s="129"/>
      <c r="M14" s="130"/>
      <c r="N14" s="131"/>
      <c r="O14" s="131"/>
    </row>
    <row r="15" spans="1:15" ht="17.25">
      <c r="A15" s="44"/>
      <c r="B15" s="46"/>
      <c r="C15" s="127"/>
      <c r="D15" s="128"/>
      <c r="E15" s="127"/>
      <c r="F15" s="129"/>
      <c r="G15" s="129"/>
      <c r="H15" s="129"/>
      <c r="I15" s="129"/>
      <c r="J15" s="129"/>
      <c r="K15" s="129"/>
      <c r="L15" s="129"/>
      <c r="M15" s="130"/>
      <c r="N15" s="131"/>
      <c r="O15" s="131"/>
    </row>
    <row r="16" spans="1:15" ht="17.25">
      <c r="A16" s="44"/>
      <c r="B16" s="46"/>
      <c r="C16" s="127"/>
      <c r="D16" s="128"/>
      <c r="E16" s="127"/>
      <c r="F16" s="129"/>
      <c r="G16" s="129"/>
      <c r="H16" s="129"/>
      <c r="I16" s="129"/>
      <c r="J16" s="129"/>
      <c r="K16" s="129"/>
      <c r="L16" s="129"/>
      <c r="M16" s="130"/>
      <c r="N16" s="131"/>
      <c r="O16" s="131"/>
    </row>
    <row r="17" spans="1:15" ht="17.25">
      <c r="A17" s="44"/>
      <c r="B17" s="46"/>
      <c r="C17" s="127"/>
      <c r="D17" s="128"/>
      <c r="E17" s="127"/>
      <c r="F17" s="129"/>
      <c r="G17" s="129"/>
      <c r="H17" s="129"/>
      <c r="I17" s="129"/>
      <c r="J17" s="129"/>
      <c r="K17" s="129"/>
      <c r="L17" s="129"/>
      <c r="M17" s="130"/>
      <c r="N17" s="131"/>
      <c r="O17" s="131"/>
    </row>
    <row r="18" spans="1:15" ht="17.25">
      <c r="A18" s="44"/>
      <c r="B18" s="46"/>
      <c r="C18" s="127"/>
      <c r="D18" s="128"/>
      <c r="E18" s="127"/>
      <c r="F18" s="129"/>
      <c r="G18" s="129"/>
      <c r="H18" s="129"/>
      <c r="I18" s="129"/>
      <c r="J18" s="129"/>
      <c r="K18" s="129"/>
      <c r="L18" s="129"/>
      <c r="M18" s="130"/>
      <c r="N18" s="131"/>
      <c r="O18" s="131"/>
    </row>
    <row r="19" spans="1:15" ht="17.25">
      <c r="A19" s="44"/>
      <c r="B19" s="46"/>
      <c r="C19" s="127"/>
      <c r="D19" s="128"/>
      <c r="E19" s="127"/>
      <c r="F19" s="129"/>
      <c r="G19" s="129"/>
      <c r="H19" s="129"/>
      <c r="I19" s="129"/>
      <c r="J19" s="129"/>
      <c r="K19" s="129"/>
      <c r="L19" s="129"/>
      <c r="M19" s="130"/>
      <c r="N19" s="131"/>
      <c r="O19" s="131"/>
    </row>
    <row r="20" spans="1:15" ht="17.25">
      <c r="A20" s="44"/>
      <c r="B20" s="46"/>
      <c r="C20" s="127"/>
      <c r="D20" s="128"/>
      <c r="E20" s="127"/>
      <c r="F20" s="129"/>
      <c r="G20" s="129"/>
      <c r="H20" s="129"/>
      <c r="I20" s="129"/>
      <c r="J20" s="129"/>
      <c r="K20" s="129"/>
      <c r="L20" s="129"/>
      <c r="M20" s="130"/>
      <c r="N20" s="131"/>
      <c r="O20" s="131"/>
    </row>
    <row r="21" spans="1:15" ht="17.25">
      <c r="A21" s="44"/>
      <c r="B21" s="46"/>
      <c r="C21" s="127"/>
      <c r="D21" s="128"/>
      <c r="E21" s="127"/>
      <c r="F21" s="129"/>
      <c r="G21" s="129"/>
      <c r="H21" s="129"/>
      <c r="I21" s="129"/>
      <c r="J21" s="129"/>
      <c r="K21" s="129"/>
      <c r="L21" s="129"/>
      <c r="M21" s="130"/>
      <c r="N21" s="131"/>
      <c r="O21" s="131"/>
    </row>
    <row r="22" spans="1:15" ht="17.25">
      <c r="A22" s="44"/>
      <c r="B22" s="46"/>
      <c r="C22" s="127"/>
      <c r="D22" s="128"/>
      <c r="E22" s="127"/>
      <c r="F22" s="129"/>
      <c r="G22" s="129"/>
      <c r="H22" s="129"/>
      <c r="I22" s="129"/>
      <c r="J22" s="129"/>
      <c r="K22" s="129"/>
      <c r="L22" s="129"/>
      <c r="M22" s="130"/>
      <c r="N22" s="131"/>
      <c r="O22" s="131"/>
    </row>
    <row r="23" spans="1:15" ht="17.25">
      <c r="A23" s="44"/>
      <c r="B23" s="46"/>
      <c r="C23" s="127"/>
      <c r="D23" s="128"/>
      <c r="E23" s="127"/>
      <c r="F23" s="129"/>
      <c r="G23" s="129"/>
      <c r="H23" s="129"/>
      <c r="I23" s="129"/>
      <c r="J23" s="129"/>
      <c r="K23" s="129"/>
      <c r="L23" s="129"/>
      <c r="M23" s="130"/>
      <c r="N23" s="131"/>
      <c r="O23" s="131"/>
    </row>
    <row r="24" spans="1:15" ht="17.25">
      <c r="A24" s="44"/>
      <c r="B24" s="46"/>
      <c r="C24" s="127"/>
      <c r="D24" s="128"/>
      <c r="E24" s="127"/>
      <c r="F24" s="129"/>
      <c r="G24" s="129"/>
      <c r="H24" s="129"/>
      <c r="I24" s="129"/>
      <c r="J24" s="129"/>
      <c r="K24" s="129"/>
      <c r="L24" s="129"/>
      <c r="M24" s="130"/>
      <c r="N24" s="131"/>
      <c r="O24" s="131"/>
    </row>
    <row r="25" spans="1:15" ht="17.25">
      <c r="A25" s="44"/>
      <c r="B25" s="46"/>
      <c r="C25" s="127"/>
      <c r="D25" s="128"/>
      <c r="E25" s="127"/>
      <c r="F25" s="129"/>
      <c r="G25" s="129"/>
      <c r="H25" s="129"/>
      <c r="I25" s="129"/>
      <c r="J25" s="129"/>
      <c r="K25" s="129"/>
      <c r="L25" s="129"/>
      <c r="M25" s="130"/>
      <c r="N25" s="131"/>
      <c r="O25" s="131"/>
    </row>
  </sheetData>
  <mergeCells count="64">
    <mergeCell ref="B2:O3"/>
    <mergeCell ref="C5:D5"/>
    <mergeCell ref="E5:M5"/>
    <mergeCell ref="N5:O5"/>
    <mergeCell ref="C6:D6"/>
    <mergeCell ref="E6:M6"/>
    <mergeCell ref="N6:O6"/>
    <mergeCell ref="C7:D7"/>
    <mergeCell ref="E7:M7"/>
    <mergeCell ref="N7:O7"/>
    <mergeCell ref="C8:D8"/>
    <mergeCell ref="E8:M8"/>
    <mergeCell ref="N8:O8"/>
    <mergeCell ref="C9:D9"/>
    <mergeCell ref="E9:M9"/>
    <mergeCell ref="N9:O9"/>
    <mergeCell ref="C10:D10"/>
    <mergeCell ref="E10:M10"/>
    <mergeCell ref="N10:O10"/>
    <mergeCell ref="C11:D11"/>
    <mergeCell ref="E11:M11"/>
    <mergeCell ref="N11:O11"/>
    <mergeCell ref="C12:D12"/>
    <mergeCell ref="E12:M12"/>
    <mergeCell ref="N12:O12"/>
    <mergeCell ref="C13:D13"/>
    <mergeCell ref="E13:M13"/>
    <mergeCell ref="N13:O13"/>
    <mergeCell ref="C14:D14"/>
    <mergeCell ref="E14:M14"/>
    <mergeCell ref="N14:O14"/>
    <mergeCell ref="C15:D15"/>
    <mergeCell ref="E15:M15"/>
    <mergeCell ref="N15:O15"/>
    <mergeCell ref="C16:D16"/>
    <mergeCell ref="E16:M16"/>
    <mergeCell ref="N16:O16"/>
    <mergeCell ref="C17:D17"/>
    <mergeCell ref="E17:M17"/>
    <mergeCell ref="N17:O17"/>
    <mergeCell ref="C18:D18"/>
    <mergeCell ref="E18:M18"/>
    <mergeCell ref="N18:O18"/>
    <mergeCell ref="C19:D19"/>
    <mergeCell ref="E19:M19"/>
    <mergeCell ref="N19:O19"/>
    <mergeCell ref="C20:D20"/>
    <mergeCell ref="E20:M20"/>
    <mergeCell ref="N20:O20"/>
    <mergeCell ref="C21:D21"/>
    <mergeCell ref="E21:M21"/>
    <mergeCell ref="N21:O21"/>
    <mergeCell ref="C22:D22"/>
    <mergeCell ref="E22:M22"/>
    <mergeCell ref="N22:O22"/>
    <mergeCell ref="C25:D25"/>
    <mergeCell ref="E25:M25"/>
    <mergeCell ref="N25:O25"/>
    <mergeCell ref="C23:D23"/>
    <mergeCell ref="E23:M23"/>
    <mergeCell ref="N23:O23"/>
    <mergeCell ref="C24:D24"/>
    <mergeCell ref="E24:M24"/>
    <mergeCell ref="N24:O24"/>
  </mergeCells>
  <phoneticPr fontId="1" type="noConversion"/>
  <pageMargins left="0.7" right="0.7" top="0.75" bottom="0.75" header="0.3" footer="0.3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B1:L60"/>
  <sheetViews>
    <sheetView view="pageBreakPreview" zoomScale="85" zoomScaleNormal="100" zoomScaleSheetLayoutView="85" workbookViewId="0">
      <selection activeCell="K30" sqref="K30:L33"/>
    </sheetView>
  </sheetViews>
  <sheetFormatPr defaultRowHeight="16.5"/>
  <cols>
    <col min="1" max="1" width="2.625" customWidth="1"/>
    <col min="13" max="13" width="2.625" customWidth="1"/>
  </cols>
  <sheetData>
    <row r="1" spans="2:12" ht="12" customHeight="1"/>
    <row r="2" spans="2:12" ht="20.25">
      <c r="B2" s="198" t="s">
        <v>156</v>
      </c>
      <c r="C2" s="198"/>
      <c r="D2" s="198"/>
      <c r="E2" s="198"/>
      <c r="F2" s="198"/>
      <c r="G2" s="198"/>
      <c r="H2" s="47"/>
      <c r="I2" s="47"/>
      <c r="J2" s="47"/>
    </row>
    <row r="3" spans="2:12" ht="20.25">
      <c r="B3" s="47" t="s">
        <v>157</v>
      </c>
      <c r="C3" s="48"/>
      <c r="D3" s="48"/>
      <c r="E3" s="48"/>
      <c r="F3" s="48"/>
      <c r="G3" s="48"/>
      <c r="H3" s="47"/>
      <c r="I3" s="47"/>
      <c r="J3" s="47"/>
    </row>
    <row r="4" spans="2:12">
      <c r="B4" s="47" t="s">
        <v>158</v>
      </c>
      <c r="C4" s="47"/>
      <c r="D4" s="47"/>
      <c r="E4" s="47"/>
      <c r="F4" s="47"/>
      <c r="G4" s="47"/>
      <c r="H4" s="47"/>
      <c r="I4" s="47"/>
      <c r="J4" s="47"/>
    </row>
    <row r="5" spans="2:12">
      <c r="B5" s="47"/>
      <c r="C5" s="47"/>
      <c r="D5" s="47"/>
      <c r="E5" s="47"/>
      <c r="F5" s="47"/>
      <c r="G5" s="47"/>
      <c r="H5" s="47"/>
      <c r="I5" s="47"/>
      <c r="J5" s="47"/>
    </row>
    <row r="6" spans="2:12" ht="17.25">
      <c r="B6" s="49" t="s">
        <v>159</v>
      </c>
      <c r="C6" s="47"/>
      <c r="D6" s="47"/>
      <c r="E6" s="47"/>
      <c r="F6" s="47"/>
      <c r="G6" s="47"/>
      <c r="H6" s="47"/>
      <c r="I6" s="47"/>
      <c r="J6" s="47"/>
    </row>
    <row r="7" spans="2:12">
      <c r="B7" s="47" t="s">
        <v>228</v>
      </c>
      <c r="C7" s="47"/>
      <c r="D7" s="47"/>
      <c r="E7" s="47"/>
      <c r="F7" s="47"/>
      <c r="G7" s="47"/>
      <c r="H7" s="47"/>
      <c r="I7" s="47"/>
      <c r="J7" s="47"/>
    </row>
    <row r="8" spans="2:12">
      <c r="B8" s="47" t="s">
        <v>160</v>
      </c>
      <c r="C8" s="47"/>
      <c r="D8" s="47"/>
      <c r="E8" s="47"/>
      <c r="F8" s="47"/>
      <c r="G8" s="47"/>
      <c r="H8" s="47"/>
      <c r="I8" s="47"/>
      <c r="J8" s="47"/>
    </row>
    <row r="9" spans="2:12">
      <c r="B9" s="199" t="s">
        <v>161</v>
      </c>
      <c r="C9" s="155"/>
      <c r="D9" s="155" t="s">
        <v>162</v>
      </c>
      <c r="E9" s="155"/>
      <c r="F9" s="155"/>
      <c r="G9" s="155"/>
      <c r="H9" s="155"/>
      <c r="I9" s="155"/>
      <c r="J9" s="155"/>
      <c r="K9" s="155" t="s">
        <v>163</v>
      </c>
      <c r="L9" s="200"/>
    </row>
    <row r="10" spans="2:12">
      <c r="B10" s="181" t="s">
        <v>226</v>
      </c>
      <c r="C10" s="181"/>
      <c r="D10" s="183" t="s">
        <v>164</v>
      </c>
      <c r="E10" s="183"/>
      <c r="F10" s="183"/>
      <c r="G10" s="183"/>
      <c r="H10" s="183"/>
      <c r="I10" s="183"/>
      <c r="J10" s="183"/>
      <c r="K10" s="181">
        <v>1</v>
      </c>
      <c r="L10" s="181"/>
    </row>
    <row r="11" spans="2:12">
      <c r="B11" s="181"/>
      <c r="C11" s="181"/>
      <c r="D11" s="191" t="s">
        <v>165</v>
      </c>
      <c r="E11" s="191"/>
      <c r="F11" s="191"/>
      <c r="G11" s="191"/>
      <c r="H11" s="191"/>
      <c r="I11" s="191"/>
      <c r="J11" s="191"/>
      <c r="K11" s="181"/>
      <c r="L11" s="181"/>
    </row>
    <row r="12" spans="2:12" ht="16.5" customHeight="1">
      <c r="B12" s="187" t="s">
        <v>262</v>
      </c>
      <c r="C12" s="188"/>
      <c r="D12" s="192" t="s">
        <v>263</v>
      </c>
      <c r="E12" s="193"/>
      <c r="F12" s="193"/>
      <c r="G12" s="193"/>
      <c r="H12" s="193"/>
      <c r="I12" s="193"/>
      <c r="J12" s="194"/>
      <c r="K12" s="187">
        <v>0.5</v>
      </c>
      <c r="L12" s="188"/>
    </row>
    <row r="13" spans="2:12">
      <c r="B13" s="189"/>
      <c r="C13" s="190"/>
      <c r="D13" s="195"/>
      <c r="E13" s="196"/>
      <c r="F13" s="196"/>
      <c r="G13" s="196"/>
      <c r="H13" s="196"/>
      <c r="I13" s="196"/>
      <c r="J13" s="197"/>
      <c r="K13" s="189"/>
      <c r="L13" s="190"/>
    </row>
    <row r="14" spans="2:12">
      <c r="B14" s="181" t="s">
        <v>227</v>
      </c>
      <c r="C14" s="181"/>
      <c r="D14" s="183" t="s">
        <v>166</v>
      </c>
      <c r="E14" s="183"/>
      <c r="F14" s="183"/>
      <c r="G14" s="183"/>
      <c r="H14" s="183"/>
      <c r="I14" s="183"/>
      <c r="J14" s="183"/>
      <c r="K14" s="181">
        <v>0</v>
      </c>
      <c r="L14" s="181"/>
    </row>
    <row r="15" spans="2:12">
      <c r="B15" s="181"/>
      <c r="C15" s="181"/>
      <c r="D15" s="191" t="s">
        <v>167</v>
      </c>
      <c r="E15" s="191"/>
      <c r="F15" s="191"/>
      <c r="G15" s="191"/>
      <c r="H15" s="191"/>
      <c r="I15" s="191"/>
      <c r="J15" s="191"/>
      <c r="K15" s="181"/>
      <c r="L15" s="181"/>
    </row>
    <row r="16" spans="2:12">
      <c r="B16" s="181" t="s">
        <v>168</v>
      </c>
      <c r="C16" s="181"/>
      <c r="D16" s="183" t="s">
        <v>169</v>
      </c>
      <c r="E16" s="183"/>
      <c r="F16" s="183"/>
      <c r="G16" s="183"/>
      <c r="H16" s="183"/>
      <c r="I16" s="183"/>
      <c r="J16" s="183"/>
      <c r="K16" s="181" t="s">
        <v>170</v>
      </c>
      <c r="L16" s="181"/>
    </row>
    <row r="17" spans="2:12" ht="17.25" thickBot="1">
      <c r="B17" s="182"/>
      <c r="C17" s="182"/>
      <c r="D17" s="184" t="s">
        <v>171</v>
      </c>
      <c r="E17" s="184"/>
      <c r="F17" s="184"/>
      <c r="G17" s="184"/>
      <c r="H17" s="184"/>
      <c r="I17" s="184"/>
      <c r="J17" s="184"/>
      <c r="K17" s="182"/>
      <c r="L17" s="182"/>
    </row>
    <row r="18" spans="2:12">
      <c r="B18" s="50"/>
      <c r="C18" s="51"/>
      <c r="D18" s="51"/>
      <c r="E18" s="51"/>
      <c r="F18" s="51"/>
      <c r="G18" s="51"/>
      <c r="H18" s="47"/>
      <c r="I18" s="47"/>
      <c r="J18" s="47"/>
    </row>
    <row r="19" spans="2:12" ht="17.25">
      <c r="B19" s="52" t="s">
        <v>172</v>
      </c>
      <c r="C19" s="51"/>
      <c r="D19" s="51"/>
      <c r="E19" s="51"/>
      <c r="F19" s="51"/>
      <c r="G19" s="51"/>
      <c r="H19" s="47"/>
      <c r="I19" s="47"/>
      <c r="J19" s="47"/>
    </row>
    <row r="20" spans="2:12">
      <c r="B20" s="53" t="s">
        <v>173</v>
      </c>
      <c r="C20" s="51"/>
      <c r="D20" s="51"/>
      <c r="E20" s="51"/>
      <c r="F20" s="51"/>
      <c r="G20" s="51"/>
      <c r="H20" s="47"/>
      <c r="I20" s="47"/>
      <c r="J20" s="47"/>
    </row>
    <row r="21" spans="2:12">
      <c r="B21" s="53" t="s">
        <v>174</v>
      </c>
      <c r="C21" s="51"/>
      <c r="D21" s="51"/>
      <c r="E21" s="51"/>
      <c r="F21" s="51"/>
      <c r="G21" s="51"/>
      <c r="H21" s="47"/>
      <c r="I21" s="47"/>
      <c r="J21" s="47"/>
    </row>
    <row r="22" spans="2:12">
      <c r="B22" s="153" t="s">
        <v>3</v>
      </c>
      <c r="C22" s="154"/>
      <c r="D22" s="156" t="s">
        <v>162</v>
      </c>
      <c r="E22" s="157"/>
      <c r="F22" s="157"/>
      <c r="G22" s="157"/>
      <c r="H22" s="157"/>
      <c r="I22" s="157"/>
      <c r="J22" s="154"/>
      <c r="K22" s="185" t="s">
        <v>163</v>
      </c>
      <c r="L22" s="186"/>
    </row>
    <row r="23" spans="2:12">
      <c r="B23" s="162" t="s">
        <v>175</v>
      </c>
      <c r="C23" s="162"/>
      <c r="D23" s="175" t="s">
        <v>176</v>
      </c>
      <c r="E23" s="148"/>
      <c r="F23" s="148"/>
      <c r="G23" s="148"/>
      <c r="H23" s="148"/>
      <c r="I23" s="148"/>
      <c r="J23" s="149"/>
      <c r="K23" s="167" t="s">
        <v>177</v>
      </c>
      <c r="L23" s="168"/>
    </row>
    <row r="24" spans="2:12">
      <c r="B24" s="162"/>
      <c r="C24" s="162"/>
      <c r="D24" s="164" t="s">
        <v>178</v>
      </c>
      <c r="E24" s="165"/>
      <c r="F24" s="165"/>
      <c r="G24" s="165"/>
      <c r="H24" s="165"/>
      <c r="I24" s="165"/>
      <c r="J24" s="166"/>
      <c r="K24" s="169"/>
      <c r="L24" s="170"/>
    </row>
    <row r="25" spans="2:12">
      <c r="B25" s="162"/>
      <c r="C25" s="162"/>
      <c r="D25" s="164" t="s">
        <v>179</v>
      </c>
      <c r="E25" s="165"/>
      <c r="F25" s="165"/>
      <c r="G25" s="165"/>
      <c r="H25" s="165"/>
      <c r="I25" s="165"/>
      <c r="J25" s="166"/>
      <c r="K25" s="169"/>
      <c r="L25" s="170"/>
    </row>
    <row r="26" spans="2:12">
      <c r="B26" s="162"/>
      <c r="C26" s="162"/>
      <c r="D26" s="173" t="s">
        <v>180</v>
      </c>
      <c r="E26" s="150"/>
      <c r="F26" s="150"/>
      <c r="G26" s="150"/>
      <c r="H26" s="150"/>
      <c r="I26" s="150"/>
      <c r="J26" s="151"/>
      <c r="K26" s="171"/>
      <c r="L26" s="172"/>
    </row>
    <row r="27" spans="2:12">
      <c r="B27" s="162" t="s">
        <v>181</v>
      </c>
      <c r="C27" s="163"/>
      <c r="D27" s="164" t="s">
        <v>182</v>
      </c>
      <c r="E27" s="165"/>
      <c r="F27" s="165"/>
      <c r="G27" s="165"/>
      <c r="H27" s="165"/>
      <c r="I27" s="165"/>
      <c r="J27" s="166"/>
      <c r="K27" s="167" t="s">
        <v>183</v>
      </c>
      <c r="L27" s="168"/>
    </row>
    <row r="28" spans="2:12">
      <c r="B28" s="163"/>
      <c r="C28" s="163"/>
      <c r="D28" s="164" t="s">
        <v>184</v>
      </c>
      <c r="E28" s="165"/>
      <c r="F28" s="165"/>
      <c r="G28" s="165"/>
      <c r="H28" s="165"/>
      <c r="I28" s="165"/>
      <c r="J28" s="166"/>
      <c r="K28" s="169"/>
      <c r="L28" s="170"/>
    </row>
    <row r="29" spans="2:12">
      <c r="B29" s="163"/>
      <c r="C29" s="163"/>
      <c r="D29" s="173" t="s">
        <v>185</v>
      </c>
      <c r="E29" s="150"/>
      <c r="F29" s="150"/>
      <c r="G29" s="150"/>
      <c r="H29" s="150"/>
      <c r="I29" s="150"/>
      <c r="J29" s="151"/>
      <c r="K29" s="171"/>
      <c r="L29" s="172"/>
    </row>
    <row r="30" spans="2:12">
      <c r="B30" s="162" t="s">
        <v>186</v>
      </c>
      <c r="C30" s="163"/>
      <c r="D30" s="175" t="s">
        <v>187</v>
      </c>
      <c r="E30" s="148"/>
      <c r="F30" s="148"/>
      <c r="G30" s="148"/>
      <c r="H30" s="148"/>
      <c r="I30" s="148"/>
      <c r="J30" s="149"/>
      <c r="K30" s="167" t="s">
        <v>188</v>
      </c>
      <c r="L30" s="168"/>
    </row>
    <row r="31" spans="2:12">
      <c r="B31" s="163"/>
      <c r="C31" s="163"/>
      <c r="D31" s="164" t="s">
        <v>189</v>
      </c>
      <c r="E31" s="165"/>
      <c r="F31" s="165"/>
      <c r="G31" s="165"/>
      <c r="H31" s="165"/>
      <c r="I31" s="165"/>
      <c r="J31" s="166"/>
      <c r="K31" s="169"/>
      <c r="L31" s="170"/>
    </row>
    <row r="32" spans="2:12">
      <c r="B32" s="163"/>
      <c r="C32" s="163"/>
      <c r="D32" s="164" t="s">
        <v>190</v>
      </c>
      <c r="E32" s="165"/>
      <c r="F32" s="165"/>
      <c r="G32" s="165"/>
      <c r="H32" s="165"/>
      <c r="I32" s="165"/>
      <c r="J32" s="166"/>
      <c r="K32" s="169"/>
      <c r="L32" s="170"/>
    </row>
    <row r="33" spans="2:12" ht="17.25" thickBot="1">
      <c r="B33" s="174"/>
      <c r="C33" s="174"/>
      <c r="D33" s="178" t="s">
        <v>191</v>
      </c>
      <c r="E33" s="179"/>
      <c r="F33" s="179"/>
      <c r="G33" s="179"/>
      <c r="H33" s="179"/>
      <c r="I33" s="179"/>
      <c r="J33" s="180"/>
      <c r="K33" s="176"/>
      <c r="L33" s="177"/>
    </row>
    <row r="34" spans="2:12">
      <c r="B34" s="54"/>
      <c r="C34" s="54"/>
      <c r="D34" s="55"/>
      <c r="E34" s="55"/>
      <c r="F34" s="55"/>
      <c r="G34" s="55"/>
      <c r="H34" s="55"/>
      <c r="I34" s="55"/>
      <c r="J34" s="56"/>
    </row>
    <row r="35" spans="2:12" ht="17.25">
      <c r="B35" s="52" t="s">
        <v>192</v>
      </c>
      <c r="C35" s="54"/>
      <c r="D35" s="55"/>
      <c r="E35" s="55"/>
      <c r="F35" s="55"/>
      <c r="G35" s="55"/>
      <c r="H35" s="55"/>
      <c r="I35" s="55"/>
      <c r="J35" s="56"/>
    </row>
    <row r="36" spans="2:12">
      <c r="B36" s="53" t="s">
        <v>193</v>
      </c>
      <c r="C36" s="51"/>
      <c r="D36" s="51"/>
      <c r="E36" s="51"/>
      <c r="F36" s="51"/>
      <c r="G36" s="51"/>
      <c r="H36" s="47"/>
      <c r="I36" s="47"/>
      <c r="J36" s="47"/>
    </row>
    <row r="37" spans="2:12">
      <c r="B37" s="53" t="s">
        <v>194</v>
      </c>
      <c r="C37" s="51"/>
      <c r="D37" s="51"/>
      <c r="E37" s="51"/>
      <c r="F37" s="51"/>
      <c r="G37" s="51"/>
      <c r="H37" s="47"/>
      <c r="I37" s="47"/>
      <c r="J37" s="47"/>
    </row>
    <row r="38" spans="2:12">
      <c r="B38" s="53"/>
      <c r="C38" s="51"/>
      <c r="D38" s="51"/>
      <c r="E38" s="51"/>
      <c r="F38" s="51"/>
      <c r="G38" s="51"/>
      <c r="H38" s="47"/>
      <c r="I38" s="47"/>
      <c r="J38" s="47"/>
    </row>
    <row r="39" spans="2:12">
      <c r="B39" s="47" t="s">
        <v>195</v>
      </c>
      <c r="C39" s="47"/>
      <c r="D39" s="47"/>
      <c r="E39" s="47"/>
      <c r="F39" s="47"/>
      <c r="G39" s="47"/>
      <c r="H39" s="47"/>
      <c r="I39" s="47"/>
      <c r="J39" s="47"/>
    </row>
    <row r="40" spans="2:12" ht="17.45" customHeight="1">
      <c r="B40" s="158" t="s">
        <v>196</v>
      </c>
      <c r="C40" s="159"/>
      <c r="D40" s="159"/>
      <c r="E40" s="161" t="s">
        <v>229</v>
      </c>
      <c r="F40" s="161"/>
      <c r="G40" s="161"/>
      <c r="H40" s="161"/>
      <c r="I40" s="161"/>
      <c r="J40" s="161"/>
      <c r="K40" s="148" t="s">
        <v>197</v>
      </c>
      <c r="L40" s="149"/>
    </row>
    <row r="41" spans="2:12">
      <c r="B41" s="160"/>
      <c r="C41" s="152"/>
      <c r="D41" s="152"/>
      <c r="E41" s="152" t="s">
        <v>198</v>
      </c>
      <c r="F41" s="152"/>
      <c r="G41" s="152"/>
      <c r="H41" s="152"/>
      <c r="I41" s="152"/>
      <c r="J41" s="152"/>
      <c r="K41" s="150"/>
      <c r="L41" s="151"/>
    </row>
    <row r="42" spans="2:12">
      <c r="B42" s="47"/>
      <c r="C42" s="47"/>
      <c r="D42" s="47"/>
      <c r="E42" s="47"/>
      <c r="F42" s="47"/>
      <c r="G42" s="47"/>
      <c r="H42" s="47"/>
      <c r="I42" s="47"/>
      <c r="J42" s="47"/>
    </row>
    <row r="43" spans="2:12" ht="17.25">
      <c r="B43" s="52" t="s">
        <v>199</v>
      </c>
      <c r="C43" s="47"/>
      <c r="D43" s="47"/>
      <c r="E43" s="47"/>
      <c r="F43" s="47"/>
      <c r="G43" s="47"/>
      <c r="H43" s="47"/>
      <c r="I43" s="47"/>
      <c r="J43" s="47"/>
    </row>
    <row r="44" spans="2:12">
      <c r="B44" s="47" t="s">
        <v>200</v>
      </c>
      <c r="C44" s="57"/>
      <c r="D44" s="57"/>
      <c r="E44" s="57"/>
      <c r="F44" s="57"/>
      <c r="G44" s="57"/>
      <c r="H44" s="47"/>
      <c r="I44" s="47"/>
      <c r="J44" s="47"/>
    </row>
    <row r="45" spans="2:12">
      <c r="B45" s="47" t="s">
        <v>201</v>
      </c>
      <c r="C45" s="57"/>
      <c r="D45" s="57"/>
      <c r="E45" s="57"/>
      <c r="F45" s="57"/>
      <c r="G45" s="57"/>
      <c r="H45" s="47"/>
      <c r="I45" s="47"/>
      <c r="J45" s="47"/>
    </row>
    <row r="46" spans="2:12">
      <c r="B46" s="153" t="s">
        <v>202</v>
      </c>
      <c r="C46" s="154"/>
      <c r="D46" s="155" t="s">
        <v>203</v>
      </c>
      <c r="E46" s="155"/>
      <c r="F46" s="156" t="s">
        <v>204</v>
      </c>
      <c r="G46" s="157"/>
      <c r="H46" s="157"/>
      <c r="I46" s="157"/>
      <c r="J46" s="157"/>
      <c r="K46" s="157"/>
      <c r="L46" s="157"/>
    </row>
    <row r="47" spans="2:12" ht="17.45" customHeight="1">
      <c r="B47" s="138" t="s">
        <v>205</v>
      </c>
      <c r="C47" s="138"/>
      <c r="D47" s="139" t="s">
        <v>206</v>
      </c>
      <c r="E47" s="139"/>
      <c r="F47" s="140" t="s">
        <v>207</v>
      </c>
      <c r="G47" s="140"/>
      <c r="H47" s="140"/>
      <c r="I47" s="140"/>
      <c r="J47" s="140"/>
      <c r="K47" s="140"/>
      <c r="L47" s="140"/>
    </row>
    <row r="48" spans="2:12">
      <c r="B48" s="138"/>
      <c r="C48" s="138"/>
      <c r="D48" s="139"/>
      <c r="E48" s="139"/>
      <c r="F48" s="142" t="s">
        <v>208</v>
      </c>
      <c r="G48" s="142"/>
      <c r="H48" s="142"/>
      <c r="I48" s="142"/>
      <c r="J48" s="142"/>
      <c r="K48" s="142"/>
      <c r="L48" s="143"/>
    </row>
    <row r="49" spans="2:12">
      <c r="B49" s="138" t="s">
        <v>209</v>
      </c>
      <c r="C49" s="138"/>
      <c r="D49" s="139" t="s">
        <v>210</v>
      </c>
      <c r="E49" s="139"/>
      <c r="F49" s="140" t="s">
        <v>207</v>
      </c>
      <c r="G49" s="140"/>
      <c r="H49" s="140"/>
      <c r="I49" s="140"/>
      <c r="J49" s="140"/>
      <c r="K49" s="140"/>
      <c r="L49" s="141"/>
    </row>
    <row r="50" spans="2:12">
      <c r="B50" s="138"/>
      <c r="C50" s="138"/>
      <c r="D50" s="139"/>
      <c r="E50" s="139"/>
      <c r="F50" s="142" t="s">
        <v>211</v>
      </c>
      <c r="G50" s="142"/>
      <c r="H50" s="142"/>
      <c r="I50" s="142"/>
      <c r="J50" s="142"/>
      <c r="K50" s="142"/>
      <c r="L50" s="143"/>
    </row>
    <row r="51" spans="2:12">
      <c r="B51" s="138" t="s">
        <v>212</v>
      </c>
      <c r="C51" s="138"/>
      <c r="D51" s="139" t="s">
        <v>213</v>
      </c>
      <c r="E51" s="139"/>
      <c r="F51" s="140" t="s">
        <v>214</v>
      </c>
      <c r="G51" s="140"/>
      <c r="H51" s="140"/>
      <c r="I51" s="140"/>
      <c r="J51" s="140"/>
      <c r="K51" s="140"/>
      <c r="L51" s="141"/>
    </row>
    <row r="52" spans="2:12">
      <c r="B52" s="138"/>
      <c r="C52" s="138"/>
      <c r="D52" s="139"/>
      <c r="E52" s="139"/>
      <c r="F52" s="142" t="s">
        <v>215</v>
      </c>
      <c r="G52" s="142"/>
      <c r="H52" s="142"/>
      <c r="I52" s="142"/>
      <c r="J52" s="142"/>
      <c r="K52" s="142"/>
      <c r="L52" s="143"/>
    </row>
    <row r="53" spans="2:12">
      <c r="B53" s="138" t="s">
        <v>216</v>
      </c>
      <c r="C53" s="138"/>
      <c r="D53" s="139" t="s">
        <v>217</v>
      </c>
      <c r="E53" s="139"/>
      <c r="F53" s="140" t="s">
        <v>218</v>
      </c>
      <c r="G53" s="140"/>
      <c r="H53" s="140"/>
      <c r="I53" s="140"/>
      <c r="J53" s="140"/>
      <c r="K53" s="140"/>
      <c r="L53" s="141"/>
    </row>
    <row r="54" spans="2:12">
      <c r="B54" s="138"/>
      <c r="C54" s="138"/>
      <c r="D54" s="139"/>
      <c r="E54" s="139"/>
      <c r="F54" s="142" t="s">
        <v>219</v>
      </c>
      <c r="G54" s="142"/>
      <c r="H54" s="142"/>
      <c r="I54" s="142"/>
      <c r="J54" s="142"/>
      <c r="K54" s="142"/>
      <c r="L54" s="143"/>
    </row>
    <row r="55" spans="2:12">
      <c r="B55" s="138" t="s">
        <v>220</v>
      </c>
      <c r="C55" s="138"/>
      <c r="D55" s="139" t="s">
        <v>221</v>
      </c>
      <c r="E55" s="139"/>
      <c r="F55" s="140" t="s">
        <v>222</v>
      </c>
      <c r="G55" s="140"/>
      <c r="H55" s="140"/>
      <c r="I55" s="140"/>
      <c r="J55" s="140"/>
      <c r="K55" s="140"/>
      <c r="L55" s="141"/>
    </row>
    <row r="56" spans="2:12" ht="17.25" thickBot="1">
      <c r="B56" s="144"/>
      <c r="C56" s="144"/>
      <c r="D56" s="145"/>
      <c r="E56" s="145"/>
      <c r="F56" s="146" t="s">
        <v>223</v>
      </c>
      <c r="G56" s="146"/>
      <c r="H56" s="146"/>
      <c r="I56" s="146"/>
      <c r="J56" s="146"/>
      <c r="K56" s="146"/>
      <c r="L56" s="147"/>
    </row>
    <row r="57" spans="2:12">
      <c r="B57" s="58"/>
      <c r="C57" s="58"/>
      <c r="D57" s="58"/>
      <c r="E57" s="59"/>
      <c r="F57" s="59"/>
      <c r="G57" s="59"/>
      <c r="H57" s="59"/>
      <c r="I57" s="59"/>
      <c r="J57" s="59"/>
    </row>
    <row r="58" spans="2:12">
      <c r="B58" s="60" t="s">
        <v>224</v>
      </c>
      <c r="C58" s="61"/>
      <c r="D58" s="61"/>
      <c r="E58" s="61"/>
      <c r="F58" s="61"/>
      <c r="G58" s="61"/>
      <c r="H58" s="61"/>
      <c r="I58" s="61"/>
      <c r="J58" s="61"/>
    </row>
    <row r="59" spans="2:12">
      <c r="B59" s="60" t="s">
        <v>225</v>
      </c>
      <c r="C59" s="47"/>
      <c r="D59" s="47"/>
      <c r="E59" s="47"/>
      <c r="F59" s="47"/>
      <c r="G59" s="47"/>
      <c r="H59" s="47"/>
      <c r="I59" s="47"/>
      <c r="J59" s="47"/>
    </row>
    <row r="60" spans="2:12">
      <c r="C60" s="47"/>
      <c r="D60" s="47"/>
      <c r="E60" s="47"/>
      <c r="F60" s="47"/>
      <c r="G60" s="47"/>
      <c r="H60" s="47"/>
      <c r="I60" s="47"/>
      <c r="J60" s="47"/>
    </row>
  </sheetData>
  <mergeCells count="66">
    <mergeCell ref="B2:G2"/>
    <mergeCell ref="B9:C9"/>
    <mergeCell ref="D9:J9"/>
    <mergeCell ref="K9:L9"/>
    <mergeCell ref="B10:C11"/>
    <mergeCell ref="D10:J10"/>
    <mergeCell ref="K10:L11"/>
    <mergeCell ref="D11:J11"/>
    <mergeCell ref="B12:C13"/>
    <mergeCell ref="K12:L13"/>
    <mergeCell ref="B14:C15"/>
    <mergeCell ref="D14:J14"/>
    <mergeCell ref="K14:L15"/>
    <mergeCell ref="D15:J15"/>
    <mergeCell ref="D12:J13"/>
    <mergeCell ref="B16:C17"/>
    <mergeCell ref="D16:J16"/>
    <mergeCell ref="K16:L17"/>
    <mergeCell ref="D17:J17"/>
    <mergeCell ref="B22:C22"/>
    <mergeCell ref="D22:J22"/>
    <mergeCell ref="K22:L22"/>
    <mergeCell ref="B23:C26"/>
    <mergeCell ref="D23:J23"/>
    <mergeCell ref="K23:L26"/>
    <mergeCell ref="D24:J24"/>
    <mergeCell ref="D25:J25"/>
    <mergeCell ref="D26:J26"/>
    <mergeCell ref="B30:C33"/>
    <mergeCell ref="D30:J30"/>
    <mergeCell ref="K30:L33"/>
    <mergeCell ref="D31:J31"/>
    <mergeCell ref="D32:J32"/>
    <mergeCell ref="D33:J33"/>
    <mergeCell ref="B27:C29"/>
    <mergeCell ref="D27:J27"/>
    <mergeCell ref="K27:L29"/>
    <mergeCell ref="D28:J28"/>
    <mergeCell ref="D29:J29"/>
    <mergeCell ref="K40:L41"/>
    <mergeCell ref="E41:J41"/>
    <mergeCell ref="B47:C48"/>
    <mergeCell ref="D47:E48"/>
    <mergeCell ref="F47:L47"/>
    <mergeCell ref="F48:L48"/>
    <mergeCell ref="B46:C46"/>
    <mergeCell ref="D46:E46"/>
    <mergeCell ref="F46:L46"/>
    <mergeCell ref="B40:D41"/>
    <mergeCell ref="E40:J40"/>
    <mergeCell ref="B49:C50"/>
    <mergeCell ref="D49:E50"/>
    <mergeCell ref="F49:L49"/>
    <mergeCell ref="F50:L50"/>
    <mergeCell ref="B55:C56"/>
    <mergeCell ref="D55:E56"/>
    <mergeCell ref="F55:L55"/>
    <mergeCell ref="F56:L56"/>
    <mergeCell ref="B51:C52"/>
    <mergeCell ref="D51:E52"/>
    <mergeCell ref="F51:L51"/>
    <mergeCell ref="F52:L52"/>
    <mergeCell ref="B53:C54"/>
    <mergeCell ref="D53:E54"/>
    <mergeCell ref="F53:L53"/>
    <mergeCell ref="F54:L54"/>
  </mergeCells>
  <phoneticPr fontId="1" type="noConversion"/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진단 결과 요약</vt:lpstr>
      <vt:lpstr>진단 결과 상세</vt:lpstr>
      <vt:lpstr>제·개정 이력</vt:lpstr>
      <vt:lpstr>평가기준</vt:lpstr>
      <vt:lpstr>'제·개정 이력'!Print_Area</vt:lpstr>
      <vt:lpstr>'진단 결과 상세'!Print_Area</vt:lpstr>
      <vt:lpstr>'진단 결과 요약'!Print_Area</vt:lpstr>
      <vt:lpstr>평가기준!Print_Area</vt:lpstr>
      <vt:lpstr>표지!Print_Area</vt:lpstr>
    </vt:vector>
  </TitlesOfParts>
  <Company>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주요정보통신기반시설 기술적 취약점 진단</dc:title>
  <dc:subject>체크리스트</dc:subject>
  <dc:creator>Security HUB Consulting Team</dc:creator>
  <dc:description>시스템 취약점 진단 체크리스트</dc:description>
  <cp:lastModifiedBy>kisec</cp:lastModifiedBy>
  <cp:lastPrinted>2017-07-07T05:26:05Z</cp:lastPrinted>
  <dcterms:created xsi:type="dcterms:W3CDTF">2014-08-01T08:29:07Z</dcterms:created>
  <dcterms:modified xsi:type="dcterms:W3CDTF">2020-04-28T07:02:12Z</dcterms:modified>
</cp:coreProperties>
</file>