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hyo\soundspeed\soundspeed\docs\"/>
    </mc:Choice>
  </mc:AlternateContent>
  <bookViews>
    <workbookView xWindow="0" yWindow="0" windowWidth="14700" windowHeight="11805"/>
  </bookViews>
  <sheets>
    <sheet name="Sheet1" sheetId="1" r:id="rId1"/>
  </sheets>
  <definedNames>
    <definedName name="_20120321_224205_salinity_03500_12kHz" localSheetId="0">Sheet1!$A$1:$H$35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13" i="1"/>
  <c r="E31" i="1"/>
  <c r="D16" i="1"/>
  <c r="E16" i="1" s="1"/>
  <c r="D17" i="1"/>
  <c r="E17" i="1" s="1"/>
  <c r="C35" i="1"/>
  <c r="C2" i="1"/>
  <c r="C3" i="1"/>
  <c r="D3" i="1" s="1"/>
  <c r="E3" i="1" s="1"/>
  <c r="C4" i="1"/>
  <c r="C5" i="1"/>
  <c r="D5" i="1" s="1"/>
  <c r="C6" i="1"/>
  <c r="C7" i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C13" i="1"/>
  <c r="D13" i="1" s="1"/>
  <c r="C14" i="1"/>
  <c r="C15" i="1"/>
  <c r="C16" i="1"/>
  <c r="C17" i="1"/>
  <c r="C18" i="1"/>
  <c r="D18" i="1" s="1"/>
  <c r="E18" i="1" s="1"/>
  <c r="C19" i="1"/>
  <c r="D19" i="1" s="1"/>
  <c r="E19" i="1" s="1"/>
  <c r="C20" i="1"/>
  <c r="C21" i="1"/>
  <c r="D21" i="1" s="1"/>
  <c r="E21" i="1" s="1"/>
  <c r="C22" i="1"/>
  <c r="C23" i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C29" i="1"/>
  <c r="D29" i="1" s="1"/>
  <c r="E29" i="1" s="1"/>
  <c r="C30" i="1"/>
  <c r="C31" i="1"/>
  <c r="D31" i="1" s="1"/>
  <c r="C32" i="1"/>
  <c r="D32" i="1" s="1"/>
  <c r="E32" i="1" s="1"/>
  <c r="C33" i="1"/>
  <c r="D33" i="1" s="1"/>
  <c r="E33" i="1" s="1"/>
  <c r="C34" i="1"/>
  <c r="D34" i="1" s="1"/>
  <c r="E34" i="1" s="1"/>
  <c r="C1" i="1"/>
  <c r="D1" i="1" s="1"/>
  <c r="E1" i="1" s="1"/>
  <c r="D23" i="1" l="1"/>
  <c r="E23" i="1" s="1"/>
  <c r="D15" i="1"/>
  <c r="E15" i="1" s="1"/>
  <c r="D7" i="1"/>
  <c r="E7" i="1" s="1"/>
  <c r="D2" i="1"/>
  <c r="E2" i="1" s="1"/>
  <c r="D28" i="1"/>
  <c r="E28" i="1" s="1"/>
  <c r="D20" i="1"/>
  <c r="E20" i="1" s="1"/>
  <c r="D12" i="1"/>
  <c r="E12" i="1" s="1"/>
  <c r="D4" i="1"/>
  <c r="E4" i="1" s="1"/>
  <c r="D30" i="1"/>
  <c r="E30" i="1" s="1"/>
  <c r="D22" i="1"/>
  <c r="D14" i="1"/>
  <c r="E14" i="1" s="1"/>
  <c r="D6" i="1"/>
  <c r="E6" i="1" s="1"/>
  <c r="D35" i="1"/>
  <c r="E35" i="1" s="1"/>
  <c r="C36" i="1"/>
  <c r="E36" i="1" l="1"/>
  <c r="F36" i="1" s="1"/>
  <c r="D36" i="1"/>
  <c r="E22" i="1"/>
</calcChain>
</file>

<file path=xl/connections.xml><?xml version="1.0" encoding="utf-8"?>
<connections xmlns="http://schemas.openxmlformats.org/spreadsheetml/2006/main">
  <connection id="1" name="20120321_224205_salinity_03500_12kHz" type="6" refreshedVersion="5" background="1" saveData="1">
    <textPr codePage="437" firstRow="2" sourceFile="C:\code\hyo\soundspeed\soundspeed\data\input\asvp\20120321_224205_salinity_03500_12kHz.abs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20120321_224205_salinity_03500_12kHz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H8" sqref="H8"/>
    </sheetView>
  </sheetViews>
  <sheetFormatPr defaultRowHeight="15" x14ac:dyDescent="0.25"/>
  <cols>
    <col min="1" max="2" width="6" bestFit="1" customWidth="1"/>
    <col min="3" max="5" width="11.85546875" style="1" customWidth="1"/>
    <col min="6" max="6" width="11.5703125" customWidth="1"/>
    <col min="7" max="7" width="6" bestFit="1" customWidth="1"/>
    <col min="8" max="8" width="7" bestFit="1" customWidth="1"/>
  </cols>
  <sheetData>
    <row r="1" spans="1:8" x14ac:dyDescent="0.25">
      <c r="A1">
        <v>0</v>
      </c>
      <c r="B1">
        <v>0.86799999999999999</v>
      </c>
      <c r="C1" s="1">
        <f>(A1+A2)/2</f>
        <v>3.4350000000000001</v>
      </c>
      <c r="D1" s="1">
        <f>C1</f>
        <v>3.4350000000000001</v>
      </c>
      <c r="E1" s="1">
        <f>B1*D1</f>
        <v>2.9815800000000001</v>
      </c>
      <c r="G1">
        <v>0.86799999999999999</v>
      </c>
      <c r="H1">
        <v>23.866</v>
      </c>
    </row>
    <row r="2" spans="1:8" x14ac:dyDescent="0.25">
      <c r="A2">
        <v>6.87</v>
      </c>
      <c r="B2">
        <v>0.86899999999999999</v>
      </c>
      <c r="C2" s="1">
        <f>(A2+A3)/2</f>
        <v>8.4350000000000005</v>
      </c>
      <c r="D2" s="1">
        <f>C2-C1</f>
        <v>5</v>
      </c>
      <c r="E2" s="1">
        <f>B2*D2</f>
        <v>4.3449999999999998</v>
      </c>
      <c r="G2">
        <v>0.86799999999999999</v>
      </c>
      <c r="H2">
        <v>23.821000000000002</v>
      </c>
    </row>
    <row r="3" spans="1:8" x14ac:dyDescent="0.25">
      <c r="A3">
        <v>10</v>
      </c>
      <c r="B3">
        <v>0.88</v>
      </c>
      <c r="C3" s="1">
        <f>(A3+A4)/2</f>
        <v>15</v>
      </c>
      <c r="D3" s="1">
        <f t="shared" ref="D3:D35" si="0">C3-C2</f>
        <v>6.5649999999999995</v>
      </c>
      <c r="E3" s="1">
        <f>B3*D3</f>
        <v>5.7771999999999997</v>
      </c>
      <c r="G3">
        <v>0.87</v>
      </c>
      <c r="H3">
        <v>23.288</v>
      </c>
    </row>
    <row r="4" spans="1:8" x14ac:dyDescent="0.25">
      <c r="A4">
        <v>20</v>
      </c>
      <c r="B4">
        <v>0.88</v>
      </c>
      <c r="C4" s="1">
        <f>(A4+A5)/2</f>
        <v>25</v>
      </c>
      <c r="D4" s="1">
        <f t="shared" si="0"/>
        <v>10</v>
      </c>
      <c r="E4" s="1">
        <f>B4*D4</f>
        <v>8.8000000000000007</v>
      </c>
      <c r="G4">
        <v>0.875</v>
      </c>
      <c r="H4">
        <v>23.244</v>
      </c>
    </row>
    <row r="5" spans="1:8" x14ac:dyDescent="0.25">
      <c r="A5">
        <v>30</v>
      </c>
      <c r="B5">
        <v>0.88100000000000001</v>
      </c>
      <c r="C5" s="1">
        <f>(A5+A6)/2</f>
        <v>40</v>
      </c>
      <c r="D5" s="1">
        <f t="shared" si="0"/>
        <v>15</v>
      </c>
      <c r="E5" s="1">
        <f>B5*D5</f>
        <v>13.215</v>
      </c>
      <c r="G5">
        <v>0.877</v>
      </c>
      <c r="H5">
        <v>23.16</v>
      </c>
    </row>
    <row r="6" spans="1:8" x14ac:dyDescent="0.25">
      <c r="A6">
        <v>50</v>
      </c>
      <c r="B6">
        <v>0.88200000000000001</v>
      </c>
      <c r="C6" s="1">
        <f>(A6+A7)/2</f>
        <v>62.5</v>
      </c>
      <c r="D6" s="1">
        <f t="shared" si="0"/>
        <v>22.5</v>
      </c>
      <c r="E6" s="1">
        <f>B6*D6</f>
        <v>19.844999999999999</v>
      </c>
      <c r="G6">
        <v>0.879</v>
      </c>
      <c r="H6">
        <v>23.015000000000001</v>
      </c>
    </row>
    <row r="7" spans="1:8" x14ac:dyDescent="0.25">
      <c r="A7">
        <v>75</v>
      </c>
      <c r="B7">
        <v>0.88600000000000001</v>
      </c>
      <c r="C7" s="1">
        <f>(A7+A8)/2</f>
        <v>87.5</v>
      </c>
      <c r="D7" s="1">
        <f t="shared" si="0"/>
        <v>25</v>
      </c>
      <c r="E7" s="1">
        <f>B7*D7</f>
        <v>22.15</v>
      </c>
      <c r="G7">
        <v>0.88100000000000001</v>
      </c>
      <c r="H7">
        <v>22.76</v>
      </c>
    </row>
    <row r="8" spans="1:8" x14ac:dyDescent="0.25">
      <c r="A8">
        <v>100</v>
      </c>
      <c r="B8">
        <v>0.89200000000000002</v>
      </c>
      <c r="C8" s="1">
        <f>(A8+A9)/2</f>
        <v>112.5</v>
      </c>
      <c r="D8" s="1">
        <f t="shared" si="0"/>
        <v>25</v>
      </c>
      <c r="E8" s="1">
        <f>B8*D8</f>
        <v>22.3</v>
      </c>
      <c r="G8">
        <v>0.88300000000000001</v>
      </c>
      <c r="H8">
        <v>22.378</v>
      </c>
    </row>
    <row r="9" spans="1:8" x14ac:dyDescent="0.25">
      <c r="A9">
        <v>125</v>
      </c>
      <c r="B9">
        <v>0.90500000000000003</v>
      </c>
      <c r="C9" s="1">
        <f>(A9+A10)/2</f>
        <v>137.5</v>
      </c>
      <c r="D9" s="1">
        <f t="shared" si="0"/>
        <v>25</v>
      </c>
      <c r="E9" s="1">
        <f>B9*D9</f>
        <v>22.625</v>
      </c>
      <c r="G9">
        <v>0.88600000000000001</v>
      </c>
      <c r="H9">
        <v>21.722000000000001</v>
      </c>
    </row>
    <row r="10" spans="1:8" x14ac:dyDescent="0.25">
      <c r="A10">
        <v>150</v>
      </c>
      <c r="B10">
        <v>0.92600000000000005</v>
      </c>
      <c r="C10" s="1">
        <f>(A10+A11)/2</f>
        <v>175</v>
      </c>
      <c r="D10" s="1">
        <f t="shared" si="0"/>
        <v>37.5</v>
      </c>
      <c r="E10" s="1">
        <f>B10*D10</f>
        <v>34.725000000000001</v>
      </c>
      <c r="G10">
        <v>0.89100000000000001</v>
      </c>
      <c r="H10">
        <v>20.738</v>
      </c>
    </row>
    <row r="11" spans="1:8" x14ac:dyDescent="0.25">
      <c r="A11">
        <v>200</v>
      </c>
      <c r="B11">
        <v>0.99</v>
      </c>
      <c r="C11" s="1">
        <f>(A11+A12)/2</f>
        <v>225</v>
      </c>
      <c r="D11" s="1">
        <f t="shared" si="0"/>
        <v>50</v>
      </c>
      <c r="E11" s="1">
        <f>B11*D11</f>
        <v>49.5</v>
      </c>
      <c r="G11">
        <v>0.90800000000000003</v>
      </c>
      <c r="H11">
        <v>18.163</v>
      </c>
    </row>
    <row r="12" spans="1:8" x14ac:dyDescent="0.25">
      <c r="A12">
        <v>250</v>
      </c>
      <c r="B12">
        <v>1.0720000000000001</v>
      </c>
      <c r="C12" s="1">
        <f>(A12+A13)/2</f>
        <v>275</v>
      </c>
      <c r="D12" s="1">
        <f t="shared" si="0"/>
        <v>50</v>
      </c>
      <c r="E12" s="1">
        <f>B12*D12</f>
        <v>53.6</v>
      </c>
      <c r="G12">
        <v>0.93200000000000005</v>
      </c>
      <c r="H12">
        <v>15.260999999999999</v>
      </c>
    </row>
    <row r="13" spans="1:8" x14ac:dyDescent="0.25">
      <c r="A13">
        <v>300</v>
      </c>
      <c r="B13">
        <v>1.159</v>
      </c>
      <c r="C13" s="1">
        <f>(A13+A14)/2</f>
        <v>350</v>
      </c>
      <c r="D13" s="1">
        <f t="shared" si="0"/>
        <v>75</v>
      </c>
      <c r="E13" s="1">
        <f>B13*D13</f>
        <v>86.924999999999997</v>
      </c>
      <c r="G13">
        <v>0.96299999999999997</v>
      </c>
      <c r="H13">
        <v>12.516999999999999</v>
      </c>
    </row>
    <row r="14" spans="1:8" x14ac:dyDescent="0.25">
      <c r="A14">
        <v>400</v>
      </c>
      <c r="B14">
        <v>1.274</v>
      </c>
      <c r="C14" s="1">
        <f>(A14+A15)/2</f>
        <v>450</v>
      </c>
      <c r="D14" s="1">
        <f t="shared" si="0"/>
        <v>100</v>
      </c>
      <c r="E14" s="1">
        <f>B14*D14</f>
        <v>127.4</v>
      </c>
      <c r="G14">
        <v>1.026</v>
      </c>
      <c r="H14">
        <v>9.0739999999999998</v>
      </c>
    </row>
    <row r="15" spans="1:8" x14ac:dyDescent="0.25">
      <c r="A15">
        <v>500</v>
      </c>
      <c r="B15">
        <v>1.35</v>
      </c>
      <c r="C15" s="1">
        <f>(A15+A16)/2</f>
        <v>550</v>
      </c>
      <c r="D15" s="1">
        <f t="shared" si="0"/>
        <v>100</v>
      </c>
      <c r="E15" s="1">
        <f>B15*D15</f>
        <v>135</v>
      </c>
      <c r="G15">
        <v>1.083</v>
      </c>
      <c r="H15">
        <v>6.8109999999999999</v>
      </c>
    </row>
    <row r="16" spans="1:8" x14ac:dyDescent="0.25">
      <c r="A16">
        <v>600</v>
      </c>
      <c r="B16">
        <v>1.385</v>
      </c>
      <c r="C16" s="1">
        <f>(A16+A17)/2</f>
        <v>650</v>
      </c>
      <c r="D16" s="1">
        <f t="shared" si="0"/>
        <v>100</v>
      </c>
      <c r="E16" s="1">
        <f>B16*D16</f>
        <v>138.5</v>
      </c>
      <c r="G16">
        <v>1.131</v>
      </c>
      <c r="H16">
        <v>5.5609999999999999</v>
      </c>
    </row>
    <row r="17" spans="1:8" x14ac:dyDescent="0.25">
      <c r="A17">
        <v>700</v>
      </c>
      <c r="B17">
        <v>1.3939999999999999</v>
      </c>
      <c r="C17" s="1">
        <f>(A17+A18)/2</f>
        <v>750</v>
      </c>
      <c r="D17" s="1">
        <f t="shared" si="0"/>
        <v>100</v>
      </c>
      <c r="E17" s="1">
        <f>B17*D17</f>
        <v>139.39999999999998</v>
      </c>
      <c r="G17">
        <v>1.1679999999999999</v>
      </c>
      <c r="H17">
        <v>4.8970000000000002</v>
      </c>
    </row>
    <row r="18" spans="1:8" x14ac:dyDescent="0.25">
      <c r="A18">
        <v>800</v>
      </c>
      <c r="B18">
        <v>1.389</v>
      </c>
      <c r="C18" s="1">
        <f>(A18+A19)/2</f>
        <v>850</v>
      </c>
      <c r="D18" s="1">
        <f t="shared" si="0"/>
        <v>100</v>
      </c>
      <c r="E18" s="1">
        <f>B18*D18</f>
        <v>138.9</v>
      </c>
      <c r="G18">
        <v>1.1950000000000001</v>
      </c>
      <c r="H18">
        <v>4.57</v>
      </c>
    </row>
    <row r="19" spans="1:8" x14ac:dyDescent="0.25">
      <c r="A19">
        <v>900</v>
      </c>
      <c r="B19">
        <v>1.383</v>
      </c>
      <c r="C19" s="1">
        <f>(A19+A20)/2</f>
        <v>950</v>
      </c>
      <c r="D19" s="1">
        <f t="shared" si="0"/>
        <v>100</v>
      </c>
      <c r="E19" s="1">
        <f>B19*D19</f>
        <v>138.30000000000001</v>
      </c>
      <c r="G19">
        <v>1.2170000000000001</v>
      </c>
      <c r="H19">
        <v>4.25</v>
      </c>
    </row>
    <row r="20" spans="1:8" x14ac:dyDescent="0.25">
      <c r="A20">
        <v>1000</v>
      </c>
      <c r="B20">
        <v>1.375</v>
      </c>
      <c r="C20" s="1">
        <f>(A20+A21)/2</f>
        <v>1050</v>
      </c>
      <c r="D20" s="1">
        <f t="shared" si="0"/>
        <v>100</v>
      </c>
      <c r="E20" s="1">
        <f>B20*D20</f>
        <v>137.5</v>
      </c>
      <c r="G20">
        <v>1.2330000000000001</v>
      </c>
      <c r="H20">
        <v>3.9780000000000002</v>
      </c>
    </row>
    <row r="21" spans="1:8" x14ac:dyDescent="0.25">
      <c r="A21">
        <v>1100</v>
      </c>
      <c r="B21">
        <v>1.365</v>
      </c>
      <c r="C21" s="1">
        <f>(A21+A22)/2</f>
        <v>1150</v>
      </c>
      <c r="D21" s="1">
        <f t="shared" si="0"/>
        <v>100</v>
      </c>
      <c r="E21" s="1">
        <f>B21*D21</f>
        <v>136.5</v>
      </c>
      <c r="G21">
        <v>1.2450000000000001</v>
      </c>
      <c r="H21">
        <v>3.7629999999999999</v>
      </c>
    </row>
    <row r="22" spans="1:8" x14ac:dyDescent="0.25">
      <c r="A22">
        <v>1200</v>
      </c>
      <c r="B22">
        <v>1.355</v>
      </c>
      <c r="C22" s="1">
        <f>(A22+A23)/2</f>
        <v>1250</v>
      </c>
      <c r="D22" s="1">
        <f t="shared" si="0"/>
        <v>100</v>
      </c>
      <c r="E22" s="1">
        <f>B22*D22</f>
        <v>135.5</v>
      </c>
      <c r="G22">
        <v>1.2549999999999999</v>
      </c>
      <c r="H22">
        <v>3.5329999999999999</v>
      </c>
    </row>
    <row r="23" spans="1:8" x14ac:dyDescent="0.25">
      <c r="A23">
        <v>1300</v>
      </c>
      <c r="B23">
        <v>1.3440000000000001</v>
      </c>
      <c r="C23" s="1">
        <f>(A23+A24)/2</f>
        <v>1350</v>
      </c>
      <c r="D23" s="1">
        <f t="shared" si="0"/>
        <v>100</v>
      </c>
      <c r="E23" s="1">
        <f>B23*D23</f>
        <v>134.4</v>
      </c>
      <c r="G23">
        <v>1.262</v>
      </c>
      <c r="H23">
        <v>3.3439999999999999</v>
      </c>
    </row>
    <row r="24" spans="1:8" x14ac:dyDescent="0.25">
      <c r="A24">
        <v>1400</v>
      </c>
      <c r="B24">
        <v>1.333</v>
      </c>
      <c r="C24" s="1">
        <f>(A24+A25)/2</f>
        <v>1450</v>
      </c>
      <c r="D24" s="1">
        <f t="shared" si="0"/>
        <v>100</v>
      </c>
      <c r="E24" s="1">
        <f>B24*D24</f>
        <v>133.29999999999998</v>
      </c>
      <c r="G24">
        <v>1.268</v>
      </c>
      <c r="H24">
        <v>3.1389999999999998</v>
      </c>
    </row>
    <row r="25" spans="1:8" x14ac:dyDescent="0.25">
      <c r="A25">
        <v>1500</v>
      </c>
      <c r="B25">
        <v>1.32</v>
      </c>
      <c r="C25" s="1">
        <f>(A25+A26)/2</f>
        <v>1625</v>
      </c>
      <c r="D25" s="1">
        <f t="shared" si="0"/>
        <v>175</v>
      </c>
      <c r="E25" s="1">
        <f>B25*D25</f>
        <v>231</v>
      </c>
      <c r="G25">
        <v>1.2709999999999999</v>
      </c>
      <c r="H25">
        <v>2.9820000000000002</v>
      </c>
    </row>
    <row r="26" spans="1:8" x14ac:dyDescent="0.25">
      <c r="A26">
        <v>1750</v>
      </c>
      <c r="B26">
        <v>1.288</v>
      </c>
      <c r="C26" s="1">
        <f>(A26+A27)/2</f>
        <v>1875</v>
      </c>
      <c r="D26" s="1">
        <f t="shared" si="0"/>
        <v>250</v>
      </c>
      <c r="E26" s="1">
        <f>B26*D26</f>
        <v>322</v>
      </c>
      <c r="G26">
        <v>1.276</v>
      </c>
      <c r="H26">
        <v>2.5910000000000002</v>
      </c>
    </row>
    <row r="27" spans="1:8" x14ac:dyDescent="0.25">
      <c r="A27">
        <v>2000</v>
      </c>
      <c r="B27">
        <v>1.25</v>
      </c>
      <c r="C27" s="1">
        <f>(A27+A28)/2</f>
        <v>2250</v>
      </c>
      <c r="D27" s="1">
        <f t="shared" si="0"/>
        <v>375</v>
      </c>
      <c r="E27" s="1">
        <f>B27*D27</f>
        <v>468.75</v>
      </c>
      <c r="G27">
        <v>1.2749999999999999</v>
      </c>
      <c r="H27">
        <v>2.39</v>
      </c>
    </row>
    <row r="28" spans="1:8" x14ac:dyDescent="0.25">
      <c r="A28">
        <v>2500</v>
      </c>
      <c r="B28">
        <v>1.091</v>
      </c>
      <c r="C28" s="1">
        <f>(A28+A29)/2</f>
        <v>2750</v>
      </c>
      <c r="D28" s="1">
        <f t="shared" si="0"/>
        <v>500</v>
      </c>
      <c r="E28" s="1">
        <f>B28*D28</f>
        <v>545.5</v>
      </c>
      <c r="G28">
        <v>1.254</v>
      </c>
      <c r="H28">
        <v>4.4800000000000004</v>
      </c>
    </row>
    <row r="29" spans="1:8" x14ac:dyDescent="0.25">
      <c r="A29">
        <v>3000</v>
      </c>
      <c r="B29">
        <v>1.0880000000000001</v>
      </c>
      <c r="C29" s="1">
        <f>(A29+A30)/2</f>
        <v>3250</v>
      </c>
      <c r="D29" s="1">
        <f t="shared" si="0"/>
        <v>500</v>
      </c>
      <c r="E29" s="1">
        <f>B29*D29</f>
        <v>544</v>
      </c>
      <c r="G29">
        <v>1.2270000000000001</v>
      </c>
      <c r="H29">
        <v>2.1030000000000002</v>
      </c>
    </row>
    <row r="30" spans="1:8" x14ac:dyDescent="0.25">
      <c r="A30">
        <v>3500</v>
      </c>
      <c r="B30">
        <v>1.006</v>
      </c>
      <c r="C30" s="1">
        <f>(A30+A31)/2</f>
        <v>3750</v>
      </c>
      <c r="D30" s="1">
        <f t="shared" si="0"/>
        <v>500</v>
      </c>
      <c r="E30" s="1">
        <f>B30*D30</f>
        <v>503</v>
      </c>
      <c r="G30">
        <v>1.2010000000000001</v>
      </c>
      <c r="H30">
        <v>2.2109999999999999</v>
      </c>
    </row>
    <row r="31" spans="1:8" x14ac:dyDescent="0.25">
      <c r="A31">
        <v>4000</v>
      </c>
      <c r="B31">
        <v>0.92900000000000005</v>
      </c>
      <c r="C31" s="1">
        <f>(A31+A32)/2</f>
        <v>4250</v>
      </c>
      <c r="D31" s="1">
        <f t="shared" si="0"/>
        <v>500</v>
      </c>
      <c r="E31" s="1">
        <f>B31*D31</f>
        <v>464.5</v>
      </c>
      <c r="G31">
        <v>1.1719999999999999</v>
      </c>
      <c r="H31">
        <v>2.3919999999999999</v>
      </c>
    </row>
    <row r="32" spans="1:8" x14ac:dyDescent="0.25">
      <c r="A32">
        <v>4500</v>
      </c>
      <c r="B32">
        <v>0.85599999999999998</v>
      </c>
      <c r="C32" s="1">
        <f>(A32+A33)/2</f>
        <v>4750</v>
      </c>
      <c r="D32" s="1">
        <f t="shared" si="0"/>
        <v>500</v>
      </c>
      <c r="E32" s="1">
        <f>B32*D32</f>
        <v>428</v>
      </c>
      <c r="G32">
        <v>1.141</v>
      </c>
      <c r="H32">
        <v>2.6240000000000001</v>
      </c>
    </row>
    <row r="33" spans="1:8" x14ac:dyDescent="0.25">
      <c r="A33">
        <v>5000</v>
      </c>
      <c r="B33">
        <v>0.78900000000000003</v>
      </c>
      <c r="C33" s="1">
        <f>(A33+A34)/2</f>
        <v>5250</v>
      </c>
      <c r="D33" s="1">
        <f t="shared" si="0"/>
        <v>500</v>
      </c>
      <c r="E33" s="1">
        <f>B33*D33</f>
        <v>394.5</v>
      </c>
      <c r="G33">
        <v>1.109</v>
      </c>
      <c r="H33">
        <v>2.8860000000000001</v>
      </c>
    </row>
    <row r="34" spans="1:8" x14ac:dyDescent="0.25">
      <c r="A34">
        <v>5500</v>
      </c>
      <c r="B34">
        <v>0.72899999999999998</v>
      </c>
      <c r="C34" s="1">
        <f>(A34+A35)/2</f>
        <v>8750</v>
      </c>
      <c r="D34" s="1">
        <f t="shared" si="0"/>
        <v>3500</v>
      </c>
      <c r="E34" s="1">
        <f>B34*D34</f>
        <v>2551.5</v>
      </c>
      <c r="G34">
        <v>1.077</v>
      </c>
      <c r="H34">
        <v>3.1389999999999998</v>
      </c>
    </row>
    <row r="35" spans="1:8" x14ac:dyDescent="0.25">
      <c r="A35">
        <v>12000</v>
      </c>
      <c r="B35">
        <v>0.38200000000000001</v>
      </c>
      <c r="C35" s="1">
        <f>A35</f>
        <v>12000</v>
      </c>
      <c r="D35" s="1">
        <f t="shared" si="0"/>
        <v>3250</v>
      </c>
      <c r="E35" s="1">
        <f>B35*D35</f>
        <v>1241.5</v>
      </c>
      <c r="G35">
        <v>0.79400000000000004</v>
      </c>
      <c r="H35">
        <v>8.4120000000000008</v>
      </c>
    </row>
    <row r="36" spans="1:8" x14ac:dyDescent="0.25">
      <c r="C36" s="1">
        <f>SUM(C1:C35)</f>
        <v>62466.869999999995</v>
      </c>
      <c r="D36" s="1">
        <f>SUM(D1:D35)</f>
        <v>12000</v>
      </c>
      <c r="E36" s="1">
        <f>SUM(E1:E35)</f>
        <v>9535.7387799999997</v>
      </c>
      <c r="F36">
        <f>E36/D36</f>
        <v>0.79464489833333329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Sheet1!_20120321_224205_salinity_03500_12kHz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Masetti</dc:creator>
  <cp:lastModifiedBy>Giuseppe Masetti</cp:lastModifiedBy>
  <dcterms:created xsi:type="dcterms:W3CDTF">2017-03-02T04:07:36Z</dcterms:created>
  <dcterms:modified xsi:type="dcterms:W3CDTF">2017-03-02T04:36:42Z</dcterms:modified>
</cp:coreProperties>
</file>