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uanhengwang/Desktop/Spring 2016/CS_4641/Assignment3/"/>
    </mc:Choice>
  </mc:AlternateContent>
  <bookViews>
    <workbookView xWindow="-33580" yWindow="-4160" windowWidth="28800" windowHeight="16460" tabRatio="500"/>
  </bookViews>
  <sheets>
    <sheet name="Winequality-white" sheetId="1" r:id="rId1"/>
    <sheet name="KR-KP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4" i="1" l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03" i="1"/>
  <c r="K103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86" i="1"/>
  <c r="K86" i="1"/>
</calcChain>
</file>

<file path=xl/sharedStrings.xml><?xml version="1.0" encoding="utf-8"?>
<sst xmlns="http://schemas.openxmlformats.org/spreadsheetml/2006/main" count="285" uniqueCount="75">
  <si>
    <t>KMC</t>
  </si>
  <si>
    <t>Algorithm</t>
  </si>
  <si>
    <t>Number of Clusters</t>
  </si>
  <si>
    <t>Parameters</t>
  </si>
  <si>
    <t xml:space="preserve">Time </t>
  </si>
  <si>
    <t>Euclidean Distance</t>
  </si>
  <si>
    <t xml:space="preserve">Incorrect Clustering </t>
  </si>
  <si>
    <t>Manhattan Distance</t>
  </si>
  <si>
    <t>0.1 seconds</t>
  </si>
  <si>
    <t>0.05 seconds</t>
  </si>
  <si>
    <t>0.11 seconds</t>
  </si>
  <si>
    <t>0.03 seconds</t>
  </si>
  <si>
    <t>0.09 seconds</t>
  </si>
  <si>
    <t>0.34 seconds</t>
  </si>
  <si>
    <t>0.14 seconds</t>
  </si>
  <si>
    <t>0.38 seconds</t>
  </si>
  <si>
    <t>0.41 seconds</t>
  </si>
  <si>
    <t>EM</t>
  </si>
  <si>
    <t>10 folds</t>
  </si>
  <si>
    <t>1,62 seconds</t>
  </si>
  <si>
    <t>4.97 seconds</t>
  </si>
  <si>
    <t>9.53 seconds</t>
  </si>
  <si>
    <t>KMC Euclidean Distance</t>
  </si>
  <si>
    <t>KMC Manhattan Distance</t>
  </si>
  <si>
    <t>EM Matrix</t>
  </si>
  <si>
    <t>KMC Matrix</t>
  </si>
  <si>
    <t>Threshhold</t>
  </si>
  <si>
    <t>Attributes selected</t>
  </si>
  <si>
    <t>Incorrectly Clustered</t>
  </si>
  <si>
    <t>KMC Euclidean</t>
  </si>
  <si>
    <t>KMC Manhattan</t>
  </si>
  <si>
    <t>Winequality-White</t>
  </si>
  <si>
    <t>King-Rook vs King-Pawn</t>
  </si>
  <si>
    <t>Eigenvalues</t>
  </si>
  <si>
    <t>Attribute</t>
  </si>
  <si>
    <t>Principle Component</t>
  </si>
  <si>
    <t>Principle Component analysis</t>
  </si>
  <si>
    <t>Independent component analysis</t>
  </si>
  <si>
    <t>attributes</t>
  </si>
  <si>
    <t>Algorithms</t>
  </si>
  <si>
    <t>Source_0</t>
  </si>
  <si>
    <t>Source_1</t>
  </si>
  <si>
    <t>Source_2</t>
  </si>
  <si>
    <t>Source_3</t>
  </si>
  <si>
    <t>Source_4</t>
  </si>
  <si>
    <t>Source_5</t>
  </si>
  <si>
    <t>Source_6</t>
  </si>
  <si>
    <t>Source_7</t>
  </si>
  <si>
    <t>Source_8</t>
  </si>
  <si>
    <t>Source_9</t>
  </si>
  <si>
    <t>Source_10</t>
  </si>
  <si>
    <t>mean</t>
  </si>
  <si>
    <t>Kurtosis</t>
  </si>
  <si>
    <t>N/A</t>
  </si>
  <si>
    <t xml:space="preserve">|Kurtosis| &gt; 1 </t>
  </si>
  <si>
    <t>X</t>
  </si>
  <si>
    <t>|Kurtosis| &gt; 1 .5</t>
  </si>
  <si>
    <t>Incorrectly Clustered seed = 42</t>
  </si>
  <si>
    <t>Incorrectly Clustered seed = 60</t>
  </si>
  <si>
    <t>Incorrectly Clustered seed = 80</t>
  </si>
  <si>
    <t>Reduction</t>
  </si>
  <si>
    <t>PCA, variance = 0.95</t>
  </si>
  <si>
    <t>PCA, variance = 0.8</t>
  </si>
  <si>
    <t>PCA, variance = 0.5</t>
  </si>
  <si>
    <t>Time (seconds)</t>
  </si>
  <si>
    <t>Winequality-white</t>
  </si>
  <si>
    <t>Incorrect classified Instances</t>
  </si>
  <si>
    <t>RP, attributes = 10, seed = 60</t>
  </si>
  <si>
    <t>RP, attributes = 8, seed = 60</t>
  </si>
  <si>
    <t>RSS, attributes = 10,  seed = 60</t>
  </si>
  <si>
    <t>RSS, attributes = 8  seed = 60</t>
  </si>
  <si>
    <t>Original</t>
  </si>
  <si>
    <t>Clusters</t>
  </si>
  <si>
    <t>None</t>
  </si>
  <si>
    <t>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</si>
</sst>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Winequality</a:t>
            </a:r>
            <a:r>
              <a:rPr lang="en-US" altLang="zh-CN" baseline="0"/>
              <a:t>-white</a:t>
            </a:r>
            <a:r>
              <a:rPr lang="zh-CN" altLang="en-US" baseline="0"/>
              <a:t> </a:t>
            </a:r>
            <a:r>
              <a:rPr lang="en-US" altLang="zh-CN" baseline="0"/>
              <a:t>clustering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'Winequality-white'!$I$2</c:f>
              <c:strCache>
                <c:ptCount val="1"/>
                <c:pt idx="0">
                  <c:v>KMC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'Winequality-white'!$J$1:$N$1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'Winequality-white'!$J$2:$N$2</c:f>
              <c:numCache>
                <c:formatCode>0.00%</c:formatCode>
                <c:ptCount val="5"/>
                <c:pt idx="0">
                  <c:v>0.549816</c:v>
                </c:pt>
                <c:pt idx="1">
                  <c:v>0.5704</c:v>
                </c:pt>
                <c:pt idx="2">
                  <c:v>0.62352</c:v>
                </c:pt>
                <c:pt idx="3">
                  <c:v>0.7411</c:v>
                </c:pt>
                <c:pt idx="4">
                  <c:v>0.7599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'Winequality-white'!$I$3</c:f>
              <c:strCache>
                <c:ptCount val="1"/>
                <c:pt idx="0">
                  <c:v>KMC Manhattan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'Winequality-white'!$J$1:$N$1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'Winequality-white'!$J$3:$N$3</c:f>
              <c:numCache>
                <c:formatCode>0.00%</c:formatCode>
                <c:ptCount val="5"/>
                <c:pt idx="0">
                  <c:v>0.549816</c:v>
                </c:pt>
                <c:pt idx="1">
                  <c:v>0.54775</c:v>
                </c:pt>
                <c:pt idx="2">
                  <c:v>0.6282</c:v>
                </c:pt>
                <c:pt idx="3">
                  <c:v>0.7599</c:v>
                </c:pt>
                <c:pt idx="4">
                  <c:v>0.7736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'Winequality-white'!$I$4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'Winequality-white'!$J$1:$N$1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'Winequality-white'!$J$4:$N$4</c:f>
              <c:numCache>
                <c:formatCode>0.00%</c:formatCode>
                <c:ptCount val="5"/>
                <c:pt idx="0">
                  <c:v>0.5521</c:v>
                </c:pt>
                <c:pt idx="1">
                  <c:v>0.55635</c:v>
                </c:pt>
                <c:pt idx="2">
                  <c:v>0.5821</c:v>
                </c:pt>
                <c:pt idx="3">
                  <c:v>0.7374</c:v>
                </c:pt>
                <c:pt idx="4">
                  <c:v>0.7891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2368"/>
        <c:axId val="-2120360608"/>
      </c:lineChart>
      <c:catAx>
        <c:axId val="-21211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60608"/>
        <c:crosses val="autoZero"/>
        <c:auto val="1"/>
        <c:lblAlgn val="ctr"/>
        <c:lblOffset val="100"/>
        <c:noMultiLvlLbl val="0"/>
      </c:catAx>
      <c:valAx>
        <c:axId val="-2120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Eigenvalue vs number of attributes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'Winequality-white'!$F$49:$F$61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'Winequality-white'!$G$49:$G$61</c:f>
              <c:numCache>
                <c:formatCode>General</c:formatCode>
                <c:ptCount val="13"/>
                <c:pt idx="0">
                  <c:v>3.22225</c:v>
                </c:pt>
                <c:pt idx="1">
                  <c:v>1.57524</c:v>
                </c:pt>
                <c:pt idx="2">
                  <c:v>1.22167</c:v>
                </c:pt>
                <c:pt idx="3">
                  <c:v>1.01852</c:v>
                </c:pt>
                <c:pt idx="4">
                  <c:v>0.97333</c:v>
                </c:pt>
                <c:pt idx="5">
                  <c:v>0.93874</c:v>
                </c:pt>
                <c:pt idx="6">
                  <c:v>0.7266</c:v>
                </c:pt>
                <c:pt idx="7">
                  <c:v>0.59936</c:v>
                </c:pt>
                <c:pt idx="8">
                  <c:v>0.41414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992304"/>
        <c:axId val="2122453216"/>
      </c:scatterChart>
      <c:valAx>
        <c:axId val="-20269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3216"/>
        <c:crosses val="autoZero"/>
        <c:crossBetween val="midCat"/>
      </c:valAx>
      <c:valAx>
        <c:axId val="2122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'KR-KP'!$I$1</c:f>
              <c:strCache>
                <c:ptCount val="1"/>
                <c:pt idx="0">
                  <c:v>KMC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'KR-KP'!$H$2:$H$3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cat>
          <c:val>
            <c:numRef>
              <c:f>'KR-KP'!$I$2:$I$3</c:f>
              <c:numCache>
                <c:formatCode>0.00%</c:formatCode>
                <c:ptCount val="2"/>
                <c:pt idx="0">
                  <c:v>0.4866</c:v>
                </c:pt>
                <c:pt idx="1">
                  <c:v>0.5367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'KR-KP'!$J$1</c:f>
              <c:strCache>
                <c:ptCount val="1"/>
                <c:pt idx="0">
                  <c:v>KMC Manhattan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'KR-KP'!$H$2:$H$3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cat>
          <c:val>
            <c:numRef>
              <c:f>'KR-KP'!$J$2:$J$3</c:f>
              <c:numCache>
                <c:formatCode>0.00%</c:formatCode>
                <c:ptCount val="2"/>
                <c:pt idx="0">
                  <c:v>0.4866</c:v>
                </c:pt>
                <c:pt idx="1">
                  <c:v>0.5364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'KR-KP'!$K$1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'KR-KP'!$H$2:$H$3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cat>
          <c:val>
            <c:numRef>
              <c:f>'KR-KP'!$K$2:$K$3</c:f>
              <c:numCache>
                <c:formatCode>0.00%</c:formatCode>
                <c:ptCount val="2"/>
                <c:pt idx="0">
                  <c:v>0.398123</c:v>
                </c:pt>
                <c:pt idx="1">
                  <c:v>0.5769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97008"/>
        <c:axId val="-2019278544"/>
      </c:lineChart>
      <c:catAx>
        <c:axId val="20800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278544"/>
        <c:crosses val="autoZero"/>
        <c:auto val="1"/>
        <c:lblAlgn val="ctr"/>
        <c:lblOffset val="100"/>
        <c:noMultiLvlLbl val="0"/>
      </c:catAx>
      <c:valAx>
        <c:axId val="-2019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King-Rook vs King-Pawn:</a:t>
            </a:r>
          </a:p>
          <a:p>
            <a:pPr>
              <a:defRPr/>
            </a:pPr>
            <a:r>
              <a:rPr lang="en-US" sz="1600" b="1"/>
              <a:t>Eigenvalue vs number of attributes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'KR-KP'!$F$28:$F$46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'KR-KP'!$G$28:$G$46</c:f>
              <c:numCache>
                <c:formatCode>General</c:formatCode>
                <c:ptCount val="19"/>
                <c:pt idx="0">
                  <c:v>4.49995</c:v>
                </c:pt>
                <c:pt idx="1">
                  <c:v>3.01964</c:v>
                </c:pt>
                <c:pt idx="2">
                  <c:v>2.69305</c:v>
                </c:pt>
                <c:pt idx="3">
                  <c:v>2.09405</c:v>
                </c:pt>
                <c:pt idx="4">
                  <c:v>1.86799</c:v>
                </c:pt>
                <c:pt idx="5">
                  <c:v>1.60134</c:v>
                </c:pt>
                <c:pt idx="6">
                  <c:v>1.54408</c:v>
                </c:pt>
                <c:pt idx="7">
                  <c:v>1.42327</c:v>
                </c:pt>
                <c:pt idx="8">
                  <c:v>1.38756</c:v>
                </c:pt>
                <c:pt idx="9">
                  <c:v>1.32847</c:v>
                </c:pt>
                <c:pt idx="10">
                  <c:v>1.21926</c:v>
                </c:pt>
                <c:pt idx="11">
                  <c:v>1.15581</c:v>
                </c:pt>
                <c:pt idx="12">
                  <c:v>1.02031</c:v>
                </c:pt>
                <c:pt idx="13">
                  <c:v>0.99331</c:v>
                </c:pt>
                <c:pt idx="14">
                  <c:v>0.95725</c:v>
                </c:pt>
                <c:pt idx="15">
                  <c:v>0.94576</c:v>
                </c:pt>
                <c:pt idx="16">
                  <c:v>0.91176</c:v>
                </c:pt>
                <c:pt idx="17">
                  <c:v>0.86392</c:v>
                </c:pt>
                <c:pt idx="18">
                  <c:v>0.83271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806016"/>
        <c:axId val="-2088634368"/>
      </c:lineChart>
      <c:catAx>
        <c:axId val="-199580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34368"/>
        <c:crosses val="autoZero"/>
        <c:auto val="1"/>
        <c:lblAlgn val="ctr"/>
        <c:lblOffset val="100"/>
        <c:noMultiLvlLbl val="0"/>
      </c:catAx>
      <c:valAx>
        <c:axId val="-2088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8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4" Type="http://schemas.openxmlformats.org/officeDocument/2006/relationships/chart" Target="../charts/chart2.xml"/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6</xdr:row>
      <xdr:rowOff>101600</xdr:rowOff>
    </xdr:from>
    <xdr:to>
      <xdr:col>14</xdr:col>
      <xdr:colOff>266700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1638300</xdr:colOff>
      <xdr:row>26</xdr:row>
      <xdr:rowOff>38100</xdr:rowOff>
    </xdr:from>
    <xdr:to>
      <xdr:col>14</xdr:col>
      <xdr:colOff>787400</xdr:colOff>
      <xdr:row>42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0100" y="5321300"/>
          <a:ext cx="4965700" cy="3225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26</xdr:row>
      <xdr:rowOff>25400</xdr:rowOff>
    </xdr:from>
    <xdr:to>
      <xdr:col>4</xdr:col>
      <xdr:colOff>546100</xdr:colOff>
      <xdr:row>41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9500" y="5308600"/>
          <a:ext cx="4940300" cy="3175000"/>
        </a:xfrm>
        <a:prstGeom prst="rect">
          <a:avLst/>
        </a:prstGeom>
      </xdr:spPr>
    </xdr:pic>
    <xdr:clientData/>
  </xdr:twoCellAnchor>
  <xdr:twoCellAnchor>
    <xdr:from>
      <xdr:col>8</xdr:col>
      <xdr:colOff>1358900</xdr:colOff>
      <xdr:row>52</xdr:row>
      <xdr:rowOff>152400</xdr:rowOff>
    </xdr:from>
    <xdr:to>
      <xdr:col>15</xdr:col>
      <xdr:colOff>508000</xdr:colOff>
      <xdr:row>69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139700</xdr:rowOff>
    </xdr:from>
    <xdr:to>
      <xdr:col>13</xdr:col>
      <xdr:colOff>88900</xdr:colOff>
      <xdr:row>20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28</xdr:row>
      <xdr:rowOff>12700</xdr:rowOff>
    </xdr:from>
    <xdr:to>
      <xdr:col>14</xdr:col>
      <xdr:colOff>787400</xdr:colOff>
      <xdr:row>45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abSelected="1" topLeftCell="A138" workbookViewId="0">
      <selection activeCell="D180" sqref="D180"/>
    </sheetView>
  </sheetViews>
  <sheetFormatPr baseColWidth="10" defaultRowHeight="16" x14ac:dyDescent="0.2"/>
  <cols>
    <col min="1" max="1" width="26" bestFit="1" customWidth="1"/>
    <col min="2" max="2" width="24.33203125" bestFit="1" customWidth="1"/>
    <col min="3" max="3" width="26.1640625" bestFit="1" customWidth="1"/>
    <col min="4" max="4" width="34.6640625" customWidth="1"/>
    <col min="5" max="5" width="26.1640625" bestFit="1" customWidth="1"/>
    <col min="9" max="9" width="21.83203125" bestFit="1" customWidth="1"/>
    <col min="10" max="10" width="11.1640625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6</v>
      </c>
      <c r="E1" t="s">
        <v>4</v>
      </c>
      <c r="J1">
        <v>2</v>
      </c>
      <c r="K1">
        <v>3</v>
      </c>
      <c r="L1">
        <v>4</v>
      </c>
      <c r="M1">
        <v>7</v>
      </c>
      <c r="N1">
        <v>10</v>
      </c>
    </row>
    <row r="2" spans="1:14" x14ac:dyDescent="0.2">
      <c r="A2" t="s">
        <v>0</v>
      </c>
      <c r="B2">
        <v>2</v>
      </c>
      <c r="C2" t="s">
        <v>5</v>
      </c>
      <c r="D2" s="1">
        <v>0.54981599999999997</v>
      </c>
      <c r="E2" t="s">
        <v>11</v>
      </c>
      <c r="I2" t="s">
        <v>22</v>
      </c>
      <c r="J2" s="1">
        <v>0.54981599999999997</v>
      </c>
      <c r="K2" s="1">
        <v>0.57040000000000002</v>
      </c>
      <c r="L2" s="1">
        <v>0.62351999999999996</v>
      </c>
      <c r="M2" s="1">
        <v>0.74109999999999998</v>
      </c>
      <c r="N2" s="1">
        <v>0.75990000000000002</v>
      </c>
    </row>
    <row r="3" spans="1:14" x14ac:dyDescent="0.2">
      <c r="A3" t="s">
        <v>0</v>
      </c>
      <c r="B3">
        <v>2</v>
      </c>
      <c r="C3" t="s">
        <v>7</v>
      </c>
      <c r="D3" s="1">
        <v>0.54981599999999997</v>
      </c>
      <c r="E3" t="s">
        <v>8</v>
      </c>
      <c r="I3" t="s">
        <v>23</v>
      </c>
      <c r="J3" s="1">
        <v>0.54981599999999997</v>
      </c>
      <c r="K3" s="1">
        <v>0.54774999999999996</v>
      </c>
      <c r="L3" s="1">
        <v>0.62819999999999998</v>
      </c>
      <c r="M3" s="1">
        <v>0.75990000000000002</v>
      </c>
      <c r="N3" s="1">
        <v>0.77359999999999995</v>
      </c>
    </row>
    <row r="4" spans="1:14" x14ac:dyDescent="0.2">
      <c r="A4" t="s">
        <v>0</v>
      </c>
      <c r="B4">
        <v>3</v>
      </c>
      <c r="C4" t="s">
        <v>5</v>
      </c>
      <c r="D4" s="1">
        <v>0.57040000000000002</v>
      </c>
      <c r="E4" t="s">
        <v>9</v>
      </c>
      <c r="I4" t="s">
        <v>17</v>
      </c>
      <c r="J4" s="1">
        <v>0.55210000000000004</v>
      </c>
      <c r="K4" s="1">
        <v>0.55635000000000001</v>
      </c>
      <c r="L4" s="1">
        <v>0.58209999999999995</v>
      </c>
      <c r="M4" s="1">
        <v>0.73740000000000006</v>
      </c>
      <c r="N4" s="1">
        <v>0.78910000000000002</v>
      </c>
    </row>
    <row r="5" spans="1:14" x14ac:dyDescent="0.2">
      <c r="A5" t="s">
        <v>0</v>
      </c>
      <c r="B5">
        <v>3</v>
      </c>
      <c r="C5" t="s">
        <v>7</v>
      </c>
      <c r="D5" s="1">
        <v>0.54774999999999996</v>
      </c>
      <c r="E5" t="s">
        <v>10</v>
      </c>
    </row>
    <row r="6" spans="1:14" x14ac:dyDescent="0.2">
      <c r="A6" t="s">
        <v>0</v>
      </c>
      <c r="B6">
        <v>4</v>
      </c>
      <c r="C6" t="s">
        <v>5</v>
      </c>
      <c r="D6" s="1">
        <v>0.62351999999999996</v>
      </c>
      <c r="E6" t="s">
        <v>10</v>
      </c>
    </row>
    <row r="7" spans="1:14" x14ac:dyDescent="0.2">
      <c r="A7" t="s">
        <v>0</v>
      </c>
      <c r="B7">
        <v>4</v>
      </c>
      <c r="C7" t="s">
        <v>7</v>
      </c>
      <c r="D7" s="1">
        <v>0.62819999999999998</v>
      </c>
      <c r="E7" t="s">
        <v>12</v>
      </c>
    </row>
    <row r="8" spans="1:14" x14ac:dyDescent="0.2">
      <c r="A8" t="s">
        <v>0</v>
      </c>
      <c r="B8">
        <v>7</v>
      </c>
      <c r="C8" t="s">
        <v>5</v>
      </c>
      <c r="D8" s="1">
        <v>0.74109999999999998</v>
      </c>
      <c r="E8" t="s">
        <v>13</v>
      </c>
    </row>
    <row r="9" spans="1:14" x14ac:dyDescent="0.2">
      <c r="A9" t="s">
        <v>0</v>
      </c>
      <c r="B9">
        <v>7</v>
      </c>
      <c r="C9" t="s">
        <v>7</v>
      </c>
      <c r="D9" s="1">
        <v>0.75990000000000002</v>
      </c>
      <c r="E9" t="s">
        <v>14</v>
      </c>
    </row>
    <row r="10" spans="1:14" x14ac:dyDescent="0.2">
      <c r="A10" t="s">
        <v>0</v>
      </c>
      <c r="B10">
        <v>10</v>
      </c>
      <c r="C10" t="s">
        <v>5</v>
      </c>
      <c r="D10" s="1">
        <v>0.77359999999999995</v>
      </c>
      <c r="E10" t="s">
        <v>15</v>
      </c>
    </row>
    <row r="11" spans="1:14" x14ac:dyDescent="0.2">
      <c r="A11" t="s">
        <v>0</v>
      </c>
      <c r="B11">
        <v>10</v>
      </c>
      <c r="C11" t="s">
        <v>7</v>
      </c>
      <c r="D11" s="1">
        <v>0.80669999999999997</v>
      </c>
      <c r="E11" t="s">
        <v>16</v>
      </c>
    </row>
    <row r="12" spans="1:14" x14ac:dyDescent="0.2">
      <c r="A12" t="s">
        <v>17</v>
      </c>
      <c r="B12">
        <v>3</v>
      </c>
      <c r="C12" t="s">
        <v>18</v>
      </c>
      <c r="D12" s="1">
        <v>0.55635000000000001</v>
      </c>
      <c r="E12" t="s">
        <v>19</v>
      </c>
    </row>
    <row r="13" spans="1:14" x14ac:dyDescent="0.2">
      <c r="A13" t="s">
        <v>17</v>
      </c>
      <c r="B13">
        <v>7</v>
      </c>
      <c r="C13" t="s">
        <v>18</v>
      </c>
      <c r="D13" s="1">
        <v>0.73740000000000006</v>
      </c>
      <c r="E13" t="s">
        <v>20</v>
      </c>
    </row>
    <row r="14" spans="1:14" x14ac:dyDescent="0.2">
      <c r="A14" t="s">
        <v>17</v>
      </c>
      <c r="B14">
        <v>10</v>
      </c>
      <c r="C14" t="s">
        <v>18</v>
      </c>
      <c r="D14" s="1">
        <v>0.78910000000000002</v>
      </c>
      <c r="E14" t="s">
        <v>21</v>
      </c>
    </row>
    <row r="25" spans="1:10" x14ac:dyDescent="0.2">
      <c r="A25" t="s">
        <v>25</v>
      </c>
      <c r="J25" t="s">
        <v>24</v>
      </c>
    </row>
    <row r="26" spans="1:10" x14ac:dyDescent="0.2">
      <c r="B26">
        <v>3</v>
      </c>
      <c r="C26">
        <v>4</v>
      </c>
      <c r="D26">
        <v>5</v>
      </c>
      <c r="E26">
        <v>6</v>
      </c>
      <c r="F26">
        <v>7</v>
      </c>
      <c r="G26">
        <v>8</v>
      </c>
      <c r="H26">
        <v>9</v>
      </c>
    </row>
    <row r="27" spans="1:10" x14ac:dyDescent="0.2">
      <c r="A27">
        <v>3</v>
      </c>
      <c r="B27">
        <v>3</v>
      </c>
    </row>
    <row r="28" spans="1:10" x14ac:dyDescent="0.2">
      <c r="A28">
        <v>4</v>
      </c>
    </row>
    <row r="29" spans="1:10" x14ac:dyDescent="0.2">
      <c r="A29">
        <v>5</v>
      </c>
    </row>
    <row r="30" spans="1:10" x14ac:dyDescent="0.2">
      <c r="A30">
        <v>6</v>
      </c>
      <c r="B30">
        <v>352</v>
      </c>
    </row>
    <row r="31" spans="1:10" x14ac:dyDescent="0.2">
      <c r="A31">
        <v>7</v>
      </c>
    </row>
    <row r="32" spans="1:10" x14ac:dyDescent="0.2">
      <c r="A32">
        <v>8</v>
      </c>
    </row>
    <row r="33" spans="1:7" x14ac:dyDescent="0.2">
      <c r="A33">
        <v>9</v>
      </c>
    </row>
    <row r="46" spans="1:7" x14ac:dyDescent="0.2">
      <c r="A46" t="s">
        <v>36</v>
      </c>
    </row>
    <row r="48" spans="1:7" ht="21" x14ac:dyDescent="0.25">
      <c r="A48" s="3" t="s">
        <v>31</v>
      </c>
      <c r="B48" s="3"/>
      <c r="C48" s="3"/>
      <c r="D48" s="3"/>
      <c r="F48" t="s">
        <v>34</v>
      </c>
      <c r="G48" t="s">
        <v>33</v>
      </c>
    </row>
    <row r="49" spans="1:7" x14ac:dyDescent="0.2">
      <c r="A49" t="s">
        <v>1</v>
      </c>
      <c r="B49" t="s">
        <v>26</v>
      </c>
      <c r="C49" t="s">
        <v>27</v>
      </c>
      <c r="D49" t="s">
        <v>28</v>
      </c>
      <c r="F49">
        <v>1</v>
      </c>
      <c r="G49">
        <v>3.2222499999999998</v>
      </c>
    </row>
    <row r="50" spans="1:7" x14ac:dyDescent="0.2">
      <c r="A50" t="s">
        <v>29</v>
      </c>
      <c r="B50">
        <v>0.95</v>
      </c>
      <c r="C50">
        <v>9</v>
      </c>
      <c r="D50" s="1">
        <v>0.74980000000000002</v>
      </c>
      <c r="F50">
        <v>2</v>
      </c>
      <c r="G50">
        <v>1.57524</v>
      </c>
    </row>
    <row r="51" spans="1:7" x14ac:dyDescent="0.2">
      <c r="A51" t="s">
        <v>29</v>
      </c>
      <c r="B51">
        <v>0.9</v>
      </c>
      <c r="C51">
        <v>8</v>
      </c>
      <c r="D51" s="1">
        <v>0.73129999999999995</v>
      </c>
      <c r="F51">
        <v>3</v>
      </c>
      <c r="G51">
        <v>1.22167</v>
      </c>
    </row>
    <row r="52" spans="1:7" x14ac:dyDescent="0.2">
      <c r="A52" t="s">
        <v>29</v>
      </c>
      <c r="B52">
        <v>0.8</v>
      </c>
      <c r="C52">
        <v>6</v>
      </c>
      <c r="D52" s="1">
        <v>0.75639999999999996</v>
      </c>
      <c r="F52">
        <v>4</v>
      </c>
      <c r="G52">
        <v>1.0185200000000001</v>
      </c>
    </row>
    <row r="53" spans="1:7" x14ac:dyDescent="0.2">
      <c r="A53" t="s">
        <v>29</v>
      </c>
      <c r="B53">
        <v>0.5</v>
      </c>
      <c r="C53">
        <v>3</v>
      </c>
      <c r="D53" s="1">
        <v>0.75519999999999998</v>
      </c>
      <c r="F53">
        <v>5</v>
      </c>
      <c r="G53">
        <v>0.97333000000000003</v>
      </c>
    </row>
    <row r="54" spans="1:7" x14ac:dyDescent="0.2">
      <c r="A54" t="s">
        <v>30</v>
      </c>
      <c r="B54">
        <v>0.95</v>
      </c>
      <c r="C54">
        <v>9</v>
      </c>
      <c r="D54" s="1">
        <v>0.76400000000000001</v>
      </c>
      <c r="F54">
        <v>6</v>
      </c>
      <c r="G54">
        <v>0.93874000000000002</v>
      </c>
    </row>
    <row r="55" spans="1:7" x14ac:dyDescent="0.2">
      <c r="A55" t="s">
        <v>30</v>
      </c>
      <c r="B55">
        <v>0.9</v>
      </c>
      <c r="C55">
        <v>8</v>
      </c>
      <c r="D55" s="1">
        <v>0.77380000000000004</v>
      </c>
      <c r="F55">
        <v>7</v>
      </c>
      <c r="G55">
        <v>0.72660000000000002</v>
      </c>
    </row>
    <row r="56" spans="1:7" x14ac:dyDescent="0.2">
      <c r="A56" t="s">
        <v>30</v>
      </c>
      <c r="B56">
        <v>0.8</v>
      </c>
      <c r="C56">
        <v>6</v>
      </c>
      <c r="D56" s="1">
        <v>0.77359999999999995</v>
      </c>
      <c r="F56">
        <v>8</v>
      </c>
      <c r="G56">
        <v>0.59936</v>
      </c>
    </row>
    <row r="57" spans="1:7" x14ac:dyDescent="0.2">
      <c r="A57" t="s">
        <v>30</v>
      </c>
      <c r="B57">
        <v>0.5</v>
      </c>
      <c r="C57">
        <v>3</v>
      </c>
      <c r="D57" s="1">
        <v>0.76990000000000003</v>
      </c>
      <c r="F57">
        <v>9</v>
      </c>
      <c r="G57">
        <v>0.41414000000000001</v>
      </c>
    </row>
    <row r="58" spans="1:7" x14ac:dyDescent="0.2">
      <c r="A58" t="s">
        <v>17</v>
      </c>
      <c r="B58">
        <v>0.95</v>
      </c>
      <c r="C58">
        <v>9</v>
      </c>
      <c r="D58" s="1">
        <v>0.76400000000000001</v>
      </c>
    </row>
    <row r="59" spans="1:7" x14ac:dyDescent="0.2">
      <c r="A59" t="s">
        <v>17</v>
      </c>
      <c r="B59">
        <v>0.9</v>
      </c>
      <c r="C59">
        <v>8</v>
      </c>
      <c r="D59" s="1">
        <v>0.68620000000000003</v>
      </c>
    </row>
    <row r="60" spans="1:7" x14ac:dyDescent="0.2">
      <c r="A60" t="s">
        <v>17</v>
      </c>
      <c r="B60">
        <v>0.8</v>
      </c>
      <c r="C60">
        <v>6</v>
      </c>
      <c r="D60" s="1">
        <v>0.67190000000000005</v>
      </c>
    </row>
    <row r="61" spans="1:7" x14ac:dyDescent="0.2">
      <c r="A61" t="s">
        <v>17</v>
      </c>
      <c r="B61">
        <v>0.5</v>
      </c>
      <c r="C61">
        <v>3</v>
      </c>
      <c r="D61" s="1">
        <v>0.72650000000000003</v>
      </c>
    </row>
    <row r="74" spans="1:4" ht="21" x14ac:dyDescent="0.25">
      <c r="A74" s="3" t="s">
        <v>31</v>
      </c>
      <c r="B74" s="3"/>
      <c r="C74" s="3"/>
      <c r="D74" s="3"/>
    </row>
    <row r="75" spans="1:4" x14ac:dyDescent="0.2">
      <c r="A75" t="s">
        <v>52</v>
      </c>
      <c r="B75" t="s">
        <v>39</v>
      </c>
      <c r="C75" t="s">
        <v>38</v>
      </c>
      <c r="D75" t="s">
        <v>28</v>
      </c>
    </row>
    <row r="76" spans="1:4" x14ac:dyDescent="0.2">
      <c r="A76" t="s">
        <v>53</v>
      </c>
      <c r="B76" t="s">
        <v>29</v>
      </c>
      <c r="C76">
        <v>11</v>
      </c>
      <c r="D76" s="1">
        <v>0.70330000000000004</v>
      </c>
    </row>
    <row r="77" spans="1:4" x14ac:dyDescent="0.2">
      <c r="B77" t="s">
        <v>30</v>
      </c>
      <c r="C77">
        <v>11</v>
      </c>
      <c r="D77" s="1">
        <v>0.73839999999999995</v>
      </c>
    </row>
    <row r="78" spans="1:4" x14ac:dyDescent="0.2">
      <c r="B78" t="s">
        <v>17</v>
      </c>
      <c r="C78">
        <v>11</v>
      </c>
      <c r="D78" s="1">
        <v>0.72929999999999995</v>
      </c>
    </row>
    <row r="79" spans="1:4" x14ac:dyDescent="0.2">
      <c r="A79" s="2" t="s">
        <v>54</v>
      </c>
      <c r="B79" t="s">
        <v>29</v>
      </c>
      <c r="C79">
        <v>8</v>
      </c>
      <c r="D79" s="1">
        <v>0.7581</v>
      </c>
    </row>
    <row r="80" spans="1:4" x14ac:dyDescent="0.2">
      <c r="B80" t="s">
        <v>30</v>
      </c>
      <c r="C80">
        <v>8</v>
      </c>
      <c r="D80" s="1">
        <v>0.76449999999999996</v>
      </c>
    </row>
    <row r="81" spans="1:12" x14ac:dyDescent="0.2">
      <c r="B81" t="s">
        <v>17</v>
      </c>
      <c r="C81">
        <v>8</v>
      </c>
      <c r="D81" s="1">
        <v>0.69540000000000002</v>
      </c>
    </row>
    <row r="82" spans="1:12" x14ac:dyDescent="0.2">
      <c r="A82" s="2" t="s">
        <v>56</v>
      </c>
      <c r="B82" t="s">
        <v>29</v>
      </c>
      <c r="C82">
        <v>5</v>
      </c>
      <c r="D82" s="1">
        <v>0.7399</v>
      </c>
    </row>
    <row r="83" spans="1:12" x14ac:dyDescent="0.2">
      <c r="B83" t="s">
        <v>30</v>
      </c>
      <c r="C83">
        <v>5</v>
      </c>
      <c r="D83" s="1">
        <v>0.76839999999999997</v>
      </c>
    </row>
    <row r="84" spans="1:12" x14ac:dyDescent="0.2">
      <c r="B84" t="s">
        <v>17</v>
      </c>
      <c r="C84">
        <v>5</v>
      </c>
      <c r="D84" s="1">
        <v>0.67369999999999997</v>
      </c>
    </row>
    <row r="86" spans="1:12" x14ac:dyDescent="0.2">
      <c r="A86" t="s">
        <v>40</v>
      </c>
      <c r="B86">
        <v>4.19E-2</v>
      </c>
      <c r="C86">
        <v>3.2599999999999997E-2</v>
      </c>
      <c r="D86">
        <v>4.6600000000000003E-2</v>
      </c>
      <c r="E86">
        <v>3.9300000000000002E-2</v>
      </c>
      <c r="F86">
        <v>4.9200000000000001E-2</v>
      </c>
      <c r="G86">
        <v>5.5300000000000002E-2</v>
      </c>
      <c r="H86">
        <v>2.92E-2</v>
      </c>
      <c r="I86">
        <v>5.9900000000000002E-2</v>
      </c>
      <c r="J86">
        <f>KURT(B86:I86)</f>
        <v>-0.96607472493055235</v>
      </c>
      <c r="K86">
        <f>ABS(J86)</f>
        <v>0.96607472493055235</v>
      </c>
    </row>
    <row r="87" spans="1:12" x14ac:dyDescent="0.2">
      <c r="A87" t="s">
        <v>41</v>
      </c>
      <c r="B87">
        <v>1.5599999999999999E-2</v>
      </c>
      <c r="C87">
        <v>1.2200000000000001E-2</v>
      </c>
      <c r="D87">
        <v>2.3400000000000001E-2</v>
      </c>
      <c r="E87">
        <v>2.1999999999999999E-2</v>
      </c>
      <c r="F87">
        <v>1.61E-2</v>
      </c>
      <c r="G87">
        <v>9.9000000000000008E-3</v>
      </c>
      <c r="H87">
        <v>5.7999999999999996E-3</v>
      </c>
      <c r="I87">
        <v>3.1899999999999998E-2</v>
      </c>
      <c r="J87">
        <f t="shared" ref="J87:J96" si="0">KURT(B87:I87)</f>
        <v>-1.9116219785248134E-2</v>
      </c>
      <c r="K87">
        <f t="shared" ref="K87:K96" si="1">ABS(J87)</f>
        <v>1.9116219785248134E-2</v>
      </c>
      <c r="L87" t="s">
        <v>55</v>
      </c>
    </row>
    <row r="88" spans="1:12" x14ac:dyDescent="0.2">
      <c r="A88" t="s">
        <v>42</v>
      </c>
      <c r="B88">
        <v>7.2700000000000001E-2</v>
      </c>
      <c r="C88">
        <v>6.0400000000000002E-2</v>
      </c>
      <c r="D88">
        <v>7.1999999999999995E-2</v>
      </c>
      <c r="E88">
        <v>6.6600000000000006E-2</v>
      </c>
      <c r="F88">
        <v>7.7600000000000002E-2</v>
      </c>
      <c r="G88">
        <v>7.3499999999999996E-2</v>
      </c>
      <c r="H88">
        <v>7.4499999999999997E-2</v>
      </c>
      <c r="I88">
        <v>8.72E-2</v>
      </c>
      <c r="J88">
        <f t="shared" si="0"/>
        <v>1.3769766833219004</v>
      </c>
      <c r="K88">
        <f t="shared" si="1"/>
        <v>1.3769766833219004</v>
      </c>
    </row>
    <row r="89" spans="1:12" x14ac:dyDescent="0.2">
      <c r="A89" t="s">
        <v>43</v>
      </c>
      <c r="B89">
        <v>3.6299999999999999E-2</v>
      </c>
      <c r="C89">
        <v>3.6600000000000001E-2</v>
      </c>
      <c r="D89">
        <v>3.1399999999999997E-2</v>
      </c>
      <c r="E89">
        <v>3.3700000000000001E-2</v>
      </c>
      <c r="F89">
        <v>5.1700000000000003E-2</v>
      </c>
      <c r="G89">
        <v>3.2399999999999998E-2</v>
      </c>
      <c r="H89">
        <v>3.32E-2</v>
      </c>
      <c r="I89">
        <v>4.4499999999999998E-2</v>
      </c>
      <c r="J89">
        <f t="shared" si="0"/>
        <v>1.4360850699299572</v>
      </c>
      <c r="K89">
        <f t="shared" si="1"/>
        <v>1.4360850699299572</v>
      </c>
    </row>
    <row r="90" spans="1:12" x14ac:dyDescent="0.2">
      <c r="A90" t="s">
        <v>44</v>
      </c>
      <c r="B90">
        <v>-2.3599999999999999E-2</v>
      </c>
      <c r="C90">
        <v>-1.35E-2</v>
      </c>
      <c r="D90">
        <v>-1.9699999999999999E-2</v>
      </c>
      <c r="E90">
        <v>-2.9499999999999998E-2</v>
      </c>
      <c r="F90">
        <v>-2.4899999999999999E-2</v>
      </c>
      <c r="G90">
        <v>-2.5399999999999999E-2</v>
      </c>
      <c r="H90">
        <v>-2.5600000000000001E-2</v>
      </c>
      <c r="I90">
        <v>-2.7900000000000001E-2</v>
      </c>
      <c r="J90">
        <f t="shared" si="0"/>
        <v>1.7733625043355268</v>
      </c>
      <c r="K90">
        <f t="shared" si="1"/>
        <v>1.7733625043355268</v>
      </c>
    </row>
    <row r="91" spans="1:12" x14ac:dyDescent="0.2">
      <c r="A91" t="s">
        <v>45</v>
      </c>
      <c r="B91">
        <v>6.7799999999999999E-2</v>
      </c>
      <c r="C91">
        <v>6.25E-2</v>
      </c>
      <c r="D91">
        <v>7.1199999999999999E-2</v>
      </c>
      <c r="E91">
        <v>7.4099999999999999E-2</v>
      </c>
      <c r="F91">
        <v>8.5300000000000001E-2</v>
      </c>
      <c r="G91">
        <v>6.4299999999999996E-2</v>
      </c>
      <c r="H91">
        <v>5.4300000000000001E-2</v>
      </c>
      <c r="I91">
        <v>7.5899999999999995E-2</v>
      </c>
      <c r="J91">
        <f t="shared" si="0"/>
        <v>0.31482254574747071</v>
      </c>
      <c r="K91">
        <f t="shared" si="1"/>
        <v>0.31482254574747071</v>
      </c>
      <c r="L91" t="s">
        <v>55</v>
      </c>
    </row>
    <row r="92" spans="1:12" x14ac:dyDescent="0.2">
      <c r="A92" t="s">
        <v>46</v>
      </c>
      <c r="B92">
        <v>1.5299999999999999E-2</v>
      </c>
      <c r="C92">
        <v>1.5100000000000001E-2</v>
      </c>
      <c r="D92">
        <v>1.78E-2</v>
      </c>
      <c r="E92">
        <v>1.5299999999999999E-2</v>
      </c>
      <c r="F92">
        <v>1.7600000000000001E-2</v>
      </c>
      <c r="G92">
        <v>1.47E-2</v>
      </c>
      <c r="H92">
        <v>7.1999999999999998E-3</v>
      </c>
      <c r="I92">
        <v>2.0899999999999998E-2</v>
      </c>
      <c r="J92">
        <f t="shared" si="0"/>
        <v>3.1075319587834738</v>
      </c>
      <c r="K92">
        <f t="shared" si="1"/>
        <v>3.1075319587834738</v>
      </c>
    </row>
    <row r="93" spans="1:12" x14ac:dyDescent="0.2">
      <c r="A93" t="s">
        <v>47</v>
      </c>
      <c r="B93">
        <v>-3.4099999999999998E-2</v>
      </c>
      <c r="C93">
        <v>-3.4099999999999998E-2</v>
      </c>
      <c r="D93">
        <v>-3.73E-2</v>
      </c>
      <c r="E93">
        <v>-3.9800000000000002E-2</v>
      </c>
      <c r="F93">
        <v>-3.1199999999999999E-2</v>
      </c>
      <c r="G93">
        <v>-3.5700000000000003E-2</v>
      </c>
      <c r="H93">
        <v>-3.3599999999999998E-2</v>
      </c>
      <c r="I93">
        <v>-2.5700000000000001E-2</v>
      </c>
      <c r="J93">
        <f t="shared" si="0"/>
        <v>1.6017650597805861</v>
      </c>
      <c r="K93">
        <f t="shared" si="1"/>
        <v>1.6017650597805861</v>
      </c>
    </row>
    <row r="94" spans="1:12" x14ac:dyDescent="0.2">
      <c r="A94" t="s">
        <v>48</v>
      </c>
      <c r="B94">
        <v>-6.4000000000000003E-3</v>
      </c>
      <c r="C94">
        <v>-2.3599999999999999E-2</v>
      </c>
      <c r="D94">
        <v>2.8E-3</v>
      </c>
      <c r="E94">
        <v>-8.0000000000000004E-4</v>
      </c>
      <c r="F94">
        <v>2.9999999999999997E-4</v>
      </c>
      <c r="G94">
        <v>-9.1000000000000004E-3</v>
      </c>
      <c r="H94">
        <v>-5.1999999999999998E-3</v>
      </c>
      <c r="I94">
        <v>-1.5599999999999999E-2</v>
      </c>
      <c r="J94">
        <f t="shared" si="0"/>
        <v>0.3146989349411724</v>
      </c>
      <c r="K94">
        <f t="shared" si="1"/>
        <v>0.3146989349411724</v>
      </c>
      <c r="L94" t="s">
        <v>55</v>
      </c>
    </row>
    <row r="95" spans="1:12" x14ac:dyDescent="0.2">
      <c r="A95" t="s">
        <v>49</v>
      </c>
      <c r="B95">
        <v>-2.8000000000000001E-2</v>
      </c>
      <c r="C95">
        <v>-3.6499999999999998E-2</v>
      </c>
      <c r="D95">
        <v>-3.2899999999999999E-2</v>
      </c>
      <c r="E95">
        <v>-2.9399999999999999E-2</v>
      </c>
      <c r="F95">
        <v>-2.1700000000000001E-2</v>
      </c>
      <c r="G95">
        <v>-2.5600000000000001E-2</v>
      </c>
      <c r="H95">
        <v>-2.76E-2</v>
      </c>
      <c r="I95">
        <v>-1.8200000000000001E-2</v>
      </c>
      <c r="J95">
        <f t="shared" si="0"/>
        <v>-0.13220815072476366</v>
      </c>
      <c r="K95">
        <f t="shared" si="1"/>
        <v>0.13220815072476366</v>
      </c>
      <c r="L95" t="s">
        <v>55</v>
      </c>
    </row>
    <row r="96" spans="1:12" x14ac:dyDescent="0.2">
      <c r="A96" t="s">
        <v>50</v>
      </c>
      <c r="B96">
        <v>-3.27E-2</v>
      </c>
      <c r="C96">
        <v>-3.1699999999999999E-2</v>
      </c>
      <c r="D96">
        <v>-5.1200000000000002E-2</v>
      </c>
      <c r="E96">
        <v>-1.5900000000000001E-2</v>
      </c>
      <c r="F96">
        <v>-4.2500000000000003E-2</v>
      </c>
      <c r="G96">
        <v>-2.9100000000000001E-2</v>
      </c>
      <c r="H96">
        <v>-0.03</v>
      </c>
      <c r="I96">
        <v>-4.1799999999999997E-2</v>
      </c>
      <c r="J96">
        <f t="shared" si="0"/>
        <v>0.45309598584309718</v>
      </c>
      <c r="K96">
        <f t="shared" si="1"/>
        <v>0.45309598584309718</v>
      </c>
      <c r="L96" t="s">
        <v>55</v>
      </c>
    </row>
    <row r="103" spans="1:12" x14ac:dyDescent="0.2">
      <c r="A103" t="s">
        <v>40</v>
      </c>
      <c r="B103" t="s">
        <v>51</v>
      </c>
      <c r="C103">
        <v>3.9800000000000002E-2</v>
      </c>
      <c r="D103">
        <v>4.1799999999999997E-2</v>
      </c>
      <c r="E103">
        <v>4.02E-2</v>
      </c>
      <c r="F103">
        <v>5.1400000000000001E-2</v>
      </c>
      <c r="G103">
        <v>3.9899999999999998E-2</v>
      </c>
      <c r="H103">
        <v>3.3700000000000001E-2</v>
      </c>
      <c r="I103">
        <v>3.6299999999999999E-2</v>
      </c>
      <c r="J103">
        <f>KURT(C103:I103)</f>
        <v>2.8101738458529137</v>
      </c>
      <c r="K103">
        <f>ABS(J103:J113)</f>
        <v>2.8101738458529137</v>
      </c>
    </row>
    <row r="104" spans="1:12" x14ac:dyDescent="0.2">
      <c r="A104" t="s">
        <v>41</v>
      </c>
      <c r="B104" t="s">
        <v>51</v>
      </c>
      <c r="C104">
        <v>8.8999999999999999E-3</v>
      </c>
      <c r="D104">
        <v>1.5699999999999999E-2</v>
      </c>
      <c r="E104">
        <v>2.3400000000000001E-2</v>
      </c>
      <c r="F104">
        <v>2.0500000000000001E-2</v>
      </c>
      <c r="G104">
        <v>2.4799999999999999E-2</v>
      </c>
      <c r="H104">
        <v>1.03E-2</v>
      </c>
      <c r="I104">
        <v>5.5999999999999999E-3</v>
      </c>
      <c r="J104">
        <f t="shared" ref="J104:J113" si="2">KURT(C104:I104)</f>
        <v>-1.9271957281951999</v>
      </c>
      <c r="K104">
        <f t="shared" ref="K104:K113" si="3">ABS(J104:J114)</f>
        <v>1.9271957281951999</v>
      </c>
    </row>
    <row r="105" spans="1:12" x14ac:dyDescent="0.2">
      <c r="A105" t="s">
        <v>42</v>
      </c>
      <c r="B105" t="s">
        <v>51</v>
      </c>
      <c r="C105">
        <v>7.0900000000000005E-2</v>
      </c>
      <c r="D105">
        <v>7.9299999999999995E-2</v>
      </c>
      <c r="E105">
        <v>6.6600000000000006E-2</v>
      </c>
      <c r="F105">
        <v>7.9399999999999998E-2</v>
      </c>
      <c r="G105">
        <v>7.3300000000000004E-2</v>
      </c>
      <c r="H105">
        <v>5.7000000000000002E-2</v>
      </c>
      <c r="I105">
        <v>7.2099999999999997E-2</v>
      </c>
      <c r="J105">
        <f t="shared" si="2"/>
        <v>1.0688762269948393</v>
      </c>
      <c r="K105">
        <f t="shared" si="3"/>
        <v>1.0688762269948393</v>
      </c>
      <c r="L105" t="s">
        <v>55</v>
      </c>
    </row>
    <row r="106" spans="1:12" x14ac:dyDescent="0.2">
      <c r="A106" t="s">
        <v>43</v>
      </c>
      <c r="B106" t="s">
        <v>51</v>
      </c>
      <c r="C106">
        <v>3.1600000000000003E-2</v>
      </c>
      <c r="D106">
        <v>2.9399999999999999E-2</v>
      </c>
      <c r="E106">
        <v>2.6499999999999999E-2</v>
      </c>
      <c r="F106">
        <v>4.8599999999999997E-2</v>
      </c>
      <c r="G106">
        <v>5.1499999999999997E-2</v>
      </c>
      <c r="H106">
        <v>3.7400000000000003E-2</v>
      </c>
      <c r="I106">
        <v>3.6900000000000002E-2</v>
      </c>
      <c r="J106">
        <f t="shared" si="2"/>
        <v>-1.1240786982233812</v>
      </c>
      <c r="K106">
        <f t="shared" si="3"/>
        <v>1.1240786982233812</v>
      </c>
      <c r="L106" t="s">
        <v>55</v>
      </c>
    </row>
    <row r="107" spans="1:12" x14ac:dyDescent="0.2">
      <c r="A107" t="s">
        <v>44</v>
      </c>
      <c r="B107" t="s">
        <v>51</v>
      </c>
      <c r="C107">
        <v>-2.8199999999999999E-2</v>
      </c>
      <c r="D107">
        <v>-2.63E-2</v>
      </c>
      <c r="E107">
        <v>-2.3800000000000002E-2</v>
      </c>
      <c r="F107">
        <v>-2.3400000000000001E-2</v>
      </c>
      <c r="G107">
        <v>-3.0800000000000001E-2</v>
      </c>
      <c r="H107">
        <v>-1.37E-2</v>
      </c>
      <c r="I107">
        <v>-2.1399999999999999E-2</v>
      </c>
      <c r="J107">
        <f t="shared" si="2"/>
        <v>1.4775764833272431</v>
      </c>
      <c r="K107">
        <f t="shared" si="3"/>
        <v>1.4775764833272431</v>
      </c>
      <c r="L107" t="s">
        <v>55</v>
      </c>
    </row>
    <row r="108" spans="1:12" x14ac:dyDescent="0.2">
      <c r="A108" t="s">
        <v>45</v>
      </c>
      <c r="B108" t="s">
        <v>51</v>
      </c>
      <c r="C108">
        <v>5.9799999999999999E-2</v>
      </c>
      <c r="D108">
        <v>6.6799999999999998E-2</v>
      </c>
      <c r="E108">
        <v>7.0699999999999999E-2</v>
      </c>
      <c r="F108">
        <v>8.1000000000000003E-2</v>
      </c>
      <c r="G108">
        <v>5.0599999999999999E-2</v>
      </c>
      <c r="H108">
        <v>6.5600000000000006E-2</v>
      </c>
      <c r="I108">
        <v>5.5199999999999999E-2</v>
      </c>
      <c r="J108">
        <f t="shared" si="2"/>
        <v>-2.6901715836229911E-2</v>
      </c>
      <c r="K108">
        <f t="shared" si="3"/>
        <v>2.6901715836229911E-2</v>
      </c>
      <c r="L108" t="s">
        <v>55</v>
      </c>
    </row>
    <row r="109" spans="1:12" x14ac:dyDescent="0.2">
      <c r="A109" t="s">
        <v>46</v>
      </c>
      <c r="B109" t="s">
        <v>51</v>
      </c>
      <c r="C109">
        <v>7.7999999999999996E-3</v>
      </c>
      <c r="D109">
        <v>2.2599999999999999E-2</v>
      </c>
      <c r="E109">
        <v>1.61E-2</v>
      </c>
      <c r="F109">
        <v>1.78E-2</v>
      </c>
      <c r="G109">
        <v>1.5299999999999999E-2</v>
      </c>
      <c r="H109">
        <v>1.3599999999999999E-2</v>
      </c>
      <c r="I109">
        <v>-1.1999999999999999E-3</v>
      </c>
      <c r="J109">
        <f t="shared" si="2"/>
        <v>1.3396400566576494</v>
      </c>
      <c r="K109">
        <f t="shared" si="3"/>
        <v>1.3396400566576494</v>
      </c>
      <c r="L109" t="s">
        <v>55</v>
      </c>
    </row>
    <row r="110" spans="1:12" x14ac:dyDescent="0.2">
      <c r="A110" t="s">
        <v>47</v>
      </c>
      <c r="B110" t="s">
        <v>51</v>
      </c>
      <c r="C110">
        <v>-4.3900000000000002E-2</v>
      </c>
      <c r="D110">
        <v>-2.7900000000000001E-2</v>
      </c>
      <c r="E110">
        <v>-4.0300000000000002E-2</v>
      </c>
      <c r="F110">
        <v>-3.1300000000000001E-2</v>
      </c>
      <c r="G110">
        <v>-3.1699999999999999E-2</v>
      </c>
      <c r="H110">
        <v>-3.9800000000000002E-2</v>
      </c>
      <c r="I110">
        <v>-1.9900000000000001E-2</v>
      </c>
      <c r="J110">
        <f t="shared" si="2"/>
        <v>-0.52482932155626738</v>
      </c>
      <c r="K110">
        <f t="shared" si="3"/>
        <v>0.52482932155626738</v>
      </c>
      <c r="L110" t="s">
        <v>55</v>
      </c>
    </row>
    <row r="111" spans="1:12" x14ac:dyDescent="0.2">
      <c r="A111" t="s">
        <v>48</v>
      </c>
      <c r="B111" t="s">
        <v>51</v>
      </c>
      <c r="C111">
        <v>-6.7000000000000002E-3</v>
      </c>
      <c r="D111">
        <v>-1.37E-2</v>
      </c>
      <c r="E111">
        <v>4.0000000000000001E-3</v>
      </c>
      <c r="F111">
        <v>-3.3E-3</v>
      </c>
      <c r="G111">
        <v>-6.4000000000000003E-3</v>
      </c>
      <c r="H111">
        <v>-2.29E-2</v>
      </c>
      <c r="I111">
        <v>-9.2999999999999992E-3</v>
      </c>
      <c r="J111">
        <f t="shared" si="2"/>
        <v>1.0572510202904084</v>
      </c>
      <c r="K111">
        <f t="shared" si="3"/>
        <v>1.0572510202904084</v>
      </c>
      <c r="L111" t="s">
        <v>55</v>
      </c>
    </row>
    <row r="112" spans="1:12" x14ac:dyDescent="0.2">
      <c r="A112" t="s">
        <v>49</v>
      </c>
      <c r="B112" t="s">
        <v>51</v>
      </c>
      <c r="C112">
        <v>-1.9900000000000001E-2</v>
      </c>
      <c r="D112">
        <v>-2.81E-2</v>
      </c>
      <c r="E112">
        <v>-3.5700000000000003E-2</v>
      </c>
      <c r="F112">
        <v>-2.1899999999999999E-2</v>
      </c>
      <c r="G112">
        <v>-3.1399999999999997E-2</v>
      </c>
      <c r="H112">
        <v>-3.3000000000000002E-2</v>
      </c>
      <c r="I112">
        <v>-4.1700000000000001E-2</v>
      </c>
      <c r="J112">
        <f t="shared" si="2"/>
        <v>-0.70153707014060096</v>
      </c>
      <c r="K112">
        <f t="shared" si="3"/>
        <v>0.70153707014060096</v>
      </c>
      <c r="L112" t="s">
        <v>55</v>
      </c>
    </row>
    <row r="113" spans="1:11" x14ac:dyDescent="0.2">
      <c r="A113" t="s">
        <v>50</v>
      </c>
      <c r="B113" t="s">
        <v>51</v>
      </c>
      <c r="C113">
        <v>-2.8899999999999999E-2</v>
      </c>
      <c r="D113">
        <v>-3.1399999999999997E-2</v>
      </c>
      <c r="E113">
        <v>-3.2399999999999998E-2</v>
      </c>
      <c r="F113">
        <v>-4.2999999999999997E-2</v>
      </c>
      <c r="G113">
        <v>-3.1300000000000001E-2</v>
      </c>
      <c r="H113">
        <v>-3.15E-2</v>
      </c>
      <c r="I113">
        <v>-2.76E-2</v>
      </c>
      <c r="J113">
        <f t="shared" si="2"/>
        <v>4.7714145489754181</v>
      </c>
      <c r="K113">
        <f t="shared" si="3"/>
        <v>4.7714145489754181</v>
      </c>
    </row>
    <row r="120" spans="1:11" ht="21" x14ac:dyDescent="0.25">
      <c r="A120" s="3" t="s">
        <v>31</v>
      </c>
      <c r="B120" s="3"/>
      <c r="C120" s="3"/>
      <c r="D120" s="3"/>
    </row>
    <row r="121" spans="1:11" x14ac:dyDescent="0.2">
      <c r="A121" t="s">
        <v>39</v>
      </c>
      <c r="B121" t="s">
        <v>38</v>
      </c>
      <c r="C121" t="s">
        <v>57</v>
      </c>
      <c r="D121" t="s">
        <v>58</v>
      </c>
      <c r="E121" t="s">
        <v>59</v>
      </c>
    </row>
    <row r="122" spans="1:11" x14ac:dyDescent="0.2">
      <c r="A122" t="s">
        <v>29</v>
      </c>
      <c r="B122">
        <v>10</v>
      </c>
      <c r="C122" s="1">
        <v>0.76990000000000003</v>
      </c>
      <c r="D122" s="1">
        <v>0.76500000000000001</v>
      </c>
      <c r="E122" s="1">
        <v>0.76090000000000002</v>
      </c>
    </row>
    <row r="123" spans="1:11" x14ac:dyDescent="0.2">
      <c r="A123" t="s">
        <v>30</v>
      </c>
      <c r="B123">
        <v>10</v>
      </c>
      <c r="C123" s="1">
        <v>0.78169999999999995</v>
      </c>
      <c r="D123" s="1">
        <v>0.78059999999999996</v>
      </c>
      <c r="E123" s="1">
        <v>0.77969999999999995</v>
      </c>
    </row>
    <row r="124" spans="1:11" x14ac:dyDescent="0.2">
      <c r="A124" t="s">
        <v>17</v>
      </c>
      <c r="B124">
        <v>10</v>
      </c>
      <c r="C124" s="1">
        <v>0.76849999999999996</v>
      </c>
      <c r="D124" s="1">
        <v>0.74560000000000004</v>
      </c>
      <c r="E124" s="1">
        <v>0.76829999999999998</v>
      </c>
    </row>
    <row r="125" spans="1:11" x14ac:dyDescent="0.2">
      <c r="A125" t="s">
        <v>29</v>
      </c>
      <c r="B125">
        <v>8</v>
      </c>
      <c r="C125" s="1">
        <v>0.77400000000000002</v>
      </c>
      <c r="D125" s="1">
        <v>0.77600000000000002</v>
      </c>
      <c r="E125" s="1">
        <v>0.76139999999999997</v>
      </c>
    </row>
    <row r="126" spans="1:11" x14ac:dyDescent="0.2">
      <c r="A126" t="s">
        <v>30</v>
      </c>
      <c r="B126">
        <v>8</v>
      </c>
      <c r="C126" s="1">
        <v>0.79669999999999996</v>
      </c>
      <c r="D126" s="1">
        <v>0.79339999999999999</v>
      </c>
      <c r="E126" s="1">
        <v>0.78480000000000005</v>
      </c>
    </row>
    <row r="127" spans="1:11" x14ac:dyDescent="0.2">
      <c r="A127" t="s">
        <v>17</v>
      </c>
      <c r="B127">
        <v>8</v>
      </c>
      <c r="C127" s="1">
        <v>0.77580000000000005</v>
      </c>
      <c r="D127" s="1">
        <v>0.77890000000000004</v>
      </c>
      <c r="E127" s="1">
        <v>0.76970000000000005</v>
      </c>
    </row>
    <row r="128" spans="1:11" x14ac:dyDescent="0.2">
      <c r="A128" t="s">
        <v>29</v>
      </c>
      <c r="B128">
        <v>5</v>
      </c>
      <c r="C128" s="1">
        <v>0.77090000000000003</v>
      </c>
      <c r="D128" s="1">
        <v>0.77680000000000005</v>
      </c>
      <c r="E128" s="1">
        <v>0.75829999999999997</v>
      </c>
    </row>
    <row r="129" spans="1:5" x14ac:dyDescent="0.2">
      <c r="A129" t="s">
        <v>30</v>
      </c>
      <c r="B129">
        <v>5</v>
      </c>
      <c r="C129" s="1">
        <v>0.79150000000000009</v>
      </c>
      <c r="D129" s="1">
        <v>0.80669999999999997</v>
      </c>
      <c r="E129" s="1">
        <v>0.79110000000000003</v>
      </c>
    </row>
    <row r="130" spans="1:5" x14ac:dyDescent="0.2">
      <c r="A130" t="s">
        <v>17</v>
      </c>
      <c r="B130">
        <v>5</v>
      </c>
      <c r="C130" s="1">
        <v>0.77359999999999995</v>
      </c>
      <c r="D130" s="1">
        <v>0.78220000000000001</v>
      </c>
      <c r="E130" s="1">
        <v>0.78539999999999999</v>
      </c>
    </row>
    <row r="137" spans="1:5" ht="21" x14ac:dyDescent="0.25">
      <c r="A137" s="3" t="s">
        <v>31</v>
      </c>
      <c r="B137" s="3"/>
      <c r="C137" s="3"/>
      <c r="D137" s="3"/>
    </row>
    <row r="138" spans="1:5" x14ac:dyDescent="0.2">
      <c r="A138" t="s">
        <v>39</v>
      </c>
      <c r="B138" t="s">
        <v>38</v>
      </c>
      <c r="C138" t="s">
        <v>57</v>
      </c>
      <c r="D138" t="s">
        <v>58</v>
      </c>
      <c r="E138" t="s">
        <v>59</v>
      </c>
    </row>
    <row r="139" spans="1:5" x14ac:dyDescent="0.2">
      <c r="A139" t="s">
        <v>29</v>
      </c>
      <c r="B139">
        <v>10</v>
      </c>
      <c r="C139" s="1">
        <v>0.74539999999999995</v>
      </c>
      <c r="D139" s="1">
        <v>0.73809999999999998</v>
      </c>
      <c r="E139" s="1">
        <v>0.73950000000000005</v>
      </c>
    </row>
    <row r="140" spans="1:5" x14ac:dyDescent="0.2">
      <c r="A140" t="s">
        <v>17</v>
      </c>
      <c r="B140">
        <v>10</v>
      </c>
      <c r="C140" s="1">
        <v>0.73850000000000005</v>
      </c>
      <c r="D140" s="1">
        <v>0.69540000000000002</v>
      </c>
      <c r="E140" s="1">
        <v>0.74870000000000003</v>
      </c>
    </row>
    <row r="141" spans="1:5" x14ac:dyDescent="0.2">
      <c r="A141" t="s">
        <v>29</v>
      </c>
      <c r="B141">
        <v>8</v>
      </c>
      <c r="C141" s="1">
        <v>0.77659999999999996</v>
      </c>
      <c r="D141" s="1">
        <v>0.74639999999999995</v>
      </c>
      <c r="E141" s="1">
        <v>0.7087</v>
      </c>
    </row>
    <row r="142" spans="1:5" x14ac:dyDescent="0.2">
      <c r="A142" t="s">
        <v>17</v>
      </c>
      <c r="B142">
        <v>8</v>
      </c>
      <c r="C142" s="1">
        <v>0.70050000000000001</v>
      </c>
      <c r="D142" s="1">
        <v>0.71499999999999997</v>
      </c>
      <c r="E142" s="1">
        <v>0.62270000000000003</v>
      </c>
    </row>
    <row r="143" spans="1:5" x14ac:dyDescent="0.2">
      <c r="A143" t="s">
        <v>29</v>
      </c>
      <c r="B143">
        <v>5</v>
      </c>
      <c r="C143" s="1">
        <v>0.74829999999999997</v>
      </c>
      <c r="D143" s="1">
        <v>0.73</v>
      </c>
      <c r="E143" s="1">
        <v>0.71799999999999997</v>
      </c>
    </row>
    <row r="144" spans="1:5" x14ac:dyDescent="0.2">
      <c r="A144" t="s">
        <v>17</v>
      </c>
      <c r="B144">
        <v>5</v>
      </c>
      <c r="C144" s="1">
        <v>0.7389</v>
      </c>
      <c r="D144" s="1">
        <v>0.70250000000000001</v>
      </c>
      <c r="E144" s="1">
        <v>0.69920000000000004</v>
      </c>
    </row>
    <row r="147" spans="1:4" ht="21" x14ac:dyDescent="0.25">
      <c r="A147" s="3" t="s">
        <v>65</v>
      </c>
      <c r="B147" s="3"/>
      <c r="C147" s="3"/>
    </row>
    <row r="148" spans="1:4" x14ac:dyDescent="0.2">
      <c r="A148" t="s">
        <v>60</v>
      </c>
      <c r="B148" t="s">
        <v>72</v>
      </c>
      <c r="C148" t="s">
        <v>66</v>
      </c>
      <c r="D148" t="s">
        <v>64</v>
      </c>
    </row>
    <row r="149" spans="1:4" x14ac:dyDescent="0.2">
      <c r="A149" t="s">
        <v>71</v>
      </c>
      <c r="B149" t="s">
        <v>73</v>
      </c>
      <c r="C149" s="1">
        <v>0.44769999999999999</v>
      </c>
      <c r="D149">
        <v>11.25</v>
      </c>
    </row>
    <row r="150" spans="1:4" x14ac:dyDescent="0.2">
      <c r="A150" t="s">
        <v>61</v>
      </c>
      <c r="B150" t="s">
        <v>73</v>
      </c>
      <c r="C150" s="1">
        <v>0.44390000000000002</v>
      </c>
      <c r="D150">
        <v>9.7200000000000006</v>
      </c>
    </row>
    <row r="151" spans="1:4" x14ac:dyDescent="0.2">
      <c r="A151" t="s">
        <v>62</v>
      </c>
      <c r="B151" t="s">
        <v>73</v>
      </c>
      <c r="C151" s="1">
        <v>0.47039999999999998</v>
      </c>
      <c r="D151">
        <v>7.24</v>
      </c>
    </row>
    <row r="152" spans="1:4" x14ac:dyDescent="0.2">
      <c r="A152" t="s">
        <v>63</v>
      </c>
      <c r="B152" t="s">
        <v>73</v>
      </c>
      <c r="C152" s="1">
        <v>0.52039999999999997</v>
      </c>
      <c r="D152">
        <v>5.53</v>
      </c>
    </row>
    <row r="153" spans="1:4" x14ac:dyDescent="0.2">
      <c r="A153" t="s">
        <v>61</v>
      </c>
      <c r="B153" t="s">
        <v>0</v>
      </c>
      <c r="C153" s="1">
        <v>7.9200000000000007E-2</v>
      </c>
      <c r="D153">
        <v>15.72</v>
      </c>
    </row>
    <row r="154" spans="1:4" x14ac:dyDescent="0.2">
      <c r="A154" t="s">
        <v>62</v>
      </c>
      <c r="B154" t="s">
        <v>0</v>
      </c>
      <c r="C154" s="1">
        <v>7.6799999999999993E-2</v>
      </c>
      <c r="D154">
        <v>13.63</v>
      </c>
    </row>
    <row r="155" spans="1:4" x14ac:dyDescent="0.2">
      <c r="A155" t="s">
        <v>63</v>
      </c>
      <c r="B155" t="s">
        <v>0</v>
      </c>
      <c r="C155" s="1">
        <v>6.3100000000000003E-2</v>
      </c>
      <c r="D155">
        <v>9.84</v>
      </c>
    </row>
    <row r="156" spans="1:4" x14ac:dyDescent="0.2">
      <c r="A156" t="s">
        <v>61</v>
      </c>
      <c r="B156" t="s">
        <v>17</v>
      </c>
      <c r="C156" s="1">
        <v>0.11899999999999999</v>
      </c>
      <c r="D156">
        <v>15.56</v>
      </c>
    </row>
    <row r="157" spans="1:4" x14ac:dyDescent="0.2">
      <c r="A157" t="s">
        <v>62</v>
      </c>
      <c r="B157" t="s">
        <v>17</v>
      </c>
      <c r="C157" s="1">
        <v>7.3700000000000002E-2</v>
      </c>
      <c r="D157">
        <v>13.01</v>
      </c>
    </row>
    <row r="158" spans="1:4" x14ac:dyDescent="0.2">
      <c r="A158" t="s">
        <v>63</v>
      </c>
      <c r="B158" t="s">
        <v>17</v>
      </c>
      <c r="C158" s="1">
        <v>8.1100000000000005E-2</v>
      </c>
      <c r="D158">
        <v>10.119999999999999</v>
      </c>
    </row>
    <row r="159" spans="1:4" x14ac:dyDescent="0.2">
      <c r="A159" t="s">
        <v>74</v>
      </c>
      <c r="B159" t="s">
        <v>73</v>
      </c>
      <c r="C159" s="1">
        <v>0.43690000000000001</v>
      </c>
      <c r="D159">
        <v>10.93</v>
      </c>
    </row>
    <row r="160" spans="1:4" x14ac:dyDescent="0.2">
      <c r="A160" t="s">
        <v>74</v>
      </c>
      <c r="B160" t="s">
        <v>0</v>
      </c>
      <c r="C160" s="1">
        <v>9.4500000000000001E-2</v>
      </c>
      <c r="D160">
        <v>17.88</v>
      </c>
    </row>
    <row r="161" spans="1:4" x14ac:dyDescent="0.2">
      <c r="A161" t="s">
        <v>74</v>
      </c>
      <c r="B161" t="s">
        <v>17</v>
      </c>
      <c r="C161" s="1">
        <v>0.1023</v>
      </c>
      <c r="D161">
        <v>16.86</v>
      </c>
    </row>
    <row r="162" spans="1:4" x14ac:dyDescent="0.2">
      <c r="A162" t="s">
        <v>67</v>
      </c>
      <c r="B162" t="s">
        <v>73</v>
      </c>
      <c r="C162" s="1">
        <v>0.49490000000000001</v>
      </c>
      <c r="D162">
        <v>9.84</v>
      </c>
    </row>
    <row r="163" spans="1:4" x14ac:dyDescent="0.2">
      <c r="A163" t="s">
        <v>68</v>
      </c>
      <c r="B163" t="s">
        <v>73</v>
      </c>
      <c r="C163" s="1">
        <v>0.51249999999999996</v>
      </c>
      <c r="D163">
        <v>8.49</v>
      </c>
    </row>
    <row r="164" spans="1:4" x14ac:dyDescent="0.2">
      <c r="A164" t="s">
        <v>67</v>
      </c>
      <c r="B164" t="s">
        <v>0</v>
      </c>
      <c r="C164" s="1">
        <v>4.9200000000000001E-2</v>
      </c>
      <c r="D164">
        <v>16.54</v>
      </c>
    </row>
    <row r="165" spans="1:4" x14ac:dyDescent="0.2">
      <c r="A165" t="s">
        <v>68</v>
      </c>
      <c r="B165" t="s">
        <v>0</v>
      </c>
      <c r="C165" s="1">
        <v>5.45E-2</v>
      </c>
      <c r="D165">
        <v>14.29</v>
      </c>
    </row>
    <row r="166" spans="1:4" x14ac:dyDescent="0.2">
      <c r="A166" t="s">
        <v>67</v>
      </c>
      <c r="B166" t="s">
        <v>17</v>
      </c>
      <c r="C166" s="1">
        <v>4.5699999999999998E-2</v>
      </c>
      <c r="D166">
        <v>16.46</v>
      </c>
    </row>
    <row r="167" spans="1:4" x14ac:dyDescent="0.2">
      <c r="A167" t="s">
        <v>68</v>
      </c>
      <c r="B167" t="s">
        <v>17</v>
      </c>
      <c r="C167" s="1">
        <v>6.0600000000000001E-2</v>
      </c>
      <c r="D167">
        <v>14.49</v>
      </c>
    </row>
    <row r="168" spans="1:4" x14ac:dyDescent="0.2">
      <c r="A168" t="s">
        <v>69</v>
      </c>
      <c r="B168" t="s">
        <v>73</v>
      </c>
      <c r="C168" s="1">
        <v>0.44140000000000001</v>
      </c>
      <c r="D168">
        <v>9.5500000000000007</v>
      </c>
    </row>
    <row r="169" spans="1:4" x14ac:dyDescent="0.2">
      <c r="A169" t="s">
        <v>70</v>
      </c>
      <c r="B169" t="s">
        <v>73</v>
      </c>
      <c r="C169" s="1">
        <v>0.49440000000000001</v>
      </c>
      <c r="D169">
        <v>8.44</v>
      </c>
    </row>
    <row r="170" spans="1:4" x14ac:dyDescent="0.2">
      <c r="A170" t="s">
        <v>69</v>
      </c>
      <c r="B170" t="s">
        <v>0</v>
      </c>
      <c r="C170" s="1">
        <v>5.7200000000000001E-2</v>
      </c>
      <c r="D170">
        <v>16.32</v>
      </c>
    </row>
    <row r="171" spans="1:4" x14ac:dyDescent="0.2">
      <c r="A171" t="s">
        <v>70</v>
      </c>
      <c r="B171" t="s">
        <v>0</v>
      </c>
      <c r="C171" s="1">
        <v>6.2700000000000006E-2</v>
      </c>
      <c r="D171">
        <v>15.52</v>
      </c>
    </row>
    <row r="172" spans="1:4" x14ac:dyDescent="0.2">
      <c r="A172" t="s">
        <v>69</v>
      </c>
      <c r="B172" t="s">
        <v>17</v>
      </c>
      <c r="C172" s="1">
        <v>0.12330000000000001</v>
      </c>
      <c r="D172">
        <v>16.760000000000002</v>
      </c>
    </row>
    <row r="173" spans="1:4" x14ac:dyDescent="0.2">
      <c r="A173" t="s">
        <v>70</v>
      </c>
      <c r="B173" t="s">
        <v>17</v>
      </c>
      <c r="C173" s="1">
        <v>0.1419</v>
      </c>
      <c r="D173">
        <v>14.61</v>
      </c>
    </row>
  </sheetData>
  <mergeCells count="5">
    <mergeCell ref="A147:C147"/>
    <mergeCell ref="A48:D48"/>
    <mergeCell ref="A74:D74"/>
    <mergeCell ref="A120:D120"/>
    <mergeCell ref="A137:D137"/>
  </mergeCells>
  <conditionalFormatting sqref="D2">
    <cfRule type="dataBar" priority="17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{172B3CB9-0A86-DC43-92AC-42D7ED4657C7}</x14:id>
        </ext>
      </extLst>
    </cfRule>
  </conditionalFormatting>
  <conditionalFormatting sqref="D11"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{27F4AB14-9536-9D41-B216-10B0CF06912D}</x14:id>
        </ext>
      </extLst>
    </cfRule>
  </conditionalFormatting>
  <conditionalFormatting sqref="D2:D14 C149:C153 C155:C169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{3BC78BBA-1DC3-9E43-AEF6-71EC8A0010ED}</x14:id>
        </ext>
      </extLst>
    </cfRule>
  </conditionalFormatting>
  <conditionalFormatting sqref="D50:D61 C123:C124 C130 C128 C140:C142 D139:E144"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{8F6C64ED-FC91-8242-855C-0573937D3212}</x14:id>
        </ext>
      </extLst>
    </cfRule>
  </conditionalFormatting>
  <conditionalFormatting sqref="D76:D84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{DE0A2BFB-620E-6D43-90C4-82925A941CB9}</x14:id>
        </ext>
      </extLst>
    </cfRule>
  </conditionalFormatting>
  <conditionalFormatting sqref="C125:C127 C129"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{F0146C29-485D-324C-9329-9220723D1C1E}</x14:id>
        </ext>
      </extLst>
    </cfRule>
  </conditionalFormatting>
  <conditionalFormatting sqref="D122:D13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{78CD4372-EA70-4643-BC36-7CC00FEDD332}</x14:id>
        </ext>
      </extLst>
    </cfRule>
  </conditionalFormatting>
  <conditionalFormatting sqref="C12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{F40F3EF5-F326-5B4E-B6E3-6BB3A3ACF44E}</x14:id>
        </ext>
      </extLst>
    </cfRule>
  </conditionalFormatting>
  <conditionalFormatting sqref="E122:E130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{C9AD444C-56E2-A244-A21C-ABB3EA12B566}</x14:id>
        </ext>
      </extLst>
    </cfRule>
  </conditionalFormatting>
  <conditionalFormatting sqref="C143:C144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{833202D5-C87F-6F44-B100-306DA0DF1E2D}</x14:id>
        </ext>
      </extLst>
    </cfRule>
  </conditionalFormatting>
  <conditionalFormatting sqref="C139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{7C45A0E7-6E31-A545-AAD4-223295B4F29D}</x14:id>
        </ext>
      </extLst>
    </cfRule>
  </conditionalFormatting>
  <conditionalFormatting sqref="D149:D17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{9759C9EF-4AA4-B94B-A573-414C473A6432}</x14:id>
        </ext>
      </extLst>
    </cfRule>
  </conditionalFormatting>
  <conditionalFormatting sqref="C149:C173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{CA5805DB-0F58-C247-8E52-B77B91BDDF67}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B3CB9-0A86-DC43-92AC-42D7ED4657C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27F4AB14-9536-9D41-B216-10B0CF06912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3BC78BBA-1DC3-9E43-AEF6-71EC8A0010E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D2:D14 C149:C153 C155:C169</xm:sqref>
        </x14:conditionalFormatting>
        <x14:conditionalFormatting xmlns:xm="http://schemas.microsoft.com/office/excel/2006/main">
          <x14:cfRule type="dataBar" id="{8F6C64ED-FC91-8242-855C-0573937D321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D50:D61 C123:C124 C130 C128 C140:C142 D139:E144</xm:sqref>
        </x14:conditionalFormatting>
        <x14:conditionalFormatting xmlns:xm="http://schemas.microsoft.com/office/excel/2006/main">
          <x14:cfRule type="dataBar" id="{DE0A2BFB-620E-6D43-90C4-82925A941C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D76:D84</xm:sqref>
        </x14:conditionalFormatting>
        <x14:conditionalFormatting xmlns:xm="http://schemas.microsoft.com/office/excel/2006/main">
          <x14:cfRule type="dataBar" id="{F0146C29-485D-324C-9329-9220723D1C1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C125:C127 C129</xm:sqref>
        </x14:conditionalFormatting>
        <x14:conditionalFormatting xmlns:xm="http://schemas.microsoft.com/office/excel/2006/main">
          <x14:cfRule type="dataBar" id="{78CD4372-EA70-4643-BC36-7CC00FEDD33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D122:D130</xm:sqref>
        </x14:conditionalFormatting>
        <x14:conditionalFormatting xmlns:xm="http://schemas.microsoft.com/office/excel/2006/main">
          <x14:cfRule type="dataBar" id="{F40F3EF5-F326-5B4E-B6E3-6BB3A3ACF44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C9AD444C-56E2-A244-A21C-ABB3EA12B56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E122:E130</xm:sqref>
        </x14:conditionalFormatting>
        <x14:conditionalFormatting xmlns:xm="http://schemas.microsoft.com/office/excel/2006/main">
          <x14:cfRule type="dataBar" id="{833202D5-C87F-6F44-B100-306DA0DF1E2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C143:C144</xm:sqref>
        </x14:conditionalFormatting>
        <x14:conditionalFormatting xmlns:xm="http://schemas.microsoft.com/office/excel/2006/main">
          <x14:cfRule type="dataBar" id="{7C45A0E7-6E31-A545-AAD4-223295B4F2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C139</xm:sqref>
        </x14:conditionalFormatting>
        <x14:conditionalFormatting xmlns:xm="http://schemas.microsoft.com/office/excel/2006/main">
          <x14:cfRule type="dataBar" id="{9759C9EF-4AA4-B94B-A573-414C473A64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D149:D173</xm:sqref>
        </x14:conditionalFormatting>
        <x14:conditionalFormatting xmlns:xm="http://schemas.microsoft.com/office/excel/2006/main">
          <x14:cfRule type="dataBar" id="{CA5805DB-0F58-C247-8E52-B77B91BDDF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C149:C173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74" workbookViewId="0">
      <selection activeCell="G66" sqref="G66"/>
    </sheetView>
  </sheetViews>
  <sheetFormatPr baseColWidth="10" defaultRowHeight="16" x14ac:dyDescent="0.2"/>
  <cols>
    <col min="1" max="2" width="14.5" bestFit="1" customWidth="1"/>
    <col min="3" max="3" width="26.1640625" bestFit="1" customWidth="1"/>
    <col min="4" max="4" width="25.5" customWidth="1"/>
    <col min="5" max="5" width="26.1640625" bestFit="1" customWidth="1"/>
  </cols>
  <sheetData>
    <row r="1" spans="4:11" x14ac:dyDescent="0.2">
      <c r="E1">
        <v>2</v>
      </c>
      <c r="F1">
        <v>3</v>
      </c>
      <c r="I1" t="s">
        <v>22</v>
      </c>
      <c r="J1" t="s">
        <v>23</v>
      </c>
      <c r="K1" t="s">
        <v>17</v>
      </c>
    </row>
    <row r="2" spans="4:11" x14ac:dyDescent="0.2">
      <c r="D2" t="s">
        <v>22</v>
      </c>
      <c r="E2" s="1">
        <v>0.48659999999999998</v>
      </c>
      <c r="F2" s="1">
        <v>0.53669999999999995</v>
      </c>
      <c r="G2" s="1"/>
      <c r="H2">
        <v>2</v>
      </c>
      <c r="I2" s="1">
        <v>0.48659999999999998</v>
      </c>
      <c r="J2" s="1">
        <v>0.48659999999999998</v>
      </c>
      <c r="K2" s="1">
        <v>0.398123</v>
      </c>
    </row>
    <row r="3" spans="4:11" x14ac:dyDescent="0.2">
      <c r="D3" t="s">
        <v>23</v>
      </c>
      <c r="E3" s="1">
        <v>0.48659999999999998</v>
      </c>
      <c r="F3" s="1">
        <v>0.53639999999999999</v>
      </c>
      <c r="G3" s="1"/>
      <c r="H3">
        <v>3</v>
      </c>
      <c r="I3" s="1">
        <v>0.53669999999999995</v>
      </c>
      <c r="J3" s="1">
        <v>0.53639999999999999</v>
      </c>
      <c r="K3" s="1">
        <v>0.57689999999999997</v>
      </c>
    </row>
    <row r="4" spans="4:11" x14ac:dyDescent="0.2">
      <c r="D4" t="s">
        <v>17</v>
      </c>
      <c r="E4" s="1">
        <v>0.398123</v>
      </c>
      <c r="F4" s="1">
        <v>0.57689999999999997</v>
      </c>
      <c r="G4" s="1"/>
      <c r="H4" s="1"/>
      <c r="I4" s="1"/>
    </row>
    <row r="25" spans="1:7" x14ac:dyDescent="0.2">
      <c r="A25" t="s">
        <v>35</v>
      </c>
    </row>
    <row r="27" spans="1:7" ht="21" x14ac:dyDescent="0.25">
      <c r="A27" s="3" t="s">
        <v>32</v>
      </c>
      <c r="B27" s="3"/>
      <c r="C27" s="3"/>
      <c r="D27" s="3"/>
      <c r="F27" t="s">
        <v>34</v>
      </c>
      <c r="G27" t="s">
        <v>33</v>
      </c>
    </row>
    <row r="28" spans="1:7" x14ac:dyDescent="0.2">
      <c r="A28" t="s">
        <v>1</v>
      </c>
      <c r="B28" t="s">
        <v>26</v>
      </c>
      <c r="C28" t="s">
        <v>27</v>
      </c>
      <c r="D28" t="s">
        <v>28</v>
      </c>
      <c r="F28">
        <v>1</v>
      </c>
      <c r="G28">
        <v>4.4999500000000001</v>
      </c>
    </row>
    <row r="29" spans="1:7" x14ac:dyDescent="0.2">
      <c r="A29" t="s">
        <v>29</v>
      </c>
      <c r="B29">
        <v>0.95</v>
      </c>
      <c r="C29">
        <v>31</v>
      </c>
      <c r="D29" s="1">
        <v>0.4839</v>
      </c>
      <c r="F29">
        <v>2</v>
      </c>
      <c r="G29">
        <v>3.0196399999999999</v>
      </c>
    </row>
    <row r="30" spans="1:7" x14ac:dyDescent="0.2">
      <c r="A30" t="s">
        <v>29</v>
      </c>
      <c r="B30">
        <v>0.9</v>
      </c>
      <c r="C30">
        <v>27</v>
      </c>
      <c r="D30" s="1">
        <v>0.48299999999999998</v>
      </c>
      <c r="F30">
        <v>3</v>
      </c>
      <c r="G30">
        <v>2.6930499999999999</v>
      </c>
    </row>
    <row r="31" spans="1:7" x14ac:dyDescent="0.2">
      <c r="A31" t="s">
        <v>29</v>
      </c>
      <c r="B31">
        <v>0.8</v>
      </c>
      <c r="C31">
        <v>21</v>
      </c>
      <c r="D31" s="1">
        <v>0.48259999999999997</v>
      </c>
      <c r="F31">
        <v>4</v>
      </c>
      <c r="G31">
        <v>2.0940500000000002</v>
      </c>
    </row>
    <row r="32" spans="1:7" x14ac:dyDescent="0.2">
      <c r="A32" t="s">
        <v>29</v>
      </c>
      <c r="B32">
        <v>0.5</v>
      </c>
      <c r="C32">
        <v>9</v>
      </c>
      <c r="D32" s="1">
        <v>0.48259999999999997</v>
      </c>
      <c r="F32">
        <v>5</v>
      </c>
      <c r="G32">
        <v>1.86799</v>
      </c>
    </row>
    <row r="33" spans="1:7" x14ac:dyDescent="0.2">
      <c r="A33" t="s">
        <v>30</v>
      </c>
      <c r="B33">
        <v>0.95</v>
      </c>
      <c r="C33">
        <v>31</v>
      </c>
      <c r="D33" s="1">
        <v>0.48299999999999998</v>
      </c>
      <c r="F33">
        <v>6</v>
      </c>
      <c r="G33">
        <v>1.60134</v>
      </c>
    </row>
    <row r="34" spans="1:7" x14ac:dyDescent="0.2">
      <c r="A34" t="s">
        <v>30</v>
      </c>
      <c r="B34">
        <v>0.9</v>
      </c>
      <c r="C34">
        <v>27</v>
      </c>
      <c r="D34" s="1">
        <v>0.48530000000000001</v>
      </c>
      <c r="F34">
        <v>7</v>
      </c>
      <c r="G34">
        <v>1.5440799999999999</v>
      </c>
    </row>
    <row r="35" spans="1:7" x14ac:dyDescent="0.2">
      <c r="A35" t="s">
        <v>30</v>
      </c>
      <c r="B35">
        <v>0.8</v>
      </c>
      <c r="C35">
        <v>21</v>
      </c>
      <c r="D35" s="1">
        <v>0.47589999999999999</v>
      </c>
      <c r="F35">
        <v>8</v>
      </c>
      <c r="G35">
        <v>1.42327</v>
      </c>
    </row>
    <row r="36" spans="1:7" x14ac:dyDescent="0.2">
      <c r="A36" t="s">
        <v>30</v>
      </c>
      <c r="B36">
        <v>0.5</v>
      </c>
      <c r="C36">
        <v>9</v>
      </c>
      <c r="D36" s="1">
        <v>0.48080000000000001</v>
      </c>
      <c r="F36">
        <v>9</v>
      </c>
      <c r="G36">
        <v>1.3875599999999999</v>
      </c>
    </row>
    <row r="37" spans="1:7" x14ac:dyDescent="0.2">
      <c r="A37" t="s">
        <v>17</v>
      </c>
      <c r="B37">
        <v>0.95</v>
      </c>
      <c r="C37">
        <v>31</v>
      </c>
      <c r="D37" s="1">
        <v>0.4052</v>
      </c>
      <c r="F37">
        <v>10</v>
      </c>
      <c r="G37">
        <v>1.32847</v>
      </c>
    </row>
    <row r="38" spans="1:7" x14ac:dyDescent="0.2">
      <c r="A38" t="s">
        <v>17</v>
      </c>
      <c r="B38">
        <v>0.9</v>
      </c>
      <c r="C38">
        <v>27</v>
      </c>
      <c r="D38" s="1">
        <v>0.42980000000000002</v>
      </c>
      <c r="F38">
        <v>11</v>
      </c>
      <c r="G38">
        <v>1.21926</v>
      </c>
    </row>
    <row r="39" spans="1:7" x14ac:dyDescent="0.2">
      <c r="A39" t="s">
        <v>17</v>
      </c>
      <c r="B39">
        <v>0.8</v>
      </c>
      <c r="C39">
        <v>21</v>
      </c>
      <c r="D39" s="1">
        <v>0.441</v>
      </c>
      <c r="F39">
        <v>12</v>
      </c>
      <c r="G39">
        <v>1.15581</v>
      </c>
    </row>
    <row r="40" spans="1:7" x14ac:dyDescent="0.2">
      <c r="A40" t="s">
        <v>17</v>
      </c>
      <c r="B40">
        <v>0.5</v>
      </c>
      <c r="C40">
        <v>9</v>
      </c>
      <c r="D40" s="1">
        <v>0.49869999999999998</v>
      </c>
      <c r="F40">
        <v>13</v>
      </c>
      <c r="G40">
        <v>1.0203100000000001</v>
      </c>
    </row>
    <row r="41" spans="1:7" x14ac:dyDescent="0.2">
      <c r="F41">
        <v>14</v>
      </c>
      <c r="G41">
        <v>0.99331000000000003</v>
      </c>
    </row>
    <row r="42" spans="1:7" x14ac:dyDescent="0.2">
      <c r="F42">
        <v>15</v>
      </c>
      <c r="G42">
        <v>0.95725000000000005</v>
      </c>
    </row>
    <row r="43" spans="1:7" x14ac:dyDescent="0.2">
      <c r="F43">
        <v>16</v>
      </c>
      <c r="G43">
        <v>0.94576000000000005</v>
      </c>
    </row>
    <row r="44" spans="1:7" x14ac:dyDescent="0.2">
      <c r="F44">
        <v>17</v>
      </c>
      <c r="G44">
        <v>0.91176000000000001</v>
      </c>
    </row>
    <row r="45" spans="1:7" x14ac:dyDescent="0.2">
      <c r="F45">
        <v>18</v>
      </c>
      <c r="G45">
        <v>0.86392000000000002</v>
      </c>
    </row>
    <row r="46" spans="1:7" x14ac:dyDescent="0.2">
      <c r="F46">
        <v>19</v>
      </c>
      <c r="G46">
        <v>0.83270999999999995</v>
      </c>
    </row>
    <row r="50" spans="1:4" x14ac:dyDescent="0.2">
      <c r="A50" t="s">
        <v>37</v>
      </c>
    </row>
    <row r="51" spans="1:4" ht="21" x14ac:dyDescent="0.25">
      <c r="A51" s="3" t="s">
        <v>32</v>
      </c>
      <c r="B51" s="3"/>
      <c r="C51" s="3"/>
      <c r="D51" s="3"/>
    </row>
    <row r="52" spans="1:4" x14ac:dyDescent="0.2">
      <c r="A52" t="s">
        <v>52</v>
      </c>
      <c r="B52" t="s">
        <v>39</v>
      </c>
      <c r="C52" t="s">
        <v>38</v>
      </c>
      <c r="D52" t="s">
        <v>28</v>
      </c>
    </row>
    <row r="53" spans="1:4" x14ac:dyDescent="0.2">
      <c r="A53" t="s">
        <v>53</v>
      </c>
      <c r="B53" t="s">
        <v>29</v>
      </c>
      <c r="C53">
        <v>36</v>
      </c>
      <c r="D53" s="1">
        <v>0.1479</v>
      </c>
    </row>
    <row r="54" spans="1:4" x14ac:dyDescent="0.2">
      <c r="B54" t="s">
        <v>30</v>
      </c>
      <c r="C54">
        <v>36</v>
      </c>
      <c r="D54" s="1">
        <v>0.12330000000000001</v>
      </c>
    </row>
    <row r="55" spans="1:4" x14ac:dyDescent="0.2">
      <c r="B55" t="s">
        <v>17</v>
      </c>
      <c r="C55">
        <v>36</v>
      </c>
      <c r="D55" s="1">
        <v>0.39679999999999999</v>
      </c>
    </row>
    <row r="56" spans="1:4" x14ac:dyDescent="0.2">
      <c r="A56" s="2" t="s">
        <v>54</v>
      </c>
      <c r="B56" t="s">
        <v>29</v>
      </c>
      <c r="C56">
        <v>30</v>
      </c>
      <c r="D56" s="1">
        <v>0.19370000000000001</v>
      </c>
    </row>
    <row r="57" spans="1:4" x14ac:dyDescent="0.2">
      <c r="B57" t="s">
        <v>30</v>
      </c>
      <c r="C57">
        <v>30</v>
      </c>
      <c r="D57" s="1">
        <v>0.22919999999999999</v>
      </c>
    </row>
    <row r="58" spans="1:4" x14ac:dyDescent="0.2">
      <c r="B58" t="s">
        <v>17</v>
      </c>
      <c r="C58">
        <v>30</v>
      </c>
      <c r="D58" s="1">
        <v>0.41589999999999999</v>
      </c>
    </row>
    <row r="59" spans="1:4" x14ac:dyDescent="0.2">
      <c r="A59" s="2" t="s">
        <v>56</v>
      </c>
      <c r="B59" t="s">
        <v>29</v>
      </c>
      <c r="C59">
        <v>18</v>
      </c>
      <c r="D59" s="1">
        <v>0.23680000000000001</v>
      </c>
    </row>
    <row r="60" spans="1:4" x14ac:dyDescent="0.2">
      <c r="B60" t="s">
        <v>30</v>
      </c>
      <c r="C60">
        <v>18</v>
      </c>
      <c r="D60" s="1">
        <v>0.214</v>
      </c>
    </row>
    <row r="61" spans="1:4" x14ac:dyDescent="0.2">
      <c r="B61" t="s">
        <v>17</v>
      </c>
      <c r="C61">
        <v>18</v>
      </c>
      <c r="D61" s="1">
        <v>0.41949999999999998</v>
      </c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1:5" x14ac:dyDescent="0.2">
      <c r="D65" s="1"/>
    </row>
    <row r="66" spans="1:5" ht="21" x14ac:dyDescent="0.25">
      <c r="A66" s="3" t="s">
        <v>32</v>
      </c>
      <c r="B66" s="3"/>
      <c r="C66" s="3"/>
      <c r="D66" s="3"/>
    </row>
    <row r="67" spans="1:5" x14ac:dyDescent="0.2">
      <c r="A67" t="s">
        <v>39</v>
      </c>
      <c r="B67" t="s">
        <v>38</v>
      </c>
      <c r="C67" t="s">
        <v>57</v>
      </c>
      <c r="D67" t="s">
        <v>58</v>
      </c>
      <c r="E67" t="s">
        <v>59</v>
      </c>
    </row>
    <row r="68" spans="1:5" x14ac:dyDescent="0.2">
      <c r="A68" t="s">
        <v>29</v>
      </c>
      <c r="B68">
        <v>25</v>
      </c>
      <c r="C68" s="1">
        <v>0.47589999999999999</v>
      </c>
      <c r="D68" s="1">
        <v>0.47989999999999999</v>
      </c>
      <c r="E68" s="1">
        <v>0.48659999999999998</v>
      </c>
    </row>
    <row r="69" spans="1:5" x14ac:dyDescent="0.2">
      <c r="A69" t="s">
        <v>30</v>
      </c>
      <c r="B69">
        <v>25</v>
      </c>
      <c r="C69" s="1">
        <v>0.47539999999999999</v>
      </c>
      <c r="D69" s="1">
        <v>0.47720000000000001</v>
      </c>
      <c r="E69" s="1">
        <v>0.48659999999999998</v>
      </c>
    </row>
    <row r="70" spans="1:5" x14ac:dyDescent="0.2">
      <c r="A70" t="s">
        <v>17</v>
      </c>
      <c r="B70">
        <v>25</v>
      </c>
      <c r="C70" s="1">
        <v>0.45839999999999997</v>
      </c>
      <c r="D70" s="1">
        <v>0.4879</v>
      </c>
      <c r="E70" s="1">
        <v>0.39810000000000001</v>
      </c>
    </row>
    <row r="71" spans="1:5" x14ac:dyDescent="0.2">
      <c r="A71" t="s">
        <v>29</v>
      </c>
      <c r="B71">
        <v>15</v>
      </c>
      <c r="C71" s="1">
        <v>0.47689999999999999</v>
      </c>
      <c r="D71" s="1">
        <v>0.49009999999999998</v>
      </c>
      <c r="E71" s="1">
        <v>0.4526</v>
      </c>
    </row>
    <row r="72" spans="1:5" x14ac:dyDescent="0.2">
      <c r="A72" t="s">
        <v>30</v>
      </c>
      <c r="B72">
        <v>15</v>
      </c>
      <c r="C72" s="1">
        <v>0.49020000000000002</v>
      </c>
      <c r="D72" s="1">
        <v>0.5</v>
      </c>
      <c r="E72" s="1">
        <v>0.45</v>
      </c>
    </row>
    <row r="73" spans="1:5" x14ac:dyDescent="0.2">
      <c r="A73" t="s">
        <v>17</v>
      </c>
      <c r="B73">
        <v>15</v>
      </c>
      <c r="C73" s="1">
        <v>0.49330000000000002</v>
      </c>
      <c r="D73" s="1">
        <v>0.4924</v>
      </c>
      <c r="E73" s="1">
        <v>0.46289999999999998</v>
      </c>
    </row>
    <row r="74" spans="1:5" x14ac:dyDescent="0.2">
      <c r="A74" t="s">
        <v>29</v>
      </c>
      <c r="B74">
        <v>10</v>
      </c>
      <c r="C74" s="1">
        <v>0.4924</v>
      </c>
      <c r="D74" s="1">
        <v>0.5</v>
      </c>
      <c r="E74" s="1">
        <v>0.47320000000000001</v>
      </c>
    </row>
    <row r="75" spans="1:5" x14ac:dyDescent="0.2">
      <c r="A75" t="s">
        <v>30</v>
      </c>
      <c r="B75">
        <v>10</v>
      </c>
      <c r="C75" s="1">
        <v>0.46739999999999998</v>
      </c>
      <c r="D75" s="1">
        <v>0.49459999999999998</v>
      </c>
      <c r="E75" s="1">
        <v>0.42670000000000002</v>
      </c>
    </row>
    <row r="76" spans="1:5" x14ac:dyDescent="0.2">
      <c r="A76" t="s">
        <v>17</v>
      </c>
      <c r="B76">
        <v>10</v>
      </c>
      <c r="C76" s="1">
        <v>0.47570000000000001</v>
      </c>
      <c r="D76" s="1">
        <v>0.49619999999999997</v>
      </c>
      <c r="E76" s="1">
        <v>0.38729999999999998</v>
      </c>
    </row>
    <row r="80" spans="1:5" ht="21" x14ac:dyDescent="0.25">
      <c r="A80" s="3" t="s">
        <v>32</v>
      </c>
      <c r="B80" s="3"/>
      <c r="C80" s="3"/>
      <c r="D80" s="3"/>
    </row>
    <row r="81" spans="1:5" x14ac:dyDescent="0.2">
      <c r="A81" t="s">
        <v>39</v>
      </c>
      <c r="B81" t="s">
        <v>38</v>
      </c>
      <c r="C81" t="s">
        <v>57</v>
      </c>
      <c r="D81" t="s">
        <v>58</v>
      </c>
      <c r="E81" t="s">
        <v>59</v>
      </c>
    </row>
    <row r="82" spans="1:5" x14ac:dyDescent="0.2">
      <c r="A82" t="s">
        <v>29</v>
      </c>
      <c r="B82">
        <v>25</v>
      </c>
      <c r="C82" s="1">
        <v>0.42309999999999998</v>
      </c>
      <c r="D82" s="1">
        <v>0.46429999999999999</v>
      </c>
      <c r="E82" s="1">
        <v>0.48480000000000001</v>
      </c>
    </row>
    <row r="83" spans="1:5" x14ac:dyDescent="0.2">
      <c r="A83" t="s">
        <v>17</v>
      </c>
      <c r="B83">
        <v>25</v>
      </c>
      <c r="C83" s="1">
        <v>0.39810000000000001</v>
      </c>
      <c r="D83" s="1">
        <v>0.48659999999999998</v>
      </c>
      <c r="E83" s="1">
        <v>0.39229999999999998</v>
      </c>
    </row>
    <row r="84" spans="1:5" x14ac:dyDescent="0.2">
      <c r="A84" t="s">
        <v>29</v>
      </c>
      <c r="B84">
        <v>15</v>
      </c>
      <c r="C84" s="1">
        <v>0.49020000000000002</v>
      </c>
      <c r="D84" s="1">
        <v>0.48930000000000001</v>
      </c>
      <c r="E84" s="1">
        <v>0.47860000000000003</v>
      </c>
    </row>
    <row r="85" spans="1:5" x14ac:dyDescent="0.2">
      <c r="A85" t="s">
        <v>17</v>
      </c>
      <c r="B85">
        <v>15</v>
      </c>
      <c r="C85" s="1">
        <v>0.39629999999999999</v>
      </c>
      <c r="D85" s="1">
        <v>0.48659999999999998</v>
      </c>
      <c r="E85" s="1">
        <v>0.49020000000000002</v>
      </c>
    </row>
    <row r="86" spans="1:5" x14ac:dyDescent="0.2">
      <c r="A86" t="s">
        <v>29</v>
      </c>
      <c r="B86">
        <v>10</v>
      </c>
      <c r="C86" s="1">
        <v>0.44679999999999997</v>
      </c>
      <c r="D86" s="1">
        <v>0.4839</v>
      </c>
      <c r="E86" s="1">
        <v>0.49509999999999998</v>
      </c>
    </row>
    <row r="87" spans="1:5" x14ac:dyDescent="0.2">
      <c r="A87" t="s">
        <v>17</v>
      </c>
      <c r="B87">
        <v>10</v>
      </c>
      <c r="C87" s="1">
        <v>0.4173</v>
      </c>
      <c r="D87" s="1">
        <v>0.46429999999999999</v>
      </c>
      <c r="E87" s="1">
        <v>0.47410000000000002</v>
      </c>
    </row>
  </sheetData>
  <mergeCells count="4">
    <mergeCell ref="A27:D27"/>
    <mergeCell ref="A66:D66"/>
    <mergeCell ref="A80:D80"/>
    <mergeCell ref="A51:D51"/>
  </mergeCells>
  <conditionalFormatting sqref="D29:D40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{CEC8C4BC-7649-AE4F-8F14-46B893959916}</x14:id>
        </ext>
      </extLst>
    </cfRule>
  </conditionalFormatting>
  <conditionalFormatting sqref="C69:C70 C76 C74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{46A91535-1E97-094F-81AD-EDC8D2F18D25}</x14:id>
        </ext>
      </extLst>
    </cfRule>
  </conditionalFormatting>
  <conditionalFormatting sqref="C71:C73 C75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{FD93FD7E-595B-1E47-BECD-27CC2168E58B}</x14:id>
        </ext>
      </extLst>
    </cfRule>
  </conditionalFormatting>
  <conditionalFormatting sqref="D68:D76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{B0448F69-A864-A344-9FF9-F3D80122A72E}</x14:id>
        </ext>
      </extLst>
    </cfRule>
  </conditionalFormatting>
  <conditionalFormatting sqref="C6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{2B574754-A78B-D04E-855A-C5F6FF9F34B6}</x14:id>
        </ext>
      </extLst>
    </cfRule>
  </conditionalFormatting>
  <conditionalFormatting sqref="E68:E76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{C1774168-8E4D-314F-AA32-C1F80033371C}</x14:id>
        </ext>
      </extLst>
    </cfRule>
  </conditionalFormatting>
  <conditionalFormatting sqref="C83:C85 D82:E87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{B3BA46EB-FD68-E34A-AABD-5ABA724DC3B9}</x14:id>
        </ext>
      </extLst>
    </cfRule>
  </conditionalFormatting>
  <conditionalFormatting sqref="C86:C87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{6A67FD12-EFA4-204E-8ECE-0813388106DB}</x14:id>
        </ext>
      </extLst>
    </cfRule>
  </conditionalFormatting>
  <conditionalFormatting sqref="C8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{42B4E7EC-C548-EF41-9F46-92B8249F9270}</x14:id>
        </ext>
      </extLst>
    </cfRule>
  </conditionalFormatting>
  <conditionalFormatting sqref="D53:D6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{444F6325-4001-F342-AEC4-2EC96B74DF18}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8C4BC-7649-AE4F-8F14-46B89395991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D29:D40</xm:sqref>
        </x14:conditionalFormatting>
        <x14:conditionalFormatting xmlns:xm="http://schemas.microsoft.com/office/excel/2006/main">
          <x14:cfRule type="dataBar" id="{46A91535-1E97-094F-81AD-EDC8D2F18D2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C69:C70 C76 C74</xm:sqref>
        </x14:conditionalFormatting>
        <x14:conditionalFormatting xmlns:xm="http://schemas.microsoft.com/office/excel/2006/main">
          <x14:cfRule type="dataBar" id="{FD93FD7E-595B-1E47-BECD-27CC2168E5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C71:C73 C75</xm:sqref>
        </x14:conditionalFormatting>
        <x14:conditionalFormatting xmlns:xm="http://schemas.microsoft.com/office/excel/2006/main">
          <x14:cfRule type="dataBar" id="{B0448F69-A864-A344-9FF9-F3D80122A72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D68:D76</xm:sqref>
        </x14:conditionalFormatting>
        <x14:conditionalFormatting xmlns:xm="http://schemas.microsoft.com/office/excel/2006/main">
          <x14:cfRule type="dataBar" id="{2B574754-A78B-D04E-855A-C5F6FF9F34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</xm:sqref>
        </x14:conditionalFormatting>
        <x14:conditionalFormatting xmlns:xm="http://schemas.microsoft.com/office/excel/2006/main">
          <x14:cfRule type="dataBar" id="{C1774168-8E4D-314F-AA32-C1F80033371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E68:E76</xm:sqref>
        </x14:conditionalFormatting>
        <x14:conditionalFormatting xmlns:xm="http://schemas.microsoft.com/office/excel/2006/main">
          <x14:cfRule type="dataBar" id="{B3BA46EB-FD68-E34A-AABD-5ABA724DC3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C83:C85 D82:E87</xm:sqref>
        </x14:conditionalFormatting>
        <x14:conditionalFormatting xmlns:xm="http://schemas.microsoft.com/office/excel/2006/main">
          <x14:cfRule type="dataBar" id="{6A67FD12-EFA4-204E-8ECE-0813388106D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C86:C87</xm:sqref>
        </x14:conditionalFormatting>
        <x14:conditionalFormatting xmlns:xm="http://schemas.microsoft.com/office/excel/2006/main">
          <x14:cfRule type="dataBar" id="{42B4E7EC-C548-EF41-9F46-92B8249F92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444F6325-4001-F342-AEC4-2EC96B74DF1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D53:D65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Winequality-white</vt:lpstr>
      <vt:lpstr>KR-KP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2016-04-01T15:28:23Z</dcterms:created>
  <dcterms:modified xsi:type="dcterms:W3CDTF">2016-04-05T00:13:53Z</dcterms:modified>
</cp:coreProperties>
</file>