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FMM\Documents\DIFA-TD\Artículo-3-Rendimientos\"/>
    </mc:Choice>
  </mc:AlternateContent>
  <xr:revisionPtr revIDLastSave="0" documentId="13_ncr:1_{B32D9AA3-90BE-4E15-A845-51D2AAF15D2F}" xr6:coauthVersionLast="45" xr6:coauthVersionMax="45" xr10:uidLastSave="{00000000-0000-0000-0000-000000000000}"/>
  <bookViews>
    <workbookView xWindow="-120" yWindow="-120" windowWidth="29040" windowHeight="15525" tabRatio="665" xr2:uid="{00000000-000D-0000-FFFF-FFFF00000000}"/>
  </bookViews>
  <sheets>
    <sheet name="Assembly Summary" sheetId="27" r:id="rId1"/>
  </sheets>
  <externalReferences>
    <externalReference r:id="rId2"/>
    <externalReference r:id="rId3"/>
  </externalReferences>
  <definedNames>
    <definedName name="c3.2xlarge_cost">'[1]instance costs'!$B$2</definedName>
    <definedName name="c3.4xlarge_cost">'[1]instance costs'!$B$3</definedName>
    <definedName name="c4.2xlarge_cost">'[2]instance costs'!$B$2</definedName>
    <definedName name="c4.4xlarge_cost">'[2]instance costs'!$B$3</definedName>
    <definedName name="r3.2xlarge_cost">'[1]instance costs'!$B$5</definedName>
    <definedName name="r3.xlarge_cost">'[1]instance costs'!$B$4</definedName>
    <definedName name="r4.16xlarge_cost">#REF!</definedName>
    <definedName name="r4.2xlarge_cost" localSheetId="0">'[2]instance costs'!$B$5</definedName>
    <definedName name="r4.2xlarge_cost">#REF!</definedName>
    <definedName name="r4.4xlarge_cost">#REF!</definedName>
    <definedName name="r4.8xlarge_cost">#REF!</definedName>
    <definedName name="r4.xlarge_cost" localSheetId="0">'[2]instance costs'!$B$4</definedName>
    <definedName name="r4.xlarge_cost">#REF!</definedName>
    <definedName name="t2.medium_cost">#REF!</definedName>
    <definedName name="t2.micro_cost">#REF!</definedName>
    <definedName name="ULHL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7" l="1"/>
  <c r="G9" i="27"/>
</calcChain>
</file>

<file path=xl/sharedStrings.xml><?xml version="1.0" encoding="utf-8"?>
<sst xmlns="http://schemas.openxmlformats.org/spreadsheetml/2006/main" count="110" uniqueCount="54">
  <si>
    <t>Trinity</t>
  </si>
  <si>
    <t>aammdd-hhmmss</t>
  </si>
  <si>
    <t>000:00:00</t>
  </si>
  <si>
    <t>r4.8xlarge</t>
  </si>
  <si>
    <t>180717-134938</t>
  </si>
  <si>
    <t>180826-005140</t>
  </si>
  <si>
    <t>180827-133511</t>
  </si>
  <si>
    <t>OK</t>
  </si>
  <si>
    <t>180824-173526</t>
  </si>
  <si>
    <t>026:57:05</t>
  </si>
  <si>
    <t>033:51:21</t>
  </si>
  <si>
    <t>038:33:53</t>
  </si>
  <si>
    <t>180829-142059</t>
  </si>
  <si>
    <t>035:15:05</t>
  </si>
  <si>
    <t>180902-190505</t>
  </si>
  <si>
    <t>180903-102135</t>
  </si>
  <si>
    <t>002:01:11</t>
  </si>
  <si>
    <t>180903-200052</t>
  </si>
  <si>
    <t>002:39:19</t>
  </si>
  <si>
    <t>180904-082050</t>
  </si>
  <si>
    <t>002:58:08</t>
  </si>
  <si>
    <t>180904-120359</t>
  </si>
  <si>
    <t>002:51:49</t>
  </si>
  <si>
    <t>180904-200609</t>
  </si>
  <si>
    <t>059:45:27</t>
  </si>
  <si>
    <t>005:09:35</t>
  </si>
  <si>
    <t>180905-150602</t>
  </si>
  <si>
    <t>SOAPdenovoTrans</t>
  </si>
  <si>
    <t>success</t>
  </si>
  <si>
    <t>maximum_resident_set_size</t>
  </si>
  <si>
    <t>percentage_of_CPU</t>
  </si>
  <si>
    <t>CPU_time_in_user_mode</t>
  </si>
  <si>
    <t>CPU_time_in_kernel_mode</t>
  </si>
  <si>
    <t>elapsed_real_time</t>
  </si>
  <si>
    <t>duration</t>
  </si>
  <si>
    <t>run</t>
  </si>
  <si>
    <t>instance_type</t>
  </si>
  <si>
    <t>assembler</t>
  </si>
  <si>
    <t>libraries</t>
  </si>
  <si>
    <t>Week0</t>
  </si>
  <si>
    <t>Week2</t>
  </si>
  <si>
    <t>Week4</t>
  </si>
  <si>
    <t>Week6</t>
  </si>
  <si>
    <t>Week8</t>
  </si>
  <si>
    <t>All</t>
  </si>
  <si>
    <t>stopped by the huge run time</t>
  </si>
  <si>
    <t xml:space="preserve"> loop at 99.9998% &amp; stopped</t>
  </si>
  <si>
    <t xml:space="preserve"> loop at 99.9998%, stopped  &amp; restarted</t>
  </si>
  <si>
    <t>read_number_mr</t>
  </si>
  <si>
    <t>final_dataset_size</t>
  </si>
  <si>
    <t>cost_dollars</t>
  </si>
  <si>
    <t>181008-102729</t>
  </si>
  <si>
    <t>181008-102729-restarted</t>
  </si>
  <si>
    <t>180905-150602-restarted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</si>
</sst>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4" fontId="0" fillId="3" borderId="1" xfId="0" applyNumberFormat="1" applyFill="1" applyBorder="1"/>
    <xf numFmtId="4" fontId="0" fillId="4" borderId="1" xfId="0" applyNumberFormat="1" applyFill="1" applyBorder="1"/>
    <xf numFmtId="3" fontId="0" fillId="4" borderId="1" xfId="0" applyNumberFormat="1" applyFill="1" applyBorder="1"/>
    <xf numFmtId="9" fontId="0" fillId="3" borderId="1" xfId="0" applyNumberFormat="1" applyFill="1" applyBorder="1"/>
    <xf numFmtId="4" fontId="0" fillId="6" borderId="1" xfId="0" applyNumberFormat="1" applyFill="1" applyBorder="1"/>
    <xf numFmtId="4" fontId="0" fillId="3" borderId="1" xfId="0" applyNumberFormat="1" applyFill="1" applyBorder="1" applyAlignment="1">
      <alignment horizontal="right"/>
    </xf>
    <xf numFmtId="0" fontId="0" fillId="8" borderId="1" xfId="0" applyFill="1" applyBorder="1" applyAlignment="1">
      <alignment horizontal="left"/>
    </xf>
    <xf numFmtId="4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3" fontId="0" fillId="3" borderId="1" xfId="0" applyNumberForma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/>
    </xf>
    <xf numFmtId="4" fontId="0" fillId="0" borderId="0" xfId="0" applyNumberFormat="1" applyFill="1" applyBorder="1"/>
    <xf numFmtId="4" fontId="0" fillId="0" borderId="0" xfId="0" applyNumberForma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/>
    <xf numFmtId="4" fontId="0" fillId="3" borderId="1" xfId="0" applyNumberFormat="1" applyFill="1" applyBorder="1" applyAlignment="1"/>
    <xf numFmtId="4" fontId="0" fillId="4" borderId="1" xfId="0" applyNumberFormat="1" applyFill="1" applyBorder="1" applyAlignment="1"/>
    <xf numFmtId="9" fontId="0" fillId="3" borderId="1" xfId="0" applyNumberFormat="1" applyFill="1" applyBorder="1" applyAlignment="1"/>
    <xf numFmtId="3" fontId="0" fillId="4" borderId="1" xfId="0" applyNumberFormat="1" applyFill="1" applyBorder="1" applyAlignment="1"/>
    <xf numFmtId="3" fontId="0" fillId="3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" fontId="0" fillId="8" borderId="1" xfId="0" applyNumberFormat="1" applyFill="1" applyBorder="1"/>
    <xf numFmtId="4" fontId="0" fillId="8" borderId="1" xfId="0" applyNumberForma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M/Documents/DIFA-TD/NGScloud-Athaliana/Athaliana-results-v01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M/Documents/DIFA-TD/NGScloud-Athaliana/Athaliana-results-v01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ies"/>
      <sheetName val="sdnt-01x"/>
      <sheetName val="sdnt-12x"/>
      <sheetName val="sdnt-24x"/>
      <sheetName val="sdnt-48x"/>
      <sheetName val="trinity-01x"/>
      <sheetName val="trinity-12x"/>
      <sheetName val="trinity-24x"/>
      <sheetName val="trinity-48x"/>
      <sheetName val="assembly summary"/>
      <sheetName val="transcriptome assessment"/>
      <sheetName val="instance costs"/>
      <sheetName val="Trty-01x"/>
      <sheetName val="Trty-12x"/>
      <sheetName val="Trty-24x"/>
      <sheetName val="Trty-48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0.42</v>
          </cell>
        </row>
        <row r="3">
          <cell r="B3">
            <v>0.84</v>
          </cell>
        </row>
        <row r="4">
          <cell r="B4">
            <v>0.33300000000000002</v>
          </cell>
        </row>
        <row r="5">
          <cell r="B5">
            <v>0.66500000000000004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ies"/>
      <sheetName val="SDNT-01x"/>
      <sheetName val="SDNT-12x"/>
      <sheetName val="SDNT-24x"/>
      <sheetName val="SDNT-48x"/>
      <sheetName val="SDNT Time Details"/>
      <sheetName val="Trty-01x"/>
      <sheetName val="Trty-12x"/>
      <sheetName val="Trty-24x"/>
      <sheetName val="Trty-48x"/>
      <sheetName val="Assembly Summary"/>
      <sheetName val="Transcriptome Assessment"/>
      <sheetName val="Transcriptome Assessment 2"/>
      <sheetName val="instance co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0.39800000000000002</v>
          </cell>
        </row>
        <row r="3">
          <cell r="B3">
            <v>0.79600000000000004</v>
          </cell>
        </row>
        <row r="4">
          <cell r="B4">
            <v>0.26600000000000001</v>
          </cell>
        </row>
        <row r="5">
          <cell r="B5">
            <v>0.53200000000000003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6E2B-5E9C-47E9-B0F2-2C087542412E}">
  <dimension ref="A1:P17"/>
  <sheetViews>
    <sheetView showGridLines="0" tabSelected="1" zoomScaleNormal="100" workbookViewId="0"/>
  </sheetViews>
  <sheetFormatPr baseColWidth="10" defaultRowHeight="15" x14ac:dyDescent="0.25"/>
  <cols>
    <col min="1" max="1" width="17.42578125" style="14" bestFit="1" customWidth="1"/>
    <col min="2" max="2" width="9.28515625" style="14" bestFit="1" customWidth="1"/>
    <col min="3" max="3" width="16.42578125" style="14" bestFit="1" customWidth="1"/>
    <col min="4" max="4" width="13.42578125" style="14" bestFit="1" customWidth="1"/>
    <col min="5" max="5" width="13.7109375" style="14" bestFit="1" customWidth="1"/>
    <col min="6" max="13" width="11.42578125" style="14" customWidth="1"/>
    <col min="14" max="14" width="11.5703125" style="14" bestFit="1" customWidth="1"/>
    <col min="15" max="16" width="11.42578125" style="13"/>
  </cols>
  <sheetData>
    <row r="1" spans="1:16" x14ac:dyDescent="0.25">
      <c r="A1" s="1" t="s">
        <v>37</v>
      </c>
      <c r="B1" s="1" t="s">
        <v>38</v>
      </c>
      <c r="C1" s="1" t="s">
        <v>48</v>
      </c>
      <c r="D1" s="1" t="s">
        <v>36</v>
      </c>
      <c r="E1" s="1" t="s">
        <v>35</v>
      </c>
      <c r="F1" s="1" t="s">
        <v>34</v>
      </c>
      <c r="G1" s="1" t="s">
        <v>33</v>
      </c>
      <c r="H1" s="1" t="s">
        <v>32</v>
      </c>
      <c r="I1" s="1" t="s">
        <v>31</v>
      </c>
      <c r="J1" s="1" t="s">
        <v>30</v>
      </c>
      <c r="K1" s="1" t="s">
        <v>29</v>
      </c>
      <c r="L1" s="1" t="s">
        <v>49</v>
      </c>
      <c r="M1" s="1" t="s">
        <v>28</v>
      </c>
      <c r="N1" s="1" t="s">
        <v>50</v>
      </c>
    </row>
    <row r="2" spans="1:16" x14ac:dyDescent="0.25">
      <c r="A2" s="15" t="s">
        <v>27</v>
      </c>
      <c r="B2" s="15" t="s">
        <v>39</v>
      </c>
      <c r="C2" s="18">
        <v>168.3</v>
      </c>
      <c r="D2" s="15" t="s">
        <v>3</v>
      </c>
      <c r="E2" s="20" t="s">
        <v>23</v>
      </c>
      <c r="F2" s="8" t="s">
        <v>25</v>
      </c>
      <c r="G2" s="22">
        <v>18574.240000000002</v>
      </c>
      <c r="H2" s="21">
        <v>1925.12</v>
      </c>
      <c r="I2" s="22">
        <v>106104.12</v>
      </c>
      <c r="J2" s="23">
        <v>5.81</v>
      </c>
      <c r="K2" s="24">
        <v>109341044</v>
      </c>
      <c r="L2" s="25">
        <v>21</v>
      </c>
      <c r="M2" s="26" t="s">
        <v>7</v>
      </c>
      <c r="N2" s="7">
        <v>10.979439644444446</v>
      </c>
    </row>
    <row r="3" spans="1:16" x14ac:dyDescent="0.25">
      <c r="A3" s="15" t="s">
        <v>27</v>
      </c>
      <c r="B3" s="15" t="s">
        <v>40</v>
      </c>
      <c r="C3" s="19">
        <v>92.02</v>
      </c>
      <c r="D3" s="15" t="s">
        <v>3</v>
      </c>
      <c r="E3" s="20" t="s">
        <v>21</v>
      </c>
      <c r="F3" s="8" t="s">
        <v>22</v>
      </c>
      <c r="G3" s="22">
        <v>10308.48</v>
      </c>
      <c r="H3" s="21">
        <v>1187.1300000000001</v>
      </c>
      <c r="I3" s="22">
        <v>56954.48</v>
      </c>
      <c r="J3" s="23">
        <v>5.64</v>
      </c>
      <c r="K3" s="24">
        <v>56885432</v>
      </c>
      <c r="L3" s="25">
        <v>12</v>
      </c>
      <c r="M3" s="26" t="s">
        <v>7</v>
      </c>
      <c r="N3" s="7">
        <v>6.0934570666666668</v>
      </c>
      <c r="O3" s="17"/>
      <c r="P3" s="17"/>
    </row>
    <row r="4" spans="1:16" x14ac:dyDescent="0.25">
      <c r="A4" s="15" t="s">
        <v>27</v>
      </c>
      <c r="B4" s="15" t="s">
        <v>41</v>
      </c>
      <c r="C4" s="19">
        <v>94.41</v>
      </c>
      <c r="D4" s="15" t="s">
        <v>3</v>
      </c>
      <c r="E4" s="20" t="s">
        <v>19</v>
      </c>
      <c r="F4" s="8" t="s">
        <v>20</v>
      </c>
      <c r="G4" s="22">
        <v>10687.87</v>
      </c>
      <c r="H4" s="21">
        <v>1146.29</v>
      </c>
      <c r="I4" s="22">
        <v>59208.44</v>
      </c>
      <c r="J4" s="23">
        <v>5.64</v>
      </c>
      <c r="K4" s="24">
        <v>57044384</v>
      </c>
      <c r="L4" s="25">
        <v>12</v>
      </c>
      <c r="M4" s="26" t="s">
        <v>7</v>
      </c>
      <c r="N4" s="7">
        <v>6.3177187111111115</v>
      </c>
    </row>
    <row r="5" spans="1:16" x14ac:dyDescent="0.25">
      <c r="A5" s="15" t="s">
        <v>27</v>
      </c>
      <c r="B5" s="15" t="s">
        <v>42</v>
      </c>
      <c r="C5" s="19">
        <v>85.02</v>
      </c>
      <c r="D5" s="15" t="s">
        <v>3</v>
      </c>
      <c r="E5" s="20" t="s">
        <v>17</v>
      </c>
      <c r="F5" s="8" t="s">
        <v>18</v>
      </c>
      <c r="G5" s="22">
        <v>9558.85</v>
      </c>
      <c r="H5" s="21">
        <v>1069.6099999999999</v>
      </c>
      <c r="I5" s="22">
        <v>53153.919999999998</v>
      </c>
      <c r="J5" s="23">
        <v>5.67</v>
      </c>
      <c r="K5" s="24">
        <v>56487984</v>
      </c>
      <c r="L5" s="25">
        <v>11</v>
      </c>
      <c r="M5" s="26" t="s">
        <v>7</v>
      </c>
      <c r="N5" s="7">
        <v>5.650342444444445</v>
      </c>
      <c r="O5" s="17"/>
      <c r="P5" s="17"/>
    </row>
    <row r="6" spans="1:16" x14ac:dyDescent="0.25">
      <c r="A6" s="15" t="s">
        <v>27</v>
      </c>
      <c r="B6" s="15" t="s">
        <v>43</v>
      </c>
      <c r="C6" s="19">
        <v>64.37</v>
      </c>
      <c r="D6" s="15" t="s">
        <v>3</v>
      </c>
      <c r="E6" s="20" t="s">
        <v>15</v>
      </c>
      <c r="F6" s="8" t="s">
        <v>16</v>
      </c>
      <c r="G6" s="22">
        <v>7270.33</v>
      </c>
      <c r="H6" s="21">
        <v>796.6</v>
      </c>
      <c r="I6" s="22">
        <v>40001.74</v>
      </c>
      <c r="J6" s="23">
        <v>5.61</v>
      </c>
      <c r="K6" s="24">
        <v>56139068</v>
      </c>
      <c r="L6" s="25">
        <v>8</v>
      </c>
      <c r="M6" s="26" t="s">
        <v>7</v>
      </c>
      <c r="N6" s="7">
        <v>4.2975728444444448</v>
      </c>
    </row>
    <row r="7" spans="1:16" x14ac:dyDescent="0.25">
      <c r="A7" s="15" t="s">
        <v>27</v>
      </c>
      <c r="B7" s="15" t="s">
        <v>44</v>
      </c>
      <c r="C7" s="19">
        <v>504.12</v>
      </c>
      <c r="D7" s="15" t="s">
        <v>3</v>
      </c>
      <c r="E7" s="20" t="s">
        <v>4</v>
      </c>
      <c r="F7" s="8" t="s">
        <v>2</v>
      </c>
      <c r="G7" s="22">
        <v>0</v>
      </c>
      <c r="H7" s="21">
        <v>0</v>
      </c>
      <c r="I7" s="22">
        <v>0</v>
      </c>
      <c r="J7" s="23">
        <v>0</v>
      </c>
      <c r="K7" s="24">
        <v>0</v>
      </c>
      <c r="L7" s="25">
        <v>0</v>
      </c>
      <c r="M7" s="27" t="s">
        <v>45</v>
      </c>
      <c r="N7" s="7">
        <v>0</v>
      </c>
    </row>
    <row r="8" spans="1:16" x14ac:dyDescent="0.25">
      <c r="A8" s="15" t="s">
        <v>27</v>
      </c>
      <c r="B8" s="15" t="s">
        <v>44</v>
      </c>
      <c r="C8" s="19">
        <v>504.12</v>
      </c>
      <c r="D8" s="15" t="s">
        <v>3</v>
      </c>
      <c r="E8" s="20" t="s">
        <v>51</v>
      </c>
      <c r="F8" s="8" t="s">
        <v>2</v>
      </c>
      <c r="G8" s="22">
        <v>0</v>
      </c>
      <c r="H8" s="21">
        <v>0</v>
      </c>
      <c r="I8" s="22">
        <v>0</v>
      </c>
      <c r="J8" s="23">
        <v>0</v>
      </c>
      <c r="K8" s="24">
        <v>0</v>
      </c>
      <c r="L8" s="25">
        <v>0</v>
      </c>
      <c r="M8" s="27" t="s">
        <v>45</v>
      </c>
      <c r="N8" s="7">
        <v>0</v>
      </c>
    </row>
    <row r="9" spans="1:16" x14ac:dyDescent="0.25">
      <c r="A9" s="15" t="s">
        <v>27</v>
      </c>
      <c r="B9" s="15" t="s">
        <v>44</v>
      </c>
      <c r="C9" s="19">
        <v>504.12</v>
      </c>
      <c r="D9" s="15" t="s">
        <v>3</v>
      </c>
      <c r="E9" s="20" t="s">
        <v>52</v>
      </c>
      <c r="F9" s="8" t="s">
        <v>2</v>
      </c>
      <c r="G9" s="29">
        <f>9*24*3600</f>
        <v>777600</v>
      </c>
      <c r="H9" s="21">
        <v>0</v>
      </c>
      <c r="I9" s="22">
        <v>0</v>
      </c>
      <c r="J9" s="23">
        <v>0</v>
      </c>
      <c r="K9" s="24">
        <v>0</v>
      </c>
      <c r="L9" s="25">
        <v>57</v>
      </c>
      <c r="M9" s="11" t="s">
        <v>7</v>
      </c>
      <c r="N9" s="7">
        <v>459.64800000000002</v>
      </c>
    </row>
    <row r="10" spans="1:16" x14ac:dyDescent="0.25">
      <c r="A10" s="15" t="s">
        <v>0</v>
      </c>
      <c r="B10" s="15" t="s">
        <v>39</v>
      </c>
      <c r="C10" s="18">
        <v>168.3</v>
      </c>
      <c r="D10" s="15" t="s">
        <v>3</v>
      </c>
      <c r="E10" s="2" t="s">
        <v>14</v>
      </c>
      <c r="F10" s="8" t="s">
        <v>24</v>
      </c>
      <c r="G10" s="4">
        <v>215126.71</v>
      </c>
      <c r="H10" s="3">
        <v>599191.46</v>
      </c>
      <c r="I10" s="4">
        <v>4743749.32</v>
      </c>
      <c r="J10" s="6">
        <v>24.83</v>
      </c>
      <c r="K10" s="5">
        <v>139843948</v>
      </c>
      <c r="L10" s="12">
        <v>445</v>
      </c>
      <c r="M10" s="10" t="s">
        <v>7</v>
      </c>
      <c r="N10" s="7">
        <v>127.16378857777778</v>
      </c>
    </row>
    <row r="11" spans="1:16" x14ac:dyDescent="0.25">
      <c r="A11" s="15" t="s">
        <v>0</v>
      </c>
      <c r="B11" s="15" t="s">
        <v>40</v>
      </c>
      <c r="C11" s="19">
        <v>92.02</v>
      </c>
      <c r="D11" s="15" t="s">
        <v>3</v>
      </c>
      <c r="E11" s="2" t="s">
        <v>12</v>
      </c>
      <c r="F11" s="8" t="s">
        <v>13</v>
      </c>
      <c r="G11" s="4">
        <v>126903.64</v>
      </c>
      <c r="H11" s="3">
        <v>370419.21</v>
      </c>
      <c r="I11" s="4">
        <v>2808197.27</v>
      </c>
      <c r="J11" s="6">
        <v>25.04</v>
      </c>
      <c r="K11" s="5">
        <v>129265844</v>
      </c>
      <c r="L11" s="12">
        <v>248</v>
      </c>
      <c r="M11" s="10" t="s">
        <v>7</v>
      </c>
      <c r="N11" s="7">
        <v>75.014151644444453</v>
      </c>
      <c r="O11" s="17"/>
      <c r="P11" s="17"/>
    </row>
    <row r="12" spans="1:16" x14ac:dyDescent="0.25">
      <c r="A12" s="15" t="s">
        <v>0</v>
      </c>
      <c r="B12" s="15" t="s">
        <v>41</v>
      </c>
      <c r="C12" s="19">
        <v>94.41</v>
      </c>
      <c r="D12" s="15" t="s">
        <v>3</v>
      </c>
      <c r="E12" s="2" t="s">
        <v>6</v>
      </c>
      <c r="F12" s="8" t="s">
        <v>11</v>
      </c>
      <c r="G12" s="4">
        <v>138831.28</v>
      </c>
      <c r="H12" s="3">
        <v>360035.18</v>
      </c>
      <c r="I12" s="4">
        <v>3161469.47</v>
      </c>
      <c r="J12" s="6">
        <v>25.36</v>
      </c>
      <c r="K12" s="5">
        <v>129265844</v>
      </c>
      <c r="L12" s="12">
        <v>257</v>
      </c>
      <c r="M12" s="10" t="s">
        <v>7</v>
      </c>
      <c r="N12" s="7">
        <v>82.064712177777778</v>
      </c>
    </row>
    <row r="13" spans="1:16" x14ac:dyDescent="0.25">
      <c r="A13" s="15" t="s">
        <v>0</v>
      </c>
      <c r="B13" s="15" t="s">
        <v>42</v>
      </c>
      <c r="C13" s="19">
        <v>85.02</v>
      </c>
      <c r="D13" s="15" t="s">
        <v>3</v>
      </c>
      <c r="E13" s="2" t="s">
        <v>5</v>
      </c>
      <c r="F13" s="8" t="s">
        <v>10</v>
      </c>
      <c r="G13" s="4">
        <v>121877.79</v>
      </c>
      <c r="H13" s="3">
        <v>359070.66</v>
      </c>
      <c r="I13" s="4">
        <v>2684589.75</v>
      </c>
      <c r="J13" s="6">
        <v>24.97</v>
      </c>
      <c r="K13" s="5">
        <v>129265848</v>
      </c>
      <c r="L13" s="12">
        <v>229</v>
      </c>
      <c r="M13" s="10" t="s">
        <v>7</v>
      </c>
      <c r="N13" s="7">
        <v>72.04331586666666</v>
      </c>
      <c r="O13" s="16"/>
      <c r="P13" s="16"/>
    </row>
    <row r="14" spans="1:16" x14ac:dyDescent="0.25">
      <c r="A14" s="15" t="s">
        <v>0</v>
      </c>
      <c r="B14" s="15" t="s">
        <v>43</v>
      </c>
      <c r="C14" s="19">
        <v>64.37</v>
      </c>
      <c r="D14" s="15" t="s">
        <v>3</v>
      </c>
      <c r="E14" s="2" t="s">
        <v>8</v>
      </c>
      <c r="F14" s="8" t="s">
        <v>9</v>
      </c>
      <c r="G14" s="4">
        <v>97021.55</v>
      </c>
      <c r="H14" s="3">
        <v>325328.09000000003</v>
      </c>
      <c r="I14" s="4">
        <v>2088837.11</v>
      </c>
      <c r="J14" s="6">
        <v>24.88</v>
      </c>
      <c r="K14" s="5">
        <v>129265844</v>
      </c>
      <c r="L14" s="12">
        <v>176</v>
      </c>
      <c r="M14" s="10" t="s">
        <v>7</v>
      </c>
      <c r="N14" s="7">
        <v>57.350516222222225</v>
      </c>
      <c r="O14" s="16"/>
      <c r="P14" s="16"/>
    </row>
    <row r="15" spans="1:16" x14ac:dyDescent="0.25">
      <c r="A15" s="15" t="s">
        <v>0</v>
      </c>
      <c r="B15" s="15" t="s">
        <v>44</v>
      </c>
      <c r="C15" s="19">
        <v>504.12</v>
      </c>
      <c r="D15" s="15" t="s">
        <v>3</v>
      </c>
      <c r="E15" s="2" t="s">
        <v>1</v>
      </c>
      <c r="F15" s="8" t="s">
        <v>2</v>
      </c>
      <c r="G15" s="4">
        <v>0</v>
      </c>
      <c r="H15" s="3">
        <v>0</v>
      </c>
      <c r="I15" s="4">
        <v>0</v>
      </c>
      <c r="J15" s="6">
        <v>0</v>
      </c>
      <c r="K15" s="5">
        <v>0</v>
      </c>
      <c r="L15" s="12">
        <v>0</v>
      </c>
      <c r="M15" s="9" t="s">
        <v>46</v>
      </c>
      <c r="N15" s="7">
        <v>0</v>
      </c>
      <c r="O15" s="16"/>
      <c r="P15" s="16"/>
    </row>
    <row r="16" spans="1:16" x14ac:dyDescent="0.25">
      <c r="A16" s="15" t="s">
        <v>0</v>
      </c>
      <c r="B16" s="15" t="s">
        <v>44</v>
      </c>
      <c r="C16" s="19">
        <v>504.12</v>
      </c>
      <c r="D16" s="15" t="s">
        <v>3</v>
      </c>
      <c r="E16" s="2" t="s">
        <v>26</v>
      </c>
      <c r="F16" s="8" t="s">
        <v>2</v>
      </c>
      <c r="G16" s="4">
        <v>0</v>
      </c>
      <c r="H16" s="3">
        <v>0</v>
      </c>
      <c r="I16" s="4">
        <v>0</v>
      </c>
      <c r="J16" s="6">
        <v>0</v>
      </c>
      <c r="K16" s="5">
        <v>0</v>
      </c>
      <c r="L16" s="12">
        <v>0</v>
      </c>
      <c r="M16" s="9" t="s">
        <v>47</v>
      </c>
      <c r="N16" s="7">
        <v>0</v>
      </c>
      <c r="O16" s="16"/>
      <c r="P16" s="16"/>
    </row>
    <row r="17" spans="1:16" x14ac:dyDescent="0.25">
      <c r="A17" s="15" t="s">
        <v>0</v>
      </c>
      <c r="B17" s="15" t="s">
        <v>44</v>
      </c>
      <c r="C17" s="19">
        <v>504.12</v>
      </c>
      <c r="D17" s="15" t="s">
        <v>3</v>
      </c>
      <c r="E17" s="2" t="s">
        <v>53</v>
      </c>
      <c r="F17" s="8" t="s">
        <v>2</v>
      </c>
      <c r="G17" s="28">
        <f>155*3600</f>
        <v>558000</v>
      </c>
      <c r="H17" s="3">
        <v>0</v>
      </c>
      <c r="I17" s="4">
        <v>0</v>
      </c>
      <c r="J17" s="6">
        <v>0</v>
      </c>
      <c r="K17" s="5">
        <v>0</v>
      </c>
      <c r="L17" s="12">
        <v>1286</v>
      </c>
      <c r="M17" s="11" t="s">
        <v>7</v>
      </c>
      <c r="N17" s="7">
        <v>329.84000000000003</v>
      </c>
      <c r="O17" s="16"/>
      <c r="P17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Assembly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Mora Márquez</dc:creator>
  <cp:lastModifiedBy>Fernando Mora Márquez</cp:lastModifiedBy>
  <dcterms:created xsi:type="dcterms:W3CDTF">2016-06-20T08:47:43Z</dcterms:created>
  <dcterms:modified xsi:type="dcterms:W3CDTF">2019-10-23T09:57:10Z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af5fe7a7-970c-4f87-b882-91bbd580b85f</vt:lpwstr>
  </property>
</Properties>
</file>