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30" windowWidth="15480" windowHeight="11640" tabRatio="888" activeTab="1"/>
  </bookViews>
  <sheets>
    <sheet name="Information" sheetId="2" r:id="rId1"/>
    <sheet name="Coverage Matrix" sheetId="1" r:id="rId2"/>
    <sheet name="Script1" sheetId="46" r:id="rId3"/>
    <sheet name="Script2" sheetId="75" r:id="rId4"/>
    <sheet name="Script3" sheetId="76" r:id="rId5"/>
    <sheet name="Script4" sheetId="77" r:id="rId6"/>
    <sheet name="Script5" sheetId="78" r:id="rId7"/>
    <sheet name="Script6" sheetId="79" r:id="rId8"/>
    <sheet name="Script7" sheetId="80" r:id="rId9"/>
    <sheet name="Script8" sheetId="51" r:id="rId10"/>
    <sheet name="Script9" sheetId="81" r:id="rId11"/>
    <sheet name="Script10" sheetId="49" r:id="rId12"/>
    <sheet name="Script11" sheetId="45" r:id="rId13"/>
    <sheet name="Script12" sheetId="73" r:id="rId14"/>
    <sheet name="Script13" sheetId="50" r:id="rId15"/>
    <sheet name="Script14" sheetId="82" r:id="rId16"/>
    <sheet name="Script15" sheetId="84" r:id="rId17"/>
    <sheet name="Script16" sheetId="85" r:id="rId18"/>
    <sheet name="Script17" sheetId="87" r:id="rId19"/>
    <sheet name="Script18" sheetId="86" r:id="rId20"/>
  </sheets>
  <externalReferences>
    <externalReference r:id="rId21"/>
    <externalReference r:id="rId22"/>
  </externalReferences>
  <definedNames>
    <definedName name="_xlnm._FilterDatabase" localSheetId="1" hidden="1">'Coverage Matrix'!$A$3:$N$25</definedName>
    <definedName name="DateToday">#REF!</definedName>
    <definedName name="DaysOfTest">#REF!</definedName>
    <definedName name="DaysToToday">#REF!</definedName>
    <definedName name="EasterFri">#REF!</definedName>
    <definedName name="EasterMon">#REF!</definedName>
    <definedName name="EndDate">#REF!</definedName>
    <definedName name="Graphstats">#REF!</definedName>
    <definedName name="_xlnm.Print_Area" localSheetId="1">'Coverage Matrix'!$A$1:$N$25</definedName>
    <definedName name="_xlnm.Print_Area" localSheetId="0">Information!$A$1:$K$39</definedName>
    <definedName name="_xlnm.Print_Area" localSheetId="2">Script1!$A$1:$G$26</definedName>
    <definedName name="_xlnm.Print_Area" localSheetId="11">Script10!$A$1:$G$16</definedName>
    <definedName name="_xlnm.Print_Area" localSheetId="12">Script11!$A$1:$G$32</definedName>
    <definedName name="_xlnm.Print_Area" localSheetId="13">Script12!$A$1:$G$30</definedName>
    <definedName name="_xlnm.Print_Area" localSheetId="14">Script13!$A$1:$G$34</definedName>
    <definedName name="_xlnm.Print_Area" localSheetId="3">Script2!$A$1:$G$16</definedName>
    <definedName name="_xlnm.Print_Area" localSheetId="4">Script3!$A$1:$G$16</definedName>
    <definedName name="_xlnm.Print_Area" localSheetId="5">Script4!$A$1:$G$24</definedName>
    <definedName name="_xlnm.Print_Area" localSheetId="6">Script5!$A$1:$G$16</definedName>
    <definedName name="_xlnm.Print_Area" localSheetId="7">Script6!$A$1:$G$16</definedName>
    <definedName name="_xlnm.Print_Area" localSheetId="8">Script7!$A$1:$G$16</definedName>
    <definedName name="_xlnm.Print_Area" localSheetId="9">Script8!$A$1:$G$35</definedName>
    <definedName name="_xlnm.Print_Area" localSheetId="10">Script9!$A$1:$G$16</definedName>
    <definedName name="_xlnm.Print_Titles" localSheetId="1">'Coverage Matrix'!$4:$5</definedName>
    <definedName name="Scripts">[1]Summary!$F$4:$AA$4</definedName>
    <definedName name="StartDate">#REF!</definedName>
  </definedNames>
  <calcPr calcId="125725"/>
  <customWorkbookViews>
    <customWorkbookView name="Westfield User - Personal View" guid="{43EC96DD-2EE7-43BB-BB37-BD6D2247FC80}" mergeInterval="0" personalView="1" maximized="1" windowWidth="1276" windowHeight="874" activeSheetId="2"/>
    <customWorkbookView name="Administrator - Personal View" guid="{A184E30C-4982-45C9-B177-95813BBFDD31}" mergeInterval="0" personalView="1" maximized="1" windowWidth="1020" windowHeight="618" activeSheetId="1"/>
  </customWorkbookViews>
</workbook>
</file>

<file path=xl/calcChain.xml><?xml version="1.0" encoding="utf-8"?>
<calcChain xmlns="http://schemas.openxmlformats.org/spreadsheetml/2006/main">
  <c r="E6" i="51"/>
  <c r="I17" i="2" s="1"/>
  <c r="J17" s="1"/>
  <c r="E6" i="80"/>
  <c r="I16" i="2" s="1"/>
  <c r="J16" s="1"/>
  <c r="H10"/>
  <c r="E6" i="87"/>
  <c r="E6" i="84"/>
  <c r="S6" i="1" s="1"/>
  <c r="E6" i="82"/>
  <c r="E6" i="49"/>
  <c r="E6" i="81"/>
  <c r="E6" i="79"/>
  <c r="J6" i="1" s="1"/>
  <c r="E6" i="85"/>
  <c r="E6" i="86"/>
  <c r="I27" i="2"/>
  <c r="H26"/>
  <c r="H27"/>
  <c r="C4" i="82"/>
  <c r="G27" i="2"/>
  <c r="G26"/>
  <c r="H25"/>
  <c r="H24"/>
  <c r="H23"/>
  <c r="H22"/>
  <c r="H21"/>
  <c r="H20"/>
  <c r="H17"/>
  <c r="H19"/>
  <c r="H18"/>
  <c r="H16"/>
  <c r="H15"/>
  <c r="H14"/>
  <c r="H13"/>
  <c r="H12"/>
  <c r="H11"/>
  <c r="J27"/>
  <c r="A3" i="86"/>
  <c r="A3" i="87"/>
  <c r="C4"/>
  <c r="V6" i="1"/>
  <c r="U6"/>
  <c r="T6"/>
  <c r="A3" i="84"/>
  <c r="A3" i="82"/>
  <c r="G25" i="2"/>
  <c r="G24"/>
  <c r="G23"/>
  <c r="I23"/>
  <c r="J23" s="1"/>
  <c r="I25"/>
  <c r="J25" s="1"/>
  <c r="I26"/>
  <c r="J26"/>
  <c r="E6" i="50"/>
  <c r="I22" i="2" s="1"/>
  <c r="J22" s="1"/>
  <c r="C4" i="86"/>
  <c r="C4" i="85"/>
  <c r="A3"/>
  <c r="C4" i="84"/>
  <c r="R6" i="1"/>
  <c r="Q6"/>
  <c r="E6" i="73"/>
  <c r="P6" i="1" s="1"/>
  <c r="E6" i="77"/>
  <c r="H6" i="1" s="1"/>
  <c r="E6" i="76"/>
  <c r="G6" i="1" s="1"/>
  <c r="E6" i="46"/>
  <c r="E6" i="78"/>
  <c r="M6" i="1"/>
  <c r="I19" i="2"/>
  <c r="J19" s="1"/>
  <c r="I18"/>
  <c r="I15"/>
  <c r="J15" s="1"/>
  <c r="E6" i="45"/>
  <c r="O6" i="1" s="1"/>
  <c r="I6"/>
  <c r="E6" i="75"/>
  <c r="F6" i="1" s="1"/>
  <c r="E6"/>
  <c r="I10" i="2"/>
  <c r="I11"/>
  <c r="J11" s="1"/>
  <c r="I12"/>
  <c r="J12" s="1"/>
  <c r="I14"/>
  <c r="J14" s="1"/>
  <c r="J18"/>
  <c r="G22"/>
  <c r="G21"/>
  <c r="G20"/>
  <c r="G19"/>
  <c r="G18"/>
  <c r="G17"/>
  <c r="G16"/>
  <c r="G15"/>
  <c r="G14"/>
  <c r="G13"/>
  <c r="G12"/>
  <c r="G11"/>
  <c r="N6" i="1"/>
  <c r="L6"/>
  <c r="C4" i="81"/>
  <c r="A3"/>
  <c r="A3" i="49"/>
  <c r="C4"/>
  <c r="A3" i="51"/>
  <c r="C4"/>
  <c r="C4" i="50"/>
  <c r="A3"/>
  <c r="C4" i="73"/>
  <c r="A3"/>
  <c r="C4" i="45"/>
  <c r="A3"/>
  <c r="A3" i="80"/>
  <c r="C4"/>
  <c r="A3" i="79"/>
  <c r="C4"/>
  <c r="C4" i="78"/>
  <c r="A3"/>
  <c r="A3" i="77"/>
  <c r="C4"/>
  <c r="A3" i="76"/>
  <c r="C4"/>
  <c r="A3" i="46"/>
  <c r="A3" i="75"/>
  <c r="C4"/>
  <c r="C4" i="46"/>
  <c r="I28" i="2"/>
  <c r="I29"/>
  <c r="I30"/>
  <c r="I31"/>
  <c r="I32"/>
  <c r="I33"/>
  <c r="I34"/>
  <c r="I35"/>
  <c r="I36"/>
  <c r="I37"/>
  <c r="I38"/>
  <c r="I39"/>
  <c r="I40"/>
  <c r="I41"/>
  <c r="I42"/>
  <c r="G10"/>
  <c r="G42"/>
  <c r="G41"/>
  <c r="H42"/>
  <c r="H41"/>
  <c r="H40"/>
  <c r="H39"/>
  <c r="H38"/>
  <c r="H37"/>
  <c r="H36"/>
  <c r="H35"/>
  <c r="H34"/>
  <c r="H33"/>
  <c r="H32"/>
  <c r="H31"/>
  <c r="H30"/>
  <c r="H29"/>
  <c r="H28"/>
  <c r="G40"/>
  <c r="G39"/>
  <c r="G38"/>
  <c r="G37"/>
  <c r="G36"/>
  <c r="G35"/>
  <c r="G34"/>
  <c r="G33"/>
  <c r="G32"/>
  <c r="G31"/>
  <c r="G30"/>
  <c r="G29"/>
  <c r="G28"/>
  <c r="J38"/>
  <c r="J39"/>
  <c r="J40"/>
  <c r="J41"/>
  <c r="J42"/>
  <c r="J28"/>
  <c r="J29"/>
  <c r="J30"/>
  <c r="J31"/>
  <c r="J32"/>
  <c r="J33"/>
  <c r="J34"/>
  <c r="J35"/>
  <c r="J36"/>
  <c r="J37"/>
  <c r="J10" l="1"/>
  <c r="K6" i="1"/>
  <c r="I13" i="2"/>
  <c r="I20"/>
  <c r="J20" s="1"/>
  <c r="I21"/>
  <c r="J21" s="1"/>
  <c r="B19"/>
  <c r="I24"/>
  <c r="J24" s="1"/>
  <c r="B20" l="1"/>
  <c r="C20" s="1"/>
  <c r="J13"/>
  <c r="B17"/>
  <c r="C17" s="1"/>
  <c r="B21"/>
  <c r="B16"/>
  <c r="C16" s="1"/>
  <c r="J43"/>
  <c r="B14"/>
  <c r="B18"/>
  <c r="C18"/>
  <c r="C19"/>
  <c r="C21"/>
</calcChain>
</file>

<file path=xl/sharedStrings.xml><?xml version="1.0" encoding="utf-8"?>
<sst xmlns="http://schemas.openxmlformats.org/spreadsheetml/2006/main" count="1814" uniqueCount="683">
  <si>
    <t>Enter invalid Username and valid Email of a UGL User and click "Send" button</t>
  </si>
  <si>
    <t>Enter valid Username and valid Email of a INACTIVE UGL User and click "Send" button</t>
  </si>
  <si>
    <t>Enter valid Username and valid Email of a ACTIVE UGL User and click "Send" button</t>
  </si>
  <si>
    <t>UGL User open the email and clicks on this URL</t>
  </si>
  <si>
    <t>Administrator open the email and clicks on this URL</t>
  </si>
  <si>
    <t>Enter valid Username and valid Email of a SUSPENDED Contractor and click "Send" button</t>
  </si>
  <si>
    <t>Enter valid Username and valid Email of a ACTIVE Contractor and click "Send" button</t>
  </si>
  <si>
    <t># Should validate the username , email and status and generate a message saying "Email address not valid with username"</t>
  </si>
  <si>
    <t>Contractor  open the email and clicks on this URL</t>
  </si>
  <si>
    <t>Go to Login page and enter username and newly generated password of the Contractor  and click Login</t>
  </si>
  <si>
    <t>The aim of this test case is to show the process of creating new contractors and Contractor</t>
  </si>
  <si>
    <t># A new form should be displayed to enter contractor details</t>
  </si>
  <si>
    <t xml:space="preserve"># Fields where data entered should be populated
# Valid From date should be less than Valid To date
</t>
  </si>
  <si>
    <t># This will expand and display the Contractor user details</t>
  </si>
  <si>
    <t># A new set of fields should be displayed to enter contractor user details</t>
  </si>
  <si>
    <t>Badge Id is modifiable when update certificates and send for approval</t>
  </si>
  <si>
    <t># The status of the contractor should be set to SUSPENDED
# The status of all inspectors of the relevant contractor should be set to SUSPENDED
# The status of all Teams of the relevant contractor should also be set to SUSPENDED??
# The status of all Job Teams where the relevant base team is assigned should automatically get UNASSIGNED.??</t>
  </si>
  <si>
    <r>
      <t xml:space="preserve">DRAFT = </t>
    </r>
    <r>
      <rPr>
        <sz val="8"/>
        <rFont val="Arial"/>
        <family val="2"/>
      </rPr>
      <t>If inspector is newly created with partial information</t>
    </r>
    <r>
      <rPr>
        <b/>
        <sz val="8"/>
        <rFont val="Arial"/>
        <family val="2"/>
      </rPr>
      <t xml:space="preserve">
NEW</t>
    </r>
    <r>
      <rPr>
        <sz val="8"/>
        <rFont val="Arial"/>
        <family val="2"/>
      </rPr>
      <t xml:space="preserve"> = If inspector is newly created and yet to be approved
</t>
    </r>
    <r>
      <rPr>
        <b/>
        <sz val="8"/>
        <rFont val="Arial"/>
        <family val="2"/>
      </rPr>
      <t>UPDATED</t>
    </r>
    <r>
      <rPr>
        <sz val="8"/>
        <rFont val="Arial"/>
        <family val="2"/>
      </rPr>
      <t xml:space="preserve"> =If inspector is approved, but pending certificate approvals
</t>
    </r>
    <r>
      <rPr>
        <b/>
        <sz val="8"/>
        <rFont val="Arial"/>
        <family val="2"/>
      </rPr>
      <t>APPROVED</t>
    </r>
    <r>
      <rPr>
        <sz val="8"/>
        <rFont val="Arial"/>
        <family val="2"/>
      </rPr>
      <t xml:space="preserve">  = If inspector is approved and no pending certificate approvals
</t>
    </r>
    <r>
      <rPr>
        <b/>
        <sz val="8"/>
        <rFont val="Arial"/>
        <family val="2"/>
      </rPr>
      <t>SUSPENDED</t>
    </r>
    <r>
      <rPr>
        <sz val="8"/>
        <rFont val="Arial"/>
        <family val="2"/>
      </rPr>
      <t xml:space="preserve"> = If inspector is suspended
</t>
    </r>
    <r>
      <rPr>
        <b/>
        <sz val="8"/>
        <rFont val="Arial"/>
        <family val="2"/>
      </rPr>
      <t>EXPIRED</t>
    </r>
    <r>
      <rPr>
        <sz val="8"/>
        <rFont val="Arial"/>
        <family val="2"/>
      </rPr>
      <t xml:space="preserve"> = If  inspector has all /one?? certificate that has been expired</t>
    </r>
  </si>
  <si>
    <t># The selected Team (Primary Electrician) will be displayed in the "Assigned To" field on the right
# When click "Close" button will be directed to job list page.</t>
  </si>
  <si>
    <t xml:space="preserve">Enter search criteria to search/filter a INVALID team (1 member team) and click the "Search" button </t>
  </si>
  <si>
    <r>
      <t>Click "</t>
    </r>
    <r>
      <rPr>
        <u/>
        <sz val="8"/>
        <rFont val="Arial"/>
        <family val="2"/>
      </rPr>
      <t>Select</t>
    </r>
    <r>
      <rPr>
        <sz val="8"/>
        <rFont val="Arial"/>
        <family val="2"/>
      </rPr>
      <t>" link given next to the INVALID Team (1 member team)</t>
    </r>
  </si>
  <si>
    <t># Will list approved inspectors with the selected role &amp; name.
# Inspectors who already belong to a base team will have an “ * ” sign at the end of their names</t>
  </si>
  <si>
    <t xml:space="preserve">Click "Update Job" button </t>
  </si>
  <si>
    <t>Click "Assign To Job" button</t>
  </si>
  <si>
    <r>
      <t>Click "</t>
    </r>
    <r>
      <rPr>
        <u/>
        <sz val="8"/>
        <rFont val="Arial"/>
        <family val="2"/>
      </rPr>
      <t>Select</t>
    </r>
    <r>
      <rPr>
        <sz val="8"/>
        <rFont val="Arial"/>
        <family val="2"/>
      </rPr>
      <t xml:space="preserve">" link given next to the INVALID (1 member) Team </t>
    </r>
  </si>
  <si>
    <t>Filter/Search inspectors and click "Search" and click "Add" link given next to the inspector to add a new member to the base team</t>
  </si>
  <si>
    <t># Inspector should be added to base team 
# Where ever the base team is assigned to a pending job, the relevant inspector should also be added to those job teams
# With this addition If the job team composition becomes grater than 4 will NOT be validated here. But when update Job team it will be validated.</t>
  </si>
  <si>
    <t>Go to Team management page and repeat the previous steps and remove a inspectors from the base team  by clicking on "Remove Selected Members" button</t>
  </si>
  <si>
    <t># Inspector should be removed from the base team 
# Where ever the base team is assigned to a pending job, the relevant member should also be automatically removed from those job teams
# With the removal of the member if the job team composition is not within 2-4, the Job team status should be set to INVALID.
#  If the Job team status becomes invalid - the Job status should automatically be set to UNASSIGNED.</t>
  </si>
  <si>
    <t># This will display details of all inspectors assigned to the contractor (if any). These details should be in non editable mode</t>
  </si>
  <si>
    <t># Should direct to Contractor Management page and list all contractors</t>
  </si>
  <si>
    <t>Enter search criteria to search/filter a specific contractor and click the "Search" button</t>
  </si>
  <si>
    <t>Click the "Edit Contractor" icon given next to the contractor</t>
  </si>
  <si>
    <t># System will display the details of the selected contractor</t>
  </si>
  <si>
    <t># System should display a list of contractors that matches the given search criteria
# Only active contractors will be given to suspend</t>
  </si>
  <si>
    <t># Contractor should remain ACTIVE</t>
  </si>
  <si>
    <t># Should suspend the contractor and its status should be set to SUSPENDED
# Contractor, Contractor user and all of their inspectors should also be set to SUSPENDED</t>
  </si>
  <si>
    <t>Click on each column header to sort the contractor list</t>
  </si>
  <si>
    <t xml:space="preserve"># System should display a list of administrators &amp; UGL users that matches the given search criteria
</t>
  </si>
  <si>
    <t>UserName =
First Name =
Last Name =
Mobile No =
Email Account =</t>
  </si>
  <si>
    <t># System should display all Administrators/UGL Users that matches the filtered status
Active = List all valid Administrators/UGL Users
Inactive  = List all invalid Administrators/UGL Users</t>
  </si>
  <si>
    <r>
      <t xml:space="preserve">Role = </t>
    </r>
    <r>
      <rPr>
        <sz val="8"/>
        <rFont val="Arial"/>
        <family val="2"/>
      </rPr>
      <t>Administrator, UGL User</t>
    </r>
    <r>
      <rPr>
        <b/>
        <sz val="8"/>
        <rFont val="Arial"/>
        <family val="2"/>
      </rPr>
      <t xml:space="preserve">
</t>
    </r>
  </si>
  <si>
    <t>Navigate between the pages in the list by clicking on &lt;  &gt; and page number links</t>
  </si>
  <si>
    <t xml:space="preserve"># System should display a list of jobs that matches the given search criteria
</t>
  </si>
  <si>
    <r>
      <t>Click "</t>
    </r>
    <r>
      <rPr>
        <u/>
        <sz val="8"/>
        <rFont val="Arial"/>
        <family val="2"/>
      </rPr>
      <t>Select</t>
    </r>
    <r>
      <rPr>
        <sz val="8"/>
        <rFont val="Arial"/>
        <family val="2"/>
      </rPr>
      <t>" link given next to the ACTIVE Team you need to assign to the job</t>
    </r>
  </si>
  <si>
    <t># Team lead status should be set to SUSPENDED and Team status should also be set to SUSPENDED
# Name of this inspector should be deleted from every team that he is assigned. With the deletion if the team composition is not between 2-4 the relevant team status should be set to INVALID.
# The Team Lead (Electrician) should not be listed in the role drop down for selection thereafter</t>
  </si>
  <si>
    <r>
      <t xml:space="preserve">Company Name =
Contractor Id =
No of Teams =
No of Backup Teams =
First Name =
Last Name =
Address1, Address2 etc. =
City =
State = </t>
    </r>
    <r>
      <rPr>
        <sz val="8"/>
        <rFont val="Arial"/>
        <family val="2"/>
      </rPr>
      <t>(Drop Down)</t>
    </r>
    <r>
      <rPr>
        <b/>
        <sz val="8"/>
        <rFont val="Arial"/>
        <family val="2"/>
      </rPr>
      <t xml:space="preserve">
Post Code =
Country = </t>
    </r>
    <r>
      <rPr>
        <b/>
        <sz val="8"/>
        <color indexed="23"/>
        <rFont val="Arial"/>
        <family val="2"/>
      </rPr>
      <t xml:space="preserve">Disabled drop down, default set to “Australia”
</t>
    </r>
    <r>
      <rPr>
        <b/>
        <sz val="8"/>
        <rFont val="Arial"/>
        <family val="2"/>
      </rPr>
      <t>License No =</t>
    </r>
    <r>
      <rPr>
        <b/>
        <sz val="8"/>
        <color indexed="23"/>
        <rFont val="Arial"/>
        <family val="2"/>
      </rPr>
      <t xml:space="preserve">
</t>
    </r>
    <r>
      <rPr>
        <b/>
        <sz val="8"/>
        <rFont val="Arial"/>
        <family val="2"/>
      </rPr>
      <t>State of Issue</t>
    </r>
    <r>
      <rPr>
        <b/>
        <sz val="8"/>
        <color indexed="23"/>
        <rFont val="Arial"/>
        <family val="2"/>
      </rPr>
      <t xml:space="preserve"> =</t>
    </r>
    <r>
      <rPr>
        <sz val="8"/>
        <rFont val="Arial"/>
        <family val="2"/>
      </rPr>
      <t xml:space="preserve"> (Drop Down)</t>
    </r>
    <r>
      <rPr>
        <b/>
        <sz val="8"/>
        <color indexed="23"/>
        <rFont val="Arial"/>
        <family val="2"/>
      </rPr>
      <t xml:space="preserve">
</t>
    </r>
    <r>
      <rPr>
        <b/>
        <sz val="8"/>
        <rFont val="Arial"/>
        <family val="2"/>
      </rPr>
      <t xml:space="preserve">Valid From = </t>
    </r>
    <r>
      <rPr>
        <sz val="8"/>
        <rFont val="Arial"/>
        <family val="2"/>
      </rPr>
      <t>(Calendar Control)</t>
    </r>
    <r>
      <rPr>
        <b/>
        <sz val="8"/>
        <rFont val="Arial"/>
        <family val="2"/>
      </rPr>
      <t xml:space="preserve">
Valid To = </t>
    </r>
    <r>
      <rPr>
        <sz val="8"/>
        <rFont val="Arial"/>
        <family val="2"/>
      </rPr>
      <t>(Calendar Control)</t>
    </r>
  </si>
  <si>
    <t># contractor list should be sorted in ascending order/alphabetical order of the selected column</t>
  </si>
  <si>
    <t># System should display a list of contractors that matches the filtered status
ACTIVE  = List all valid contractors
SUSPENDED = List all suspended contractors</t>
  </si>
  <si>
    <t># System should display a list of contractors that matches both the given search criteria</t>
  </si>
  <si>
    <t># System will display the details of the selected contractor &amp; Contractor</t>
  </si>
  <si>
    <t>The aim of this test case is to show the process of searching and filtering existing contractors and updating their information.</t>
  </si>
  <si>
    <r>
      <t>Click "</t>
    </r>
    <r>
      <rPr>
        <u/>
        <sz val="8"/>
        <color indexed="12"/>
        <rFont val="Arial"/>
        <family val="2"/>
      </rPr>
      <t>Edit</t>
    </r>
    <r>
      <rPr>
        <sz val="8"/>
        <rFont val="Arial"/>
        <family val="2"/>
      </rPr>
      <t>" link and re-upload a certificate image</t>
    </r>
  </si>
  <si>
    <t># Certificate image uploaded should be successfully removed</t>
  </si>
  <si>
    <t># Will display all certifications and licenses specific to the role</t>
  </si>
  <si>
    <t># Check boxes clicked should be populated</t>
  </si>
  <si>
    <t>Forgot Password</t>
  </si>
  <si>
    <t>Enter Approval Comments for each certificate/license</t>
  </si>
  <si>
    <t xml:space="preserve">Approval Comments = </t>
  </si>
  <si>
    <t>Enter a Badge Id for the inspector</t>
  </si>
  <si>
    <t xml:space="preserve">Badge Id = </t>
  </si>
  <si>
    <t>Click "Approve Certificates" button</t>
  </si>
  <si>
    <t>Select  a Status from the drop down and click "Search" button</t>
  </si>
  <si>
    <t>Test Script Status (one entry per Test Script tab)</t>
  </si>
  <si>
    <t>Test Script Number</t>
  </si>
  <si>
    <t>Actual Date Tested</t>
  </si>
  <si>
    <t>Status</t>
  </si>
  <si>
    <t>% Complete</t>
  </si>
  <si>
    <t>Modification History:</t>
  </si>
  <si>
    <t>Script 1</t>
  </si>
  <si>
    <t>Untested</t>
  </si>
  <si>
    <t xml:space="preserve">Version </t>
  </si>
  <si>
    <t>Description</t>
  </si>
  <si>
    <t>Date</t>
  </si>
  <si>
    <t>Script 2</t>
  </si>
  <si>
    <t>Script 3</t>
  </si>
  <si>
    <t>Script 4</t>
  </si>
  <si>
    <t>Script 5</t>
  </si>
  <si>
    <t>Script 6</t>
  </si>
  <si>
    <t>Script 7</t>
  </si>
  <si>
    <t>Script 8</t>
  </si>
  <si>
    <t>Script 9</t>
  </si>
  <si>
    <t>Script 10</t>
  </si>
  <si>
    <t>Overall Percentage Complete</t>
  </si>
  <si>
    <t>Total Number of Scripts:</t>
  </si>
  <si>
    <t>In Progress</t>
  </si>
  <si>
    <t>Pass</t>
  </si>
  <si>
    <t>Not required</t>
  </si>
  <si>
    <t>Cannot be tested</t>
  </si>
  <si>
    <t>Fail</t>
  </si>
  <si>
    <t>F</t>
  </si>
  <si>
    <t>Test Case Name:</t>
  </si>
  <si>
    <t>Prerequisites:</t>
  </si>
  <si>
    <t>Executed by</t>
  </si>
  <si>
    <t>H</t>
  </si>
  <si>
    <t>Script 11</t>
  </si>
  <si>
    <t>Script 12</t>
  </si>
  <si>
    <t>Script 13</t>
  </si>
  <si>
    <t>Script 14</t>
  </si>
  <si>
    <t>Script 15</t>
  </si>
  <si>
    <t>Script 17</t>
  </si>
  <si>
    <t>Script 20</t>
  </si>
  <si>
    <t xml:space="preserve">Service Request Manager </t>
  </si>
  <si>
    <t>Yes</t>
  </si>
  <si>
    <t>-</t>
  </si>
  <si>
    <t>CNVUSM - Iteration2</t>
  </si>
  <si>
    <t>Script 22</t>
  </si>
  <si>
    <t>Script 21</t>
  </si>
  <si>
    <t>Script 23</t>
  </si>
  <si>
    <t>Script 24</t>
  </si>
  <si>
    <t>Script 25</t>
  </si>
  <si>
    <t>Script 26</t>
  </si>
  <si>
    <t>Script 27</t>
  </si>
  <si>
    <t>Script 28</t>
  </si>
  <si>
    <t>Script 16</t>
  </si>
  <si>
    <t>Process ID</t>
  </si>
  <si>
    <t>Priority</t>
  </si>
  <si>
    <t>Requirement</t>
  </si>
  <si>
    <t>Requirement ID</t>
  </si>
  <si>
    <t>P</t>
  </si>
  <si>
    <t>Author:</t>
  </si>
  <si>
    <t>Executed By:</t>
  </si>
  <si>
    <t>Date Executed:</t>
  </si>
  <si>
    <t>Test Status:</t>
  </si>
  <si>
    <t>Test Case Objective:</t>
  </si>
  <si>
    <t>Notes:</t>
  </si>
  <si>
    <t>Step</t>
  </si>
  <si>
    <t>Execution Steps</t>
  </si>
  <si>
    <t>Input Data Required</t>
  </si>
  <si>
    <t>Expected Results</t>
  </si>
  <si>
    <t>Actual Results Comments</t>
  </si>
  <si>
    <t>Pass/Fail</t>
  </si>
  <si>
    <t>Defect ID</t>
  </si>
  <si>
    <t>Enter Approval Comments for new/updated certificate/license</t>
  </si>
  <si>
    <t>Enter search criteria in the "Search Text" field and click the "Search" button</t>
  </si>
  <si>
    <t>Enter search criteria in the "Search Text" field and select status from the dropdown and click the "Search" button</t>
  </si>
  <si>
    <t># Should direct to login page</t>
  </si>
  <si>
    <t># Should display the inspectors listed in the next page and so on.</t>
  </si>
  <si>
    <t>4.16 in UGL SRM Solution Design - Final V1.1.docx</t>
  </si>
  <si>
    <t xml:space="preserve"># Login should be successful. Should direct to User Management page and display user list
</t>
  </si>
  <si>
    <t># System should display the page which contains details of the selected user</t>
  </si>
  <si>
    <t xml:space="preserve"># Modified user details should be populated. </t>
  </si>
  <si>
    <t># Modified user details should be successfully saved
# If the password has been changed, a notification should be sent to the user with the new password</t>
  </si>
  <si>
    <t>Enter search criteria to search/filter for a specific contractor organisation and click the "Search" button</t>
  </si>
  <si>
    <t xml:space="preserve">Enter search criteria to search/filter for a specific users and click the "Search" button </t>
  </si>
  <si>
    <t xml:space="preserve"># Modified user details should be populated
</t>
  </si>
  <si>
    <t># Login should be successful with the new password.</t>
  </si>
  <si>
    <t>Modify the personal details of the inspector</t>
  </si>
  <si>
    <t>Modify the contact details of the inspector</t>
  </si>
  <si>
    <t>Click "Reset Password" button</t>
  </si>
  <si>
    <t>4.11</t>
  </si>
  <si>
    <t>Click on each column header to sort the inspector list</t>
  </si>
  <si>
    <t>4.13 in UGL SRM Solution Design - Final V1.1.docx</t>
  </si>
  <si>
    <t>Test Script Description</t>
  </si>
  <si>
    <t>M</t>
  </si>
  <si>
    <t>Test Script Name</t>
  </si>
  <si>
    <t>Release</t>
  </si>
  <si>
    <t>Date Commenced</t>
  </si>
  <si>
    <t>Date Completed</t>
  </si>
  <si>
    <t>In Scope</t>
  </si>
  <si>
    <t>Exclusions:</t>
  </si>
  <si>
    <t>Assumptions:</t>
  </si>
  <si>
    <t>Requirement ID Covered</t>
  </si>
  <si>
    <t>Workflow ID covered</t>
  </si>
  <si>
    <t>Scenarios Covered
(Process ID's)</t>
  </si>
  <si>
    <t>Iteration 2</t>
  </si>
  <si>
    <t>4.1 in UGL SRM Solution Design - Final V1.1.docx</t>
  </si>
  <si>
    <t xml:space="preserve">Type the URL of the  system </t>
  </si>
  <si>
    <t>Logout as  Administrator</t>
  </si>
  <si>
    <t># Display login page</t>
  </si>
  <si>
    <t>Go to Login page and enter username and newly generated password of the Administrator and click "Login"</t>
  </si>
  <si>
    <t>Username  =
Email =</t>
  </si>
  <si>
    <t>Enter invalid username and valid password of a Administrator and click "Login"</t>
  </si>
  <si>
    <t>Enter valid username and invalid password of a Administrator and click "Login"</t>
  </si>
  <si>
    <t>Enter valid username and valid password of a Administrator and click "Login"</t>
  </si>
  <si>
    <t>Enter valid username and valid password of an INACTIVE Administrator and click "Login"</t>
  </si>
  <si>
    <t># Login should be successful with the new password</t>
  </si>
  <si>
    <t xml:space="preserve"># Login should be successful with the new password. Should direct to User Management page and display user list. </t>
  </si>
  <si>
    <t>Logout as UGL User</t>
  </si>
  <si>
    <t>Enter invalid username and valid password of a UGL User and click "Login"</t>
  </si>
  <si>
    <t>Enter valid username and invalid password of a UGL User and click "Login"</t>
  </si>
  <si>
    <t>Enter valid username and valid password of a INACTIVE UGL User and click "Login"</t>
  </si>
  <si>
    <t>Enter valid username and valid password of a UGL User and click "Login"</t>
  </si>
  <si>
    <t>Login to the system as UGL User</t>
  </si>
  <si>
    <t>Go to Login page and enter username and newly generated password of the UGL User and click Login</t>
  </si>
  <si>
    <t>Login as another UGL User and repeat all the above steps for a different contractor</t>
  </si>
  <si>
    <t>Go to Login page and enter username and password of the De-activated Administrator/UGL User and click "Login" button</t>
  </si>
  <si>
    <t xml:space="preserve">Administrator </t>
  </si>
  <si>
    <t>Create User</t>
  </si>
  <si>
    <t>Edit User</t>
  </si>
  <si>
    <t>Create Contractor</t>
  </si>
  <si>
    <r>
      <t xml:space="preserve">First Name =
Last Name =
Username = </t>
    </r>
    <r>
      <rPr>
        <b/>
        <sz val="8"/>
        <color indexed="23"/>
        <rFont val="Arial"/>
        <family val="2"/>
      </rPr>
      <t>Non Modifiable</t>
    </r>
    <r>
      <rPr>
        <b/>
        <sz val="8"/>
        <rFont val="Arial"/>
        <family val="2"/>
      </rPr>
      <t xml:space="preserve">
Password  =
Re-enter Password =
Email Account </t>
    </r>
  </si>
  <si>
    <t>Go to Login page and enter username and new password of the Administrator and click "Login"</t>
  </si>
  <si>
    <t>Select "User Profile" option from the menu</t>
  </si>
  <si>
    <t xml:space="preserve"># Field changes should be populated with new values entered
</t>
  </si>
  <si>
    <t># Re-enter Password should be validated only if a value is entered for Password
# Modified details should be successfully saved</t>
  </si>
  <si>
    <t>Go to Login page and enter username and new password of the UGL User and click "Login"</t>
  </si>
  <si>
    <t>UGL User</t>
  </si>
  <si>
    <t>Go back to User List and search for the deleted user</t>
  </si>
  <si>
    <r>
      <t xml:space="preserve">Click </t>
    </r>
    <r>
      <rPr>
        <b/>
        <sz val="10"/>
        <rFont val="Arial"/>
        <family val="2"/>
      </rPr>
      <t>&gt;</t>
    </r>
    <r>
      <rPr>
        <sz val="8"/>
        <rFont val="Arial"/>
        <family val="2"/>
      </rPr>
      <t xml:space="preserve">  to expand a role</t>
    </r>
  </si>
  <si>
    <t>Click "Add" button</t>
  </si>
  <si>
    <t>Modify role specific certification &amp; license details</t>
  </si>
  <si>
    <t># Certificate image should be successfully re-uploaded</t>
  </si>
  <si>
    <r>
      <t>Click "</t>
    </r>
    <r>
      <rPr>
        <b/>
        <sz val="8"/>
        <rFont val="Arial"/>
        <family val="2"/>
      </rPr>
      <t xml:space="preserve"> View Pending Certificates</t>
    </r>
    <r>
      <rPr>
        <sz val="8"/>
        <rFont val="Arial"/>
        <family val="2"/>
      </rPr>
      <t>" button given next to a contractor</t>
    </r>
  </si>
  <si>
    <t>View "Certificates " column  in the Grid</t>
  </si>
  <si>
    <t>Click "View Inspector" button given next to a inspector record</t>
  </si>
  <si>
    <t>4.21 in UGL SRM Solution Design - Final V1.1.docx</t>
  </si>
  <si>
    <t>Select "Team Management" option from the main menu</t>
  </si>
  <si>
    <t># Values entered should be populated and saved</t>
  </si>
  <si>
    <t>Click "Assign Team Members" button</t>
  </si>
  <si>
    <r>
      <t>New Work Order</t>
    </r>
    <r>
      <rPr>
        <sz val="8"/>
        <rFont val="Arial"/>
        <family val="2"/>
      </rPr>
      <t xml:space="preserve"> - Auto assigment of work order to Contract Admin and auto saving valid work order details.</t>
    </r>
  </si>
  <si>
    <r>
      <t>Update Work Order</t>
    </r>
    <r>
      <rPr>
        <sz val="8"/>
        <rFont val="Arial"/>
        <family val="2"/>
      </rPr>
      <t xml:space="preserve"> - Updating the information contains in an exiting valid work order.</t>
    </r>
  </si>
  <si>
    <r>
      <t>Cancel Work Order</t>
    </r>
    <r>
      <rPr>
        <sz val="8"/>
        <rFont val="Arial"/>
        <family val="2"/>
      </rPr>
      <t xml:space="preserve"> - Cancelling the information contains in an exiting valid work order.</t>
    </r>
  </si>
  <si>
    <r>
      <t>Create Teams</t>
    </r>
    <r>
      <rPr>
        <sz val="8"/>
        <rFont val="Arial"/>
        <family val="2"/>
      </rPr>
      <t xml:space="preserve"> - Auto assigment of work order to Contract Admin and auto saving valid work order details. Contract admins to create new teams. </t>
    </r>
  </si>
  <si>
    <r>
      <t>Assign Work Order</t>
    </r>
    <r>
      <rPr>
        <sz val="8"/>
        <rFont val="Arial"/>
        <family val="2"/>
      </rPr>
      <t xml:space="preserve"> - Contract admin asigning work orders to the teams</t>
    </r>
  </si>
  <si>
    <r>
      <t>Re-assign Work Order</t>
    </r>
    <r>
      <rPr>
        <sz val="8"/>
        <rFont val="Arial"/>
        <family val="2"/>
      </rPr>
      <t xml:space="preserve"> - This process will allow contract admins to re- assign work orders to teams. </t>
    </r>
  </si>
  <si>
    <t>Edit Contractor</t>
  </si>
  <si>
    <t>Create Inspector</t>
  </si>
  <si>
    <t>Edit   Inspector</t>
  </si>
  <si>
    <t>User 
Profile</t>
  </si>
  <si>
    <t>De-Activate / Delete User</t>
  </si>
  <si>
    <t>Suspend Inspector</t>
  </si>
  <si>
    <t>Approve Certificates</t>
  </si>
  <si>
    <t>Suspend Contractor</t>
  </si>
  <si>
    <t>Expand Inspector Information section</t>
  </si>
  <si>
    <t># User list should be sorted in ascending order/alphabetical order of the selected column</t>
  </si>
  <si>
    <t>The aim of this test case is to show the process of creating new Inspectors for each Contractor</t>
  </si>
  <si>
    <t>User
Login</t>
  </si>
  <si>
    <t>The aim of this test case is to show the process of searching and filtering existing Inspectors and updating their information.</t>
  </si>
  <si>
    <t>Click the "Edit Inspector" icon given next to the inspector</t>
  </si>
  <si>
    <t># System should display a list of Inspectors that matches both the given search criteria</t>
  </si>
  <si>
    <t># System should display a list of inspectors that matches the given search criteria</t>
  </si>
  <si>
    <t># Should NOT allow to add  two instances of same certificate for one role if validity period is NOT tracked
# If certificate validity period is tracked should ALLOW to add the same certificate for a role, provided its validity period DOES NOT overlap.</t>
  </si>
  <si>
    <t># Display the login page</t>
  </si>
  <si>
    <t># An error message should be displayed to the user.</t>
  </si>
  <si>
    <t>Click "Save" button</t>
  </si>
  <si>
    <t xml:space="preserve"># Login should be successful. Should direct to User Management page and display user list. 
</t>
  </si>
  <si>
    <t># System will display the information of the currently logged in user</t>
  </si>
  <si>
    <t># Field changes should be populated with new values entered</t>
  </si>
  <si>
    <t># Should be directed to login page</t>
  </si>
  <si>
    <t>#Field changes should be populated with new values entered</t>
  </si>
  <si>
    <t>4.2 in UGL SRM Solution Design - Final V1.1.docx</t>
  </si>
  <si>
    <t>Click on each column header to sort the user list</t>
  </si>
  <si>
    <t>Login to the system as Administrator</t>
  </si>
  <si>
    <t>Select a Status from the drop down and click "Search" button</t>
  </si>
  <si>
    <t xml:space="preserve">Active  =
Suspended  =
</t>
  </si>
  <si>
    <t>Availability of an active user account and email address</t>
  </si>
  <si>
    <t>4.4 in UGL SRM Solution Design - Final V1.1.docx</t>
  </si>
  <si>
    <t>Uncheck "Active" check box</t>
  </si>
  <si>
    <t>Logout as Administrator</t>
  </si>
  <si>
    <t>4.5 in UGL SRM Solution Design - Final V1.1.docx</t>
  </si>
  <si>
    <t>Inspector</t>
  </si>
  <si>
    <t>Being logged into the system</t>
  </si>
  <si>
    <t>4.6 in UGL SRM Solution Design - Final V1.1.docx</t>
  </si>
  <si>
    <t>Change own contact information &amp; password</t>
  </si>
  <si>
    <t>4.7 in UGL SRM Solution Design - Final V1.1.docx</t>
  </si>
  <si>
    <t>Click "Forgot Password" link on the login page</t>
  </si>
  <si>
    <t>4.9 in UGL SRM Solution Design - Final V1.1.docx</t>
  </si>
  <si>
    <t>4.10</t>
  </si>
  <si>
    <t>4.10 in UGL SRM Solution Design - Final V1.1.docx</t>
  </si>
  <si>
    <t>View "Status" column  in the Grid</t>
  </si>
  <si>
    <r>
      <t xml:space="preserve">User Login - </t>
    </r>
    <r>
      <rPr>
        <sz val="8"/>
        <rFont val="Arial"/>
        <family val="2"/>
      </rPr>
      <t>User authentication at login for each user type</t>
    </r>
  </si>
  <si>
    <r>
      <t xml:space="preserve">User Profile - </t>
    </r>
    <r>
      <rPr>
        <sz val="8"/>
        <rFont val="Arial"/>
        <family val="2"/>
      </rPr>
      <t>Change own contact information &amp; password.</t>
    </r>
  </si>
  <si>
    <r>
      <t xml:space="preserve">List Inspectors -  </t>
    </r>
    <r>
      <rPr>
        <sz val="8"/>
        <rFont val="Arial"/>
        <family val="2"/>
      </rPr>
      <t>Search, Sort &amp; List all inspectors in the system</t>
    </r>
  </si>
  <si>
    <r>
      <t xml:space="preserve">Send Inspector for Approval -  </t>
    </r>
    <r>
      <rPr>
        <sz val="8"/>
        <rFont val="Arial"/>
        <family val="2"/>
      </rPr>
      <t>Sending Inspectors for Approval when a new inspector is created</t>
    </r>
  </si>
  <si>
    <r>
      <t xml:space="preserve">Team Management-  </t>
    </r>
    <r>
      <rPr>
        <sz val="8"/>
        <rFont val="Arial"/>
        <family val="2"/>
      </rPr>
      <t>Create teams and assign team members to those teams, update team setup</t>
    </r>
  </si>
  <si>
    <r>
      <t xml:space="preserve">Forgot Password - </t>
    </r>
    <r>
      <rPr>
        <sz val="8"/>
        <rFont val="Arial"/>
        <family val="2"/>
      </rPr>
      <t>Reset the password if forgotten</t>
    </r>
  </si>
  <si>
    <t>Click “Add New User” button</t>
  </si>
  <si>
    <t># Username should be validated. If username is duplicated, should give a message saying "User Name already exists."
# If username given is unique, relevant user should be successfully created and status of the user should be set to ACTIVE
# Notification email should be sent to the email address of the newly created user giving user credentials (username and password) and URL of the system.</t>
  </si>
  <si>
    <r>
      <t>UserName
First Name
Last Name
Mobile No
Email Account
Active
Role</t>
    </r>
    <r>
      <rPr>
        <b/>
        <sz val="8"/>
        <rFont val="Arial"/>
        <family val="2"/>
      </rPr>
      <t xml:space="preserve">
</t>
    </r>
  </si>
  <si>
    <t>Select a Role from the drop down and click "Search" button</t>
  </si>
  <si>
    <t>Enter search criteria in the "Search Text" field and select role from the dropdown and click the "Search" button</t>
  </si>
  <si>
    <t># Should De-activate the selected user and the user status should be set to INACTIVE</t>
  </si>
  <si>
    <t># User will be deleted from the system</t>
  </si>
  <si>
    <t>Select "Contractor Management" option from the main menu</t>
  </si>
  <si>
    <t xml:space="preserve">Company =
Address =
City =
</t>
  </si>
  <si>
    <t>Click "Edit User" icon given next to the user</t>
  </si>
  <si>
    <r>
      <t xml:space="preserve">Company =
Address =
City =
Status = </t>
    </r>
    <r>
      <rPr>
        <sz val="8"/>
        <rFont val="Arial"/>
        <family val="2"/>
      </rPr>
      <t>Active</t>
    </r>
    <r>
      <rPr>
        <b/>
        <sz val="8"/>
        <rFont val="Arial"/>
        <family val="2"/>
      </rPr>
      <t xml:space="preserve">
</t>
    </r>
  </si>
  <si>
    <t>Navigate between the pages in the list by clicking on page number links</t>
  </si>
  <si>
    <t>Click on “New Contractor” button</t>
  </si>
  <si>
    <r>
      <t xml:space="preserve">First Name =
Last Name =
Username = </t>
    </r>
    <r>
      <rPr>
        <b/>
        <sz val="8"/>
        <color indexed="23"/>
        <rFont val="Arial"/>
        <family val="2"/>
      </rPr>
      <t>Non Modifiable</t>
    </r>
    <r>
      <rPr>
        <b/>
        <sz val="8"/>
        <rFont val="Arial"/>
        <family val="2"/>
      </rPr>
      <t xml:space="preserve">
Password  =
Re-enter Password
User Email  =</t>
    </r>
  </si>
  <si>
    <r>
      <t xml:space="preserve">Company =
Address =
City =
Status = </t>
    </r>
    <r>
      <rPr>
        <sz val="8"/>
        <rFont val="Arial"/>
        <family val="2"/>
      </rPr>
      <t>Active, Suspended</t>
    </r>
    <r>
      <rPr>
        <b/>
        <sz val="8"/>
        <rFont val="Arial"/>
        <family val="2"/>
      </rPr>
      <t xml:space="preserve">
</t>
    </r>
  </si>
  <si>
    <t>Click "Cancel" button</t>
  </si>
  <si>
    <t>2.2 Phase 2 Deliverables</t>
  </si>
  <si>
    <r>
      <t xml:space="preserve">Suspend Inspectors-  </t>
    </r>
    <r>
      <rPr>
        <sz val="8"/>
        <rFont val="Arial"/>
        <family val="2"/>
      </rPr>
      <t>Suspend inspector account</t>
    </r>
  </si>
  <si>
    <t># Should direct to the login page</t>
  </si>
  <si>
    <t># Should be possible to approve the all certificates and licenses that are pending approval of a relevant contractor.</t>
  </si>
  <si>
    <t># Display the page which contains details of the selected inspector</t>
  </si>
  <si>
    <t>This test will show how an existing Inspector can be Suspended</t>
  </si>
  <si>
    <t># Badge Id entered should be unique
# Badge Id will be saved only when ALL mandatory certificates of the role is approved</t>
  </si>
  <si>
    <t>Enter Badge Id of  the inspector</t>
  </si>
  <si>
    <t># Validation should be done against certification type(s) and fields to be populated when update.
# When click "Cancel" button, should cleared certification details.</t>
  </si>
  <si>
    <t># Only inspector image is modifiable</t>
  </si>
  <si>
    <t># Team added to the Job should be saved
# Status of the job should remain as ASSIGNED</t>
  </si>
  <si>
    <r>
      <t># Team added to the Job should be saved
# Status of the job should change from NEW to ASSIGNED
# Any job which is assigned will be automatically despatched to PDA.</t>
    </r>
    <r>
      <rPr>
        <sz val="8"/>
        <color indexed="10"/>
        <rFont val="Arial"/>
        <family val="2"/>
      </rPr>
      <t xml:space="preserve">
</t>
    </r>
  </si>
  <si>
    <r>
      <t>Job No =
UGL Ref No =
Name =
Address   =
Phone No =
Planned Date  =
UGL Comments
Assigned To =
Status =</t>
    </r>
    <r>
      <rPr>
        <sz val="8"/>
        <rFont val="Arial"/>
        <family val="2"/>
      </rPr>
      <t xml:space="preserve"> </t>
    </r>
    <r>
      <rPr>
        <b/>
        <sz val="8"/>
        <rFont val="Arial"/>
        <family val="2"/>
      </rPr>
      <t xml:space="preserve">
</t>
    </r>
  </si>
  <si>
    <t xml:space="preserve">Click "Pending Jobs" tab and enter search criteria to search/filter for NEW &amp; ASSIGNED jobs and click the "Search" button </t>
  </si>
  <si>
    <t># Will display the roles of the inspector</t>
  </si>
  <si>
    <t># Will display the role specific Certification and Licenses details of the inspector</t>
  </si>
  <si>
    <t>Click "Edit License" icon given next to a certification entry</t>
  </si>
  <si>
    <r>
      <t xml:space="preserve">Inspector Role = </t>
    </r>
    <r>
      <rPr>
        <b/>
        <sz val="8"/>
        <color indexed="23"/>
        <rFont val="Arial"/>
        <family val="2"/>
      </rPr>
      <t>Non Modifiable</t>
    </r>
    <r>
      <rPr>
        <b/>
        <sz val="8"/>
        <rFont val="Arial"/>
        <family val="2"/>
      </rPr>
      <t xml:space="preserve">
Certificate Type = </t>
    </r>
    <r>
      <rPr>
        <b/>
        <sz val="8"/>
        <color indexed="23"/>
        <rFont val="Arial"/>
        <family val="2"/>
      </rPr>
      <t>Non Modifiable</t>
    </r>
    <r>
      <rPr>
        <b/>
        <sz val="8"/>
        <rFont val="Arial"/>
        <family val="2"/>
      </rPr>
      <t xml:space="preserve">
License No =
State of Issue =
Valid Period = </t>
    </r>
    <r>
      <rPr>
        <sz val="8"/>
        <rFont val="Arial"/>
        <family val="2"/>
      </rPr>
      <t>(Calendar Control)</t>
    </r>
    <r>
      <rPr>
        <b/>
        <sz val="8"/>
        <rFont val="Arial"/>
        <family val="2"/>
      </rPr>
      <t xml:space="preserve">
Status = </t>
    </r>
    <r>
      <rPr>
        <b/>
        <sz val="8"/>
        <color indexed="23"/>
        <rFont val="Arial"/>
        <family val="2"/>
      </rPr>
      <t>Default set to New</t>
    </r>
    <r>
      <rPr>
        <b/>
        <sz val="8"/>
        <rFont val="Arial"/>
        <family val="2"/>
      </rPr>
      <t xml:space="preserve">
Certificate = </t>
    </r>
    <r>
      <rPr>
        <sz val="8"/>
        <rFont val="Arial"/>
        <family val="2"/>
      </rPr>
      <t>(image)</t>
    </r>
    <r>
      <rPr>
        <b/>
        <sz val="8"/>
        <rFont val="Arial"/>
        <family val="2"/>
      </rPr>
      <t xml:space="preserve">
</t>
    </r>
    <r>
      <rPr>
        <b/>
        <sz val="8"/>
        <color indexed="23"/>
        <rFont val="Arial"/>
        <family val="2"/>
      </rPr>
      <t xml:space="preserve">
</t>
    </r>
    <r>
      <rPr>
        <b/>
        <sz val="8"/>
        <rFont val="Arial"/>
        <family val="2"/>
      </rPr>
      <t xml:space="preserve">
</t>
    </r>
  </si>
  <si>
    <t># This will release from edit mode and allow to add a new certification/license details.</t>
  </si>
  <si>
    <t>The aim of this test is to show, how the contractor can be suspended</t>
  </si>
  <si>
    <t>Enter new certification &amp; license details and Click "Add" button</t>
  </si>
  <si>
    <t xml:space="preserve">Click "Delete License" icon given next to a certification entry </t>
  </si>
  <si>
    <t>The aim of this test is to show, how the inspector approval is handled in the system for new certification additions and certificate/licenses updates</t>
  </si>
  <si>
    <t xml:space="preserve">Click some of the check box/es given next to each certificate/license of the role </t>
  </si>
  <si>
    <t>Go back to Contactor details page</t>
  </si>
  <si>
    <t xml:space="preserve"># Login should be successful. Should direct to Inspector Management page.
</t>
  </si>
  <si>
    <t># Display all current certificates and licenses details of the relevant inspector role</t>
  </si>
  <si>
    <t xml:space="preserve"># Displays the overall status of each certificate based on approval status
# Certificates approved by the UGL User will have the status APPROVED together with approval comments ( if any).
</t>
  </si>
  <si>
    <t xml:space="preserve"># All electricians in the status APPROVED or UPDATED should be listed by default irrespective of whether they have a team or not.
</t>
  </si>
  <si>
    <t>Click "Edit Team" icon given next to a team that is currently assigned to a JOB</t>
  </si>
  <si>
    <t xml:space="preserve"># Details of the selected team should be populated on the right.
</t>
  </si>
  <si>
    <r>
      <t>Repeat the previous steps and add 3 more inspectors to the team by clicking on "</t>
    </r>
    <r>
      <rPr>
        <u/>
        <sz val="8"/>
        <rFont val="Arial"/>
        <family val="2"/>
      </rPr>
      <t>Add</t>
    </r>
    <r>
      <rPr>
        <sz val="8"/>
        <rFont val="Arial"/>
        <family val="2"/>
      </rPr>
      <t>" link.</t>
    </r>
  </si>
  <si>
    <t># The selected Team (Primary Electrician) and the team members (if any) will be assigned to the job
# Status of the job will change from NEW to ASSIGNED
# Any job which is assigned will be automatically despatched to PDA.</t>
  </si>
  <si>
    <t xml:space="preserve"># The selected Team (Primary Electrician) will be displayed in the "Assigned To" field on the right
</t>
  </si>
  <si>
    <r>
      <t>Go back to the Job List and click Assigned To "</t>
    </r>
    <r>
      <rPr>
        <u/>
        <sz val="8"/>
        <rFont val="Arial"/>
        <family val="2"/>
      </rPr>
      <t>Name of theTeam</t>
    </r>
    <r>
      <rPr>
        <sz val="8"/>
        <rFont val="Arial"/>
        <family val="2"/>
      </rPr>
      <t>" given next to the job</t>
    </r>
  </si>
  <si>
    <t xml:space="preserve"># Will show the job details and the details of the members assigned to the job
</t>
  </si>
  <si>
    <t>In the Job List click "View Job Card" icon given next to the job</t>
  </si>
  <si>
    <t xml:space="preserve"># Job card will be open
# Will show the job header details and job history details together with the statuses the job had gone through
</t>
  </si>
  <si>
    <t>After re-activation primary electrician is NOT listed under Team Management</t>
  </si>
  <si>
    <t>Job Team Management</t>
  </si>
  <si>
    <r>
      <t xml:space="preserve">Role = </t>
    </r>
    <r>
      <rPr>
        <sz val="8"/>
        <rFont val="Arial"/>
        <family val="2"/>
      </rPr>
      <t xml:space="preserve">Electrician, 3 yr Apprentice, Other
</t>
    </r>
    <r>
      <rPr>
        <b/>
        <sz val="8"/>
        <rFont val="Arial"/>
        <family val="2"/>
      </rPr>
      <t>Name =</t>
    </r>
  </si>
  <si>
    <t>Filter inspectors to Add to the team by selecting a "Role" from the dropdown and enter "Name" of inspector and click "Search"</t>
  </si>
  <si>
    <t># Inspector selected will be added to the grid</t>
  </si>
  <si>
    <r>
      <t>Click "</t>
    </r>
    <r>
      <rPr>
        <u/>
        <sz val="8"/>
        <rFont val="Arial"/>
        <family val="2"/>
      </rPr>
      <t>Add</t>
    </r>
    <r>
      <rPr>
        <sz val="8"/>
        <rFont val="Arial"/>
        <family val="2"/>
      </rPr>
      <t>" link given next to the inspector</t>
    </r>
  </si>
  <si>
    <t>Repeat the previous steps and add 3 more inspectors to the team by clicking on "Add" link.</t>
  </si>
  <si>
    <r>
      <t># Since the team size is less than 2 should generate a message saying "No of Team Members should be more than 2 and less than 4"</t>
    </r>
    <r>
      <rPr>
        <sz val="8"/>
        <color indexed="10"/>
        <rFont val="Arial"/>
        <family val="2"/>
      </rPr>
      <t xml:space="preserve">
</t>
    </r>
  </si>
  <si>
    <r>
      <t xml:space="preserve">Name =
Base Location =
Status = </t>
    </r>
    <r>
      <rPr>
        <sz val="8"/>
        <rFont val="Arial"/>
        <family val="2"/>
      </rPr>
      <t>INVALID</t>
    </r>
  </si>
  <si>
    <r>
      <t xml:space="preserve">UserName =
First Name =
Last Name =
Mobile No =
Email Account =
Status = </t>
    </r>
    <r>
      <rPr>
        <sz val="8"/>
        <rFont val="Arial"/>
        <family val="2"/>
      </rPr>
      <t xml:space="preserve">Active
</t>
    </r>
    <r>
      <rPr>
        <b/>
        <sz val="8"/>
        <rFont val="Arial"/>
        <family val="2"/>
      </rPr>
      <t>Role</t>
    </r>
    <r>
      <rPr>
        <sz val="8"/>
        <rFont val="Arial"/>
        <family val="2"/>
      </rPr>
      <t xml:space="preserve"> = Administrator</t>
    </r>
  </si>
  <si>
    <r>
      <t xml:space="preserve">UserName =
First Name =
Last Name =
Mobile No =
Email Account =
Status = </t>
    </r>
    <r>
      <rPr>
        <sz val="8"/>
        <rFont val="Arial"/>
        <family val="2"/>
      </rPr>
      <t>Inactive</t>
    </r>
  </si>
  <si>
    <t># Should be possible to modify details &amp; save.
# When click "Cancel" will redirect to Contractor List</t>
  </si>
  <si>
    <t># Required certification types for each role will have an “ * ” sign at the end of the certification name.
# For required certification types uploading an Image is mandatory but entering Reference No will be optional.
# For expiry certification types uploading a Image and entering License No will be  mandatory.
# If all validations are met certification details should be successfully added</t>
  </si>
  <si>
    <t>Enter another instance of the certificate type added above and Click "Add" button to save Certification/License Details</t>
  </si>
  <si>
    <t># Before sending for Approval a validation check must be done against inspector role and required certification type(s). 
to ensure at least ALL mandatory role specific certification is provided for each role
# If validation check fails, an error message should be generated saying "Enter all mandatory certificates for the role : &lt;Role Name&gt;"
# If validation check pass, the inspector certification details should be sent for approval
# Status of the Certificates added should be set to NEW and status of the Role should be INACTIVE &amp; Inspector should also be set to NEW
# A email notification should be sent to all UGL users informing that users exist pending approval giving details of inspector together with the certification information.</t>
  </si>
  <si>
    <t>can only search by first, last name, batch id and post code</t>
  </si>
  <si>
    <t xml:space="preserve">Job No
UGL Ref No
Address
Planned Date
UGL Comments
Status
Assigned To
</t>
  </si>
  <si>
    <t># All electricians in the status APPROVED or UPDATED should be listed by default irrespective of whether they have a team or not.
# All electricians will be considered as individual teams
# Teams will have INVALID, ACTIVE and SUSPENDED statuses
   INVALID = Will list teams without 2-4 team member composition
   ACTIVE = Will list teams that meet 2-4 team member composition
   SUSPENDED = Will list teams that are SUSPENDED</t>
  </si>
  <si>
    <r>
      <t>Electrician =</t>
    </r>
    <r>
      <rPr>
        <sz val="8"/>
        <rFont val="Arial"/>
        <family val="2"/>
      </rPr>
      <t xml:space="preserve"> </t>
    </r>
    <r>
      <rPr>
        <b/>
        <sz val="8"/>
        <color indexed="23"/>
        <rFont val="Arial"/>
        <family val="2"/>
      </rPr>
      <t>Non Modifiable</t>
    </r>
    <r>
      <rPr>
        <b/>
        <sz val="8"/>
        <rFont val="Arial"/>
        <family val="2"/>
      </rPr>
      <t xml:space="preserve">
Email = </t>
    </r>
    <r>
      <rPr>
        <b/>
        <sz val="8"/>
        <color indexed="23"/>
        <rFont val="Arial"/>
        <family val="2"/>
      </rPr>
      <t xml:space="preserve"> Non Modifiable</t>
    </r>
    <r>
      <rPr>
        <b/>
        <sz val="8"/>
        <rFont val="Arial"/>
        <family val="2"/>
      </rPr>
      <t xml:space="preserve">
Base Location = 
Comments = 
Health = </t>
    </r>
    <r>
      <rPr>
        <b/>
        <sz val="8"/>
        <color indexed="23"/>
        <rFont val="Arial"/>
        <family val="2"/>
      </rPr>
      <t xml:space="preserve">No of team members Assigned -Non Modifiable
</t>
    </r>
    <r>
      <rPr>
        <b/>
        <sz val="8"/>
        <rFont val="Arial"/>
        <family val="2"/>
      </rPr>
      <t>Team Status</t>
    </r>
    <r>
      <rPr>
        <sz val="8"/>
        <rFont val="Arial"/>
        <family val="2"/>
      </rPr>
      <t xml:space="preserve"> = </t>
    </r>
    <r>
      <rPr>
        <b/>
        <sz val="8"/>
        <color indexed="23"/>
        <rFont val="Arial"/>
        <family val="2"/>
      </rPr>
      <t>Non Modifiable (Default status is INVALID)</t>
    </r>
  </si>
  <si>
    <t># Since the team size is grater than 4 should generate a message saying "No of Team Members should be more than 2 and less than 4"</t>
  </si>
  <si>
    <t># Should redirect to login page</t>
  </si>
  <si>
    <t>An Inspector is successfully created together with job specific certificates/licenses or updates done for certificates/licenses and  sent for Approval</t>
  </si>
  <si>
    <r>
      <t xml:space="preserve">Click </t>
    </r>
    <r>
      <rPr>
        <b/>
        <sz val="10"/>
        <rFont val="Arial"/>
        <family val="2"/>
      </rPr>
      <t>&gt;</t>
    </r>
    <r>
      <rPr>
        <sz val="8"/>
        <rFont val="Arial"/>
        <family val="2"/>
      </rPr>
      <t xml:space="preserve"> and expand the role selected role</t>
    </r>
  </si>
  <si>
    <t>2.2 Phase 2 Deliverables in UGL SRM Solution Design - Final V1.1.docx</t>
  </si>
  <si>
    <t># A confirmation message should be given saying “Are you sure you want to suspend this contractor" together with "Ok", "Cancel" buttons</t>
  </si>
  <si>
    <t># Inspector list should be sorted in ascending order/alphabetical order of the selected column</t>
  </si>
  <si>
    <t>Login to the system as UGL User created in script 1</t>
  </si>
  <si>
    <t>The aim of this test case is to show the process of searching and filtering existing Administrators and UGL Users and updating their information.</t>
  </si>
  <si>
    <t xml:space="preserve"># Displays the overall status of each inspector based on approval status of their certificates
</t>
  </si>
  <si>
    <r>
      <t>New</t>
    </r>
    <r>
      <rPr>
        <sz val="8"/>
        <rFont val="Arial"/>
        <family val="2"/>
      </rPr>
      <t xml:space="preserve"> - If a new certificate is added and pending approval
</t>
    </r>
    <r>
      <rPr>
        <b/>
        <sz val="8"/>
        <rFont val="Arial"/>
        <family val="2"/>
      </rPr>
      <t>Approved</t>
    </r>
    <r>
      <rPr>
        <sz val="8"/>
        <rFont val="Arial"/>
        <family val="2"/>
      </rPr>
      <t xml:space="preserve"> -If certificate has been approved
</t>
    </r>
    <r>
      <rPr>
        <b/>
        <sz val="8"/>
        <rFont val="Arial"/>
        <family val="2"/>
      </rPr>
      <t>Updated</t>
    </r>
    <r>
      <rPr>
        <sz val="8"/>
        <rFont val="Arial"/>
        <family val="2"/>
      </rPr>
      <t xml:space="preserve"> - If the certificate details have been modified/extended and pending approval
</t>
    </r>
    <r>
      <rPr>
        <b/>
        <sz val="8"/>
        <rFont val="Arial"/>
        <family val="2"/>
      </rPr>
      <t>Expired</t>
    </r>
    <r>
      <rPr>
        <sz val="8"/>
        <rFont val="Arial"/>
        <family val="2"/>
      </rPr>
      <t xml:space="preserve"> -Id the certificate has got expired</t>
    </r>
  </si>
  <si>
    <t># Approval comments entered should be populated. Entering approval comments is NOT mandatory.</t>
  </si>
  <si>
    <t># Check box should get deselected</t>
  </si>
  <si>
    <t xml:space="preserve">Enter search criteria to search/filter for a specific electrician and click the "Search" button </t>
  </si>
  <si>
    <t># Inspectors selected should be added to the grid</t>
  </si>
  <si>
    <t># Details of the selected Electrician and the team is populated on the right.
# When click Cancel, populated values will be cleared</t>
  </si>
  <si>
    <t>Electricians and Inspectors should be created and approved and logged in user having access rights to Team Management</t>
  </si>
  <si>
    <t># Should direct to inspector information page and display all current certificates and licenses approved/pending approval for the relevant inspector</t>
  </si>
  <si>
    <t>Click "Suspend Inspector" button</t>
  </si>
  <si>
    <r>
      <t xml:space="preserve">List Contractors -  </t>
    </r>
    <r>
      <rPr>
        <sz val="8"/>
        <rFont val="Arial"/>
        <family val="2"/>
      </rPr>
      <t>Search, Sort &amp; List all contractors in the system</t>
    </r>
  </si>
  <si>
    <r>
      <t xml:space="preserve">Add Inspectors -  </t>
    </r>
    <r>
      <rPr>
        <sz val="8"/>
        <rFont val="Arial"/>
        <family val="2"/>
      </rPr>
      <t>Create new inspectors for each contractor</t>
    </r>
  </si>
  <si>
    <r>
      <t xml:space="preserve">Inspector Certificate Send for Approval -  </t>
    </r>
    <r>
      <rPr>
        <sz val="8"/>
        <rFont val="Arial"/>
        <family val="2"/>
      </rPr>
      <t>Sending existing Inspectors certificates for Approval</t>
    </r>
  </si>
  <si>
    <t>L</t>
  </si>
  <si>
    <t># Login should be successful and Administrator should be directed to User Management page and show User List</t>
  </si>
  <si>
    <t># A new form is displayed to enter user details</t>
  </si>
  <si>
    <t># Should redirect to the login page</t>
  </si>
  <si>
    <t># Fields where data entered should be populated</t>
  </si>
  <si>
    <t># A new form should be displayed to enter new Inspector details</t>
  </si>
  <si>
    <t>Expand the Certificates and Licenses section</t>
  </si>
  <si>
    <t>Script 29</t>
  </si>
  <si>
    <t>Script 30</t>
  </si>
  <si>
    <t>Script 31</t>
  </si>
  <si>
    <t>Script 32</t>
  </si>
  <si>
    <t>Script 33</t>
  </si>
  <si>
    <t>Test Status</t>
  </si>
  <si>
    <t>Corporate</t>
  </si>
  <si>
    <t>User Type</t>
  </si>
  <si>
    <t>Username =
Password =</t>
  </si>
  <si>
    <t>Availability of an active user account</t>
  </si>
  <si>
    <t>Enter Inspector Personal Details</t>
  </si>
  <si>
    <t>Enter Inspector Contact Details</t>
  </si>
  <si>
    <t>Click "Send for Approval" button</t>
  </si>
  <si>
    <t>Click  “New Inspector” button</t>
  </si>
  <si>
    <t>Expand Certification and Licenses details section</t>
  </si>
  <si>
    <t># Will display the certification details in edit mode</t>
  </si>
  <si>
    <t>4.15 in UGL SRM Solution Design - Final V1.1.docx</t>
  </si>
  <si>
    <t>Enter User Information to create a Administrator</t>
  </si>
  <si>
    <t>Repeat the above steps and enter User Information to create a UGL User</t>
  </si>
  <si>
    <t>Login to the system as the new Administrator created above</t>
  </si>
  <si>
    <t># Login should be successful and new Administrator should be directed to User Management page and show User List</t>
  </si>
  <si>
    <t># Should direct the user to Password Reset page that shows the User Name and auto reset password</t>
  </si>
  <si>
    <t># Should validate the username and email and status and generate a message saying "User name does not exists"</t>
  </si>
  <si>
    <t>Click "Suspend" button</t>
  </si>
  <si>
    <t># This will list the inspectors who has certificates pending approval of the previously selected contractor.</t>
  </si>
  <si>
    <r>
      <t xml:space="preserve">Create Users - </t>
    </r>
    <r>
      <rPr>
        <sz val="8"/>
        <rFont val="Arial"/>
        <family val="2"/>
      </rPr>
      <t>Create Administrators and UGL Users</t>
    </r>
  </si>
  <si>
    <r>
      <t xml:space="preserve">List Admin &amp; UGL Users -  </t>
    </r>
    <r>
      <rPr>
        <sz val="8"/>
        <rFont val="Arial"/>
        <family val="2"/>
      </rPr>
      <t>Search, Sort &amp; List all administrator and UGL Users</t>
    </r>
  </si>
  <si>
    <r>
      <t xml:space="preserve">Edit User - </t>
    </r>
    <r>
      <rPr>
        <sz val="8"/>
        <rFont val="Arial"/>
        <family val="2"/>
      </rPr>
      <t>Update</t>
    </r>
    <r>
      <rPr>
        <b/>
        <sz val="8"/>
        <rFont val="Arial"/>
        <family val="2"/>
      </rPr>
      <t xml:space="preserve"> </t>
    </r>
    <r>
      <rPr>
        <sz val="8"/>
        <rFont val="Arial"/>
        <family val="2"/>
      </rPr>
      <t>information related to any existing Admin /UGL user</t>
    </r>
  </si>
  <si>
    <r>
      <t xml:space="preserve">De-Activate User - </t>
    </r>
    <r>
      <rPr>
        <sz val="8"/>
        <rFont val="Arial"/>
        <family val="2"/>
      </rPr>
      <t>Disable User Account  (temporary or permanently</t>
    </r>
  </si>
  <si>
    <r>
      <t xml:space="preserve">Edit Contractor - </t>
    </r>
    <r>
      <rPr>
        <sz val="8"/>
        <rFont val="Arial"/>
        <family val="2"/>
      </rPr>
      <t>Update information related to a Contractor</t>
    </r>
  </si>
  <si>
    <r>
      <t>Suspend Contractor -</t>
    </r>
    <r>
      <rPr>
        <sz val="8"/>
        <rFont val="Arial"/>
        <family val="2"/>
      </rPr>
      <t xml:space="preserve"> Suspend the Contractor and the Contract Admin User account</t>
    </r>
  </si>
  <si>
    <r>
      <t xml:space="preserve">Inspector Approval Process -  </t>
    </r>
    <r>
      <rPr>
        <sz val="8"/>
        <rFont val="Arial"/>
        <family val="2"/>
      </rPr>
      <t xml:space="preserve"> Inspector approval process by UGL Users</t>
    </r>
  </si>
  <si>
    <r>
      <t xml:space="preserve">Edit Inspector Certificate -  </t>
    </r>
    <r>
      <rPr>
        <sz val="8"/>
        <rFont val="Arial"/>
        <family val="2"/>
      </rPr>
      <t>Adding/modifying certificates to an existing Inspectors</t>
    </r>
  </si>
  <si>
    <r>
      <t xml:space="preserve">Create Contractors - </t>
    </r>
    <r>
      <rPr>
        <sz val="8"/>
        <rFont val="Arial"/>
        <family val="2"/>
      </rPr>
      <t xml:space="preserve"> Create Contractors and Contractor Admin Users</t>
    </r>
  </si>
  <si>
    <t>Repeat Step 2- 4 and create a another Administrator</t>
  </si>
  <si>
    <t># Should be successfully created</t>
  </si>
  <si>
    <t>Repeat Step 2- 4 and create a another UGL User</t>
  </si>
  <si>
    <t>Logout as new Administrator</t>
  </si>
  <si>
    <t>The aim of this test case is to show the process of creating new Administrators &amp; UGL Users</t>
  </si>
  <si>
    <t># System should display all Administrators/UGL Users that matches the filtered role.</t>
  </si>
  <si>
    <t># System should display a list of Administrators/UGL Users that matches both the given search criteria</t>
  </si>
  <si>
    <t>Access rights to Contractor Management</t>
  </si>
  <si>
    <t>Access rights to User Management and having Administrators and UGL Users created in the system</t>
  </si>
  <si>
    <t>Access rights to User Management</t>
  </si>
  <si>
    <t>Access rights to Contractor Management and having Contractors created in the system</t>
  </si>
  <si>
    <t>Access rights to Inspector Management and having contractors created in the system</t>
  </si>
  <si>
    <t xml:space="preserve"># Login should be successful
# Should direct to Contractor Management page and display contractor list.
</t>
  </si>
  <si>
    <t xml:space="preserve"># Login should be successful. Should direct to Contractor Management page and display contractor list.
</t>
  </si>
  <si>
    <t># Login should be successful. Should direct to Contractor Management page and display contractor organisation list.</t>
  </si>
  <si>
    <t>Access rights to Contractor Management and Inspector Management and having inspectors created in the system</t>
  </si>
  <si>
    <t xml:space="preserve"># Login should be successful. Should direct to Contractor Management page and display contractor list
</t>
  </si>
  <si>
    <t># Login should be successful. Should direct to Contractor Management page and display contractor list.</t>
  </si>
  <si>
    <t># Login should be successful with the new password. Should direct to Contractor Management page and display contractor list.</t>
  </si>
  <si>
    <r>
      <t xml:space="preserve">First Name =
Last Name =
Position = </t>
    </r>
    <r>
      <rPr>
        <sz val="8"/>
        <rFont val="Arial"/>
        <family val="2"/>
      </rPr>
      <t xml:space="preserve">Will be auto populated when role certificates gets approved
</t>
    </r>
    <r>
      <rPr>
        <b/>
        <sz val="8"/>
        <rFont val="Arial"/>
        <family val="2"/>
      </rPr>
      <t>Badge Id</t>
    </r>
    <r>
      <rPr>
        <sz val="8"/>
        <rFont val="Arial"/>
        <family val="2"/>
      </rPr>
      <t xml:space="preserve"> =Will be set on Approval by UGL User</t>
    </r>
    <r>
      <rPr>
        <b/>
        <sz val="8"/>
        <rFont val="Arial"/>
        <family val="2"/>
      </rPr>
      <t xml:space="preserve">
Status = </t>
    </r>
    <r>
      <rPr>
        <b/>
        <sz val="8"/>
        <color indexed="23"/>
        <rFont val="Arial"/>
        <family val="2"/>
      </rPr>
      <t>Default set to New</t>
    </r>
    <r>
      <rPr>
        <b/>
        <sz val="8"/>
        <rFont val="Arial"/>
        <family val="2"/>
      </rPr>
      <t xml:space="preserve">
Photo =
</t>
    </r>
  </si>
  <si>
    <r>
      <t xml:space="preserve">Address1, Address2 etc. =
City/Suburb =
State = </t>
    </r>
    <r>
      <rPr>
        <sz val="8"/>
        <rFont val="Arial"/>
        <family val="2"/>
      </rPr>
      <t>(Drop Down)</t>
    </r>
    <r>
      <rPr>
        <b/>
        <sz val="8"/>
        <rFont val="Arial"/>
        <family val="2"/>
      </rPr>
      <t xml:space="preserve">
Post Code =
Country = </t>
    </r>
    <r>
      <rPr>
        <b/>
        <sz val="8"/>
        <color indexed="23"/>
        <rFont val="Arial"/>
        <family val="2"/>
      </rPr>
      <t>Disabled drop down, default set to “Australia”</t>
    </r>
    <r>
      <rPr>
        <b/>
        <sz val="8"/>
        <rFont val="Arial"/>
        <family val="2"/>
      </rPr>
      <t xml:space="preserve">
Phone No =
Mobile =
Fax No =
Email =
</t>
    </r>
  </si>
  <si>
    <t>Click "Add" button to save Inspector and certification/license details</t>
  </si>
  <si>
    <t>Login to the system as a new Administrator created in script 1</t>
  </si>
  <si>
    <t>Modify the details of an Administrator</t>
  </si>
  <si>
    <r>
      <t xml:space="preserve">First Name =
Last Name =
Username  = Non Modifiable
Password  =
Re-enter Password =
Email Account =
Role = </t>
    </r>
    <r>
      <rPr>
        <sz val="8"/>
        <rFont val="Arial"/>
        <family val="2"/>
      </rPr>
      <t>Change to UGL User</t>
    </r>
  </si>
  <si>
    <r>
      <t xml:space="preserve">First Name =
Last Name =
Username  =
Password  =
Re-enter Password =
Email Account =
Role = </t>
    </r>
    <r>
      <rPr>
        <sz val="8"/>
        <rFont val="Arial"/>
        <family val="2"/>
      </rPr>
      <t>Select Administrator</t>
    </r>
  </si>
  <si>
    <r>
      <t xml:space="preserve">First Name =
Last Name =
Username  =
Password  =
Re-enter Password =
Email Account =
Role = </t>
    </r>
    <r>
      <rPr>
        <sz val="8"/>
        <rFont val="Arial"/>
        <family val="2"/>
      </rPr>
      <t>Select UGL User</t>
    </r>
  </si>
  <si>
    <t>Repeat the above steps and modify the details of a UGL User</t>
  </si>
  <si>
    <t xml:space="preserve"># UGL User should be successfully created
</t>
  </si>
  <si>
    <t>Contractor</t>
  </si>
  <si>
    <t>Enter the details of Contractor</t>
  </si>
  <si>
    <t>Modify the necessary details of the Contractor</t>
  </si>
  <si>
    <t>Go to Login page and enter username and newly generated password of the Contractor and click "Login"</t>
  </si>
  <si>
    <t>Login to the system as the Contractor created in script 4</t>
  </si>
  <si>
    <t>Logout as Contractor</t>
  </si>
  <si>
    <t>The aim of this test is to show how individual users (Administrators, UGL Users, Contractor) can change their contact information and password.</t>
  </si>
  <si>
    <t>The aim of this test is to show how individual users (Administrators, UGL Users, Contractor) can reset their password in case if they have forgotten it.</t>
  </si>
  <si>
    <t># System should display the message "No records to display"</t>
  </si>
  <si>
    <t># Error message should be displayed to the user saying -  "Authentication Failed".</t>
  </si>
  <si>
    <t># A confirmation message should be given saying “Are you sure you want to delete" together with "OK", "Cancel" buttons</t>
  </si>
  <si>
    <t>Click "Cancel" button given with the message</t>
  </si>
  <si>
    <t>Click "Ok" button given with the message</t>
  </si>
  <si>
    <t># Modified user details should be populated
# When click "Cancel" will redirect to User List</t>
  </si>
  <si>
    <t>Expand Current Certifications &amp; Licenses Section</t>
  </si>
  <si>
    <t># Fields will be displayed to enter new Inspector certifications and licenses details</t>
  </si>
  <si>
    <t># Modified user details should be successfully saved</t>
  </si>
  <si>
    <t xml:space="preserve">Go to Login page and enter username and newly generated password of the Administrator /UGL User and click "Login" button </t>
  </si>
  <si>
    <t>This test will show how an existing user account can be De-Activated and Deleted</t>
  </si>
  <si>
    <t>Login to the system as new Administrator</t>
  </si>
  <si>
    <t># System should display a list of Administrators/UGL Users that matches the given search/filter criteria</t>
  </si>
  <si>
    <t xml:space="preserve"># System should list all Administrators/UGL Users </t>
  </si>
  <si>
    <t>Click "Delete User" button given next to a user</t>
  </si>
  <si>
    <t>Click the "Edit" icon given next to a Administrator</t>
  </si>
  <si>
    <t>Repeat the above steps and deactivate a UGL User</t>
  </si>
  <si>
    <t># Should be successfully deactivated</t>
  </si>
  <si>
    <t>Go back to User List</t>
  </si>
  <si>
    <t>Go back to User List and search for the deactivated users</t>
  </si>
  <si>
    <t># User deletion should be aborted</t>
  </si>
  <si>
    <r>
      <t>UserName =
First Name =
Last Name =
Mobile No =
Email Account =</t>
    </r>
    <r>
      <rPr>
        <b/>
        <sz val="8"/>
        <rFont val="Arial"/>
        <family val="2"/>
      </rPr>
      <t/>
    </r>
  </si>
  <si>
    <t># Direct to the "Forgot Password" Page</t>
  </si>
  <si>
    <t># Should validate the username and email and generate a message saying "Email address not valid with username"</t>
  </si>
  <si>
    <t>Enter invalid Username and Valid Email of Administrator and click "Send" button</t>
  </si>
  <si>
    <t>Enter valid Username and valid Email of a INACTIVE Administrator and click "Send" button</t>
  </si>
  <si>
    <t># Message should be generated saying "Email sent to your email account".
# An email should be automatically sent to the user together with an automatically generated URL.</t>
  </si>
  <si>
    <t># Will direct to login page</t>
  </si>
  <si>
    <t># Team lead status should be set to SUSPENDED and base Team status should also be set to SUSPENDED
# Where ever this base team is assigned to a pending job the relevant job team should be set to INVALID
# If this team lead is assigned to a Job Team for another role other than primary electrician, name of this inspector should be automatically removed from every team that he is assigned. With the deletion if the team composition is not between 2-4 the relevant team status should be set to INVALID.
#  When ever a Job team status becomes invalid - the Job status should automatically be set to UNASSIGNED.</t>
  </si>
  <si>
    <t># Team member/inspector status should be set to SUSPENDED
# Name of this inspector should be deleted from every base team that he is assigned. With the deletion if the team composition is not between 2-4 the relevant base team status should be set to INVALID.
# Where ever this base team is assigned to a pending job the relevant job team should be set to INVALID
# Where ever this inspector is assigned to a Job Team name of this inspector should be deleted from every team that he is assigned. With the deletion if the team composition is not between 2-4 the relevant job team status should be set to INVALID.
#  If the Job team status becomes invalid - the Job status should automatically be set to UNASSIGNED.</t>
  </si>
  <si>
    <t>Base Team Management</t>
  </si>
  <si>
    <t># Inspector should be added to the team 
# Team status should change from INVALID to ACTIVE
# Electrician will become the team lead and his name will become the team name
# In the grid, the team lead name will be displayed as the "Current Team"</t>
  </si>
  <si>
    <t xml:space="preserve"># No validations are done for team members, to check whether they are in multiple teams
# Electrician/Inspector should be successfully added to the second team
</t>
  </si>
  <si>
    <t># System should display the Administrator/UGL User that was deactivated.</t>
  </si>
  <si>
    <r>
      <t xml:space="preserve">Search Text = </t>
    </r>
    <r>
      <rPr>
        <sz val="8"/>
        <rFont val="Arial"/>
        <family val="2"/>
      </rPr>
      <t>(Name , Base Location)</t>
    </r>
    <r>
      <rPr>
        <b/>
        <sz val="8"/>
        <rFont val="Arial"/>
        <family val="2"/>
      </rPr>
      <t xml:space="preserve">
Base Location =</t>
    </r>
  </si>
  <si>
    <t>Click "Assign" button given next to the job</t>
  </si>
  <si>
    <t># Contractor Name should be validated. If it is duplicated, should give a message saying "Contractor Name already exists"
# Username should be validated. If username is duplicated, should give a message saying "User Name already exists."
# If Contractor name and username given is unique, contractor and contractor user should be successfully created and status of both should be set to ACTIVE 
# Notification email should be sent to the email address of the newly created contractor giving user credentials (username and password) and URL of the system.</t>
  </si>
  <si>
    <t>Repeat the above steps and create more contractors</t>
  </si>
  <si>
    <t>When click "Cancel" button</t>
  </si>
  <si>
    <t># Will redirect to Inspector List</t>
  </si>
  <si>
    <r>
      <t xml:space="preserve">First Name =
Last Name =
Badge Id =
Post Code =
Status = </t>
    </r>
    <r>
      <rPr>
        <sz val="8"/>
        <rFont val="Arial"/>
        <family val="2"/>
      </rPr>
      <t>ALL</t>
    </r>
    <r>
      <rPr>
        <b/>
        <sz val="8"/>
        <color indexed="53"/>
        <rFont val="Arial"/>
        <family val="2"/>
      </rPr>
      <t xml:space="preserve">
</t>
    </r>
  </si>
  <si>
    <r>
      <t>Click "</t>
    </r>
    <r>
      <rPr>
        <u/>
        <sz val="8"/>
        <color indexed="12"/>
        <rFont val="Arial"/>
        <family val="2"/>
      </rPr>
      <t>Remove</t>
    </r>
    <r>
      <rPr>
        <sz val="8"/>
        <rFont val="Arial"/>
        <family val="2"/>
      </rPr>
      <t>" link to delete the certificate image</t>
    </r>
  </si>
  <si>
    <t># Will redirect the user to Inspector list</t>
  </si>
  <si>
    <t>Expand Inspector section</t>
  </si>
  <si>
    <t>Enter search criteria to search/filter for a specific contractor and click the "Search" button</t>
  </si>
  <si>
    <t># System should display a list of contractors that matches the given search criteria</t>
  </si>
  <si>
    <t>System should display the page which contains details of the selected contractor</t>
  </si>
  <si>
    <r>
      <t xml:space="preserve"># This column will show the status of inspector certificates of each contractor. If there are any pending inspector certificates for approval - </t>
    </r>
    <r>
      <rPr>
        <b/>
        <sz val="8"/>
        <rFont val="Arial"/>
        <family val="2"/>
      </rPr>
      <t>View Pending Certificates</t>
    </r>
    <r>
      <rPr>
        <sz val="8"/>
        <color indexed="52"/>
        <rFont val="Arial"/>
        <family val="2"/>
      </rPr>
      <t xml:space="preserve"> </t>
    </r>
    <r>
      <rPr>
        <sz val="8"/>
        <rFont val="Arial"/>
        <family val="2"/>
      </rPr>
      <t>button will be shown.
# If there are No pending inspector certificates for approval - View Pending Certificates button will NOT be shown.</t>
    </r>
  </si>
  <si>
    <t># This will take the user to Contactor details page which will list the inspectors who has certificates pending approval.
# The filtering criteria of this page will be default set to NEW/UPDATED status
# To view inspector details of other inspector statuses must select ALL from Status drop down</t>
  </si>
  <si>
    <r>
      <t xml:space="preserve">Click </t>
    </r>
    <r>
      <rPr>
        <u/>
        <sz val="8"/>
        <rFont val="Arial"/>
        <family val="2"/>
      </rPr>
      <t>"View"</t>
    </r>
    <r>
      <rPr>
        <sz val="8"/>
        <rFont val="Arial"/>
        <family val="2"/>
      </rPr>
      <t xml:space="preserve"> link in the popup to see the image of license/certificates uploaded</t>
    </r>
  </si>
  <si>
    <t># Image should be opened in another window
# If no Image uploaded view link should not be given.</t>
  </si>
  <si>
    <t>Click "View Inspector" button  given next to the previously certified inspector record</t>
  </si>
  <si>
    <t># Should direct to inspector information popup and display all current certificates and licenses that are pending approval of the relevant inspector</t>
  </si>
  <si>
    <t>Click the check box given at the top next to the header</t>
  </si>
  <si>
    <t># All check boxes unchecked should be selected</t>
  </si>
  <si>
    <t># Badge Id previously entered should be populated if ALL mandatory certificates of the role was previously approved
# Else badge Id will be saved only when ALL mandatory certificates of the role is approved
# Once a  Badge Id is saved should not be modifiable</t>
  </si>
  <si>
    <r>
      <t># The status of the selected certificates should be set to "APPROVED"
# If ALL pending certificates/licenses are approved the overall status of the inspector should be set to APPROVED
# If all certificates of the inspector are approved , the "Approve Certificates" button should not be displayed thereafter
# If all pending certificates of the contractor are approved, "</t>
    </r>
    <r>
      <rPr>
        <b/>
        <sz val="8"/>
        <rFont val="Arial"/>
        <family val="2"/>
      </rPr>
      <t>View Pending Certificate"</t>
    </r>
    <r>
      <rPr>
        <sz val="8"/>
        <rFont val="Arial"/>
        <family val="2"/>
      </rPr>
      <t xml:space="preserve"> button in Certificates column will not appear when contractor visit this page next time. </t>
    </r>
  </si>
  <si>
    <t>View the status of inspector role &amp; certificates that has been approved by UGL user</t>
  </si>
  <si>
    <t># This should approve the selected certificates.
# The status of the selected certificates should be set to "APPROVED"
# If ALL  MANDATORY certificates/licenses are approved the role status should be set to ACTIVE else INACTIVE
# If ALL  MANDATORY certificates/licenses are approved the overall status of the inspector should be set to APPROVED else UPDATED
# When a Electrician role is approved - A password should be auto generated and this will be sent to the email address of the approved electrician giving the Badge id and password.
# This password along with badge-id will be used to login to PDA</t>
  </si>
  <si>
    <t xml:space="preserve">First Name =
Last Name =
Badge Id   =
Approved Roles   =
Post Code =
Status      =
Mobile Number  =
</t>
  </si>
  <si>
    <t>First Name =
Last Name =
Badge Id
Post Code =</t>
  </si>
  <si>
    <t>First Name =
Last Name =
Badge Id
Post Code =
Status =</t>
  </si>
  <si>
    <t xml:space="preserve"># Login should be successful. Should direct to Job Management page and display Job Queue.
</t>
  </si>
  <si>
    <t>Select "Inspector Management" option from the main menu</t>
  </si>
  <si>
    <t>Would display inspector list of the logged in Contractor Admin</t>
  </si>
  <si>
    <t xml:space="preserve">Draft
New =
Updated  =
Approved  =
Suspended  =
Expired =
</t>
  </si>
  <si>
    <t xml:space="preserve"># System should display a list of inspectors that matches the filtered status
DRAFT = List  inspectors with partial information
NEW = List  inspectors newly created and yet to be approved
UPDATED = List inspectors approved, but pending certificate approvals
APPROVED  = List inspector approved with no pending certificate approvals
SUSPENDED = List inspectors suspended
EXPIRED = List inspectors where certificates have been expired
</t>
  </si>
  <si>
    <r>
      <t xml:space="preserve">First Name = </t>
    </r>
    <r>
      <rPr>
        <b/>
        <sz val="8"/>
        <color indexed="23"/>
        <rFont val="Arial"/>
        <family val="2"/>
      </rPr>
      <t>Non Modifiable</t>
    </r>
    <r>
      <rPr>
        <b/>
        <sz val="8"/>
        <rFont val="Arial"/>
        <family val="2"/>
      </rPr>
      <t xml:space="preserve">
Last Name = </t>
    </r>
    <r>
      <rPr>
        <b/>
        <sz val="8"/>
        <color indexed="23"/>
        <rFont val="Arial"/>
        <family val="2"/>
      </rPr>
      <t>Non Modifiable</t>
    </r>
    <r>
      <rPr>
        <b/>
        <sz val="8"/>
        <rFont val="Arial"/>
        <family val="2"/>
      </rPr>
      <t xml:space="preserve">
Position  = </t>
    </r>
    <r>
      <rPr>
        <b/>
        <sz val="8"/>
        <color indexed="23"/>
        <rFont val="Arial"/>
        <family val="2"/>
      </rPr>
      <t>Non Modifiable</t>
    </r>
    <r>
      <rPr>
        <b/>
        <sz val="8"/>
        <rFont val="Arial"/>
        <family val="2"/>
      </rPr>
      <t xml:space="preserve">
Badge Id  =</t>
    </r>
    <r>
      <rPr>
        <b/>
        <sz val="8"/>
        <color indexed="23"/>
        <rFont val="Arial"/>
        <family val="2"/>
      </rPr>
      <t xml:space="preserve"> Non Modifiable</t>
    </r>
    <r>
      <rPr>
        <b/>
        <sz val="8"/>
        <rFont val="Arial"/>
        <family val="2"/>
      </rPr>
      <t xml:space="preserve">
Status = </t>
    </r>
    <r>
      <rPr>
        <b/>
        <sz val="8"/>
        <color indexed="23"/>
        <rFont val="Arial"/>
        <family val="2"/>
      </rPr>
      <t>Non Modifiable</t>
    </r>
    <r>
      <rPr>
        <b/>
        <sz val="8"/>
        <rFont val="Arial"/>
        <family val="2"/>
      </rPr>
      <t xml:space="preserve">
Photo =
</t>
    </r>
  </si>
  <si>
    <t>Image need to be uploaded several times for it to actually get uploaded</t>
  </si>
  <si>
    <t># If the expiry date of the certificate is less than 30 days from current date in which it is entered, should provide a warning and save the certification details.
# If the expiry date of the certificate is grater than 30 days, certification details should be saved
# All modified certification details should be successfully saved.
# Status of the Certificate Line should be set to UPDATED and status of the inspector should be also set to UPDATED
# If modify a mandatory certificate role status should be set to INACTIVE else should remain as ACTIVE</t>
  </si>
  <si>
    <t># Validation should be done against Inspector Role and required certification type(s) (Is handled from system controls/database level )
# Required certification types for each role will have an “ * ” sign at the end of the certification name
# For required certification types uploading a Image is mandatory.
# If all validations are met certification details should be successfully added
# Status of the Certificate Line added should be set to NEW</t>
  </si>
  <si>
    <t># Reset Password button will be given only for Inspectors with Electrician Role
# If the inspector is NOT Approved/Active, reset password button will not be displayed
# When click reset password button, email will be generated to the respective inspector giving the new password</t>
  </si>
  <si>
    <t># Once the certificate are in APPROVED status it cannot be deleted
# If the certificate are in NEW/UPDATED status it can be deleted</t>
  </si>
  <si>
    <t xml:space="preserve"># Before sending for Approval a validation check must be done against inspector role and required certification type(s). 
to ensure at least ALL mandatory role specific certification is be provided for each role
# If validation check fails, an error message should be generated giving the reason for failure
# If validation check pass, the inspector certification details should be sent for approval
# A email notification should be sent to a generic System User  (UGL) email address informing that users exist pending approval giving details of inspector together with the certification information.
# Status of the Certificate Line added/modified should be set to UPDATED and the role status should be INACTIVE if mandatory certificates are not modified else it should be ACTIVE. 
# Status of the inspector should be also set to UPDATED if any change in mandatory certificates
</t>
  </si>
  <si>
    <t>Select the Saved draft and complete the certification details and Click "Send for Approval" button</t>
  </si>
  <si>
    <t># Fields where data entered should be populated
# First Name and Last Name entered should be unique</t>
  </si>
  <si>
    <t xml:space="preserve"># Validation should be done against certification type(s) and fields to be populated. (Is handled from system controls/database level )
# When a certificate is mandatory (but not expiry) uploading certificate image is also mandatory but reference number entry is optional.
# When a certificate is expiry (mandatory or not) both uploading certificate image and License Number entry is mandatory
# When click "Cancel" button, values entered will be cleared
</t>
  </si>
  <si>
    <t xml:space="preserve"># Contractor and certification details entered should be sucessfully saved.
# Status of the Certificate added for the role should be set to NEW and status of the Role should be INACTIVE &amp; Inspector STATUS should be set to DRAFT.
</t>
  </si>
  <si>
    <t># Fields where data entered should be populated
# First name and Last name should be unique
# When click "Cancel" will redirect to Contractor List</t>
  </si>
  <si>
    <t>V1.0.3.1</t>
  </si>
  <si>
    <t>Click "Edit Contractor" icon given next to the contractor record.</t>
  </si>
  <si>
    <t>Enter details of another certificate of which the validity period entry is mandatory and click "Add" button to save Certification/License Details</t>
  </si>
  <si>
    <t># If the expiry date of the certificate is less than 30 days from current date in which it is entered, should provide a warning and save the certification details.
# If the expiry date of the certificate is grater than 30 days, certification details should be successfully saved</t>
  </si>
  <si>
    <t xml:space="preserve"># Login should be successful. Should direct to Contract Management page and display contractor list.
</t>
  </si>
  <si>
    <r>
      <t xml:space="preserve">Status </t>
    </r>
    <r>
      <rPr>
        <sz val="8"/>
        <rFont val="Arial"/>
        <family val="2"/>
      </rPr>
      <t>= Suspended</t>
    </r>
    <r>
      <rPr>
        <b/>
        <sz val="8"/>
        <rFont val="Arial"/>
        <family val="2"/>
      </rPr>
      <t xml:space="preserve">
</t>
    </r>
  </si>
  <si>
    <t># Should  list the Contractor suspended by the Administrator</t>
  </si>
  <si>
    <t xml:space="preserve"># Modified user details should be populated
# Contractor user details should be non-modifiable when status is SUSPENDED ??
</t>
  </si>
  <si>
    <t># Modified contractor details should be successfully saved</t>
  </si>
  <si>
    <t># This will display details of all SUSPENDED inspectors connected to the contractor (if any). These details should be in non editable mode</t>
  </si>
  <si>
    <t>Go to Login page and enter username and  password of a SUSPENDED contractor admin and click "Login"</t>
  </si>
  <si>
    <t xml:space="preserve">Company =
Address =
City =
Status =
</t>
  </si>
  <si>
    <t>Expand Current Certifications &amp; Licenses section</t>
  </si>
  <si>
    <t>Company =
Address =
City =
Status = SUSPENDED</t>
  </si>
  <si>
    <t># Will direct back to  Inspector List</t>
  </si>
  <si>
    <t xml:space="preserve">Click "All Jobs" tab and enter search criteria to search/filter for DESPATCHED, ONSITE, ABORTED, COMPLETED jobs and click the "Search" button </t>
  </si>
  <si>
    <r>
      <t xml:space="preserve">Assign To = 
Search Text = </t>
    </r>
    <r>
      <rPr>
        <sz val="8"/>
        <rFont val="Arial"/>
        <family val="2"/>
      </rPr>
      <t>(UGL Ref, Job number, House holder name and Address)</t>
    </r>
    <r>
      <rPr>
        <b/>
        <sz val="8"/>
        <rFont val="Arial"/>
        <family val="2"/>
      </rPr>
      <t xml:space="preserve">
Status = </t>
    </r>
    <r>
      <rPr>
        <sz val="8"/>
        <rFont val="Arial"/>
        <family val="2"/>
      </rPr>
      <t>DESPATCHED, ONSITE, ABORTED, COMPLETED</t>
    </r>
  </si>
  <si>
    <t>Base Team status remains as Active in db</t>
  </si>
  <si>
    <t>Direct one to one base team suspension works. If suspended inspector is added /deleted outside base team - Required validations are not done</t>
  </si>
  <si>
    <t>Go back to Inspector Management page and edit a mandatory certificate of a inspector that is currently assigned to a Base Team &amp; Job Team and send for approval</t>
  </si>
  <si>
    <t># Inspector status should be set to UPDATED and role status should  be set to INACTIVE
# Where ever this inspector is assigned to a base team should be removed from the base team and from the relevant job team. 
# With the removal of this inspector if the team composition is not between 2-4 the relevant base team status should be set to INVALID.
# When ever the Job team status becomes invalid - the Job status should automatically be set to UNASSIGNED.</t>
  </si>
  <si>
    <t>Inspector with inactive role - not removed</t>
  </si>
  <si>
    <t>In Contractor Management page click 'Edit Contractor' button and  select a Team lead (Electrician) that is currently assigned to a JOB and Suspend</t>
  </si>
  <si>
    <t>In Contractor Management page click 'Edit Contractor' button and select one of the team members (other than team lead) that is currently assigned to a JOB and Suspend</t>
  </si>
  <si>
    <t>Click the "Edit Contractor" icon given next to a contractor and click "Suspend" Button</t>
  </si>
  <si>
    <t>The aim of this test is to show the implications on jobs/Job teams when base teams get changed</t>
  </si>
  <si>
    <t>The aim of this test is to show how UGL user can view jobs in the Job Queue</t>
  </si>
  <si>
    <t>Select "Job Queue" option from the main menu</t>
  </si>
  <si>
    <t># Two tabs - Pending Jobs &amp; All Jobs will be shown</t>
  </si>
  <si>
    <t># Pending jobs tab will list jobs related to ALL Contactors in the status NEW &amp; ASSIGNED
# All Jobs tab will list jobs related to All Contactors in the statuses  NEW &amp; ASSIGNED, DESPATCHED, ONSITE, ABORTED, COMPLETED, SUSPENDED</t>
  </si>
  <si>
    <r>
      <t xml:space="preserve">Assign To = 
Search Text = </t>
    </r>
    <r>
      <rPr>
        <sz val="8"/>
        <rFont val="Arial"/>
        <family val="2"/>
      </rPr>
      <t>(Job No, UGL Reference, Name, Address)</t>
    </r>
    <r>
      <rPr>
        <b/>
        <sz val="8"/>
        <rFont val="Arial"/>
        <family val="2"/>
      </rPr>
      <t xml:space="preserve">
Status = </t>
    </r>
    <r>
      <rPr>
        <sz val="8"/>
        <rFont val="Arial"/>
        <family val="2"/>
      </rPr>
      <t>NEW, ASSIGNED</t>
    </r>
  </si>
  <si>
    <r>
      <t>Job No =
UGL Ref No =
Contractor Name =
Address   =
Planned Date  =
UGL Comments
Status =</t>
    </r>
    <r>
      <rPr>
        <sz val="8"/>
        <rFont val="Arial"/>
        <family val="2"/>
      </rPr>
      <t xml:space="preserve"> New, Assigned</t>
    </r>
    <r>
      <rPr>
        <b/>
        <sz val="8"/>
        <rFont val="Arial"/>
        <family val="2"/>
      </rPr>
      <t xml:space="preserve">
</t>
    </r>
  </si>
  <si>
    <r>
      <t xml:space="preserve">Assign To = 
Search Text = </t>
    </r>
    <r>
      <rPr>
        <sz val="8"/>
        <rFont val="Arial"/>
        <family val="2"/>
      </rPr>
      <t>(UGL Ref, Job number, House holder name and Address)</t>
    </r>
    <r>
      <rPr>
        <b/>
        <sz val="8"/>
        <rFont val="Arial"/>
        <family val="2"/>
      </rPr>
      <t xml:space="preserve">
Status = </t>
    </r>
    <r>
      <rPr>
        <sz val="8"/>
        <rFont val="Arial"/>
        <family val="2"/>
      </rPr>
      <t>DESPATCHED, ONSITE, SUSPENDED, ABORTED, COMPLETED</t>
    </r>
  </si>
  <si>
    <r>
      <t xml:space="preserve"># System should display a list of jobs that matches the given search criteria
# Assign and Re-Assign button should be NOT be displayed for UGL user
# Jobs will be colour coded  as follows:
   </t>
    </r>
    <r>
      <rPr>
        <sz val="8"/>
        <color indexed="12"/>
        <rFont val="Arial"/>
        <family val="2"/>
      </rPr>
      <t>Blue</t>
    </r>
    <r>
      <rPr>
        <sz val="8"/>
        <rFont val="Arial"/>
        <family val="2"/>
      </rPr>
      <t xml:space="preserve"> - New Jobs 
   </t>
    </r>
    <r>
      <rPr>
        <sz val="8"/>
        <color indexed="20"/>
        <rFont val="Arial"/>
        <family val="2"/>
      </rPr>
      <t>Purple</t>
    </r>
    <r>
      <rPr>
        <sz val="8"/>
        <rFont val="Arial"/>
        <family val="2"/>
      </rPr>
      <t xml:space="preserve"> - New Jobs which are not assigned prior to 72 hrs violation 
   </t>
    </r>
    <r>
      <rPr>
        <sz val="8"/>
        <color indexed="10"/>
        <rFont val="Arial"/>
        <family val="2"/>
      </rPr>
      <t>Red</t>
    </r>
    <r>
      <rPr>
        <sz val="8"/>
        <rFont val="Arial"/>
        <family val="2"/>
      </rPr>
      <t xml:space="preserve"> - Jobs that are Assigned but not started even after 2 hrs of the planned start date&amp;time
   Black - Assigned Jobs without any time violation</t>
    </r>
  </si>
  <si>
    <r>
      <t xml:space="preserve"># System should display a list of jobs that matches the given search criteria
# Assign and Re-Assign button should be NOT be displayed for UGL user
# Jobs will be colour coded  as follows:
   </t>
    </r>
    <r>
      <rPr>
        <sz val="8"/>
        <color indexed="12"/>
        <rFont val="Arial"/>
        <family val="2"/>
      </rPr>
      <t>Blue</t>
    </r>
    <r>
      <rPr>
        <sz val="8"/>
        <rFont val="Arial"/>
        <family val="2"/>
      </rPr>
      <t xml:space="preserve"> - New Jobs 
   </t>
    </r>
    <r>
      <rPr>
        <sz val="8"/>
        <color indexed="20"/>
        <rFont val="Arial"/>
        <family val="2"/>
      </rPr>
      <t>Purple</t>
    </r>
    <r>
      <rPr>
        <sz val="8"/>
        <rFont val="Arial"/>
        <family val="2"/>
      </rPr>
      <t xml:space="preserve"> - New Jobs which are not assigned prior to 72 hrs violation 
   </t>
    </r>
    <r>
      <rPr>
        <sz val="8"/>
        <color indexed="10"/>
        <rFont val="Arial"/>
        <family val="2"/>
      </rPr>
      <t>Red</t>
    </r>
    <r>
      <rPr>
        <sz val="8"/>
        <rFont val="Arial"/>
        <family val="2"/>
      </rPr>
      <t xml:space="preserve"> - Jobs that are Assigned/Dispatched but not started even after 2 hrs of the planned start date&amp;time
   Black - Assigned, Dispatched, Onsite, Aborted, Completed, Suspended Jobs without any time violation
</t>
    </r>
  </si>
  <si>
    <t>In pending Jobs Tab Status drop down should not show all statuses</t>
  </si>
  <si>
    <t xml:space="preserve"># Login should be successful. Should direct to Job Management page and display the job queue
</t>
  </si>
  <si>
    <r>
      <t xml:space="preserve">Assign To = 
Search Text = </t>
    </r>
    <r>
      <rPr>
        <sz val="8"/>
        <rFont val="Arial"/>
        <family val="2"/>
      </rPr>
      <t>(Job No, UGL Reference, Name, Address)</t>
    </r>
    <r>
      <rPr>
        <b/>
        <sz val="8"/>
        <rFont val="Arial"/>
        <family val="2"/>
      </rPr>
      <t xml:space="preserve">
Status = </t>
    </r>
    <r>
      <rPr>
        <sz val="8"/>
        <rFont val="Arial"/>
        <family val="2"/>
      </rPr>
      <t>ASSIGNED</t>
    </r>
  </si>
  <si>
    <t xml:space="preserve">Enter search criteria to search/filter an ACTIVE (grater than 1 member) team and click the "Search" button </t>
  </si>
  <si>
    <t># The selected Electrician will be assigned to the job and the previous assigned Electrician will be replaced and the re-assignment will be saved.
# Status of the job will remain as ASSIGNED</t>
  </si>
  <si>
    <t># Will list all Teams (Primary Electricians) in ACTIVE (grater than 1 member) and INVALID (1 member) status and who has NO ACTIVE JOBS for that planned Job date</t>
  </si>
  <si>
    <t># Pending jobs tab will list jobs which are related to the logged in contactor admin in the status NEW &amp; ASSIGNED
# All Jobs tab will list jobs which are related to the logged in contactor admin in the status NEW &amp; ASSIGNED, DESPATCHED, ONSITE, ABORTED, COMPLETED, SUSPENDED
# Jobs will be colour coded based on Status/ Time violations</t>
  </si>
  <si>
    <t># Pending jobs tab will list jobs which are related to the logged in contactor admin in the status NEW &amp; ASSIGNED
# All Jobs tab will list jobs which are related to the logged in contactor admin in the status NEW &amp; ASSIGNED, DESPATCHED, ONSITE, ABORTED, COMPLETED, SUSPENDED
# Jobs will be colour coded based on Status/ Time violations
# When a new job comes to the list - a notification will be sent to the contractor admin informing about the new job ?</t>
  </si>
  <si>
    <t xml:space="preserve"># "Assign" button should be displayed only when job status is NEW
# Will list all Teams (Primary Electricians) in ACTIVE (grater than 1 member) and INVALID (1 member) status and who has NO ACTIVE JOBS for that planned Job date
</t>
  </si>
  <si>
    <r>
      <t>Click "</t>
    </r>
    <r>
      <rPr>
        <u/>
        <sz val="8"/>
        <rFont val="Arial"/>
        <family val="2"/>
      </rPr>
      <t>Select</t>
    </r>
    <r>
      <rPr>
        <sz val="8"/>
        <rFont val="Arial"/>
        <family val="2"/>
      </rPr>
      <t>" link given next to a  ACTIVE (grater than 1member) Team you need to assign the job</t>
    </r>
  </si>
  <si>
    <r>
      <t xml:space="preserve">Assign To = 
Search Text = </t>
    </r>
    <r>
      <rPr>
        <sz val="8"/>
        <rFont val="Arial"/>
        <family val="2"/>
      </rPr>
      <t>(Job No, UGL Reference, Name, Address)</t>
    </r>
    <r>
      <rPr>
        <b/>
        <sz val="8"/>
        <rFont val="Arial"/>
        <family val="2"/>
      </rPr>
      <t xml:space="preserve">
Status = </t>
    </r>
    <r>
      <rPr>
        <sz val="8"/>
        <rFont val="Arial"/>
        <family val="2"/>
      </rPr>
      <t>NEW</t>
    </r>
  </si>
  <si>
    <t xml:space="preserve"># Will list all Teams (Primary Electricians) in ACTIVE (grater than 1 member) and INVALID (1 member) status and who has NO ACTIVE JOBS for that planned Job date
</t>
  </si>
  <si>
    <t># Should display all Teams (Primary Electricians) who are matching the search criteria and who are INVALID (1 member) and who has NO ACTIVE JOBS for that planned Job date</t>
  </si>
  <si>
    <t>The aim of this test is to show how contractor admin can create base teams</t>
  </si>
  <si>
    <t>Primary Electrician 
Base Location 
Mobile No
Team Size</t>
  </si>
  <si>
    <t># Will direct to '"Assign Team Members" Page. 
# Inspectors assigned to the team will be listed (if any). By default the Team lead/ Main Electrician will be listed in red as a member of this team.</t>
  </si>
  <si>
    <t>Click "Confirm" button</t>
  </si>
  <si>
    <t>Filter Inspectors that were added/removed to/from base teams above by selecting a "Role" from the dropdown and enter "Name" of inspector and click "Search"</t>
  </si>
  <si>
    <t># Inspectors who were added to a team should have an “*” sign at the end of their names and of those who were removed from the team this "*" sign should not shown (Provided they do not belong to any base team)</t>
  </si>
  <si>
    <t>In Contractor Management page click 'Edit Contractor' button and  select a Team lead (Electrician) that is currently assigned to a base team and Suspend</t>
  </si>
  <si>
    <t>In Contractor Management page click 'Edit Contractor' button and select one of the team members (other than team lead) that is currently assigned to a base team and Suspend</t>
  </si>
  <si>
    <t># The status of the contractor should be set to SUSPENDED
# The status of all inspectors of the relevant contractor should be set to SUSPENDED
# The status of all base teams of the relevant contractor should also be set to SUSPENDED</t>
  </si>
  <si>
    <t xml:space="preserve">Go  to Inspector Management page and modify certification details and get the suspended a Team Member (Inspector) role ACTIVATED </t>
  </si>
  <si>
    <t>Go  to Inspector Management page and modify certification details and get the  suspended a Team lead (Electrician) role ACTIVATED</t>
  </si>
  <si>
    <t># Team lead (Electrician) role status should be set to ACTIVE
# Name of this inspector should listed under Team Management as a Team lead (Electrician) without any team members
# The Team lead (Electrician) name should be listed in the role drop down for selection</t>
  </si>
  <si>
    <t># Inspector role status should be set to ACTIVE
# The inspector name should be listed in the role drop down for selection</t>
  </si>
  <si>
    <t># Will list approved inspectors with the selected role &amp; name.
# Inspectors who already belong to a base team will have an “ * ” sign at the end of their names against each of their roles.</t>
  </si>
  <si>
    <t>Click the "Edit Contractor" icon given next to a contractor and click "Suspend" Button to suspend a contractor</t>
  </si>
  <si>
    <t>Enter valid Username and valid Email of a ACTIVE Administrator and click "send" button</t>
  </si>
  <si>
    <t xml:space="preserve"># Login should be successful. Should direct to Job Management page.
</t>
  </si>
  <si>
    <t>Logout as Contractor Admin</t>
  </si>
  <si>
    <t>Enter invalid Username and valid Email of a Contractor Admin and click "Send" button</t>
  </si>
  <si>
    <t>Go to Login page and enter username and new password of the Contractor Admin and click "Login"</t>
  </si>
  <si>
    <t xml:space="preserve"># If the user is active, login should be successful. 
# Administrator should be directed to User Management page when login.
# The first name of the logged in user should be displayed on top of each page
</t>
  </si>
  <si>
    <t xml:space="preserve"># If the  user is active, login should be successful. 
# UGL User should be directed to Contractor Management Page when login
# The first name of the logged in user should be displayed on top of each page
</t>
  </si>
  <si>
    <t>The aim of this test case is to show how all application users (Administrators, UGL Users, Contractor Admin) are authenticated when login to the system</t>
  </si>
  <si>
    <t>Enter invalid username and valid password of Contractor Admin and click "Login"</t>
  </si>
  <si>
    <t>Enter valid username and invalid password of Contractor Admin and click "Login"</t>
  </si>
  <si>
    <t>Enter valid username and valid password of an SUSPENDED Contractor Admin and click "Login"</t>
  </si>
  <si>
    <t>Enter valid username and valid password of VALID Contractor Admin and click "Login"</t>
  </si>
  <si>
    <t># If the  user is active, login should be successful. 
# Contractor Admin should be directed to Job Management Page when login
# The first name of the logged in user should be displayed on top of each page</t>
  </si>
  <si>
    <t># The status of Inspector should be set to SUSPENDED
# The certifications &amp; Licenses details of the inspector should be given in non editable mode
# Suspend Inspector button will be enabled only for approved inspectors</t>
  </si>
  <si>
    <t xml:space="preserve"># Login should be successful. Should direct to Job Management page and list all inspectors under the logged in contractor
</t>
  </si>
  <si>
    <t># Will display the current Certification and Licenses details of the inspector
# Status of the Inspector should be set to SUSPENDED</t>
  </si>
  <si>
    <t xml:space="preserve">Enter search criteria to view the inspector suspended by UGL User in step 6 above and click the "Search" button </t>
  </si>
  <si>
    <t># The status of Inspector should be set to SUSPENDED</t>
  </si>
  <si>
    <t>Repeat step 9 and search for a APPROVED Inspector.</t>
  </si>
  <si>
    <t>Select SUSPENDED Status from the drop down and click "Search" button to search for the contractor suspended in above steps</t>
  </si>
  <si>
    <t>Modify the contact details of the SUSPENDED contractor</t>
  </si>
  <si>
    <t># Should allow to modify details
# When click "Cancel" will redirect to Contractor List</t>
  </si>
  <si>
    <t>Modify the system login details of the SUSPENDED Contractor</t>
  </si>
  <si>
    <t># Should direct to inspector information Popup and display all current certificates and licenses that are pending approval</t>
  </si>
  <si>
    <t># When click on &gt; link should take to the next page and so on.
# When click on &lt; link should take to the previous page and so on.
# When click on a specific page number should direct to the relevant page</t>
  </si>
  <si>
    <t># Fields where data entered should be populated
# When click "Cancel" will redirect to User list page</t>
  </si>
  <si>
    <r>
      <t xml:space="preserve">First Name =
Last Name =
Username  = </t>
    </r>
    <r>
      <rPr>
        <sz val="8"/>
        <rFont val="Arial"/>
        <family val="2"/>
      </rPr>
      <t>Non Modifiable</t>
    </r>
    <r>
      <rPr>
        <b/>
        <sz val="8"/>
        <rFont val="Arial"/>
        <family val="2"/>
      </rPr>
      <t xml:space="preserve">
Password  =
Re-enter Password =
Email Account =
Role = </t>
    </r>
    <r>
      <rPr>
        <sz val="8"/>
        <rFont val="Arial"/>
        <family val="2"/>
      </rPr>
      <t>Change to Administrator</t>
    </r>
  </si>
  <si>
    <r>
      <t xml:space="preserve">Active = </t>
    </r>
    <r>
      <rPr>
        <sz val="8"/>
        <rFont val="Arial"/>
        <family val="2"/>
      </rPr>
      <t>Active, Inactive</t>
    </r>
    <r>
      <rPr>
        <b/>
        <sz val="8"/>
        <rFont val="Arial"/>
        <family val="2"/>
      </rPr>
      <t xml:space="preserve">
</t>
    </r>
  </si>
  <si>
    <r>
      <t xml:space="preserve">UserName =
First Name =
Last Name =
Mobile No =
Email Account =
Active = </t>
    </r>
    <r>
      <rPr>
        <sz val="8"/>
        <rFont val="Arial"/>
        <family val="2"/>
      </rPr>
      <t>Active, Inactive</t>
    </r>
    <r>
      <rPr>
        <b/>
        <sz val="8"/>
        <rFont val="Arial"/>
        <family val="2"/>
      </rPr>
      <t xml:space="preserve">
Role = </t>
    </r>
    <r>
      <rPr>
        <sz val="8"/>
        <rFont val="Arial"/>
        <family val="2"/>
      </rPr>
      <t>Administrator, UGL User</t>
    </r>
  </si>
  <si>
    <r>
      <t>Address 1,  2 etc =
City =
State =</t>
    </r>
    <r>
      <rPr>
        <sz val="8"/>
        <rFont val="Arial"/>
        <family val="2"/>
      </rPr>
      <t xml:space="preserve"> (Drop Down)</t>
    </r>
    <r>
      <rPr>
        <b/>
        <sz val="8"/>
        <rFont val="Arial"/>
        <family val="2"/>
      </rPr>
      <t xml:space="preserve">
Post Code =
Country  =  </t>
    </r>
    <r>
      <rPr>
        <b/>
        <sz val="8"/>
        <color indexed="23"/>
        <rFont val="Arial"/>
        <family val="2"/>
      </rPr>
      <t>Disabled drop down, default set to “Australia”</t>
    </r>
    <r>
      <rPr>
        <b/>
        <sz val="8"/>
        <rFont val="Arial"/>
        <family val="2"/>
      </rPr>
      <t xml:space="preserve">
Phone No =
Mobile =
Email =</t>
    </r>
  </si>
  <si>
    <t>4.18 in UGL SRM Solution Design - Final V1.1.docx</t>
  </si>
  <si>
    <t>4.19 in UGL SRM Solution Design - Final V1.1.docx</t>
  </si>
  <si>
    <t>4.20 in UGL SRM Solution Design - Final V1.1.docx</t>
  </si>
  <si>
    <t>Click on each column header to sort the job list</t>
  </si>
  <si>
    <t># Job list should be sorted in ascending order/alphabetical order of the selected column</t>
  </si>
  <si>
    <t>4.20'</t>
  </si>
  <si>
    <t>4.22 in UGL SRM Solution Design - Final V1.1.docx</t>
  </si>
  <si>
    <t>4.23 in UGL SRM Solution Design - Final V1.1.docx</t>
  </si>
  <si>
    <t>Click "Change Members" button</t>
  </si>
  <si>
    <t xml:space="preserve">Go back to Job Management page and enter search criteria to search/filter another NEW job and click the "Search" button </t>
  </si>
  <si>
    <t>Re-Assign Jobs</t>
  </si>
  <si>
    <t>Assign Jobs</t>
  </si>
  <si>
    <t># System should display a list of jobs that matches the given search criteria</t>
  </si>
  <si>
    <t>Login to the system as Contractor Admin</t>
  </si>
  <si>
    <r>
      <t xml:space="preserve">Company Name =
No of Teams =
No of Backup Teams =
First Name =
Last Name =
Address1, Address2 etc. =
City/Suburb =
State = </t>
    </r>
    <r>
      <rPr>
        <sz val="8"/>
        <rFont val="Arial"/>
        <family val="2"/>
      </rPr>
      <t>(Drop Down)</t>
    </r>
    <r>
      <rPr>
        <b/>
        <sz val="8"/>
        <rFont val="Arial"/>
        <family val="2"/>
      </rPr>
      <t xml:space="preserve">
Postal Code =
Country = </t>
    </r>
    <r>
      <rPr>
        <b/>
        <sz val="8"/>
        <color indexed="23"/>
        <rFont val="Arial"/>
        <family val="2"/>
      </rPr>
      <t xml:space="preserve">Disabled drop down, default set to “Australia”
</t>
    </r>
    <r>
      <rPr>
        <b/>
        <sz val="8"/>
        <rFont val="Arial"/>
        <family val="2"/>
      </rPr>
      <t>Phone Number =
Mobile =
Fax Number =
Email =</t>
    </r>
    <r>
      <rPr>
        <b/>
        <sz val="8"/>
        <color indexed="23"/>
        <rFont val="Arial"/>
        <family val="2"/>
      </rPr>
      <t xml:space="preserve">
</t>
    </r>
    <r>
      <rPr>
        <b/>
        <sz val="8"/>
        <rFont val="Arial"/>
        <family val="2"/>
      </rPr>
      <t>License No</t>
    </r>
    <r>
      <rPr>
        <b/>
        <sz val="8"/>
        <color indexed="23"/>
        <rFont val="Arial"/>
        <family val="2"/>
      </rPr>
      <t xml:space="preserve"> =
</t>
    </r>
    <r>
      <rPr>
        <b/>
        <sz val="8"/>
        <rFont val="Arial"/>
        <family val="2"/>
      </rPr>
      <t>State of Issue</t>
    </r>
    <r>
      <rPr>
        <b/>
        <sz val="8"/>
        <color indexed="23"/>
        <rFont val="Arial"/>
        <family val="2"/>
      </rPr>
      <t xml:space="preserve"> = </t>
    </r>
    <r>
      <rPr>
        <sz val="8"/>
        <rFont val="Arial"/>
        <family val="2"/>
      </rPr>
      <t>(Drop Down)</t>
    </r>
    <r>
      <rPr>
        <b/>
        <sz val="8"/>
        <color indexed="23"/>
        <rFont val="Arial"/>
        <family val="2"/>
      </rPr>
      <t xml:space="preserve">
</t>
    </r>
    <r>
      <rPr>
        <b/>
        <sz val="8"/>
        <rFont val="Arial"/>
        <family val="2"/>
      </rPr>
      <t xml:space="preserve">Valid From = </t>
    </r>
    <r>
      <rPr>
        <sz val="8"/>
        <rFont val="Arial"/>
        <family val="2"/>
      </rPr>
      <t>(Calendar Control)</t>
    </r>
    <r>
      <rPr>
        <b/>
        <sz val="8"/>
        <rFont val="Arial"/>
        <family val="2"/>
      </rPr>
      <t xml:space="preserve">
Valid To = </t>
    </r>
    <r>
      <rPr>
        <sz val="8"/>
        <rFont val="Arial"/>
        <family val="2"/>
      </rPr>
      <t>(Calendar Control)</t>
    </r>
  </si>
  <si>
    <t>First Name =
Last Name =
Username  =
Password  =
Retype Password =
Mobile No =
User Email =</t>
  </si>
  <si>
    <t xml:space="preserve">Contractor 
Address
City
State
PostCode
Email 
Mobile No 
Create Date 
Status </t>
  </si>
  <si>
    <t>Expand System Login Information section</t>
  </si>
  <si>
    <t>Enter contractor details</t>
  </si>
  <si>
    <t>Modify the  details of a SUSPENDED contractor</t>
  </si>
  <si>
    <t>Modify the necessary details of an ACTIVE contractor</t>
  </si>
  <si>
    <t># Modified contractor details should be populated.
# Valid From date should be less than Valid To date, else should give the message "Invalid Date"</t>
  </si>
  <si>
    <t># Modified contractor details should be successfully saved
# If the password has been changed, a notification should be sent to the contractor with the new password</t>
  </si>
  <si>
    <t>Click "Edit Team" icon given next to the Electrician to edit details and assign team members</t>
  </si>
  <si>
    <t>Modify the details of the Electrician and Click "Save Team" button</t>
  </si>
  <si>
    <t># Selected inspectors should be removed from the grid</t>
  </si>
  <si>
    <t>Click the check boxes given next to all inspectors (except team lead) and click "Remove Selected Members" button</t>
  </si>
  <si>
    <t># Inspectors selected should be successfully added to the team</t>
  </si>
  <si>
    <t>Go back to Team Management page and add the same electrician and inspectors to Another Team</t>
  </si>
  <si>
    <t>Click "Confirm" button in Assign Team members page</t>
  </si>
  <si>
    <t># System should display a list of electricians that matches the given search criteria
# By default single member Electrician teams will be in INVALID status</t>
  </si>
  <si>
    <t>Enter Inspector Certifications/Licenses Details for each of the 3 roles.</t>
  </si>
  <si>
    <r>
      <t xml:space="preserve">Inspector Role = </t>
    </r>
    <r>
      <rPr>
        <sz val="8"/>
        <rFont val="Arial"/>
        <family val="2"/>
      </rPr>
      <t>Electrician, 3 yr Apprentice, Other</t>
    </r>
    <r>
      <rPr>
        <b/>
        <sz val="8"/>
        <rFont val="Arial"/>
        <family val="2"/>
      </rPr>
      <t xml:space="preserve">
Certificate Type = </t>
    </r>
    <r>
      <rPr>
        <sz val="8"/>
        <rFont val="Arial"/>
        <family val="2"/>
      </rPr>
      <t>Induction</t>
    </r>
    <r>
      <rPr>
        <b/>
        <sz val="8"/>
        <rFont val="Arial"/>
        <family val="2"/>
      </rPr>
      <t xml:space="preserve">, </t>
    </r>
    <r>
      <rPr>
        <sz val="8"/>
        <rFont val="Arial"/>
        <family val="2"/>
      </rPr>
      <t>License, Police Check, Resuscitation, First Aid, Non Disclosure</t>
    </r>
    <r>
      <rPr>
        <b/>
        <sz val="8"/>
        <rFont val="Arial"/>
        <family val="2"/>
      </rPr>
      <t xml:space="preserve">
License No =
State of Issue =</t>
    </r>
    <r>
      <rPr>
        <sz val="8"/>
        <rFont val="Arial"/>
        <family val="2"/>
      </rPr>
      <t xml:space="preserve"> (Drop Down)</t>
    </r>
    <r>
      <rPr>
        <b/>
        <sz val="8"/>
        <rFont val="Arial"/>
        <family val="2"/>
      </rPr>
      <t xml:space="preserve">
Valid  = </t>
    </r>
    <r>
      <rPr>
        <sz val="8"/>
        <rFont val="Arial"/>
        <family val="2"/>
      </rPr>
      <t>(Calendar Control)</t>
    </r>
    <r>
      <rPr>
        <b/>
        <sz val="8"/>
        <rFont val="Arial"/>
        <family val="2"/>
      </rPr>
      <t xml:space="preserve">
Status = </t>
    </r>
    <r>
      <rPr>
        <b/>
        <sz val="8"/>
        <color indexed="23"/>
        <rFont val="Arial"/>
        <family val="2"/>
      </rPr>
      <t>Default set to New</t>
    </r>
    <r>
      <rPr>
        <b/>
        <sz val="8"/>
        <rFont val="Arial"/>
        <family val="2"/>
      </rPr>
      <t xml:space="preserve">
Certificate =</t>
    </r>
    <r>
      <rPr>
        <sz val="8"/>
        <rFont val="Arial"/>
        <family val="2"/>
      </rPr>
      <t xml:space="preserve"> (image)</t>
    </r>
    <r>
      <rPr>
        <b/>
        <sz val="8"/>
        <rFont val="Arial"/>
        <family val="2"/>
      </rPr>
      <t xml:space="preserve">
</t>
    </r>
  </si>
  <si>
    <t># Will direct to '"Assign Team Members" Page. 
# Inspectors assigned to the team will be listed.</t>
  </si>
  <si>
    <t xml:space="preserve">Click "Pending Jobs" tab and enter search criteria to search/filter for a ASSIGNED job and click the "Search" button </t>
  </si>
  <si>
    <t xml:space="preserve">Click "Pending Jobs" tab and enter search criteria to search/filter for a NEW job and click the "Search" button </t>
  </si>
  <si>
    <t>Click "Re-Assign" button given next to the job</t>
  </si>
  <si>
    <t>Click "Confirm Added Members" button</t>
  </si>
  <si>
    <t xml:space="preserve"># Should display all Teams (Primary Electricians) who are matching the search criteria </t>
  </si>
  <si>
    <t># Should display all Teams (Primary Electricians) who are matching the search criteria</t>
  </si>
  <si>
    <t>View Jobs</t>
  </si>
  <si>
    <t>Script 18</t>
  </si>
  <si>
    <t># When a inspector is added for one role, the same inspector should be possible to add to the same team with a different role
# When counting 2-4 team composition, the physical count of the member should be taken and not the role count.</t>
  </si>
  <si>
    <t xml:space="preserve">Go back to Job Management page and enter search criteria to search/filter another ASSIGNED job and click the "Search" button </t>
  </si>
  <si>
    <t xml:space="preserve"># Will list all Teams that matches the search criteria
</t>
  </si>
  <si>
    <t xml:space="preserve"># Will show the job details and the details of the members re-assigned to the job
</t>
  </si>
  <si>
    <t>The aim of this test is to show how jobs are assigned to teams</t>
  </si>
  <si>
    <t>Teams &amp; Jobs should be created and logged in user having access rights to Job Management</t>
  </si>
  <si>
    <t>The aim of this test is to show how jobs are re-assigned to teams</t>
  </si>
  <si>
    <t>Jobs should be assigned to teams and logged in user having access rights to  Team &amp; Job Management</t>
  </si>
  <si>
    <t># Team list should be sorted in ascending order/alphabetical order of the selected column</t>
  </si>
  <si>
    <t>View the jobs given under the two tabs</t>
  </si>
  <si>
    <t>Pending Jobs =
All Jobs  =</t>
  </si>
  <si>
    <t># Will direct to '"Assign Team Members" Page. 
# By default the Team lead/ Primary Electrician will be listed in red as a member of this team.</t>
  </si>
  <si>
    <t># The selected Team (Primary Electrician) and the team members added will be assigned to the Team
# In the grid, the names of teams each member is attached will be displayed  under "Current Team"</t>
  </si>
  <si>
    <t xml:space="preserve">Enter search criteria to search/filter an ACTIVE team (grater than 1member) and click the "Search" button </t>
  </si>
  <si>
    <t xml:space="preserve">Enter search criteria to search/filter a INVALID  (1 member ) team and click the "Search" button </t>
  </si>
  <si>
    <t xml:space="preserve">Click "Assign To Job" button </t>
  </si>
  <si>
    <t># Since the Team consist of only Primary Electrician and NO other team members- a message should be generated saying "No of Team Members should be more than 2 and less than 4"</t>
  </si>
  <si>
    <t># The team members added will be assigned to the Team</t>
  </si>
  <si>
    <t>Again Click "Change Members" button</t>
  </si>
  <si>
    <t xml:space="preserve"># Will direct back to '"Assign Team Members" Page. </t>
  </si>
  <si>
    <t># The team members added should be assigned to the Team</t>
  </si>
  <si>
    <t>Click the check boxes given next to few inspectors (except team lead plus another) and click "Remove Selected Members" button</t>
  </si>
  <si>
    <t>Filter same inspector with a different role and add to the same team and click "Confirm" button</t>
  </si>
  <si>
    <t># Should be possible to add same inspector to the same team with a different role
# When counting 2-4 team composition, the physical count of the member should be taken and not the role count.</t>
  </si>
  <si>
    <t>Filter another inspector with Electrician role and add to the team and click "Confirm" button</t>
  </si>
  <si>
    <t xml:space="preserve"># System should display a list of jobs that matches the given search criteria
# Assign and Re-Assign button should be displayed only against the NEW and ASSIGNED jobs
</t>
  </si>
  <si>
    <t xml:space="preserve"># "Re-Assign" button should be displayed only when job status is ASSIGNED.
# Will list all Teams (Primary Electricians) in ACTIVE (grater than 1 member) and INVALID (1 member) status and who has NO ACTIVE JOBS for that planned Job date
</t>
  </si>
  <si>
    <t>Click "Update Job" button in Re-Assign Job page</t>
  </si>
  <si>
    <t>Pragmatic Testers</t>
  </si>
</sst>
</file>

<file path=xl/styles.xml><?xml version="1.0" encoding="utf-8"?>
<styleSheet xmlns="http://schemas.openxmlformats.org/spreadsheetml/2006/main">
  <numFmts count="2">
    <numFmt numFmtId="164" formatCode="0.0%"/>
    <numFmt numFmtId="165" formatCode="dd/mm/yyyy;@"/>
  </numFmts>
  <fonts count="29">
    <font>
      <sz val="10"/>
      <name val="Arial"/>
    </font>
    <font>
      <b/>
      <sz val="10"/>
      <name val="Arial"/>
      <family val="2"/>
    </font>
    <font>
      <sz val="10"/>
      <name val="Arial"/>
      <family val="2"/>
    </font>
    <font>
      <b/>
      <sz val="11"/>
      <name val="Arial"/>
      <family val="2"/>
    </font>
    <font>
      <sz val="8"/>
      <name val="Arial"/>
      <family val="2"/>
    </font>
    <font>
      <sz val="10"/>
      <color indexed="9"/>
      <name val="Arial"/>
      <family val="2"/>
    </font>
    <font>
      <sz val="9"/>
      <name val="Arial"/>
      <family val="2"/>
    </font>
    <font>
      <sz val="10"/>
      <name val="Arial"/>
      <family val="2"/>
    </font>
    <font>
      <sz val="8"/>
      <name val="Arial"/>
      <family val="2"/>
    </font>
    <font>
      <b/>
      <sz val="8"/>
      <name val="Arial"/>
      <family val="2"/>
    </font>
    <font>
      <sz val="8"/>
      <color indexed="60"/>
      <name val="Arial"/>
      <family val="2"/>
    </font>
    <font>
      <sz val="11"/>
      <name val="Arial"/>
      <family val="2"/>
    </font>
    <font>
      <b/>
      <sz val="8"/>
      <color indexed="18"/>
      <name val="Arial"/>
      <family val="2"/>
    </font>
    <font>
      <sz val="8"/>
      <color indexed="12"/>
      <name val="Arial"/>
      <family val="2"/>
    </font>
    <font>
      <b/>
      <sz val="8"/>
      <color indexed="12"/>
      <name val="Arial"/>
      <family val="2"/>
    </font>
    <font>
      <b/>
      <sz val="8"/>
      <color indexed="9"/>
      <name val="Arial"/>
      <family val="2"/>
    </font>
    <font>
      <b/>
      <sz val="8"/>
      <color indexed="23"/>
      <name val="Arial"/>
      <family val="2"/>
    </font>
    <font>
      <sz val="8"/>
      <color indexed="10"/>
      <name val="Arial"/>
      <family val="2"/>
    </font>
    <font>
      <b/>
      <sz val="12"/>
      <color indexed="18"/>
      <name val="Arial"/>
      <family val="2"/>
    </font>
    <font>
      <sz val="8"/>
      <color indexed="9"/>
      <name val="Arial"/>
      <family val="2"/>
    </font>
    <font>
      <b/>
      <u/>
      <sz val="8"/>
      <name val="Arial"/>
      <family val="2"/>
    </font>
    <font>
      <b/>
      <sz val="8"/>
      <color indexed="53"/>
      <name val="Arial"/>
      <family val="2"/>
    </font>
    <font>
      <u/>
      <sz val="8"/>
      <color indexed="12"/>
      <name val="Arial"/>
      <family val="2"/>
    </font>
    <font>
      <b/>
      <sz val="10"/>
      <color indexed="18"/>
      <name val="Arial"/>
      <family val="2"/>
    </font>
    <font>
      <sz val="8"/>
      <color indexed="52"/>
      <name val="Arial"/>
      <family val="2"/>
    </font>
    <font>
      <sz val="8"/>
      <name val="Verdana"/>
      <family val="2"/>
    </font>
    <font>
      <u/>
      <sz val="8"/>
      <name val="Arial"/>
      <family val="2"/>
    </font>
    <font>
      <sz val="10"/>
      <color indexed="10"/>
      <name val="Arial"/>
      <family val="2"/>
    </font>
    <font>
      <sz val="8"/>
      <color indexed="20"/>
      <name val="Arial"/>
      <family val="2"/>
    </font>
  </fonts>
  <fills count="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10"/>
        <bgColor indexed="64"/>
      </patternFill>
    </fill>
    <fill>
      <patternFill patternType="solid">
        <fgColor indexed="52"/>
        <bgColor indexed="64"/>
      </patternFill>
    </fill>
    <fill>
      <patternFill patternType="solid">
        <fgColor indexed="12"/>
        <bgColor indexed="64"/>
      </patternFill>
    </fill>
    <fill>
      <patternFill patternType="solid">
        <fgColor indexed="41"/>
        <bgColor indexed="64"/>
      </patternFill>
    </fill>
    <fill>
      <patternFill patternType="solid">
        <fgColor indexed="47"/>
        <bgColor indexed="64"/>
      </patternFill>
    </fill>
  </fills>
  <borders count="1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53"/>
      </left>
      <right style="medium">
        <color indexed="12"/>
      </right>
      <top style="medium">
        <color indexed="48"/>
      </top>
      <bottom style="medium">
        <color indexed="48"/>
      </bottom>
      <diagonal/>
    </border>
    <border>
      <left style="thin">
        <color indexed="55"/>
      </left>
      <right style="thin">
        <color indexed="55"/>
      </right>
      <top style="thin">
        <color indexed="55"/>
      </top>
      <bottom style="thin">
        <color indexed="55"/>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55"/>
      </right>
      <top style="medium">
        <color indexed="64"/>
      </top>
      <bottom style="medium">
        <color indexed="64"/>
      </bottom>
      <diagonal/>
    </border>
    <border>
      <left style="thin">
        <color indexed="55"/>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style="thin">
        <color indexed="60"/>
      </top>
      <bottom/>
      <diagonal/>
    </border>
    <border>
      <left style="thin">
        <color indexed="60"/>
      </left>
      <right/>
      <top style="thin">
        <color indexed="60"/>
      </top>
      <bottom/>
      <diagonal/>
    </border>
    <border>
      <left style="thin">
        <color indexed="17"/>
      </left>
      <right style="thin">
        <color indexed="17"/>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top style="thin">
        <color indexed="17"/>
      </top>
      <bottom style="thin">
        <color indexed="17"/>
      </bottom>
      <diagonal/>
    </border>
    <border>
      <left style="thin">
        <color indexed="17"/>
      </left>
      <right style="thin">
        <color indexed="17"/>
      </right>
      <top/>
      <bottom/>
      <diagonal/>
    </border>
    <border>
      <left style="thin">
        <color indexed="17"/>
      </left>
      <right/>
      <top/>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style="thin">
        <color indexed="17"/>
      </left>
      <right/>
      <top/>
      <bottom style="thin">
        <color indexed="17"/>
      </bottom>
      <diagonal/>
    </border>
    <border>
      <left style="thin">
        <color indexed="53"/>
      </left>
      <right style="thin">
        <color indexed="53"/>
      </right>
      <top/>
      <bottom style="thin">
        <color indexed="53"/>
      </bottom>
      <diagonal/>
    </border>
    <border>
      <left style="thin">
        <color indexed="53"/>
      </left>
      <right style="thin">
        <color indexed="53"/>
      </right>
      <top style="thin">
        <color indexed="53"/>
      </top>
      <bottom style="thin">
        <color indexed="53"/>
      </bottom>
      <diagonal/>
    </border>
    <border>
      <left style="thin">
        <color indexed="17"/>
      </left>
      <right/>
      <top style="thin">
        <color indexed="53"/>
      </top>
      <bottom style="thin">
        <color indexed="53"/>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0"/>
      </left>
      <right/>
      <top style="thin">
        <color indexed="60"/>
      </top>
      <bottom style="thin">
        <color indexed="60"/>
      </bottom>
      <diagonal/>
    </border>
    <border>
      <left style="thin">
        <color indexed="60"/>
      </left>
      <right/>
      <top/>
      <bottom/>
      <diagonal/>
    </border>
    <border>
      <left style="thin">
        <color indexed="17"/>
      </left>
      <right/>
      <top style="thin">
        <color indexed="60"/>
      </top>
      <bottom style="thin">
        <color indexed="17"/>
      </bottom>
      <diagonal/>
    </border>
    <border>
      <left style="thin">
        <color indexed="17"/>
      </left>
      <right style="thin">
        <color indexed="64"/>
      </right>
      <top style="thin">
        <color indexed="64"/>
      </top>
      <bottom style="thin">
        <color indexed="64"/>
      </bottom>
      <diagonal/>
    </border>
    <border>
      <left style="thin">
        <color indexed="60"/>
      </left>
      <right style="thin">
        <color indexed="60"/>
      </right>
      <top/>
      <bottom/>
      <diagonal/>
    </border>
    <border>
      <left/>
      <right/>
      <top style="thin">
        <color indexed="64"/>
      </top>
      <bottom style="thin">
        <color indexed="64"/>
      </bottom>
      <diagonal/>
    </border>
    <border>
      <left/>
      <right/>
      <top/>
      <bottom style="medium">
        <color indexed="64"/>
      </bottom>
      <diagonal/>
    </border>
    <border>
      <left style="thin">
        <color indexed="17"/>
      </left>
      <right/>
      <top style="thin">
        <color indexed="17"/>
      </top>
      <bottom/>
      <diagonal/>
    </border>
    <border>
      <left/>
      <right/>
      <top style="thin">
        <color indexed="17"/>
      </top>
      <bottom style="thin">
        <color indexed="17"/>
      </bottom>
      <diagonal/>
    </border>
    <border>
      <left style="thin">
        <color indexed="53"/>
      </left>
      <right/>
      <top style="thin">
        <color indexed="53"/>
      </top>
      <bottom style="thin">
        <color indexed="53"/>
      </bottom>
      <diagonal/>
    </border>
    <border>
      <left style="thin">
        <color indexed="64"/>
      </left>
      <right/>
      <top style="thin">
        <color indexed="64"/>
      </top>
      <bottom style="medium">
        <color indexed="64"/>
      </bottom>
      <diagonal/>
    </border>
    <border>
      <left style="thin">
        <color indexed="52"/>
      </left>
      <right style="thin">
        <color indexed="52"/>
      </right>
      <top/>
      <bottom/>
      <diagonal/>
    </border>
    <border>
      <left style="thin">
        <color indexed="53"/>
      </left>
      <right style="thin">
        <color indexed="53"/>
      </right>
      <top style="thin">
        <color indexed="53"/>
      </top>
      <bottom/>
      <diagonal/>
    </border>
    <border>
      <left style="thin">
        <color indexed="53"/>
      </left>
      <right/>
      <top/>
      <bottom style="thin">
        <color indexed="53"/>
      </bottom>
      <diagonal/>
    </border>
    <border>
      <left style="medium">
        <color indexed="64"/>
      </left>
      <right style="thin">
        <color indexed="55"/>
      </right>
      <top style="medium">
        <color indexed="64"/>
      </top>
      <bottom style="thin">
        <color indexed="55"/>
      </bottom>
      <diagonal/>
    </border>
    <border>
      <left style="thin">
        <color indexed="55"/>
      </left>
      <right style="thin">
        <color indexed="55"/>
      </right>
      <top style="medium">
        <color indexed="64"/>
      </top>
      <bottom style="thin">
        <color indexed="55"/>
      </bottom>
      <diagonal/>
    </border>
    <border>
      <left style="thin">
        <color indexed="55"/>
      </left>
      <right style="medium">
        <color indexed="64"/>
      </right>
      <top style="medium">
        <color indexed="64"/>
      </top>
      <bottom style="thin">
        <color indexed="55"/>
      </bottom>
      <diagonal/>
    </border>
    <border>
      <left style="medium">
        <color indexed="64"/>
      </left>
      <right style="thin">
        <color indexed="55"/>
      </right>
      <top style="thin">
        <color indexed="55"/>
      </top>
      <bottom style="thin">
        <color indexed="55"/>
      </bottom>
      <diagonal/>
    </border>
    <border>
      <left/>
      <right style="medium">
        <color indexed="64"/>
      </right>
      <top/>
      <bottom/>
      <diagonal/>
    </border>
    <border>
      <left style="medium">
        <color indexed="64"/>
      </left>
      <right style="thin">
        <color indexed="55"/>
      </right>
      <top style="thin">
        <color indexed="55"/>
      </top>
      <bottom style="medium">
        <color indexed="64"/>
      </bottom>
      <diagonal/>
    </border>
    <border>
      <left style="thin">
        <color indexed="55"/>
      </left>
      <right style="thin">
        <color indexed="55"/>
      </right>
      <top/>
      <bottom style="thin">
        <color indexed="55"/>
      </bottom>
      <diagonal/>
    </border>
    <border>
      <left style="medium">
        <color indexed="64"/>
      </left>
      <right/>
      <top style="thin">
        <color indexed="64"/>
      </top>
      <bottom style="thin">
        <color indexed="64"/>
      </bottom>
      <diagonal/>
    </border>
    <border>
      <left style="thin">
        <color indexed="60"/>
      </left>
      <right style="thin">
        <color indexed="60"/>
      </right>
      <top/>
      <bottom style="thin">
        <color indexed="60"/>
      </bottom>
      <diagonal/>
    </border>
    <border>
      <left/>
      <right/>
      <top/>
      <bottom style="thin">
        <color indexed="17"/>
      </bottom>
      <diagonal/>
    </border>
    <border>
      <left style="thin">
        <color indexed="60"/>
      </left>
      <right style="thin">
        <color indexed="64"/>
      </right>
      <top style="thin">
        <color indexed="60"/>
      </top>
      <bottom style="thin">
        <color indexed="60"/>
      </bottom>
      <diagonal/>
    </border>
    <border>
      <left style="medium">
        <color indexed="64"/>
      </left>
      <right/>
      <top style="thin">
        <color indexed="64"/>
      </top>
      <bottom style="medium">
        <color indexed="64"/>
      </bottom>
      <diagonal/>
    </border>
    <border>
      <left style="thin">
        <color indexed="53"/>
      </left>
      <right style="thin">
        <color indexed="53"/>
      </right>
      <top style="thin">
        <color indexed="17"/>
      </top>
      <bottom style="thin">
        <color indexed="53"/>
      </bottom>
      <diagonal/>
    </border>
    <border>
      <left/>
      <right style="thin">
        <color indexed="53"/>
      </right>
      <top/>
      <bottom style="thin">
        <color indexed="53"/>
      </bottom>
      <diagonal/>
    </border>
    <border>
      <left/>
      <right style="thin">
        <color indexed="53"/>
      </right>
      <top style="thin">
        <color indexed="53"/>
      </top>
      <bottom style="thin">
        <color indexed="53"/>
      </bottom>
      <diagonal/>
    </border>
    <border>
      <left style="thin">
        <color indexed="60"/>
      </left>
      <right style="thin">
        <color indexed="60"/>
      </right>
      <top style="thin">
        <color indexed="60"/>
      </top>
      <bottom style="thin">
        <color indexed="17"/>
      </bottom>
      <diagonal/>
    </border>
    <border>
      <left/>
      <right style="thin">
        <color indexed="64"/>
      </right>
      <top/>
      <bottom style="thin">
        <color indexed="64"/>
      </bottom>
      <diagonal/>
    </border>
    <border>
      <left style="medium">
        <color indexed="60"/>
      </left>
      <right style="medium">
        <color indexed="17"/>
      </right>
      <top style="medium">
        <color indexed="60"/>
      </top>
      <bottom style="medium">
        <color indexed="60"/>
      </bottom>
      <diagonal/>
    </border>
    <border>
      <left style="thin">
        <color indexed="53"/>
      </left>
      <right/>
      <top/>
      <bottom/>
      <diagonal/>
    </border>
    <border>
      <left style="thin">
        <color indexed="53"/>
      </left>
      <right style="thin">
        <color indexed="53"/>
      </right>
      <top/>
      <bottom/>
      <diagonal/>
    </border>
    <border>
      <left/>
      <right style="medium">
        <color indexed="53"/>
      </right>
      <top style="medium">
        <color indexed="53"/>
      </top>
      <bottom style="medium">
        <color indexed="53"/>
      </bottom>
      <diagonal/>
    </border>
    <border>
      <left style="thin">
        <color indexed="64"/>
      </left>
      <right style="thin">
        <color indexed="64"/>
      </right>
      <top style="thin">
        <color indexed="64"/>
      </top>
      <bottom style="medium">
        <color indexed="17"/>
      </bottom>
      <diagonal/>
    </border>
    <border>
      <left/>
      <right style="medium">
        <color indexed="17"/>
      </right>
      <top style="medium">
        <color indexed="17"/>
      </top>
      <bottom style="medium">
        <color indexed="17"/>
      </bottom>
      <diagonal/>
    </border>
    <border>
      <left/>
      <right style="thin">
        <color indexed="17"/>
      </right>
      <top/>
      <bottom/>
      <diagonal/>
    </border>
    <border>
      <left style="thin">
        <color indexed="53"/>
      </left>
      <right/>
      <top style="thin">
        <color indexed="17"/>
      </top>
      <bottom style="thin">
        <color indexed="53"/>
      </bottom>
      <diagonal/>
    </border>
    <border>
      <left style="thin">
        <color indexed="8"/>
      </left>
      <right style="thin">
        <color indexed="8"/>
      </right>
      <top style="thin">
        <color indexed="8"/>
      </top>
      <bottom style="thin">
        <color indexed="8"/>
      </bottom>
      <diagonal/>
    </border>
    <border>
      <left style="thin">
        <color indexed="53"/>
      </left>
      <right style="thin">
        <color indexed="64"/>
      </right>
      <top/>
      <bottom style="thin">
        <color indexed="64"/>
      </bottom>
      <diagonal/>
    </border>
    <border>
      <left style="thin">
        <color indexed="64"/>
      </left>
      <right style="thin">
        <color indexed="53"/>
      </right>
      <top/>
      <bottom style="thin">
        <color indexed="64"/>
      </bottom>
      <diagonal/>
    </border>
    <border>
      <left style="thin">
        <color indexed="53"/>
      </left>
      <right style="thin">
        <color indexed="64"/>
      </right>
      <top style="thin">
        <color indexed="64"/>
      </top>
      <bottom style="thin">
        <color indexed="64"/>
      </bottom>
      <diagonal/>
    </border>
    <border>
      <left style="thin">
        <color indexed="64"/>
      </left>
      <right style="thin">
        <color indexed="53"/>
      </right>
      <top style="thin">
        <color indexed="64"/>
      </top>
      <bottom style="thin">
        <color indexed="64"/>
      </bottom>
      <diagonal/>
    </border>
    <border>
      <left style="thin">
        <color indexed="53"/>
      </left>
      <right style="thin">
        <color indexed="64"/>
      </right>
      <top style="thin">
        <color indexed="64"/>
      </top>
      <bottom style="thin">
        <color indexed="53"/>
      </bottom>
      <diagonal/>
    </border>
    <border>
      <left style="thin">
        <color indexed="64"/>
      </left>
      <right style="thin">
        <color indexed="64"/>
      </right>
      <top style="thin">
        <color indexed="64"/>
      </top>
      <bottom style="thin">
        <color indexed="53"/>
      </bottom>
      <diagonal/>
    </border>
    <border>
      <left style="thin">
        <color indexed="64"/>
      </left>
      <right style="thin">
        <color indexed="53"/>
      </right>
      <top style="thin">
        <color indexed="64"/>
      </top>
      <bottom style="thin">
        <color indexed="53"/>
      </bottom>
      <diagonal/>
    </border>
    <border>
      <left style="thin">
        <color indexed="53"/>
      </left>
      <right/>
      <top style="thin">
        <color indexed="53"/>
      </top>
      <bottom/>
      <diagonal/>
    </border>
    <border>
      <left/>
      <right style="medium">
        <color indexed="60"/>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55"/>
      </left>
      <right style="medium">
        <color indexed="64"/>
      </right>
      <top style="thin">
        <color indexed="55"/>
      </top>
      <bottom style="thin">
        <color indexed="5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55"/>
      </left>
      <right style="thin">
        <color indexed="55"/>
      </right>
      <top style="thin">
        <color indexed="55"/>
      </top>
      <bottom style="medium">
        <color indexed="64"/>
      </bottom>
      <diagonal/>
    </border>
    <border>
      <left style="thin">
        <color indexed="55"/>
      </left>
      <right style="medium">
        <color indexed="64"/>
      </right>
      <top style="thin">
        <color indexed="55"/>
      </top>
      <bottom style="medium">
        <color indexed="64"/>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9" fontId="7" fillId="0" borderId="0" applyFont="0" applyFill="0" applyBorder="0" applyAlignment="0" applyProtection="0"/>
  </cellStyleXfs>
  <cellXfs count="399">
    <xf numFmtId="0" fontId="0" fillId="0" borderId="0" xfId="0"/>
    <xf numFmtId="0" fontId="2" fillId="0" borderId="1" xfId="0" applyFont="1" applyBorder="1" applyAlignment="1">
      <alignment vertical="top"/>
    </xf>
    <xf numFmtId="0" fontId="5" fillId="2" borderId="1" xfId="0" applyFont="1" applyFill="1" applyBorder="1" applyAlignment="1">
      <alignment vertical="top"/>
    </xf>
    <xf numFmtId="0" fontId="2" fillId="0" borderId="1" xfId="0" applyFont="1" applyFill="1" applyBorder="1" applyAlignment="1">
      <alignment vertical="top" wrapText="1"/>
    </xf>
    <xf numFmtId="0" fontId="0" fillId="0" borderId="1" xfId="0" applyBorder="1" applyAlignment="1">
      <alignment vertical="top"/>
    </xf>
    <xf numFmtId="0" fontId="6" fillId="0" borderId="1" xfId="0" applyFont="1" applyFill="1" applyBorder="1" applyAlignment="1">
      <alignment horizontal="center" vertical="top" wrapText="1"/>
    </xf>
    <xf numFmtId="0" fontId="6" fillId="0" borderId="1"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0" fillId="0" borderId="1" xfId="0" applyBorder="1" applyAlignment="1">
      <alignment horizontal="center" vertical="top"/>
    </xf>
    <xf numFmtId="0" fontId="2" fillId="0" borderId="1" xfId="0" applyFont="1" applyFill="1" applyBorder="1" applyAlignment="1">
      <alignment horizontal="center" vertical="top" wrapText="1"/>
    </xf>
    <xf numFmtId="0" fontId="8" fillId="0" borderId="1" xfId="0" applyFont="1" applyFill="1" applyBorder="1" applyAlignment="1">
      <alignment vertical="top" wrapText="1"/>
    </xf>
    <xf numFmtId="0" fontId="9" fillId="0" borderId="1" xfId="0" applyFont="1" applyBorder="1" applyAlignment="1">
      <alignment horizontal="center" vertical="center"/>
    </xf>
    <xf numFmtId="0" fontId="8" fillId="0" borderId="0" xfId="0" applyFont="1" applyAlignment="1">
      <alignment vertical="center"/>
    </xf>
    <xf numFmtId="0" fontId="9" fillId="3" borderId="1" xfId="0" applyFont="1" applyFill="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horizontal="center" vertical="center"/>
    </xf>
    <xf numFmtId="0" fontId="8" fillId="0" borderId="1" xfId="0" applyFont="1" applyBorder="1"/>
    <xf numFmtId="0" fontId="8" fillId="0" borderId="1" xfId="0" applyFont="1" applyFill="1" applyBorder="1" applyAlignment="1">
      <alignment vertical="center" wrapText="1"/>
    </xf>
    <xf numFmtId="0" fontId="10" fillId="0" borderId="1" xfId="0" applyFont="1" applyBorder="1" applyAlignment="1">
      <alignment horizontal="center" vertical="center"/>
    </xf>
    <xf numFmtId="0" fontId="10" fillId="0" borderId="1" xfId="0" quotePrefix="1" applyFont="1" applyBorder="1" applyAlignment="1">
      <alignment horizontal="center" vertical="center"/>
    </xf>
    <xf numFmtId="0" fontId="10" fillId="0" borderId="2" xfId="0" applyFont="1" applyBorder="1" applyAlignment="1">
      <alignment horizontal="center" vertical="center"/>
    </xf>
    <xf numFmtId="0" fontId="10" fillId="0" borderId="2" xfId="0" quotePrefix="1" applyFont="1" applyBorder="1" applyAlignment="1">
      <alignment horizontal="center" vertical="center"/>
    </xf>
    <xf numFmtId="0" fontId="10" fillId="0" borderId="3"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2" fillId="0" borderId="4" xfId="0" applyFont="1" applyBorder="1" applyAlignment="1">
      <alignment vertical="top"/>
    </xf>
    <xf numFmtId="0" fontId="8"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Border="1" applyAlignment="1">
      <alignment horizontal="center" vertical="top" wrapText="1"/>
    </xf>
    <xf numFmtId="0" fontId="10" fillId="0" borderId="1" xfId="0" quotePrefix="1" applyFont="1" applyBorder="1" applyAlignment="1">
      <alignment horizontal="center" vertical="top" wrapText="1"/>
    </xf>
    <xf numFmtId="0" fontId="10" fillId="0" borderId="5" xfId="0" applyFont="1" applyFill="1" applyBorder="1" applyAlignment="1">
      <alignment horizontal="center" vertical="center" wrapText="1"/>
    </xf>
    <xf numFmtId="0" fontId="2" fillId="0" borderId="1" xfId="0" applyFont="1" applyFill="1" applyBorder="1" applyAlignment="1">
      <alignment horizontal="left" vertical="top" wrapText="1" indent="1"/>
    </xf>
    <xf numFmtId="0" fontId="8" fillId="0" borderId="1" xfId="0" applyFont="1" applyFill="1" applyBorder="1" applyAlignment="1">
      <alignment horizontal="left" vertical="top"/>
    </xf>
    <xf numFmtId="0" fontId="8" fillId="0" borderId="1" xfId="0" quotePrefix="1"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Fill="1" applyBorder="1" applyAlignment="1">
      <alignment vertical="top" wrapText="1"/>
    </xf>
    <xf numFmtId="0" fontId="8" fillId="3" borderId="1" xfId="0" applyFont="1" applyFill="1" applyBorder="1" applyAlignment="1">
      <alignment horizontal="center" vertical="center"/>
    </xf>
    <xf numFmtId="0" fontId="12" fillId="0" borderId="0" xfId="0" applyFont="1" applyBorder="1" applyAlignment="1" applyProtection="1">
      <alignment horizontal="center" vertical="top"/>
    </xf>
    <xf numFmtId="0" fontId="8" fillId="0" borderId="0" xfId="0" applyFont="1" applyBorder="1" applyAlignment="1" applyProtection="1">
      <alignment vertical="top"/>
    </xf>
    <xf numFmtId="164" fontId="8" fillId="0" borderId="0" xfId="0" applyNumberFormat="1" applyFont="1" applyBorder="1" applyAlignment="1" applyProtection="1">
      <alignment horizontal="center" vertical="center"/>
    </xf>
    <xf numFmtId="0" fontId="9" fillId="3" borderId="6" xfId="0" applyFont="1" applyFill="1" applyBorder="1" applyAlignment="1" applyProtection="1">
      <alignment vertical="top"/>
    </xf>
    <xf numFmtId="0" fontId="9" fillId="0" borderId="0" xfId="0" applyFont="1" applyAlignment="1" applyProtection="1">
      <alignment vertical="top" wrapText="1"/>
    </xf>
    <xf numFmtId="0" fontId="8" fillId="0" borderId="0" xfId="0" applyFont="1" applyBorder="1" applyAlignment="1" applyProtection="1">
      <alignment horizontal="left" vertical="top"/>
    </xf>
    <xf numFmtId="0" fontId="8" fillId="0" borderId="0" xfId="0" applyFont="1" applyAlignment="1" applyProtection="1">
      <alignment vertical="top"/>
    </xf>
    <xf numFmtId="0" fontId="9" fillId="3" borderId="7" xfId="0" applyFont="1" applyFill="1" applyBorder="1" applyAlignment="1" applyProtection="1">
      <alignment vertical="top" wrapText="1"/>
    </xf>
    <xf numFmtId="0" fontId="9" fillId="3" borderId="8" xfId="0" applyFont="1" applyFill="1" applyBorder="1" applyAlignment="1" applyProtection="1">
      <alignment vertical="top" wrapText="1"/>
    </xf>
    <xf numFmtId="0" fontId="9" fillId="3" borderId="9" xfId="0" applyFont="1" applyFill="1" applyBorder="1" applyAlignment="1" applyProtection="1">
      <alignment vertical="top" wrapText="1"/>
    </xf>
    <xf numFmtId="164" fontId="9" fillId="3" borderId="10" xfId="0" applyNumberFormat="1" applyFont="1" applyFill="1" applyBorder="1" applyAlignment="1" applyProtection="1">
      <alignment horizontal="center" vertical="center" wrapText="1"/>
    </xf>
    <xf numFmtId="9" fontId="8" fillId="0" borderId="1" xfId="1" applyFont="1" applyBorder="1"/>
    <xf numFmtId="0" fontId="8" fillId="0" borderId="0" xfId="0" applyFont="1" applyBorder="1" applyAlignment="1" applyProtection="1">
      <alignment vertical="top" wrapText="1"/>
    </xf>
    <xf numFmtId="0" fontId="9" fillId="3" borderId="11" xfId="0" applyFont="1" applyFill="1" applyBorder="1" applyAlignment="1" applyProtection="1">
      <alignment vertical="top" wrapText="1"/>
    </xf>
    <xf numFmtId="0" fontId="8" fillId="0" borderId="12" xfId="0" applyFont="1" applyBorder="1" applyAlignment="1" applyProtection="1">
      <alignment horizontal="right" vertical="top"/>
      <protection locked="0"/>
    </xf>
    <xf numFmtId="0" fontId="9" fillId="0" borderId="0" xfId="0" applyFont="1" applyBorder="1" applyAlignment="1" applyProtection="1">
      <alignment vertical="top" wrapText="1"/>
    </xf>
    <xf numFmtId="0" fontId="9" fillId="3" borderId="13" xfId="0" applyFont="1" applyFill="1" applyBorder="1" applyAlignment="1" applyProtection="1">
      <alignment vertical="top" wrapText="1"/>
    </xf>
    <xf numFmtId="0" fontId="8" fillId="0" borderId="14" xfId="0" applyFont="1" applyBorder="1" applyAlignment="1" applyProtection="1">
      <alignment horizontal="right" vertical="top"/>
      <protection locked="0"/>
    </xf>
    <xf numFmtId="9" fontId="8" fillId="0" borderId="15" xfId="1" applyFont="1" applyBorder="1" applyAlignment="1" applyProtection="1">
      <alignment horizontal="right" vertical="top"/>
      <protection locked="0"/>
    </xf>
    <xf numFmtId="0" fontId="9" fillId="3" borderId="16" xfId="0" applyFont="1" applyFill="1" applyBorder="1" applyAlignment="1" applyProtection="1">
      <alignment vertical="top" wrapText="1"/>
    </xf>
    <xf numFmtId="0" fontId="8" fillId="0" borderId="1" xfId="0" applyFont="1" applyBorder="1" applyAlignment="1" applyProtection="1">
      <alignment horizontal="right" vertical="top"/>
      <protection locked="0"/>
    </xf>
    <xf numFmtId="9" fontId="8" fillId="0" borderId="17" xfId="1" applyFont="1" applyBorder="1" applyAlignment="1" applyProtection="1">
      <alignment horizontal="right" vertical="top"/>
      <protection locked="0"/>
    </xf>
    <xf numFmtId="0" fontId="9" fillId="3" borderId="18" xfId="0" applyFont="1" applyFill="1" applyBorder="1" applyAlignment="1" applyProtection="1">
      <alignment vertical="top" wrapText="1"/>
    </xf>
    <xf numFmtId="0" fontId="8" fillId="0" borderId="4" xfId="0" applyFont="1" applyBorder="1" applyAlignment="1" applyProtection="1">
      <alignment horizontal="right" vertical="top"/>
      <protection locked="0"/>
    </xf>
    <xf numFmtId="9" fontId="8" fillId="0" borderId="19" xfId="1" applyFont="1" applyBorder="1" applyAlignment="1" applyProtection="1">
      <alignment horizontal="right" vertical="top"/>
      <protection locked="0"/>
    </xf>
    <xf numFmtId="0" fontId="9" fillId="3" borderId="20" xfId="0" applyFont="1" applyFill="1" applyBorder="1" applyAlignment="1" applyProtection="1">
      <alignment vertical="top" wrapText="1"/>
    </xf>
    <xf numFmtId="0" fontId="8" fillId="0" borderId="21" xfId="0" applyFont="1" applyBorder="1" applyAlignment="1" applyProtection="1">
      <alignment horizontal="right" vertical="top"/>
      <protection locked="0"/>
    </xf>
    <xf numFmtId="9" fontId="8" fillId="0" borderId="22" xfId="1" applyFont="1" applyBorder="1" applyAlignment="1" applyProtection="1">
      <alignment horizontal="right" vertical="top"/>
      <protection locked="0"/>
    </xf>
    <xf numFmtId="0" fontId="9" fillId="0" borderId="0" xfId="0" applyFont="1" applyFill="1" applyBorder="1" applyAlignment="1" applyProtection="1">
      <alignment vertical="top" wrapText="1"/>
    </xf>
    <xf numFmtId="0" fontId="8" fillId="0" borderId="0" xfId="0" applyFont="1" applyFill="1" applyBorder="1" applyAlignment="1" applyProtection="1">
      <alignment horizontal="right" vertical="top"/>
      <protection locked="0"/>
    </xf>
    <xf numFmtId="9" fontId="8" fillId="0" borderId="0" xfId="1" applyFont="1" applyFill="1" applyBorder="1" applyAlignment="1" applyProtection="1">
      <alignment horizontal="right" vertical="top"/>
      <protection locked="0"/>
    </xf>
    <xf numFmtId="9" fontId="13" fillId="0" borderId="23" xfId="1" applyFont="1" applyBorder="1" applyAlignment="1" applyProtection="1">
      <alignment horizontal="center" vertical="center"/>
    </xf>
    <xf numFmtId="15" fontId="8" fillId="0" borderId="0" xfId="0" applyNumberFormat="1" applyFont="1" applyBorder="1" applyAlignment="1" applyProtection="1">
      <alignment vertical="top"/>
    </xf>
    <xf numFmtId="0" fontId="9" fillId="0" borderId="14" xfId="0" applyFont="1" applyFill="1" applyBorder="1" applyAlignment="1">
      <alignment horizontal="left" vertical="top"/>
    </xf>
    <xf numFmtId="0" fontId="14" fillId="0" borderId="14" xfId="0" applyFont="1" applyFill="1" applyBorder="1" applyAlignment="1">
      <alignment horizontal="right" vertical="top"/>
    </xf>
    <xf numFmtId="0" fontId="8" fillId="0" borderId="15" xfId="0" applyFont="1" applyFill="1" applyBorder="1" applyAlignment="1">
      <alignment vertical="top"/>
    </xf>
    <xf numFmtId="0" fontId="8" fillId="0" borderId="3" xfId="0" applyFont="1" applyFill="1" applyBorder="1" applyAlignment="1">
      <alignment vertical="top"/>
    </xf>
    <xf numFmtId="0" fontId="8" fillId="0" borderId="1" xfId="0" applyFont="1" applyFill="1" applyBorder="1" applyAlignment="1">
      <alignment vertical="top"/>
    </xf>
    <xf numFmtId="0" fontId="14" fillId="0" borderId="1" xfId="0" applyFont="1" applyFill="1" applyBorder="1" applyAlignment="1">
      <alignment horizontal="left" vertical="top"/>
    </xf>
    <xf numFmtId="0" fontId="9" fillId="0" borderId="1" xfId="0" applyFont="1" applyFill="1" applyBorder="1" applyAlignment="1">
      <alignment vertical="top"/>
    </xf>
    <xf numFmtId="0" fontId="14" fillId="0" borderId="1" xfId="0" applyFont="1" applyFill="1" applyBorder="1" applyAlignment="1">
      <alignment horizontal="right" vertical="top"/>
    </xf>
    <xf numFmtId="0" fontId="8" fillId="0" borderId="17" xfId="0" applyFont="1" applyFill="1" applyBorder="1" applyAlignment="1">
      <alignment vertical="top"/>
    </xf>
    <xf numFmtId="0" fontId="14" fillId="0" borderId="16" xfId="0" applyFont="1" applyFill="1" applyBorder="1" applyAlignment="1">
      <alignment vertical="top" wrapText="1"/>
    </xf>
    <xf numFmtId="0" fontId="14" fillId="0" borderId="1" xfId="0" applyFont="1" applyFill="1" applyBorder="1" applyAlignment="1">
      <alignment vertical="top" wrapText="1"/>
    </xf>
    <xf numFmtId="0" fontId="8" fillId="0" borderId="17" xfId="0" applyFont="1" applyFill="1" applyBorder="1" applyAlignment="1">
      <alignment vertical="top" wrapText="1"/>
    </xf>
    <xf numFmtId="0" fontId="8" fillId="0" borderId="3" xfId="0" applyFont="1" applyFill="1" applyBorder="1" applyAlignment="1">
      <alignment vertical="top" wrapText="1"/>
    </xf>
    <xf numFmtId="0" fontId="14" fillId="0" borderId="18" xfId="0" applyFont="1" applyFill="1" applyBorder="1" applyAlignment="1">
      <alignment vertical="top" wrapText="1"/>
    </xf>
    <xf numFmtId="0" fontId="14" fillId="0" borderId="4" xfId="0" applyFont="1" applyFill="1" applyBorder="1" applyAlignment="1">
      <alignment vertical="top" wrapText="1"/>
    </xf>
    <xf numFmtId="0" fontId="8" fillId="0" borderId="19" xfId="0" applyFont="1" applyFill="1" applyBorder="1" applyAlignment="1">
      <alignment vertical="top" wrapText="1"/>
    </xf>
    <xf numFmtId="0" fontId="8" fillId="0" borderId="24" xfId="0" applyFont="1" applyFill="1" applyBorder="1" applyAlignment="1">
      <alignment vertical="top"/>
    </xf>
    <xf numFmtId="0" fontId="14" fillId="0" borderId="1" xfId="0" applyNumberFormat="1" applyFont="1" applyFill="1" applyBorder="1" applyAlignment="1">
      <alignment vertical="top" wrapText="1"/>
    </xf>
    <xf numFmtId="0" fontId="14" fillId="0" borderId="17" xfId="0" applyNumberFormat="1" applyFont="1" applyFill="1" applyBorder="1" applyAlignment="1">
      <alignment vertical="top" wrapText="1"/>
    </xf>
    <xf numFmtId="0" fontId="8" fillId="0" borderId="25"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8" fillId="0" borderId="1" xfId="0" applyNumberFormat="1" applyFont="1" applyFill="1" applyBorder="1" applyAlignment="1">
      <alignment vertical="top" wrapText="1"/>
    </xf>
    <xf numFmtId="0" fontId="9" fillId="0" borderId="1" xfId="0" applyFont="1" applyFill="1" applyBorder="1" applyAlignment="1">
      <alignment horizontal="center" vertical="top"/>
    </xf>
    <xf numFmtId="0" fontId="14" fillId="0" borderId="17" xfId="0" applyFont="1" applyFill="1" applyBorder="1" applyAlignment="1">
      <alignment horizontal="left" vertical="top"/>
    </xf>
    <xf numFmtId="0" fontId="8" fillId="0" borderId="25" xfId="0" applyFont="1" applyFill="1" applyBorder="1" applyAlignment="1">
      <alignment vertical="top"/>
    </xf>
    <xf numFmtId="0" fontId="14" fillId="0" borderId="4" xfId="0" applyFont="1" applyFill="1" applyBorder="1" applyAlignment="1">
      <alignment horizontal="left" vertical="top"/>
    </xf>
    <xf numFmtId="0" fontId="14" fillId="0" borderId="21" xfId="0" applyFont="1" applyFill="1" applyBorder="1" applyAlignment="1">
      <alignment horizontal="left" vertical="top"/>
    </xf>
    <xf numFmtId="0" fontId="14" fillId="0" borderId="22" xfId="0" applyFont="1" applyFill="1" applyBorder="1" applyAlignment="1">
      <alignment horizontal="left" vertical="top"/>
    </xf>
    <xf numFmtId="0" fontId="8" fillId="0" borderId="26" xfId="0" applyFont="1" applyFill="1" applyBorder="1" applyAlignment="1">
      <alignment vertical="top"/>
    </xf>
    <xf numFmtId="0" fontId="14" fillId="0" borderId="2" xfId="0" applyFont="1" applyFill="1" applyBorder="1" applyAlignment="1">
      <alignment horizontal="left" vertical="top"/>
    </xf>
    <xf numFmtId="0" fontId="8" fillId="0" borderId="2" xfId="0" applyFont="1" applyFill="1" applyBorder="1" applyAlignment="1">
      <alignment vertical="top"/>
    </xf>
    <xf numFmtId="0" fontId="15" fillId="6" borderId="1" xfId="0" applyFont="1" applyFill="1" applyBorder="1" applyAlignment="1">
      <alignment horizontal="center" vertical="top"/>
    </xf>
    <xf numFmtId="0" fontId="15" fillId="6" borderId="4" xfId="0" applyFont="1" applyFill="1" applyBorder="1" applyAlignment="1">
      <alignment vertical="top"/>
    </xf>
    <xf numFmtId="0" fontId="15" fillId="6" borderId="4" xfId="0" applyFont="1" applyFill="1" applyBorder="1" applyAlignment="1">
      <alignment horizontal="center" vertical="top"/>
    </xf>
    <xf numFmtId="0" fontId="4" fillId="0" borderId="1" xfId="0" applyFont="1" applyBorder="1" applyAlignment="1">
      <alignment vertical="top"/>
    </xf>
    <xf numFmtId="0" fontId="8" fillId="0" borderId="27" xfId="0" applyFont="1" applyFill="1" applyBorder="1" applyAlignment="1">
      <alignment vertical="top" wrapText="1"/>
    </xf>
    <xf numFmtId="0" fontId="9" fillId="0" borderId="27" xfId="0" applyFont="1" applyFill="1" applyBorder="1" applyAlignment="1">
      <alignment horizontal="center" vertical="top" wrapText="1"/>
    </xf>
    <xf numFmtId="0" fontId="8" fillId="0" borderId="27" xfId="0" applyFont="1" applyFill="1" applyBorder="1" applyAlignment="1">
      <alignment horizontal="left" vertical="top" wrapText="1" indent="1"/>
    </xf>
    <xf numFmtId="0" fontId="8" fillId="0" borderId="3" xfId="0" applyFont="1" applyBorder="1" applyAlignment="1">
      <alignment vertical="top"/>
    </xf>
    <xf numFmtId="0" fontId="8" fillId="0" borderId="1" xfId="0" applyFont="1" applyBorder="1" applyAlignment="1">
      <alignment vertical="top"/>
    </xf>
    <xf numFmtId="0" fontId="8" fillId="0" borderId="28" xfId="0" applyFont="1" applyFill="1" applyBorder="1" applyAlignment="1">
      <alignment vertical="top" wrapText="1"/>
    </xf>
    <xf numFmtId="0" fontId="9" fillId="0" borderId="28" xfId="0" applyFont="1" applyFill="1" applyBorder="1" applyAlignment="1">
      <alignment horizontal="center" vertical="top" wrapText="1"/>
    </xf>
    <xf numFmtId="0" fontId="8" fillId="0" borderId="28" xfId="0" applyFont="1" applyFill="1" applyBorder="1" applyAlignment="1">
      <alignment horizontal="left" vertical="top" wrapText="1" indent="1"/>
    </xf>
    <xf numFmtId="0" fontId="8" fillId="0" borderId="29" xfId="0" applyFont="1" applyFill="1" applyBorder="1" applyAlignment="1">
      <alignment vertical="top" wrapText="1"/>
    </xf>
    <xf numFmtId="0" fontId="8" fillId="0" borderId="30" xfId="0" applyFont="1" applyFill="1" applyBorder="1" applyAlignment="1">
      <alignment vertical="top" wrapText="1"/>
    </xf>
    <xf numFmtId="0" fontId="9" fillId="0" borderId="30" xfId="0" applyFont="1" applyFill="1" applyBorder="1" applyAlignment="1">
      <alignment horizontal="center" vertical="top" wrapText="1"/>
    </xf>
    <xf numFmtId="0" fontId="8" fillId="0" borderId="30" xfId="0" applyFont="1" applyFill="1" applyBorder="1" applyAlignment="1">
      <alignment horizontal="left" vertical="top" wrapText="1" indent="1"/>
    </xf>
    <xf numFmtId="0" fontId="8" fillId="0" borderId="31" xfId="0" applyFont="1" applyFill="1" applyBorder="1" applyAlignment="1">
      <alignment vertical="top" wrapText="1"/>
    </xf>
    <xf numFmtId="0" fontId="8" fillId="0" borderId="32" xfId="0" applyFont="1" applyFill="1" applyBorder="1" applyAlignment="1">
      <alignment vertical="top" wrapText="1"/>
    </xf>
    <xf numFmtId="0" fontId="8" fillId="0" borderId="33" xfId="0" applyFont="1" applyFill="1" applyBorder="1" applyAlignment="1">
      <alignment vertical="top" wrapText="1"/>
    </xf>
    <xf numFmtId="0" fontId="9" fillId="0" borderId="34" xfId="0" applyFont="1" applyFill="1" applyBorder="1" applyAlignment="1">
      <alignment horizontal="center" vertical="top" wrapText="1"/>
    </xf>
    <xf numFmtId="0" fontId="8" fillId="0" borderId="35" xfId="0" applyFont="1" applyFill="1" applyBorder="1" applyAlignment="1">
      <alignment horizontal="left" vertical="top" wrapText="1" indent="1"/>
    </xf>
    <xf numFmtId="0" fontId="8" fillId="0" borderId="36" xfId="0" applyFont="1" applyFill="1" applyBorder="1" applyAlignment="1">
      <alignment vertical="top" wrapText="1"/>
    </xf>
    <xf numFmtId="0" fontId="8" fillId="0" borderId="37" xfId="0" applyFont="1" applyFill="1" applyBorder="1" applyAlignment="1">
      <alignment vertical="top" wrapText="1"/>
    </xf>
    <xf numFmtId="0" fontId="9" fillId="0" borderId="37" xfId="0" applyFont="1" applyFill="1" applyBorder="1" applyAlignment="1">
      <alignment horizontal="center" vertical="top" wrapText="1"/>
    </xf>
    <xf numFmtId="0" fontId="8" fillId="0" borderId="36" xfId="0" applyFont="1" applyFill="1" applyBorder="1" applyAlignment="1">
      <alignment horizontal="left" vertical="top" wrapText="1" indent="1"/>
    </xf>
    <xf numFmtId="0" fontId="8" fillId="0" borderId="38" xfId="0" applyFont="1" applyFill="1" applyBorder="1" applyAlignment="1">
      <alignment vertical="top" wrapText="1"/>
    </xf>
    <xf numFmtId="0" fontId="9" fillId="0" borderId="38" xfId="0" applyFont="1" applyFill="1" applyBorder="1" applyAlignment="1">
      <alignment horizontal="center" vertical="top" wrapText="1"/>
    </xf>
    <xf numFmtId="0" fontId="8" fillId="0" borderId="38" xfId="0" applyFont="1" applyFill="1" applyBorder="1" applyAlignment="1">
      <alignment horizontal="left" vertical="top" wrapText="1" indent="1"/>
    </xf>
    <xf numFmtId="0" fontId="8" fillId="0" borderId="39" xfId="0" applyFont="1" applyFill="1" applyBorder="1" applyAlignment="1">
      <alignment vertical="top" wrapText="1"/>
    </xf>
    <xf numFmtId="0" fontId="9" fillId="0" borderId="39" xfId="0" applyFont="1" applyFill="1" applyBorder="1" applyAlignment="1">
      <alignment horizontal="center" vertical="top" wrapText="1"/>
    </xf>
    <xf numFmtId="0" fontId="8" fillId="0" borderId="39" xfId="0" applyFont="1" applyFill="1" applyBorder="1" applyAlignment="1">
      <alignment horizontal="left" vertical="top" wrapText="1" indent="1"/>
    </xf>
    <xf numFmtId="0" fontId="8" fillId="0" borderId="2" xfId="0" applyFont="1" applyFill="1" applyBorder="1" applyAlignment="1">
      <alignment horizontal="center" vertical="top" wrapText="1"/>
    </xf>
    <xf numFmtId="0" fontId="8" fillId="0" borderId="2" xfId="0" applyFont="1" applyFill="1" applyBorder="1" applyAlignment="1">
      <alignment vertical="top" wrapText="1"/>
    </xf>
    <xf numFmtId="0" fontId="8" fillId="0" borderId="2" xfId="0" applyFont="1" applyFill="1" applyBorder="1" applyAlignment="1">
      <alignment horizontal="left" vertical="top" wrapText="1" indent="1"/>
    </xf>
    <xf numFmtId="0" fontId="8" fillId="0" borderId="1" xfId="0" applyFont="1" applyFill="1" applyBorder="1" applyAlignment="1">
      <alignment horizontal="center" vertical="top" wrapText="1"/>
    </xf>
    <xf numFmtId="0" fontId="8" fillId="0" borderId="1" xfId="0" applyFont="1" applyFill="1" applyBorder="1" applyAlignment="1">
      <alignment horizontal="left" vertical="top" wrapText="1" indent="1"/>
    </xf>
    <xf numFmtId="0" fontId="17" fillId="0" borderId="39" xfId="0" applyFont="1" applyFill="1" applyBorder="1" applyAlignment="1">
      <alignment horizontal="left" vertical="top" wrapText="1" indent="1"/>
    </xf>
    <xf numFmtId="0" fontId="9" fillId="0" borderId="27" xfId="0" applyFont="1" applyFill="1" applyBorder="1" applyAlignment="1">
      <alignment horizontal="left" vertical="top" wrapText="1"/>
    </xf>
    <xf numFmtId="0" fontId="9" fillId="0" borderId="30" xfId="0" applyFont="1" applyFill="1" applyBorder="1" applyAlignment="1">
      <alignment horizontal="left" vertical="top" wrapText="1"/>
    </xf>
    <xf numFmtId="0" fontId="9" fillId="0" borderId="37" xfId="0" applyFont="1" applyFill="1" applyBorder="1" applyAlignment="1">
      <alignment horizontal="left" vertical="top" wrapText="1"/>
    </xf>
    <xf numFmtId="0" fontId="9" fillId="0" borderId="39" xfId="0" applyFont="1" applyFill="1" applyBorder="1" applyAlignment="1">
      <alignment horizontal="left" vertical="top" wrapText="1"/>
    </xf>
    <xf numFmtId="0" fontId="8" fillId="0" borderId="27" xfId="0" applyFont="1" applyFill="1" applyBorder="1" applyAlignment="1">
      <alignment horizontal="center" vertical="top" wrapText="1"/>
    </xf>
    <xf numFmtId="0" fontId="8" fillId="0" borderId="28" xfId="0" applyFont="1" applyFill="1" applyBorder="1" applyAlignment="1">
      <alignment horizontal="center" vertical="top" wrapText="1"/>
    </xf>
    <xf numFmtId="0" fontId="8" fillId="0" borderId="30" xfId="0" applyFont="1" applyFill="1" applyBorder="1" applyAlignment="1">
      <alignment horizontal="center" vertical="top" wrapText="1"/>
    </xf>
    <xf numFmtId="0" fontId="8" fillId="0" borderId="36" xfId="0" applyFont="1" applyFill="1" applyBorder="1" applyAlignment="1">
      <alignment horizontal="center" vertical="top" wrapText="1"/>
    </xf>
    <xf numFmtId="0" fontId="8" fillId="0" borderId="38" xfId="0" applyFont="1" applyFill="1" applyBorder="1" applyAlignment="1">
      <alignment horizontal="center" vertical="top" wrapText="1"/>
    </xf>
    <xf numFmtId="0" fontId="8" fillId="0" borderId="39" xfId="0" applyFont="1" applyFill="1" applyBorder="1" applyAlignment="1">
      <alignment horizontal="center" vertical="top" wrapText="1"/>
    </xf>
    <xf numFmtId="0" fontId="8" fillId="0" borderId="0" xfId="0" applyFont="1" applyFill="1" applyBorder="1" applyAlignment="1">
      <alignment horizontal="center" vertical="top" wrapText="1"/>
    </xf>
    <xf numFmtId="0" fontId="8" fillId="0" borderId="34" xfId="0" applyFont="1" applyFill="1" applyBorder="1" applyAlignment="1">
      <alignment horizontal="center" vertical="top" wrapText="1"/>
    </xf>
    <xf numFmtId="0" fontId="8" fillId="0" borderId="40" xfId="0" applyFont="1" applyFill="1" applyBorder="1" applyAlignment="1">
      <alignment horizontal="center" vertical="top" wrapText="1"/>
    </xf>
    <xf numFmtId="0" fontId="19" fillId="2" borderId="1" xfId="0" applyFont="1" applyFill="1" applyBorder="1" applyAlignment="1">
      <alignment vertical="top"/>
    </xf>
    <xf numFmtId="0" fontId="8" fillId="0" borderId="4" xfId="0" applyFont="1" applyBorder="1" applyAlignment="1">
      <alignment vertical="top"/>
    </xf>
    <xf numFmtId="0" fontId="14" fillId="0" borderId="20" xfId="0" applyFont="1" applyFill="1" applyBorder="1" applyAlignment="1">
      <alignment vertical="top" wrapText="1"/>
    </xf>
    <xf numFmtId="0" fontId="14" fillId="0" borderId="21" xfId="0" applyFont="1" applyFill="1" applyBorder="1" applyAlignment="1">
      <alignment vertical="top" wrapText="1"/>
    </xf>
    <xf numFmtId="0" fontId="8" fillId="0" borderId="22" xfId="0" applyFont="1" applyFill="1" applyBorder="1" applyAlignment="1">
      <alignment vertical="top" wrapText="1"/>
    </xf>
    <xf numFmtId="0" fontId="14" fillId="0" borderId="41" xfId="0" applyFont="1" applyFill="1" applyBorder="1" applyAlignment="1">
      <alignment horizontal="center" vertical="top"/>
    </xf>
    <xf numFmtId="0" fontId="14" fillId="0" borderId="1" xfId="0" applyFont="1" applyFill="1" applyBorder="1" applyAlignment="1">
      <alignment horizontal="center" vertical="top" wrapText="1"/>
    </xf>
    <xf numFmtId="0" fontId="14" fillId="0" borderId="42" xfId="0" applyFont="1" applyFill="1" applyBorder="1" applyAlignment="1">
      <alignment horizontal="left" vertical="top"/>
    </xf>
    <xf numFmtId="0" fontId="9" fillId="0" borderId="2" xfId="0" applyFont="1" applyFill="1" applyBorder="1" applyAlignment="1">
      <alignment horizontal="center" vertical="top"/>
    </xf>
    <xf numFmtId="0" fontId="14" fillId="0" borderId="43" xfId="0" applyFont="1" applyFill="1" applyBorder="1" applyAlignment="1">
      <alignment horizontal="left" vertical="top"/>
    </xf>
    <xf numFmtId="0" fontId="8" fillId="0" borderId="22" xfId="0" applyFont="1" applyFill="1" applyBorder="1" applyAlignment="1">
      <alignment vertical="top"/>
    </xf>
    <xf numFmtId="0" fontId="14" fillId="0" borderId="44" xfId="0" applyFont="1" applyFill="1" applyBorder="1" applyAlignment="1">
      <alignment horizontal="left" vertical="top"/>
    </xf>
    <xf numFmtId="0" fontId="8" fillId="0" borderId="45" xfId="0" applyFont="1" applyBorder="1" applyAlignment="1">
      <alignment vertical="top"/>
    </xf>
    <xf numFmtId="0" fontId="8" fillId="0" borderId="46" xfId="0" applyFont="1" applyFill="1" applyBorder="1" applyAlignment="1">
      <alignment vertical="top" wrapText="1"/>
    </xf>
    <xf numFmtId="0" fontId="8" fillId="0" borderId="27" xfId="0" applyFont="1" applyFill="1" applyBorder="1" applyAlignment="1">
      <alignment vertical="top"/>
    </xf>
    <xf numFmtId="0" fontId="8" fillId="0" borderId="27" xfId="0" applyFont="1" applyBorder="1" applyAlignment="1">
      <alignment vertical="top"/>
    </xf>
    <xf numFmtId="0" fontId="8" fillId="0" borderId="47" xfId="0" applyFont="1" applyFill="1" applyBorder="1" applyAlignment="1">
      <alignment vertical="top" wrapText="1"/>
    </xf>
    <xf numFmtId="0" fontId="8" fillId="0" borderId="48" xfId="0" applyFont="1" applyBorder="1" applyAlignment="1">
      <alignment vertical="top"/>
    </xf>
    <xf numFmtId="0" fontId="8" fillId="0" borderId="49" xfId="0" applyFont="1" applyBorder="1" applyAlignment="1">
      <alignment vertical="top"/>
    </xf>
    <xf numFmtId="0" fontId="8" fillId="0" borderId="35" xfId="0" applyFont="1" applyFill="1" applyBorder="1" applyAlignment="1">
      <alignment vertical="top" wrapText="1"/>
    </xf>
    <xf numFmtId="0" fontId="8" fillId="0" borderId="2" xfId="0" applyFont="1" applyBorder="1" applyAlignment="1">
      <alignment vertical="top"/>
    </xf>
    <xf numFmtId="0" fontId="8" fillId="0" borderId="1" xfId="0" applyFont="1" applyBorder="1" applyAlignment="1">
      <alignment horizontal="center" vertical="top"/>
    </xf>
    <xf numFmtId="0" fontId="14" fillId="0" borderId="0" xfId="0" applyFont="1" applyFill="1" applyBorder="1" applyAlignment="1">
      <alignment horizontal="left" vertical="top"/>
    </xf>
    <xf numFmtId="0" fontId="8" fillId="0" borderId="0" xfId="0" applyFont="1" applyFill="1" applyBorder="1" applyAlignment="1">
      <alignment vertical="top" wrapText="1"/>
    </xf>
    <xf numFmtId="0" fontId="8" fillId="0" borderId="50" xfId="0" applyFont="1" applyFill="1" applyBorder="1" applyAlignment="1">
      <alignment horizontal="left" vertical="top" wrapText="1" indent="1"/>
    </xf>
    <xf numFmtId="0" fontId="8" fillId="0" borderId="2" xfId="0" applyFont="1" applyBorder="1" applyAlignment="1">
      <alignment horizontal="left" vertical="top" indent="1"/>
    </xf>
    <xf numFmtId="0" fontId="8" fillId="0" borderId="1" xfId="0" applyFont="1" applyBorder="1" applyAlignment="1">
      <alignment horizontal="left" vertical="top" indent="1"/>
    </xf>
    <xf numFmtId="0" fontId="14" fillId="0" borderId="1" xfId="0" applyFont="1" applyFill="1" applyBorder="1" applyAlignment="1">
      <alignment horizontal="center" vertical="top"/>
    </xf>
    <xf numFmtId="0" fontId="14" fillId="0" borderId="51" xfId="0" applyFont="1" applyFill="1" applyBorder="1" applyAlignment="1">
      <alignment horizontal="left" vertical="top"/>
    </xf>
    <xf numFmtId="0" fontId="14" fillId="0" borderId="52" xfId="0" applyFont="1" applyFill="1" applyBorder="1" applyAlignment="1">
      <alignment horizontal="left" vertical="top"/>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8" fillId="0" borderId="35" xfId="0" applyFont="1" applyFill="1" applyBorder="1" applyAlignment="1">
      <alignment horizontal="center" vertical="top" wrapText="1"/>
    </xf>
    <xf numFmtId="0" fontId="9" fillId="0" borderId="28" xfId="0" applyFont="1" applyFill="1" applyBorder="1" applyAlignment="1">
      <alignment horizontal="left" vertical="top" wrapText="1"/>
    </xf>
    <xf numFmtId="0" fontId="9" fillId="0" borderId="35" xfId="0" applyFont="1" applyFill="1" applyBorder="1" applyAlignment="1">
      <alignment horizontal="left" vertical="top" wrapText="1"/>
    </xf>
    <xf numFmtId="0" fontId="9" fillId="0" borderId="32" xfId="0" applyFont="1" applyFill="1" applyBorder="1" applyAlignment="1">
      <alignment horizontal="left" vertical="top" wrapText="1"/>
    </xf>
    <xf numFmtId="0" fontId="9" fillId="0" borderId="53" xfId="0" applyFont="1" applyFill="1" applyBorder="1" applyAlignment="1">
      <alignment horizontal="left" vertical="top" wrapText="1"/>
    </xf>
    <xf numFmtId="0" fontId="8" fillId="0" borderId="54" xfId="0" applyFont="1" applyFill="1" applyBorder="1" applyAlignment="1">
      <alignment vertical="top" wrapText="1"/>
    </xf>
    <xf numFmtId="0" fontId="8" fillId="0" borderId="53" xfId="0" applyFont="1" applyFill="1" applyBorder="1" applyAlignment="1">
      <alignment horizontal="left" vertical="top" wrapText="1" indent="1"/>
    </xf>
    <xf numFmtId="0" fontId="8" fillId="0" borderId="55" xfId="0" applyFont="1" applyFill="1" applyBorder="1" applyAlignment="1">
      <alignment horizontal="left" vertical="top" wrapText="1" indent="1"/>
    </xf>
    <xf numFmtId="0" fontId="14" fillId="0" borderId="41" xfId="0" applyFont="1" applyFill="1" applyBorder="1" applyAlignment="1">
      <alignment horizontal="left" vertical="top"/>
    </xf>
    <xf numFmtId="0" fontId="14" fillId="0" borderId="56" xfId="0" applyFont="1" applyFill="1" applyBorder="1" applyAlignment="1">
      <alignment horizontal="left" vertical="top"/>
    </xf>
    <xf numFmtId="0" fontId="8" fillId="0" borderId="57" xfId="0" applyFont="1" applyFill="1" applyBorder="1" applyAlignment="1">
      <alignment horizontal="center" vertical="top" wrapText="1"/>
    </xf>
    <xf numFmtId="0" fontId="15" fillId="6" borderId="1" xfId="0" applyFont="1" applyFill="1" applyBorder="1" applyAlignment="1">
      <alignment vertical="top"/>
    </xf>
    <xf numFmtId="0" fontId="8" fillId="0" borderId="58" xfId="0" applyFont="1" applyFill="1" applyBorder="1" applyAlignment="1">
      <alignment horizontal="center" vertical="top" wrapText="1"/>
    </xf>
    <xf numFmtId="0" fontId="8" fillId="0" borderId="58" xfId="0" applyFont="1" applyFill="1" applyBorder="1" applyAlignment="1">
      <alignment vertical="top" wrapText="1"/>
    </xf>
    <xf numFmtId="0" fontId="20" fillId="0" borderId="27" xfId="0" applyFont="1" applyFill="1" applyBorder="1" applyAlignment="1">
      <alignment horizontal="left" vertical="top" wrapText="1"/>
    </xf>
    <xf numFmtId="0" fontId="20" fillId="0" borderId="30" xfId="0" applyFont="1" applyFill="1" applyBorder="1" applyAlignment="1">
      <alignment horizontal="left" vertical="top" wrapText="1"/>
    </xf>
    <xf numFmtId="0" fontId="9" fillId="0" borderId="38" xfId="0" applyFont="1" applyFill="1" applyBorder="1" applyAlignment="1">
      <alignment horizontal="left" vertical="top" wrapText="1"/>
    </xf>
    <xf numFmtId="0" fontId="8" fillId="0" borderId="31" xfId="0" applyFont="1" applyBorder="1" applyAlignment="1">
      <alignment vertical="top"/>
    </xf>
    <xf numFmtId="0" fontId="8" fillId="0" borderId="30" xfId="0" applyFont="1" applyBorder="1" applyAlignment="1">
      <alignment vertical="top"/>
    </xf>
    <xf numFmtId="0" fontId="8" fillId="0" borderId="59" xfId="0" applyFont="1" applyFill="1" applyBorder="1" applyAlignment="1">
      <alignment vertical="top" wrapText="1"/>
    </xf>
    <xf numFmtId="0" fontId="8" fillId="0" borderId="38" xfId="0" applyFont="1" applyBorder="1" applyAlignment="1">
      <alignment vertical="top"/>
    </xf>
    <xf numFmtId="0" fontId="8" fillId="0" borderId="55" xfId="0" applyFont="1" applyFill="1" applyBorder="1" applyAlignment="1">
      <alignment vertical="top" wrapText="1"/>
    </xf>
    <xf numFmtId="0" fontId="8" fillId="0" borderId="39" xfId="0" applyFont="1" applyBorder="1" applyAlignment="1">
      <alignment vertical="top"/>
    </xf>
    <xf numFmtId="0" fontId="8" fillId="0" borderId="41" xfId="0" applyFont="1" applyFill="1" applyBorder="1" applyAlignment="1">
      <alignment vertical="top" wrapText="1"/>
    </xf>
    <xf numFmtId="0" fontId="8" fillId="0" borderId="28" xfId="0" applyFont="1" applyFill="1" applyBorder="1" applyAlignment="1">
      <alignment horizontal="left" vertical="top" wrapText="1"/>
    </xf>
    <xf numFmtId="0" fontId="8" fillId="0" borderId="39" xfId="0" applyFont="1" applyFill="1" applyBorder="1" applyAlignment="1">
      <alignment horizontal="left" vertical="top" wrapText="1"/>
    </xf>
    <xf numFmtId="0" fontId="17" fillId="0" borderId="58" xfId="0" applyFont="1" applyFill="1" applyBorder="1" applyAlignment="1">
      <alignment horizontal="left" vertical="top" wrapText="1" indent="1"/>
    </xf>
    <xf numFmtId="0" fontId="8" fillId="0" borderId="58" xfId="0" applyFont="1" applyFill="1" applyBorder="1" applyAlignment="1">
      <alignment horizontal="left" vertical="top" wrapText="1" indent="1"/>
    </xf>
    <xf numFmtId="0" fontId="8" fillId="0" borderId="44" xfId="0" applyFont="1" applyFill="1" applyBorder="1" applyAlignment="1">
      <alignment vertical="top" wrapText="1"/>
    </xf>
    <xf numFmtId="0" fontId="9" fillId="0" borderId="1" xfId="0" applyFont="1" applyFill="1" applyBorder="1" applyAlignment="1">
      <alignment horizontal="left" vertical="top"/>
    </xf>
    <xf numFmtId="0" fontId="14" fillId="0" borderId="3" xfId="0" applyFont="1" applyFill="1" applyBorder="1" applyAlignment="1">
      <alignment horizontal="left" vertical="top"/>
    </xf>
    <xf numFmtId="0" fontId="8" fillId="0" borderId="30" xfId="0" applyFont="1" applyBorder="1" applyAlignment="1">
      <alignment vertical="top" wrapText="1"/>
    </xf>
    <xf numFmtId="0" fontId="17" fillId="0" borderId="30" xfId="0" applyFont="1" applyFill="1" applyBorder="1" applyAlignment="1">
      <alignment horizontal="left" vertical="top" wrapText="1" indent="1"/>
    </xf>
    <xf numFmtId="0" fontId="8" fillId="0" borderId="30" xfId="0" applyFont="1" applyBorder="1" applyAlignment="1">
      <alignment horizontal="left" vertical="top" wrapText="1" indent="1"/>
    </xf>
    <xf numFmtId="0" fontId="21" fillId="0" borderId="30" xfId="0" applyFont="1" applyBorder="1" applyAlignment="1">
      <alignment horizontal="left" vertical="top" wrapText="1"/>
    </xf>
    <xf numFmtId="0" fontId="8" fillId="0" borderId="30" xfId="0" applyFont="1" applyBorder="1" applyAlignment="1">
      <alignment horizontal="left" vertical="top"/>
    </xf>
    <xf numFmtId="0" fontId="9" fillId="0" borderId="30" xfId="0" applyFont="1" applyBorder="1" applyAlignment="1">
      <alignment horizontal="left" vertical="top"/>
    </xf>
    <xf numFmtId="0" fontId="9" fillId="0" borderId="0" xfId="0" applyFont="1" applyBorder="1" applyAlignment="1">
      <alignment horizontal="left" vertical="top" wrapText="1"/>
    </xf>
    <xf numFmtId="0" fontId="9" fillId="0" borderId="58" xfId="0" applyFont="1" applyFill="1" applyBorder="1" applyAlignment="1">
      <alignment horizontal="left" vertical="top" wrapText="1"/>
    </xf>
    <xf numFmtId="0" fontId="9" fillId="0" borderId="39" xfId="0" applyFont="1" applyBorder="1" applyAlignment="1">
      <alignment vertical="top" wrapText="1"/>
    </xf>
    <xf numFmtId="0" fontId="8" fillId="0" borderId="32" xfId="0" applyFont="1" applyFill="1" applyBorder="1" applyAlignment="1">
      <alignment horizontal="center" vertical="top" wrapText="1"/>
    </xf>
    <xf numFmtId="0" fontId="14" fillId="0" borderId="0" xfId="0" applyFont="1" applyFill="1" applyBorder="1" applyAlignment="1">
      <alignment horizontal="center" vertical="top"/>
    </xf>
    <xf numFmtId="0" fontId="14" fillId="0" borderId="2" xfId="0" applyFont="1" applyFill="1" applyBorder="1" applyAlignment="1">
      <alignment horizontal="center" vertical="top"/>
    </xf>
    <xf numFmtId="0" fontId="14" fillId="0" borderId="2" xfId="0" applyFont="1" applyFill="1" applyBorder="1" applyAlignment="1">
      <alignment horizontal="center" vertical="top" wrapText="1"/>
    </xf>
    <xf numFmtId="0" fontId="4" fillId="0" borderId="3" xfId="0" applyFont="1" applyBorder="1" applyAlignment="1">
      <alignment vertical="top"/>
    </xf>
    <xf numFmtId="0" fontId="4" fillId="0" borderId="1" xfId="0" applyFont="1" applyBorder="1" applyAlignment="1">
      <alignment horizontal="center" vertical="top"/>
    </xf>
    <xf numFmtId="0" fontId="8" fillId="0" borderId="27" xfId="0" applyFont="1" applyFill="1" applyBorder="1" applyAlignment="1">
      <alignment horizontal="left" vertical="top" wrapText="1"/>
    </xf>
    <xf numFmtId="0" fontId="8" fillId="0" borderId="30" xfId="0" applyFont="1" applyFill="1" applyBorder="1" applyAlignment="1">
      <alignment horizontal="left" vertical="top" wrapText="1"/>
    </xf>
    <xf numFmtId="0" fontId="9" fillId="3" borderId="1" xfId="0" applyFont="1" applyFill="1" applyBorder="1" applyAlignment="1" applyProtection="1">
      <alignment horizontal="left" vertical="top"/>
    </xf>
    <xf numFmtId="0" fontId="9" fillId="3" borderId="60" xfId="0" applyFont="1" applyFill="1" applyBorder="1" applyAlignment="1" applyProtection="1">
      <alignment vertical="top" wrapText="1"/>
    </xf>
    <xf numFmtId="0" fontId="9" fillId="0" borderId="14" xfId="0" applyFont="1" applyBorder="1"/>
    <xf numFmtId="0" fontId="9" fillId="3" borderId="61" xfId="0" applyFont="1" applyFill="1" applyBorder="1" applyAlignment="1" applyProtection="1">
      <alignment horizontal="left" vertical="top"/>
    </xf>
    <xf numFmtId="0" fontId="8" fillId="0" borderId="62" xfId="0" applyFont="1" applyBorder="1" applyAlignment="1" applyProtection="1">
      <alignment horizontal="left" vertical="top"/>
      <protection locked="0"/>
    </xf>
    <xf numFmtId="0" fontId="9" fillId="3" borderId="63" xfId="0" applyFont="1" applyFill="1" applyBorder="1" applyAlignment="1" applyProtection="1">
      <alignment vertical="top" wrapText="1"/>
    </xf>
    <xf numFmtId="0" fontId="9" fillId="0" borderId="42" xfId="0" applyFont="1" applyBorder="1" applyAlignment="1" applyProtection="1">
      <alignment vertical="top" wrapText="1"/>
    </xf>
    <xf numFmtId="0" fontId="8" fillId="0" borderId="64" xfId="0" applyFont="1" applyBorder="1" applyAlignment="1" applyProtection="1">
      <alignment vertical="top"/>
    </xf>
    <xf numFmtId="0" fontId="9" fillId="3" borderId="65" xfId="0" applyFont="1" applyFill="1" applyBorder="1" applyAlignment="1" applyProtection="1">
      <alignment vertical="top" wrapText="1"/>
    </xf>
    <xf numFmtId="0" fontId="9" fillId="0" borderId="66" xfId="0" applyFont="1" applyBorder="1" applyAlignment="1" applyProtection="1">
      <alignment vertical="top" wrapText="1"/>
      <protection locked="0"/>
    </xf>
    <xf numFmtId="0" fontId="8" fillId="0" borderId="66" xfId="0" applyFont="1" applyBorder="1" applyAlignment="1" applyProtection="1">
      <alignment vertical="top"/>
      <protection locked="0"/>
    </xf>
    <xf numFmtId="0" fontId="9" fillId="3" borderId="1" xfId="0" applyFont="1" applyFill="1" applyBorder="1" applyAlignment="1" applyProtection="1">
      <alignment vertical="top" wrapText="1"/>
    </xf>
    <xf numFmtId="0" fontId="19" fillId="0" borderId="1" xfId="0" applyFont="1" applyBorder="1"/>
    <xf numFmtId="14" fontId="19" fillId="0" borderId="1" xfId="0" applyNumberFormat="1" applyFont="1" applyBorder="1"/>
    <xf numFmtId="9" fontId="19" fillId="0" borderId="1" xfId="1" applyFont="1" applyBorder="1"/>
    <xf numFmtId="0" fontId="14" fillId="0" borderId="67" xfId="0" applyNumberFormat="1" applyFont="1" applyFill="1" applyBorder="1" applyAlignment="1">
      <alignment vertical="top" wrapText="1"/>
    </xf>
    <xf numFmtId="0" fontId="8" fillId="0" borderId="68" xfId="0" applyFont="1" applyFill="1" applyBorder="1" applyAlignment="1">
      <alignment horizontal="center" vertical="top" wrapText="1"/>
    </xf>
    <xf numFmtId="0" fontId="8" fillId="0" borderId="69" xfId="0" applyFont="1" applyFill="1" applyBorder="1" applyAlignment="1">
      <alignment vertical="top" wrapText="1"/>
    </xf>
    <xf numFmtId="0" fontId="8" fillId="0" borderId="70" xfId="0" applyFont="1" applyFill="1" applyBorder="1" applyAlignment="1">
      <alignment vertical="top" wrapText="1"/>
    </xf>
    <xf numFmtId="0" fontId="8" fillId="0" borderId="67" xfId="0" applyFont="1" applyFill="1" applyBorder="1" applyAlignment="1">
      <alignment vertical="top" wrapText="1"/>
    </xf>
    <xf numFmtId="0" fontId="14" fillId="0" borderId="71" xfId="0" applyFont="1" applyFill="1" applyBorder="1" applyAlignment="1">
      <alignment vertical="top"/>
    </xf>
    <xf numFmtId="0" fontId="14" fillId="0" borderId="1" xfId="0" applyFont="1" applyFill="1" applyBorder="1" applyAlignment="1">
      <alignment vertical="top"/>
    </xf>
    <xf numFmtId="0" fontId="9" fillId="0" borderId="39" xfId="0" applyFont="1" applyFill="1" applyBorder="1" applyAlignment="1">
      <alignment vertical="top" wrapText="1"/>
    </xf>
    <xf numFmtId="0" fontId="8" fillId="0" borderId="72" xfId="0" applyFont="1" applyFill="1" applyBorder="1" applyAlignment="1">
      <alignment vertical="top" wrapText="1"/>
    </xf>
    <xf numFmtId="0" fontId="8" fillId="0" borderId="73" xfId="0" applyFont="1" applyFill="1" applyBorder="1" applyAlignment="1">
      <alignment vertical="top" wrapText="1"/>
    </xf>
    <xf numFmtId="0" fontId="8" fillId="0" borderId="74" xfId="0" applyFont="1" applyFill="1" applyBorder="1" applyAlignment="1">
      <alignment vertical="top" wrapText="1"/>
    </xf>
    <xf numFmtId="0" fontId="8" fillId="0" borderId="75" xfId="0" applyFont="1" applyFill="1" applyBorder="1" applyAlignment="1">
      <alignment horizontal="center" vertical="top" wrapText="1"/>
    </xf>
    <xf numFmtId="0" fontId="8" fillId="0" borderId="75" xfId="0" applyFont="1" applyBorder="1" applyAlignment="1">
      <alignment vertical="top"/>
    </xf>
    <xf numFmtId="0" fontId="8" fillId="0" borderId="53" xfId="0" applyFont="1" applyFill="1" applyBorder="1" applyAlignment="1">
      <alignment vertical="top" wrapText="1"/>
    </xf>
    <xf numFmtId="0" fontId="8" fillId="0" borderId="35" xfId="0" applyFont="1" applyBorder="1" applyAlignment="1">
      <alignment vertical="top"/>
    </xf>
    <xf numFmtId="0" fontId="10" fillId="0" borderId="76" xfId="0" applyFont="1" applyFill="1" applyBorder="1" applyAlignment="1">
      <alignment horizontal="center" vertical="center" wrapText="1"/>
    </xf>
    <xf numFmtId="0" fontId="10" fillId="0" borderId="2" xfId="0" applyFont="1" applyBorder="1" applyAlignment="1">
      <alignment horizontal="center" vertical="top" wrapText="1"/>
    </xf>
    <xf numFmtId="0" fontId="10" fillId="0" borderId="77" xfId="0" applyFont="1" applyFill="1" applyBorder="1" applyAlignment="1">
      <alignment horizontal="center" vertical="center" wrapText="1"/>
    </xf>
    <xf numFmtId="0" fontId="2" fillId="0" borderId="2" xfId="0" applyFont="1" applyFill="1" applyBorder="1" applyAlignment="1">
      <alignment vertical="top" wrapText="1"/>
    </xf>
    <xf numFmtId="0" fontId="8" fillId="0" borderId="78" xfId="0" applyFont="1" applyFill="1" applyBorder="1" applyAlignment="1">
      <alignment vertical="top" wrapText="1"/>
    </xf>
    <xf numFmtId="0" fontId="8" fillId="0" borderId="79" xfId="0" applyFont="1" applyFill="1" applyBorder="1" applyAlignment="1">
      <alignment vertical="top" wrapText="1"/>
    </xf>
    <xf numFmtId="0" fontId="9" fillId="0" borderId="30" xfId="0" applyFont="1" applyBorder="1" applyAlignment="1">
      <alignment horizontal="left" vertical="top" wrapText="1"/>
    </xf>
    <xf numFmtId="0" fontId="8" fillId="0" borderId="1" xfId="0" applyFont="1" applyBorder="1" applyAlignment="1">
      <alignment horizontal="left"/>
    </xf>
    <xf numFmtId="14" fontId="8" fillId="0" borderId="1" xfId="0" applyNumberFormat="1" applyFont="1" applyBorder="1" applyAlignment="1">
      <alignment horizontal="left"/>
    </xf>
    <xf numFmtId="0" fontId="8" fillId="0" borderId="34" xfId="0" applyFont="1" applyFill="1" applyBorder="1" applyAlignment="1">
      <alignment vertical="top" wrapText="1"/>
    </xf>
    <xf numFmtId="0" fontId="9" fillId="0" borderId="1" xfId="0" applyFont="1" applyBorder="1" applyAlignment="1">
      <alignment horizontal="center" vertical="center" wrapText="1"/>
    </xf>
    <xf numFmtId="0" fontId="10" fillId="0" borderId="80" xfId="0" applyFont="1" applyFill="1" applyBorder="1" applyAlignment="1">
      <alignment horizontal="center" vertical="center" wrapText="1"/>
    </xf>
    <xf numFmtId="0" fontId="8" fillId="0" borderId="81" xfId="0" applyFont="1" applyBorder="1" applyAlignment="1">
      <alignment horizontal="center" vertical="center"/>
    </xf>
    <xf numFmtId="0" fontId="10" fillId="0" borderId="82" xfId="0" applyFont="1" applyFill="1" applyBorder="1" applyAlignment="1">
      <alignment horizontal="center" vertical="center"/>
    </xf>
    <xf numFmtId="165" fontId="8" fillId="0" borderId="1" xfId="0" applyNumberFormat="1" applyFont="1" applyBorder="1" applyAlignment="1">
      <alignment horizontal="left"/>
    </xf>
    <xf numFmtId="0" fontId="14" fillId="0" borderId="76" xfId="0" applyFont="1" applyFill="1" applyBorder="1" applyAlignment="1">
      <alignment horizontal="left" vertical="top"/>
    </xf>
    <xf numFmtId="0" fontId="8" fillId="0" borderId="83" xfId="0" applyFont="1" applyFill="1" applyBorder="1" applyAlignment="1">
      <alignment vertical="top" wrapText="1"/>
    </xf>
    <xf numFmtId="0" fontId="8" fillId="0" borderId="74" xfId="0" applyFont="1" applyBorder="1" applyAlignment="1">
      <alignment vertical="top"/>
    </xf>
    <xf numFmtId="0" fontId="8" fillId="0" borderId="84" xfId="0" applyFont="1" applyFill="1" applyBorder="1" applyAlignment="1">
      <alignment horizontal="center" vertical="top" wrapText="1"/>
    </xf>
    <xf numFmtId="0" fontId="4" fillId="0" borderId="2" xfId="0" applyFont="1" applyBorder="1" applyAlignment="1">
      <alignment vertical="top"/>
    </xf>
    <xf numFmtId="0" fontId="17" fillId="0" borderId="39" xfId="0" applyFont="1" applyFill="1" applyBorder="1" applyAlignment="1">
      <alignment horizontal="left" vertical="top" wrapText="1"/>
    </xf>
    <xf numFmtId="0" fontId="17" fillId="0" borderId="1" xfId="0" applyFont="1" applyFill="1" applyBorder="1" applyAlignment="1">
      <alignment vertical="top" wrapText="1"/>
    </xf>
    <xf numFmtId="0" fontId="8" fillId="0" borderId="39" xfId="0" applyFont="1" applyFill="1" applyBorder="1" applyAlignment="1">
      <alignment vertical="top"/>
    </xf>
    <xf numFmtId="0" fontId="9" fillId="0" borderId="1" xfId="0" applyFont="1" applyFill="1" applyBorder="1" applyAlignment="1">
      <alignment horizontal="center" vertical="center" wrapText="1"/>
    </xf>
    <xf numFmtId="0" fontId="17" fillId="0" borderId="58" xfId="0" applyFont="1" applyFill="1" applyBorder="1" applyAlignment="1">
      <alignment horizontal="left" vertical="top" wrapText="1"/>
    </xf>
    <xf numFmtId="0" fontId="27" fillId="0" borderId="85" xfId="0" applyFont="1" applyBorder="1" applyAlignment="1">
      <alignment vertical="top" wrapText="1"/>
    </xf>
    <xf numFmtId="0" fontId="8" fillId="0" borderId="0" xfId="0" applyFont="1" applyBorder="1" applyAlignment="1">
      <alignment vertical="top"/>
    </xf>
    <xf numFmtId="0" fontId="8" fillId="0" borderId="53" xfId="0" applyFont="1" applyFill="1" applyBorder="1" applyAlignment="1">
      <alignment horizontal="center" vertical="top" wrapText="1"/>
    </xf>
    <xf numFmtId="0" fontId="8" fillId="0" borderId="86" xfId="0" applyFont="1" applyBorder="1" applyAlignment="1">
      <alignment horizontal="center" vertical="top"/>
    </xf>
    <xf numFmtId="0" fontId="8" fillId="0" borderId="87" xfId="0" applyFont="1" applyBorder="1" applyAlignment="1">
      <alignment vertical="top"/>
    </xf>
    <xf numFmtId="0" fontId="8" fillId="0" borderId="88" xfId="0" applyFont="1" applyBorder="1" applyAlignment="1">
      <alignment horizontal="center" vertical="top"/>
    </xf>
    <xf numFmtId="0" fontId="8" fillId="0" borderId="89" xfId="0" applyFont="1" applyBorder="1" applyAlignment="1">
      <alignment vertical="top"/>
    </xf>
    <xf numFmtId="0" fontId="8" fillId="0" borderId="90" xfId="0" applyFont="1" applyBorder="1" applyAlignment="1">
      <alignment horizontal="center" vertical="top"/>
    </xf>
    <xf numFmtId="0" fontId="8" fillId="0" borderId="91" xfId="0" applyFont="1" applyBorder="1" applyAlignment="1">
      <alignment vertical="top"/>
    </xf>
    <xf numFmtId="0" fontId="8" fillId="0" borderId="92" xfId="0" applyFont="1" applyBorder="1" applyAlignment="1">
      <alignment vertical="top"/>
    </xf>
    <xf numFmtId="0" fontId="8" fillId="0" borderId="55" xfId="0" applyFont="1" applyFill="1" applyBorder="1" applyAlignment="1">
      <alignment horizontal="center" vertical="top" wrapText="1"/>
    </xf>
    <xf numFmtId="0" fontId="8" fillId="0" borderId="93" xfId="0" applyFont="1" applyFill="1" applyBorder="1" applyAlignment="1">
      <alignment vertical="top" wrapText="1"/>
    </xf>
    <xf numFmtId="0" fontId="4" fillId="0" borderId="39" xfId="0" applyFont="1" applyBorder="1" applyAlignment="1">
      <alignment horizontal="center" vertical="top"/>
    </xf>
    <xf numFmtId="0" fontId="4" fillId="0" borderId="39" xfId="0" applyFont="1" applyBorder="1" applyAlignment="1">
      <alignment vertical="top" wrapText="1"/>
    </xf>
    <xf numFmtId="0" fontId="4" fillId="0" borderId="39" xfId="0" applyFont="1" applyBorder="1" applyAlignment="1">
      <alignment vertical="top"/>
    </xf>
    <xf numFmtId="0" fontId="17" fillId="0" borderId="55" xfId="0" applyFont="1" applyFill="1" applyBorder="1" applyAlignment="1">
      <alignment vertical="top" wrapText="1"/>
    </xf>
    <xf numFmtId="0" fontId="17" fillId="0" borderId="39" xfId="0" applyFont="1" applyFill="1" applyBorder="1" applyAlignment="1">
      <alignment vertical="top" wrapText="1"/>
    </xf>
    <xf numFmtId="0" fontId="8" fillId="0" borderId="38" xfId="0" applyFont="1" applyFill="1" applyBorder="1" applyAlignment="1">
      <alignment horizontal="left" vertical="top" wrapText="1"/>
    </xf>
    <xf numFmtId="0" fontId="8" fillId="0" borderId="73" xfId="0" applyFont="1" applyBorder="1" applyAlignment="1">
      <alignment vertical="top"/>
    </xf>
    <xf numFmtId="0" fontId="8" fillId="0" borderId="76" xfId="0" applyFont="1" applyFill="1" applyBorder="1" applyAlignment="1">
      <alignment vertical="top" wrapText="1"/>
    </xf>
    <xf numFmtId="14" fontId="25" fillId="0" borderId="0" xfId="0" applyNumberFormat="1" applyFont="1" applyBorder="1" applyAlignment="1">
      <alignment horizontal="left"/>
    </xf>
    <xf numFmtId="0" fontId="8" fillId="0" borderId="30" xfId="0" applyFont="1" applyFill="1" applyBorder="1" applyAlignment="1">
      <alignment vertical="top" wrapText="1"/>
    </xf>
    <xf numFmtId="0" fontId="23" fillId="0" borderId="0" xfId="0" applyFont="1" applyBorder="1" applyAlignment="1" applyProtection="1">
      <alignment horizontal="center" vertical="top"/>
    </xf>
    <xf numFmtId="0" fontId="12" fillId="0" borderId="0" xfId="0" applyFont="1" applyBorder="1" applyAlignment="1" applyProtection="1">
      <alignment horizontal="center" vertical="top"/>
    </xf>
    <xf numFmtId="0" fontId="8" fillId="0" borderId="6" xfId="0" applyFont="1" applyBorder="1" applyAlignment="1" applyProtection="1">
      <alignment horizontal="left" vertical="top" wrapText="1"/>
      <protection locked="0"/>
    </xf>
    <xf numFmtId="0" fontId="8" fillId="0" borderId="97" xfId="0" applyFont="1" applyBorder="1" applyAlignment="1" applyProtection="1">
      <alignment horizontal="left" vertical="top" wrapText="1"/>
      <protection locked="0"/>
    </xf>
    <xf numFmtId="0" fontId="9" fillId="3" borderId="1" xfId="0" applyFont="1" applyFill="1" applyBorder="1" applyAlignment="1" applyProtection="1">
      <alignment horizontal="left" vertical="top"/>
    </xf>
    <xf numFmtId="0" fontId="13" fillId="0" borderId="98" xfId="0" applyFont="1" applyBorder="1" applyAlignment="1" applyProtection="1">
      <alignment horizontal="center" vertical="center"/>
    </xf>
    <xf numFmtId="0" fontId="13" fillId="0" borderId="99" xfId="0" applyFont="1" applyBorder="1" applyAlignment="1">
      <alignment horizontal="center" vertical="center"/>
    </xf>
    <xf numFmtId="0" fontId="13" fillId="0" borderId="100" xfId="0" applyFont="1" applyBorder="1" applyAlignment="1">
      <alignment horizontal="center" vertical="center"/>
    </xf>
    <xf numFmtId="0" fontId="8" fillId="0" borderId="66" xfId="0" applyFont="1" applyBorder="1" applyAlignment="1" applyProtection="1">
      <alignment horizontal="left" vertical="top"/>
      <protection locked="0"/>
    </xf>
    <xf numFmtId="0" fontId="8" fillId="0" borderId="101" xfId="0" applyFont="1" applyBorder="1" applyAlignment="1" applyProtection="1">
      <alignment horizontal="left" vertical="top" wrapText="1"/>
      <protection locked="0"/>
    </xf>
    <xf numFmtId="0" fontId="8" fillId="0" borderId="102" xfId="0" applyFont="1" applyBorder="1" applyAlignment="1" applyProtection="1">
      <alignment horizontal="left" vertical="top" wrapText="1"/>
      <protection locked="0"/>
    </xf>
    <xf numFmtId="0" fontId="8" fillId="7" borderId="98" xfId="0" applyFont="1" applyFill="1" applyBorder="1" applyAlignment="1" applyProtection="1">
      <alignment horizontal="center" vertical="center"/>
    </xf>
    <xf numFmtId="0" fontId="8" fillId="7" borderId="99" xfId="0" applyFont="1" applyFill="1" applyBorder="1" applyAlignment="1">
      <alignment horizontal="center" vertical="center"/>
    </xf>
    <xf numFmtId="0" fontId="8" fillId="7" borderId="100" xfId="0" applyFont="1" applyFill="1" applyBorder="1" applyAlignment="1">
      <alignment horizontal="center" vertical="center"/>
    </xf>
    <xf numFmtId="0" fontId="9" fillId="0" borderId="103" xfId="0" applyFont="1" applyBorder="1" applyAlignment="1" applyProtection="1">
      <alignment horizontal="left" vertical="top" wrapText="1"/>
    </xf>
    <xf numFmtId="0" fontId="9" fillId="0" borderId="104" xfId="0" applyFont="1" applyBorder="1" applyAlignment="1" applyProtection="1">
      <alignment horizontal="left" vertical="top" wrapText="1"/>
    </xf>
    <xf numFmtId="0" fontId="9" fillId="0" borderId="105" xfId="0" applyFont="1" applyBorder="1" applyAlignment="1" applyProtection="1">
      <alignment horizontal="left" vertical="top" wrapText="1"/>
    </xf>
    <xf numFmtId="0" fontId="9" fillId="8" borderId="41" xfId="0" applyFont="1" applyFill="1" applyBorder="1" applyAlignment="1">
      <alignment horizontal="center" vertical="center"/>
    </xf>
    <xf numFmtId="0" fontId="8" fillId="8" borderId="51" xfId="0" applyFont="1" applyFill="1" applyBorder="1" applyAlignment="1">
      <alignment horizontal="center" vertical="center"/>
    </xf>
    <xf numFmtId="0" fontId="8" fillId="8" borderId="3" xfId="0" applyFont="1" applyFill="1" applyBorder="1" applyAlignment="1">
      <alignment horizontal="center" vertical="center"/>
    </xf>
    <xf numFmtId="0" fontId="9" fillId="3" borderId="41" xfId="0" applyFont="1" applyFill="1" applyBorder="1" applyAlignment="1">
      <alignment horizontal="left" vertical="center"/>
    </xf>
    <xf numFmtId="0" fontId="8" fillId="0" borderId="51" xfId="0" applyFont="1" applyBorder="1" applyAlignment="1">
      <alignment horizontal="left" vertical="center"/>
    </xf>
    <xf numFmtId="0" fontId="8" fillId="0" borderId="3" xfId="0" applyFont="1" applyBorder="1" applyAlignment="1">
      <alignment horizontal="left" vertical="center"/>
    </xf>
    <xf numFmtId="0" fontId="9" fillId="3" borderId="51" xfId="0" applyFont="1" applyFill="1" applyBorder="1" applyAlignment="1">
      <alignment horizontal="left" vertical="center"/>
    </xf>
    <xf numFmtId="0" fontId="9" fillId="3" borderId="94" xfId="0" applyFont="1" applyFill="1" applyBorder="1" applyAlignment="1">
      <alignment horizontal="left" vertical="center"/>
    </xf>
    <xf numFmtId="0" fontId="3" fillId="0" borderId="95" xfId="0" applyFont="1" applyFill="1" applyBorder="1" applyAlignment="1">
      <alignment horizontal="left" vertical="center"/>
    </xf>
    <xf numFmtId="0" fontId="11" fillId="0" borderId="0" xfId="0" applyFont="1"/>
    <xf numFmtId="0" fontId="3" fillId="0" borderId="44" xfId="0" applyFont="1" applyBorder="1" applyAlignment="1">
      <alignment horizontal="left" vertical="center"/>
    </xf>
    <xf numFmtId="0" fontId="11" fillId="0" borderId="96" xfId="0" applyFont="1" applyBorder="1"/>
    <xf numFmtId="0" fontId="14" fillId="0" borderId="16" xfId="0" applyFont="1" applyFill="1" applyBorder="1" applyAlignment="1">
      <alignment horizontal="left" vertical="top"/>
    </xf>
    <xf numFmtId="0" fontId="14" fillId="0" borderId="1" xfId="0" applyFont="1" applyFill="1" applyBorder="1" applyAlignment="1">
      <alignment horizontal="left" vertical="top"/>
    </xf>
    <xf numFmtId="0" fontId="14" fillId="0" borderId="2" xfId="0" applyFont="1" applyFill="1" applyBorder="1" applyAlignment="1">
      <alignment horizontal="left" vertical="top"/>
    </xf>
    <xf numFmtId="0" fontId="14" fillId="0" borderId="16" xfId="0" applyFont="1" applyFill="1" applyBorder="1" applyAlignment="1">
      <alignment vertical="top" wrapText="1"/>
    </xf>
    <xf numFmtId="0" fontId="14" fillId="0" borderId="1" xfId="0" applyFont="1" applyFill="1" applyBorder="1" applyAlignment="1">
      <alignment vertical="top" wrapText="1"/>
    </xf>
    <xf numFmtId="0" fontId="14" fillId="0" borderId="13" xfId="0" applyFont="1" applyFill="1" applyBorder="1" applyAlignment="1">
      <alignment horizontal="left" vertical="top"/>
    </xf>
    <xf numFmtId="0" fontId="14" fillId="0" borderId="14" xfId="0" applyFont="1" applyFill="1" applyBorder="1" applyAlignment="1">
      <alignment horizontal="left" vertical="top"/>
    </xf>
    <xf numFmtId="0" fontId="9" fillId="0" borderId="14" xfId="0" applyFont="1" applyFill="1" applyBorder="1" applyAlignment="1">
      <alignment horizontal="left" vertical="top" wrapText="1"/>
    </xf>
    <xf numFmtId="0" fontId="9" fillId="0" borderId="14" xfId="0" applyFont="1" applyFill="1" applyBorder="1" applyAlignment="1">
      <alignment horizontal="left" vertical="top"/>
    </xf>
    <xf numFmtId="0" fontId="9" fillId="0" borderId="15" xfId="0" applyFont="1" applyFill="1" applyBorder="1" applyAlignment="1">
      <alignment horizontal="left" vertical="top"/>
    </xf>
    <xf numFmtId="0" fontId="9" fillId="0" borderId="106" xfId="0" applyFont="1" applyFill="1" applyBorder="1" applyAlignment="1">
      <alignment vertical="top" wrapText="1"/>
    </xf>
    <xf numFmtId="0" fontId="9" fillId="0" borderId="107" xfId="0" applyFont="1" applyFill="1" applyBorder="1" applyAlignment="1">
      <alignment vertical="top" wrapText="1"/>
    </xf>
    <xf numFmtId="0" fontId="9" fillId="0" borderId="45" xfId="0" applyFont="1" applyFill="1" applyBorder="1" applyAlignment="1">
      <alignment vertical="top" wrapText="1"/>
    </xf>
    <xf numFmtId="0" fontId="4" fillId="0" borderId="95" xfId="0" applyFont="1" applyBorder="1" applyAlignment="1">
      <alignment vertical="top" wrapText="1"/>
    </xf>
    <xf numFmtId="0" fontId="4" fillId="0" borderId="0" xfId="0" applyFont="1" applyBorder="1" applyAlignment="1">
      <alignment vertical="top" wrapText="1"/>
    </xf>
    <xf numFmtId="0" fontId="4" fillId="0" borderId="108" xfId="0" applyFont="1" applyBorder="1" applyAlignment="1">
      <alignment vertical="top" wrapText="1"/>
    </xf>
    <xf numFmtId="0" fontId="18" fillId="0" borderId="1" xfId="0" applyFont="1" applyBorder="1" applyAlignment="1">
      <alignment horizontal="center" vertical="top"/>
    </xf>
    <xf numFmtId="0" fontId="18" fillId="0" borderId="4" xfId="0" applyFont="1" applyBorder="1" applyAlignment="1">
      <alignment horizontal="center" vertical="top"/>
    </xf>
    <xf numFmtId="0" fontId="8" fillId="0" borderId="14" xfId="0" applyFont="1" applyFill="1" applyBorder="1" applyAlignment="1">
      <alignment horizontal="left" vertical="top"/>
    </xf>
    <xf numFmtId="0" fontId="8" fillId="0" borderId="1" xfId="0" applyFont="1" applyFill="1" applyBorder="1" applyAlignment="1">
      <alignment horizontal="left" vertical="top"/>
    </xf>
    <xf numFmtId="0" fontId="14" fillId="0" borderId="67" xfId="0" applyFont="1" applyFill="1" applyBorder="1" applyAlignment="1">
      <alignment horizontal="center" vertical="top"/>
    </xf>
    <xf numFmtId="0" fontId="14" fillId="0" borderId="3" xfId="0" applyFont="1" applyFill="1" applyBorder="1" applyAlignment="1">
      <alignment horizontal="center" vertical="top"/>
    </xf>
    <xf numFmtId="0" fontId="9" fillId="0" borderId="109" xfId="0" applyFont="1" applyFill="1" applyBorder="1" applyAlignment="1">
      <alignment horizontal="left" vertical="top"/>
    </xf>
    <xf numFmtId="0" fontId="8" fillId="0" borderId="110" xfId="0" applyFont="1" applyBorder="1" applyAlignment="1">
      <alignment vertical="top"/>
    </xf>
    <xf numFmtId="0" fontId="8" fillId="0" borderId="111" xfId="0" applyFont="1" applyBorder="1" applyAlignment="1">
      <alignment vertical="top"/>
    </xf>
    <xf numFmtId="0" fontId="8" fillId="0" borderId="112" xfId="0" applyFont="1" applyBorder="1" applyAlignment="1">
      <alignment vertical="top" wrapText="1"/>
    </xf>
    <xf numFmtId="0" fontId="8" fillId="0" borderId="52" xfId="0" applyFont="1" applyBorder="1" applyAlignment="1">
      <alignment vertical="top" wrapText="1"/>
    </xf>
    <xf numFmtId="0" fontId="8" fillId="0" borderId="113" xfId="0" applyFont="1" applyBorder="1" applyAlignment="1">
      <alignment vertical="top" wrapText="1"/>
    </xf>
    <xf numFmtId="0" fontId="14" fillId="0" borderId="41" xfId="0" applyFont="1" applyFill="1" applyBorder="1" applyAlignment="1">
      <alignment horizontal="center" vertical="top"/>
    </xf>
    <xf numFmtId="0" fontId="9" fillId="0" borderId="1" xfId="0" applyFont="1" applyFill="1" applyBorder="1" applyAlignment="1">
      <alignment vertical="top" wrapText="1"/>
    </xf>
    <xf numFmtId="0" fontId="14" fillId="0" borderId="67" xfId="0" applyNumberFormat="1" applyFont="1" applyFill="1" applyBorder="1" applyAlignment="1">
      <alignment vertical="top" wrapText="1"/>
    </xf>
    <xf numFmtId="0" fontId="14" fillId="0" borderId="3" xfId="0" applyNumberFormat="1" applyFont="1" applyFill="1" applyBorder="1" applyAlignment="1">
      <alignment vertical="top" wrapText="1"/>
    </xf>
    <xf numFmtId="0" fontId="9" fillId="0" borderId="112" xfId="0" applyFont="1" applyFill="1" applyBorder="1" applyAlignment="1">
      <alignment vertical="top" wrapText="1"/>
    </xf>
    <xf numFmtId="0" fontId="9" fillId="0" borderId="52" xfId="0" applyFont="1" applyFill="1" applyBorder="1" applyAlignment="1">
      <alignment vertical="top" wrapText="1"/>
    </xf>
    <xf numFmtId="0" fontId="9" fillId="0" borderId="113" xfId="0" applyFont="1" applyFill="1" applyBorder="1" applyAlignment="1">
      <alignment vertical="top" wrapText="1"/>
    </xf>
    <xf numFmtId="0" fontId="9" fillId="0" borderId="41" xfId="0" applyFont="1" applyFill="1" applyBorder="1" applyAlignment="1">
      <alignment vertical="top" wrapText="1"/>
    </xf>
    <xf numFmtId="0" fontId="9" fillId="0" borderId="51" xfId="0" applyFont="1" applyFill="1" applyBorder="1" applyAlignment="1">
      <alignment vertical="top" wrapText="1"/>
    </xf>
    <xf numFmtId="0" fontId="9" fillId="0" borderId="3" xfId="0" applyFont="1" applyFill="1" applyBorder="1" applyAlignment="1">
      <alignment vertical="top" wrapText="1"/>
    </xf>
    <xf numFmtId="0" fontId="9" fillId="0" borderId="95" xfId="0" applyFont="1" applyFill="1" applyBorder="1" applyAlignment="1">
      <alignment vertical="top" wrapText="1"/>
    </xf>
    <xf numFmtId="0" fontId="9" fillId="0" borderId="0" xfId="0" applyFont="1" applyFill="1" applyBorder="1" applyAlignment="1">
      <alignment vertical="top" wrapText="1"/>
    </xf>
    <xf numFmtId="0" fontId="9" fillId="0" borderId="108" xfId="0" applyFont="1" applyFill="1" applyBorder="1" applyAlignment="1">
      <alignment vertical="top" wrapText="1"/>
    </xf>
    <xf numFmtId="0" fontId="9" fillId="0" borderId="44" xfId="0" applyFont="1" applyFill="1" applyBorder="1" applyAlignment="1">
      <alignment vertical="top" wrapText="1"/>
    </xf>
    <xf numFmtId="0" fontId="9" fillId="0" borderId="96" xfId="0" applyFont="1" applyFill="1" applyBorder="1" applyAlignment="1">
      <alignment vertical="top" wrapText="1"/>
    </xf>
    <xf numFmtId="0" fontId="9" fillId="0" borderId="76" xfId="0" applyFont="1" applyFill="1" applyBorder="1" applyAlignment="1">
      <alignment vertical="top" wrapText="1"/>
    </xf>
    <xf numFmtId="0" fontId="14" fillId="0" borderId="44" xfId="0" applyFont="1" applyFill="1" applyBorder="1" applyAlignment="1">
      <alignment horizontal="left" vertical="top"/>
    </xf>
    <xf numFmtId="0" fontId="14" fillId="0" borderId="76" xfId="0" applyFont="1" applyFill="1" applyBorder="1" applyAlignment="1">
      <alignment horizontal="left" vertical="top"/>
    </xf>
    <xf numFmtId="0" fontId="14" fillId="0" borderId="67" xfId="0" applyFont="1" applyFill="1" applyBorder="1" applyAlignment="1">
      <alignment vertical="top" wrapText="1"/>
    </xf>
    <xf numFmtId="0" fontId="14" fillId="0" borderId="3" xfId="0" applyFont="1" applyFill="1" applyBorder="1" applyAlignment="1">
      <alignment vertical="top" wrapText="1"/>
    </xf>
    <xf numFmtId="0" fontId="8" fillId="0" borderId="95" xfId="0" applyFont="1" applyBorder="1" applyAlignment="1">
      <alignment vertical="top" wrapText="1"/>
    </xf>
    <xf numFmtId="0" fontId="8" fillId="0" borderId="0" xfId="0" applyFont="1" applyBorder="1" applyAlignment="1">
      <alignment vertical="top" wrapText="1"/>
    </xf>
    <xf numFmtId="0" fontId="8" fillId="0" borderId="108" xfId="0" applyFont="1" applyBorder="1" applyAlignment="1">
      <alignment vertical="top" wrapText="1"/>
    </xf>
    <xf numFmtId="0" fontId="14" fillId="0" borderId="20" xfId="0" applyFont="1" applyFill="1" applyBorder="1" applyAlignment="1">
      <alignment vertical="top" wrapText="1"/>
    </xf>
    <xf numFmtId="0" fontId="14" fillId="0" borderId="21" xfId="0" applyFont="1" applyFill="1" applyBorder="1" applyAlignment="1">
      <alignment vertical="top" wrapText="1"/>
    </xf>
    <xf numFmtId="0" fontId="9" fillId="0" borderId="21" xfId="0" applyFont="1" applyFill="1" applyBorder="1" applyAlignment="1">
      <alignment vertical="top"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xf>
    <xf numFmtId="0" fontId="9" fillId="0" borderId="41" xfId="0" applyFont="1" applyFill="1" applyBorder="1" applyAlignment="1">
      <alignment horizontal="left" vertical="top"/>
    </xf>
    <xf numFmtId="0" fontId="4" fillId="0" borderId="51" xfId="0" applyFont="1" applyBorder="1" applyAlignment="1">
      <alignment vertical="top"/>
    </xf>
    <xf numFmtId="0" fontId="4" fillId="0" borderId="3" xfId="0" applyFont="1" applyBorder="1" applyAlignment="1">
      <alignment vertical="top"/>
    </xf>
  </cellXfs>
  <cellStyles count="2">
    <cellStyle name="Normal" xfId="0" builtinId="0"/>
    <cellStyle name="Percent" xfId="1" builtinId="5"/>
  </cellStyles>
  <dxfs count="148">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0"/>
      </font>
    </dxf>
    <dxf>
      <font>
        <b/>
        <i val="0"/>
        <strike val="0"/>
        <condense val="0"/>
        <extend val="0"/>
        <color indexed="17"/>
      </font>
    </dxf>
    <dxf>
      <font>
        <b/>
        <i val="0"/>
        <condense val="0"/>
        <extend val="0"/>
        <color indexed="10"/>
      </font>
    </dxf>
    <dxf>
      <font>
        <b/>
        <i val="0"/>
        <condense val="0"/>
        <extend val="0"/>
        <color indexed="17"/>
      </font>
    </dxf>
    <dxf>
      <fill>
        <patternFill>
          <bgColor indexed="29"/>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ill>
        <patternFill>
          <bgColor indexed="10"/>
        </patternFill>
      </fill>
    </dxf>
    <dxf>
      <font>
        <condense val="0"/>
        <extend val="0"/>
        <color auto="1"/>
      </font>
      <fill>
        <patternFill>
          <bgColor indexed="42"/>
        </patternFill>
      </fill>
    </dxf>
    <dxf>
      <font>
        <b/>
        <i val="0"/>
        <condense val="0"/>
        <extend val="0"/>
        <color indexed="17"/>
      </font>
      <fill>
        <patternFill patternType="none">
          <bgColor indexed="65"/>
        </patternFill>
      </fill>
    </dxf>
    <dxf>
      <font>
        <b/>
        <i val="0"/>
        <condense val="0"/>
        <extend val="0"/>
        <color indexed="10"/>
      </font>
      <fill>
        <patternFill patternType="none">
          <bgColor indexed="65"/>
        </patternFill>
      </fill>
    </dxf>
    <dxf>
      <font>
        <b val="0"/>
        <i val="0"/>
        <condense val="0"/>
        <extend val="0"/>
        <color indexed="10"/>
      </font>
    </dxf>
    <dxf>
      <font>
        <b val="0"/>
        <i val="0"/>
        <strike val="0"/>
        <condense val="0"/>
        <extend val="0"/>
        <color indexed="17"/>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D5A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b="1" i="0" u="none" strike="noStrike" baseline="0">
                <a:solidFill>
                  <a:srgbClr val="000000"/>
                </a:solidFill>
                <a:latin typeface="Arial"/>
                <a:ea typeface="Arial"/>
                <a:cs typeface="Arial"/>
              </a:defRPr>
            </a:pPr>
            <a:r>
              <a:rPr lang="en-US"/>
              <a:t>Test Progress</a:t>
            </a:r>
          </a:p>
        </c:rich>
      </c:tx>
      <c:layout>
        <c:manualLayout>
          <c:xMode val="edge"/>
          <c:yMode val="edge"/>
          <c:x val="0.41474652032132342"/>
          <c:y val="3.0516350162112085E-2"/>
        </c:manualLayout>
      </c:layout>
      <c:spPr>
        <a:noFill/>
        <a:ln w="25400">
          <a:noFill/>
        </a:ln>
      </c:spPr>
    </c:title>
    <c:view3D>
      <c:perspective val="0"/>
    </c:view3D>
    <c:plotArea>
      <c:layout>
        <c:manualLayout>
          <c:layoutTarget val="inner"/>
          <c:xMode val="edge"/>
          <c:yMode val="edge"/>
          <c:x val="0.18805309734513276"/>
          <c:y val="0.41484804612455256"/>
          <c:w val="0.43805309734513281"/>
          <c:h val="0.34497890151410165"/>
        </c:manualLayout>
      </c:layout>
      <c:pie3DChart>
        <c:varyColors val="1"/>
        <c:ser>
          <c:idx val="0"/>
          <c:order val="0"/>
          <c:spPr>
            <a:solidFill>
              <a:srgbClr val="9999FF"/>
            </a:solidFill>
            <a:ln w="12700">
              <a:solidFill>
                <a:srgbClr val="000000"/>
              </a:solidFill>
              <a:prstDash val="solid"/>
            </a:ln>
          </c:spPr>
          <c:dPt>
            <c:idx val="0"/>
            <c:spPr>
              <a:solidFill>
                <a:srgbClr val="993366"/>
              </a:solidFill>
              <a:ln w="12700">
                <a:solidFill>
                  <a:srgbClr val="000000"/>
                </a:solidFill>
                <a:prstDash val="solid"/>
              </a:ln>
            </c:spPr>
          </c:dPt>
          <c:dPt>
            <c:idx val="1"/>
            <c:spPr>
              <a:solidFill>
                <a:srgbClr val="CCFFCC"/>
              </a:solidFill>
              <a:ln w="12700">
                <a:solidFill>
                  <a:srgbClr val="000000"/>
                </a:solidFill>
                <a:prstDash val="solid"/>
              </a:ln>
            </c:spPr>
          </c:dPt>
          <c:dPt>
            <c:idx val="2"/>
            <c:spPr>
              <a:solidFill>
                <a:srgbClr val="00FF00"/>
              </a:solidFill>
              <a:ln w="12700">
                <a:solidFill>
                  <a:srgbClr val="00FF00"/>
                </a:solidFill>
                <a:prstDash val="solid"/>
              </a:ln>
            </c:spPr>
          </c:dPt>
          <c:dPt>
            <c:idx val="3"/>
            <c:spPr>
              <a:solidFill>
                <a:srgbClr val="FF0000"/>
              </a:solidFill>
              <a:ln w="12700">
                <a:solidFill>
                  <a:srgbClr val="FF0000"/>
                </a:solidFill>
                <a:prstDash val="solid"/>
              </a:ln>
            </c:spPr>
          </c:dPt>
          <c:dPt>
            <c:idx val="4"/>
            <c:spPr>
              <a:solidFill>
                <a:srgbClr val="660066"/>
              </a:solidFill>
              <a:ln w="12700">
                <a:solidFill>
                  <a:srgbClr val="000000"/>
                </a:solidFill>
                <a:prstDash val="solid"/>
              </a:ln>
            </c:spPr>
          </c:dPt>
          <c:dPt>
            <c:idx val="5"/>
            <c:spPr>
              <a:solidFill>
                <a:srgbClr val="FF8080"/>
              </a:solidFill>
              <a:ln w="12700">
                <a:solidFill>
                  <a:srgbClr val="000000"/>
                </a:solidFill>
                <a:prstDash val="solid"/>
              </a:ln>
            </c:spPr>
          </c:dPt>
          <c:cat>
            <c:strRef>
              <c:f>Information!$A$16:$A$21</c:f>
              <c:strCache>
                <c:ptCount val="6"/>
                <c:pt idx="0">
                  <c:v>Untested</c:v>
                </c:pt>
                <c:pt idx="1">
                  <c:v>In Progress</c:v>
                </c:pt>
                <c:pt idx="2">
                  <c:v>Pass</c:v>
                </c:pt>
                <c:pt idx="3">
                  <c:v>Not required</c:v>
                </c:pt>
                <c:pt idx="4">
                  <c:v>Cannot be tested</c:v>
                </c:pt>
                <c:pt idx="5">
                  <c:v>Fail</c:v>
                </c:pt>
              </c:strCache>
            </c:strRef>
          </c:cat>
          <c:val>
            <c:numRef>
              <c:f>Information!$C$16:$C$21</c:f>
              <c:numCache>
                <c:formatCode>0%</c:formatCode>
                <c:ptCount val="6"/>
                <c:pt idx="0">
                  <c:v>0</c:v>
                </c:pt>
                <c:pt idx="1">
                  <c:v>0</c:v>
                </c:pt>
                <c:pt idx="2">
                  <c:v>0.72222222222222221</c:v>
                </c:pt>
                <c:pt idx="3">
                  <c:v>0</c:v>
                </c:pt>
                <c:pt idx="4">
                  <c:v>0</c:v>
                </c:pt>
                <c:pt idx="5">
                  <c:v>0.27777777777777779</c:v>
                </c:pt>
              </c:numCache>
            </c:numRef>
          </c:val>
        </c:ser>
      </c:pie3DChart>
      <c:spPr>
        <a:noFill/>
        <a:ln w="25400">
          <a:noFill/>
        </a:ln>
      </c:spPr>
    </c:plotArea>
    <c:legend>
      <c:legendPos val="r"/>
      <c:layout>
        <c:manualLayout>
          <c:xMode val="edge"/>
          <c:yMode val="edge"/>
          <c:x val="0.7168141592920354"/>
          <c:y val="0.3100443292088762"/>
          <c:w val="0.26327433628318581"/>
          <c:h val="0.55895315688360769"/>
        </c:manualLayout>
      </c:layout>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zero"/>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485775</xdr:colOff>
      <xdr:row>23</xdr:row>
      <xdr:rowOff>0</xdr:rowOff>
    </xdr:from>
    <xdr:to>
      <xdr:col>2</xdr:col>
      <xdr:colOff>352425</xdr:colOff>
      <xdr:row>38</xdr:row>
      <xdr:rowOff>38100</xdr:rowOff>
    </xdr:to>
    <xdr:graphicFrame macro="">
      <xdr:nvGraphicFramePr>
        <xdr:cNvPr id="102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20Script%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kwykes/Application%20Data/Microsoft/Excel/AP%202.3%20%20Non%20Po%20invoices%20(non%20Pre%20Approved)%20(version%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Information"/>
      <sheetName val="Summary"/>
      <sheetName val="Issue Log"/>
      <sheetName val="Script 1"/>
      <sheetName val="Script 2"/>
      <sheetName val="Script 3"/>
      <sheetName val="Script 4"/>
      <sheetName val="Script 5"/>
      <sheetName val="Script 6"/>
      <sheetName val="Script 7"/>
      <sheetName val="Script 8"/>
      <sheetName val="Script 9"/>
      <sheetName val="Script 10"/>
      <sheetName val="Optional Appendices"/>
      <sheetName val="Script BLANK"/>
      <sheetName val="Script1"/>
      <sheetName val="Script4"/>
    </sheetNames>
    <sheetDataSet>
      <sheetData sheetId="0" refreshError="1"/>
      <sheetData sheetId="1" refreshError="1"/>
      <sheetData sheetId="2" refreshError="1">
        <row r="4">
          <cell r="F4" t="str">
            <v>Script 1</v>
          </cell>
          <cell r="G4" t="str">
            <v>Script 2</v>
          </cell>
          <cell r="H4" t="str">
            <v>Script 3</v>
          </cell>
          <cell r="I4" t="str">
            <v>Script 4</v>
          </cell>
          <cell r="J4" t="str">
            <v>Script 5</v>
          </cell>
          <cell r="K4" t="str">
            <v>Script 6</v>
          </cell>
          <cell r="L4" t="str">
            <v>Script 7</v>
          </cell>
          <cell r="M4" t="str">
            <v>Script 8</v>
          </cell>
          <cell r="N4" t="str">
            <v>Script 9</v>
          </cell>
          <cell r="O4" t="str">
            <v>Script 10</v>
          </cell>
          <cell r="P4" t="str">
            <v>Script 11</v>
          </cell>
          <cell r="Q4" t="str">
            <v>Script 12</v>
          </cell>
          <cell r="R4" t="str">
            <v>Script 13</v>
          </cell>
          <cell r="S4" t="str">
            <v>Script 14</v>
          </cell>
          <cell r="T4" t="str">
            <v>Script 15</v>
          </cell>
          <cell r="U4" t="str">
            <v>Script 16</v>
          </cell>
          <cell r="V4" t="str">
            <v>Script 17</v>
          </cell>
          <cell r="W4" t="str">
            <v>Script 18</v>
          </cell>
          <cell r="X4" t="str">
            <v>Script 19</v>
          </cell>
          <cell r="Y4" t="str">
            <v>Script 20</v>
          </cell>
          <cell r="Z4" t="str">
            <v>Script 21</v>
          </cell>
          <cell r="AA4" t="str">
            <v>Script 22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formation"/>
      <sheetName val="Coverage matrix"/>
      <sheetName val="Script1"/>
      <sheetName val="Script2"/>
      <sheetName val="Script3"/>
      <sheetName val="Script4"/>
      <sheetName val="Script5"/>
      <sheetName val="Script6"/>
      <sheetName val="Script7"/>
      <sheetName val="Script8"/>
      <sheetName val="Script9"/>
      <sheetName val="Script10"/>
      <sheetName val="Script11"/>
      <sheetName val="Script12"/>
      <sheetName val="Script13"/>
      <sheetName val="Script14"/>
      <sheetName val="Script15"/>
      <sheetName val="Script16"/>
      <sheetName val="Script17"/>
      <sheetName val="Script18"/>
      <sheetName val="Script19"/>
      <sheetName val="Script20"/>
      <sheetName val="Script21"/>
      <sheetName val="Script22"/>
      <sheetName val="Script23"/>
      <sheetName val="Script24"/>
      <sheetName val="Script25"/>
      <sheetName val="Script26"/>
      <sheetName val="Script27"/>
      <sheetName val="Script28"/>
      <sheetName val="Data matrix"/>
      <sheetName val="Questions"/>
      <sheetName val="Script0"/>
      <sheetName val="Script"/>
      <sheetName val="REF"/>
      <sheetName val="EF"/>
      <sheetName val="F"/>
      <sheetName val=""/>
      <sheetName val="S"/>
      <sheetName val="Sc"/>
      <sheetName val="Scr"/>
      <sheetName val="Scri"/>
      <sheetName val="Scrip"/>
      <sheetName val="#REF"/>
    </sheetNames>
    <sheetDataSet>
      <sheetData sheetId="0" refreshError="1"/>
      <sheetData sheetId="1" refreshError="1"/>
      <sheetData sheetId="2" refreshError="1">
        <row r="18">
          <cell r="A18" t="str">
            <v>Notes:</v>
          </cell>
        </row>
        <row r="19">
          <cell r="A19" t="str">
            <v>Step</v>
          </cell>
          <cell r="F19" t="str">
            <v>Pass/Fail</v>
          </cell>
        </row>
        <row r="20">
          <cell r="A20">
            <v>1</v>
          </cell>
          <cell r="F20" t="str">
            <v>P</v>
          </cell>
        </row>
        <row r="21">
          <cell r="A21">
            <v>2</v>
          </cell>
          <cell r="F21" t="str">
            <v>P</v>
          </cell>
        </row>
        <row r="22">
          <cell r="A22">
            <v>3</v>
          </cell>
          <cell r="F22" t="str">
            <v>P</v>
          </cell>
        </row>
        <row r="23">
          <cell r="A23">
            <v>4</v>
          </cell>
        </row>
        <row r="24">
          <cell r="A24">
            <v>5</v>
          </cell>
        </row>
        <row r="25">
          <cell r="A25">
            <v>6</v>
          </cell>
        </row>
        <row r="26">
          <cell r="A26">
            <v>7</v>
          </cell>
        </row>
        <row r="27">
          <cell r="A27">
            <v>8</v>
          </cell>
        </row>
        <row r="28">
          <cell r="A28">
            <v>9</v>
          </cell>
        </row>
        <row r="29">
          <cell r="A29">
            <v>10</v>
          </cell>
        </row>
        <row r="30">
          <cell r="A30">
            <v>11</v>
          </cell>
        </row>
        <row r="31">
          <cell r="A31">
            <v>12</v>
          </cell>
        </row>
        <row r="32">
          <cell r="A32">
            <v>13</v>
          </cell>
        </row>
        <row r="33">
          <cell r="A33">
            <v>14</v>
          </cell>
        </row>
        <row r="34">
          <cell r="A34">
            <v>15</v>
          </cell>
        </row>
        <row r="35">
          <cell r="A35">
            <v>16</v>
          </cell>
        </row>
        <row r="36">
          <cell r="A36">
            <v>17</v>
          </cell>
        </row>
        <row r="37">
          <cell r="A37">
            <v>18</v>
          </cell>
        </row>
        <row r="38">
          <cell r="A38">
            <v>19</v>
          </cell>
        </row>
        <row r="39">
          <cell r="A39">
            <v>20</v>
          </cell>
        </row>
        <row r="40">
          <cell r="A40">
            <v>21</v>
          </cell>
        </row>
        <row r="41">
          <cell r="A41">
            <v>22</v>
          </cell>
        </row>
        <row r="42">
          <cell r="A42">
            <v>23</v>
          </cell>
        </row>
        <row r="43">
          <cell r="A43">
            <v>24</v>
          </cell>
        </row>
        <row r="44">
          <cell r="A44">
            <v>25</v>
          </cell>
        </row>
        <row r="45">
          <cell r="A45">
            <v>26</v>
          </cell>
        </row>
        <row r="46">
          <cell r="A46">
            <v>27</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17">
          <cell r="A17">
            <v>1</v>
          </cell>
          <cell r="F17" t="str">
            <v>P</v>
          </cell>
        </row>
        <row r="18">
          <cell r="A18">
            <v>2</v>
          </cell>
          <cell r="F18" t="str">
            <v>P</v>
          </cell>
        </row>
        <row r="19">
          <cell r="A19">
            <v>3</v>
          </cell>
          <cell r="F19" t="str">
            <v>P</v>
          </cell>
        </row>
        <row r="20">
          <cell r="A20">
            <v>4</v>
          </cell>
          <cell r="F20" t="str">
            <v>P</v>
          </cell>
        </row>
        <row r="21">
          <cell r="A21">
            <v>5</v>
          </cell>
          <cell r="F21" t="str">
            <v>P</v>
          </cell>
        </row>
        <row r="22">
          <cell r="A22">
            <v>6</v>
          </cell>
          <cell r="F22" t="str">
            <v>P</v>
          </cell>
        </row>
        <row r="23">
          <cell r="A23">
            <v>7</v>
          </cell>
          <cell r="F23" t="str">
            <v>P</v>
          </cell>
        </row>
        <row r="24">
          <cell r="A24">
            <v>8</v>
          </cell>
          <cell r="F24" t="str">
            <v>P</v>
          </cell>
        </row>
        <row r="25">
          <cell r="A25">
            <v>9</v>
          </cell>
          <cell r="F25" t="str">
            <v>P</v>
          </cell>
        </row>
        <row r="26">
          <cell r="A26">
            <v>10</v>
          </cell>
          <cell r="F26" t="str">
            <v>P</v>
          </cell>
        </row>
        <row r="27">
          <cell r="A27">
            <v>11</v>
          </cell>
          <cell r="F27" t="str">
            <v>P</v>
          </cell>
        </row>
        <row r="28">
          <cell r="A28">
            <v>12</v>
          </cell>
          <cell r="F28" t="str">
            <v>P</v>
          </cell>
        </row>
        <row r="29">
          <cell r="A29">
            <v>13</v>
          </cell>
          <cell r="F29" t="str">
            <v>P</v>
          </cell>
        </row>
        <row r="30">
          <cell r="A30">
            <v>14</v>
          </cell>
          <cell r="F30" t="str">
            <v>P</v>
          </cell>
        </row>
        <row r="31">
          <cell r="A31">
            <v>15</v>
          </cell>
          <cell r="F31" t="str">
            <v>P</v>
          </cell>
        </row>
        <row r="32">
          <cell r="A32">
            <v>16</v>
          </cell>
          <cell r="F32" t="str">
            <v>P</v>
          </cell>
        </row>
        <row r="33">
          <cell r="A33">
            <v>17</v>
          </cell>
          <cell r="F33" t="str">
            <v>P</v>
          </cell>
        </row>
        <row r="34">
          <cell r="A34">
            <v>18</v>
          </cell>
          <cell r="F34" t="str">
            <v>P</v>
          </cell>
        </row>
        <row r="35">
          <cell r="A35">
            <v>19</v>
          </cell>
          <cell r="F35" t="str">
            <v>P</v>
          </cell>
        </row>
        <row r="36">
          <cell r="A36">
            <v>20</v>
          </cell>
          <cell r="F36" t="str">
            <v>P</v>
          </cell>
        </row>
        <row r="37">
          <cell r="A37">
            <v>21</v>
          </cell>
          <cell r="F37" t="str">
            <v>P</v>
          </cell>
        </row>
        <row r="38">
          <cell r="A38">
            <v>22</v>
          </cell>
          <cell r="F38" t="str">
            <v>P</v>
          </cell>
        </row>
        <row r="39">
          <cell r="A39">
            <v>23</v>
          </cell>
          <cell r="F39" t="str">
            <v>P</v>
          </cell>
        </row>
        <row r="40">
          <cell r="A40">
            <v>24</v>
          </cell>
          <cell r="F40" t="str">
            <v>P</v>
          </cell>
        </row>
        <row r="41">
          <cell r="A41">
            <v>25</v>
          </cell>
          <cell r="F41" t="str">
            <v>P</v>
          </cell>
        </row>
        <row r="42">
          <cell r="A42">
            <v>26</v>
          </cell>
          <cell r="F42" t="str">
            <v>P</v>
          </cell>
        </row>
        <row r="43">
          <cell r="A43">
            <v>27</v>
          </cell>
          <cell r="F43" t="str">
            <v>P</v>
          </cell>
        </row>
        <row r="44">
          <cell r="A44">
            <v>28</v>
          </cell>
          <cell r="F44" t="str">
            <v>P</v>
          </cell>
        </row>
        <row r="45">
          <cell r="A45">
            <v>29</v>
          </cell>
          <cell r="F45" t="str">
            <v>F</v>
          </cell>
        </row>
        <row r="46">
          <cell r="A46">
            <v>30</v>
          </cell>
        </row>
        <row r="47">
          <cell r="A47">
            <v>31</v>
          </cell>
        </row>
        <row r="48">
          <cell r="A48">
            <v>32</v>
          </cell>
        </row>
        <row r="49">
          <cell r="A49">
            <v>33</v>
          </cell>
        </row>
        <row r="50">
          <cell r="A50">
            <v>34</v>
          </cell>
        </row>
      </sheetData>
      <sheetData sheetId="22" refreshError="1">
        <row r="18">
          <cell r="A18">
            <v>1</v>
          </cell>
        </row>
        <row r="19">
          <cell r="A19">
            <v>2</v>
          </cell>
        </row>
        <row r="20">
          <cell r="A20">
            <v>3</v>
          </cell>
        </row>
        <row r="21">
          <cell r="A21">
            <v>4</v>
          </cell>
        </row>
        <row r="22">
          <cell r="A22">
            <v>5</v>
          </cell>
        </row>
        <row r="23">
          <cell r="A23">
            <v>6</v>
          </cell>
        </row>
        <row r="24">
          <cell r="A24">
            <v>7</v>
          </cell>
        </row>
        <row r="25">
          <cell r="A25">
            <v>8</v>
          </cell>
        </row>
        <row r="26">
          <cell r="A26">
            <v>9</v>
          </cell>
        </row>
        <row r="27">
          <cell r="A27">
            <v>10</v>
          </cell>
        </row>
        <row r="28">
          <cell r="A28">
            <v>11</v>
          </cell>
        </row>
        <row r="29">
          <cell r="A29">
            <v>12</v>
          </cell>
        </row>
        <row r="30">
          <cell r="A30">
            <v>13</v>
          </cell>
        </row>
        <row r="31">
          <cell r="A31">
            <v>14</v>
          </cell>
        </row>
        <row r="32">
          <cell r="A32">
            <v>15</v>
          </cell>
        </row>
        <row r="33">
          <cell r="A33">
            <v>16</v>
          </cell>
        </row>
        <row r="34">
          <cell r="A34">
            <v>17</v>
          </cell>
        </row>
        <row r="35">
          <cell r="A35">
            <v>18</v>
          </cell>
        </row>
        <row r="36">
          <cell r="A36">
            <v>19</v>
          </cell>
        </row>
        <row r="37">
          <cell r="A37">
            <v>20</v>
          </cell>
        </row>
        <row r="38">
          <cell r="A38">
            <v>21</v>
          </cell>
        </row>
        <row r="39">
          <cell r="A39">
            <v>22</v>
          </cell>
        </row>
        <row r="40">
          <cell r="A40">
            <v>23</v>
          </cell>
        </row>
        <row r="41">
          <cell r="A41">
            <v>24</v>
          </cell>
        </row>
      </sheetData>
      <sheetData sheetId="23" refreshError="1">
        <row r="18">
          <cell r="A18">
            <v>1</v>
          </cell>
          <cell r="F18" t="str">
            <v>P</v>
          </cell>
        </row>
        <row r="19">
          <cell r="A19">
            <v>2</v>
          </cell>
          <cell r="F19" t="str">
            <v>P</v>
          </cell>
        </row>
        <row r="20">
          <cell r="A20">
            <v>3</v>
          </cell>
          <cell r="F20" t="str">
            <v>P</v>
          </cell>
        </row>
        <row r="21">
          <cell r="A21">
            <v>4</v>
          </cell>
          <cell r="F21" t="str">
            <v>P</v>
          </cell>
        </row>
        <row r="22">
          <cell r="A22">
            <v>5</v>
          </cell>
          <cell r="F22" t="str">
            <v>P</v>
          </cell>
        </row>
        <row r="23">
          <cell r="A23">
            <v>6</v>
          </cell>
          <cell r="F23" t="str">
            <v>P</v>
          </cell>
        </row>
        <row r="24">
          <cell r="A24">
            <v>7</v>
          </cell>
          <cell r="F24" t="str">
            <v>P</v>
          </cell>
        </row>
        <row r="25">
          <cell r="A25">
            <v>8</v>
          </cell>
          <cell r="F25" t="str">
            <v>P</v>
          </cell>
        </row>
        <row r="26">
          <cell r="A26">
            <v>9</v>
          </cell>
          <cell r="F26" t="str">
            <v>P</v>
          </cell>
        </row>
        <row r="27">
          <cell r="A27">
            <v>10</v>
          </cell>
          <cell r="F27" t="str">
            <v>P</v>
          </cell>
        </row>
        <row r="28">
          <cell r="A28">
            <v>11</v>
          </cell>
          <cell r="F28" t="str">
            <v>P</v>
          </cell>
        </row>
        <row r="29">
          <cell r="A29">
            <v>12</v>
          </cell>
          <cell r="F29" t="str">
            <v>P</v>
          </cell>
        </row>
        <row r="30">
          <cell r="A30">
            <v>13</v>
          </cell>
          <cell r="F30" t="str">
            <v>P</v>
          </cell>
        </row>
        <row r="31">
          <cell r="A31">
            <v>14</v>
          </cell>
          <cell r="F31" t="str">
            <v>P</v>
          </cell>
        </row>
        <row r="32">
          <cell r="A32">
            <v>15</v>
          </cell>
          <cell r="F32" t="str">
            <v>P</v>
          </cell>
        </row>
        <row r="33">
          <cell r="A33">
            <v>16</v>
          </cell>
          <cell r="F33" t="str">
            <v>P</v>
          </cell>
        </row>
        <row r="34">
          <cell r="A34">
            <v>17</v>
          </cell>
          <cell r="F34" t="str">
            <v>P</v>
          </cell>
        </row>
        <row r="35">
          <cell r="A35">
            <v>18</v>
          </cell>
          <cell r="F35" t="str">
            <v>P</v>
          </cell>
        </row>
        <row r="36">
          <cell r="A36">
            <v>19</v>
          </cell>
          <cell r="F36" t="str">
            <v>P</v>
          </cell>
        </row>
        <row r="37">
          <cell r="A37">
            <v>20</v>
          </cell>
          <cell r="F37" t="str">
            <v>P</v>
          </cell>
        </row>
        <row r="38">
          <cell r="A38">
            <v>21</v>
          </cell>
          <cell r="F38" t="str">
            <v>P</v>
          </cell>
        </row>
        <row r="39">
          <cell r="A39">
            <v>22</v>
          </cell>
          <cell r="F39" t="str">
            <v>P</v>
          </cell>
        </row>
        <row r="40">
          <cell r="A40">
            <v>23</v>
          </cell>
          <cell r="F40" t="str">
            <v>P</v>
          </cell>
        </row>
        <row r="41">
          <cell r="A41">
            <v>24</v>
          </cell>
          <cell r="F41" t="str">
            <v>P</v>
          </cell>
        </row>
      </sheetData>
      <sheetData sheetId="24" refreshError="1">
        <row r="21">
          <cell r="A21">
            <v>1</v>
          </cell>
          <cell r="F21" t="str">
            <v>P</v>
          </cell>
        </row>
        <row r="22">
          <cell r="A22">
            <v>2</v>
          </cell>
          <cell r="F22" t="str">
            <v>P</v>
          </cell>
        </row>
        <row r="23">
          <cell r="A23">
            <v>3</v>
          </cell>
          <cell r="F23" t="str">
            <v>F</v>
          </cell>
        </row>
        <row r="24">
          <cell r="A24">
            <v>4</v>
          </cell>
        </row>
        <row r="25">
          <cell r="A25">
            <v>5</v>
          </cell>
        </row>
        <row r="26">
          <cell r="A26">
            <v>6</v>
          </cell>
        </row>
        <row r="27">
          <cell r="A27">
            <v>7</v>
          </cell>
        </row>
        <row r="28">
          <cell r="A28">
            <v>8</v>
          </cell>
        </row>
        <row r="29">
          <cell r="A29">
            <v>9</v>
          </cell>
        </row>
        <row r="30">
          <cell r="A30">
            <v>10</v>
          </cell>
        </row>
        <row r="31">
          <cell r="A31">
            <v>11</v>
          </cell>
        </row>
        <row r="32">
          <cell r="A32">
            <v>12</v>
          </cell>
        </row>
        <row r="33">
          <cell r="A33">
            <v>13</v>
          </cell>
        </row>
        <row r="34">
          <cell r="A34">
            <v>14</v>
          </cell>
        </row>
        <row r="35">
          <cell r="A35">
            <v>15</v>
          </cell>
        </row>
        <row r="36">
          <cell r="A36">
            <v>16</v>
          </cell>
        </row>
        <row r="37">
          <cell r="A37">
            <v>17</v>
          </cell>
        </row>
        <row r="38">
          <cell r="A38">
            <v>18</v>
          </cell>
        </row>
        <row r="39">
          <cell r="A39">
            <v>19</v>
          </cell>
        </row>
        <row r="40">
          <cell r="A40">
            <v>20</v>
          </cell>
        </row>
        <row r="41">
          <cell r="A41">
            <v>21</v>
          </cell>
        </row>
        <row r="42">
          <cell r="A42">
            <v>22</v>
          </cell>
        </row>
        <row r="43">
          <cell r="A43">
            <v>23</v>
          </cell>
        </row>
        <row r="44">
          <cell r="A44">
            <v>24</v>
          </cell>
        </row>
        <row r="45">
          <cell r="A45">
            <v>25</v>
          </cell>
        </row>
        <row r="46">
          <cell r="A46">
            <v>26</v>
          </cell>
        </row>
        <row r="47">
          <cell r="A47">
            <v>27</v>
          </cell>
        </row>
      </sheetData>
      <sheetData sheetId="25" refreshError="1">
        <row r="19">
          <cell r="A19">
            <v>1</v>
          </cell>
          <cell r="F19" t="str">
            <v>P</v>
          </cell>
        </row>
        <row r="20">
          <cell r="A20">
            <v>2</v>
          </cell>
          <cell r="F20" t="str">
            <v>P</v>
          </cell>
        </row>
        <row r="21">
          <cell r="A21">
            <v>3</v>
          </cell>
          <cell r="F21" t="str">
            <v>F</v>
          </cell>
        </row>
        <row r="22">
          <cell r="A22">
            <v>4</v>
          </cell>
        </row>
        <row r="23">
          <cell r="A23">
            <v>5</v>
          </cell>
        </row>
        <row r="24">
          <cell r="A24">
            <v>6</v>
          </cell>
        </row>
        <row r="25">
          <cell r="A25">
            <v>7</v>
          </cell>
        </row>
        <row r="26">
          <cell r="A26">
            <v>8</v>
          </cell>
        </row>
        <row r="27">
          <cell r="A27">
            <v>9</v>
          </cell>
        </row>
        <row r="28">
          <cell r="A28">
            <v>10</v>
          </cell>
        </row>
        <row r="29">
          <cell r="A29">
            <v>11</v>
          </cell>
        </row>
        <row r="30">
          <cell r="A30">
            <v>12</v>
          </cell>
        </row>
        <row r="31">
          <cell r="A31">
            <v>13</v>
          </cell>
        </row>
        <row r="32">
          <cell r="A32">
            <v>14</v>
          </cell>
        </row>
        <row r="33">
          <cell r="A33">
            <v>15</v>
          </cell>
        </row>
        <row r="34">
          <cell r="A34">
            <v>16</v>
          </cell>
        </row>
        <row r="35">
          <cell r="A35">
            <v>17</v>
          </cell>
        </row>
        <row r="36">
          <cell r="A36">
            <v>18</v>
          </cell>
        </row>
        <row r="37">
          <cell r="A37">
            <v>19</v>
          </cell>
        </row>
        <row r="38">
          <cell r="A38">
            <v>20</v>
          </cell>
        </row>
        <row r="39">
          <cell r="A39">
            <v>21</v>
          </cell>
        </row>
        <row r="40">
          <cell r="A40">
            <v>22</v>
          </cell>
        </row>
        <row r="41">
          <cell r="A41">
            <v>23</v>
          </cell>
        </row>
        <row r="42">
          <cell r="A42">
            <v>24</v>
          </cell>
        </row>
        <row r="43">
          <cell r="A43">
            <v>25</v>
          </cell>
        </row>
      </sheetData>
      <sheetData sheetId="26" refreshError="1">
        <row r="27">
          <cell r="A27">
            <v>7</v>
          </cell>
        </row>
        <row r="28">
          <cell r="A28">
            <v>8</v>
          </cell>
        </row>
        <row r="29">
          <cell r="A29">
            <v>9</v>
          </cell>
        </row>
        <row r="30">
          <cell r="A30">
            <v>10</v>
          </cell>
        </row>
        <row r="31">
          <cell r="A31">
            <v>11</v>
          </cell>
        </row>
        <row r="32">
          <cell r="A32">
            <v>12</v>
          </cell>
        </row>
        <row r="33">
          <cell r="A33">
            <v>13</v>
          </cell>
        </row>
        <row r="34">
          <cell r="A34">
            <v>14</v>
          </cell>
        </row>
        <row r="35">
          <cell r="A35">
            <v>15</v>
          </cell>
        </row>
        <row r="36">
          <cell r="A36">
            <v>16</v>
          </cell>
        </row>
        <row r="37">
          <cell r="A37">
            <v>17</v>
          </cell>
        </row>
        <row r="38">
          <cell r="A38">
            <v>18</v>
          </cell>
        </row>
        <row r="39">
          <cell r="A39">
            <v>19</v>
          </cell>
        </row>
        <row r="40">
          <cell r="A40">
            <v>20</v>
          </cell>
        </row>
        <row r="41">
          <cell r="A41">
            <v>21</v>
          </cell>
        </row>
        <row r="42">
          <cell r="A42">
            <v>22</v>
          </cell>
        </row>
        <row r="43">
          <cell r="A43">
            <v>23</v>
          </cell>
        </row>
        <row r="44">
          <cell r="A44">
            <v>24</v>
          </cell>
        </row>
        <row r="45">
          <cell r="A45">
            <v>25</v>
          </cell>
        </row>
        <row r="46">
          <cell r="A46">
            <v>26</v>
          </cell>
        </row>
        <row r="47">
          <cell r="A47">
            <v>27</v>
          </cell>
        </row>
        <row r="48">
          <cell r="A48">
            <v>28</v>
          </cell>
        </row>
        <row r="49">
          <cell r="A49">
            <v>29</v>
          </cell>
        </row>
        <row r="50">
          <cell r="A50">
            <v>30</v>
          </cell>
        </row>
        <row r="51">
          <cell r="A51">
            <v>31</v>
          </cell>
        </row>
        <row r="52">
          <cell r="A52">
            <v>32</v>
          </cell>
        </row>
        <row r="53">
          <cell r="A53">
            <v>33</v>
          </cell>
        </row>
        <row r="54">
          <cell r="A54">
            <v>34</v>
          </cell>
        </row>
        <row r="55">
          <cell r="A55">
            <v>35</v>
          </cell>
        </row>
        <row r="56">
          <cell r="A56">
            <v>36</v>
          </cell>
        </row>
        <row r="57">
          <cell r="A57">
            <v>37</v>
          </cell>
        </row>
        <row r="58">
          <cell r="A58">
            <v>38</v>
          </cell>
        </row>
        <row r="59">
          <cell r="A59">
            <v>39</v>
          </cell>
        </row>
      </sheetData>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sheetPr codeName="Sheet1">
    <pageSetUpPr fitToPage="1"/>
  </sheetPr>
  <dimension ref="A1:K230"/>
  <sheetViews>
    <sheetView topLeftCell="A8" workbookViewId="0">
      <selection activeCell="B8" sqref="B8:D8"/>
    </sheetView>
  </sheetViews>
  <sheetFormatPr defaultColWidth="8.85546875" defaultRowHeight="11.25"/>
  <cols>
    <col min="1" max="1" width="28.5703125" style="55" customWidth="1"/>
    <col min="2" max="2" width="38" style="45" customWidth="1"/>
    <col min="3" max="3" width="19.28515625" style="45" bestFit="1" customWidth="1"/>
    <col min="4" max="4" width="13.7109375" style="41" bestFit="1" customWidth="1"/>
    <col min="5" max="5" width="2" style="41" customWidth="1"/>
    <col min="6" max="6" width="12.140625" style="41" customWidth="1"/>
    <col min="7" max="7" width="17.5703125" style="41" customWidth="1"/>
    <col min="8" max="8" width="12.42578125" style="41" customWidth="1"/>
    <col min="9" max="9" width="15.85546875" style="41" customWidth="1"/>
    <col min="10" max="10" width="11.7109375" style="42" customWidth="1"/>
    <col min="11" max="11" width="29.42578125" style="41" customWidth="1"/>
    <col min="12" max="12" width="12.28515625" style="41" customWidth="1"/>
    <col min="13" max="16384" width="8.85546875" style="41"/>
  </cols>
  <sheetData>
    <row r="1" spans="1:11" ht="12.75">
      <c r="A1" s="311" t="s">
        <v>105</v>
      </c>
      <c r="B1" s="311"/>
      <c r="C1" s="311"/>
      <c r="D1" s="311"/>
      <c r="F1" s="40"/>
      <c r="G1" s="40"/>
      <c r="H1" s="40"/>
    </row>
    <row r="2" spans="1:11" ht="12.75">
      <c r="A2" s="311" t="s">
        <v>102</v>
      </c>
      <c r="B2" s="311"/>
      <c r="C2" s="311"/>
      <c r="D2" s="311"/>
      <c r="F2" s="40"/>
      <c r="G2" s="40"/>
      <c r="H2" s="40"/>
    </row>
    <row r="3" spans="1:11" ht="12" thickBot="1">
      <c r="A3" s="312"/>
      <c r="B3" s="312"/>
      <c r="C3" s="312"/>
      <c r="D3" s="312"/>
      <c r="F3" s="40"/>
      <c r="G3" s="40"/>
      <c r="H3" s="40"/>
    </row>
    <row r="4" spans="1:11">
      <c r="A4" s="235" t="s">
        <v>155</v>
      </c>
      <c r="B4" s="236" t="s">
        <v>375</v>
      </c>
      <c r="C4" s="237" t="s">
        <v>156</v>
      </c>
      <c r="D4" s="238" t="s">
        <v>519</v>
      </c>
    </row>
    <row r="5" spans="1:11">
      <c r="A5" s="239" t="s">
        <v>157</v>
      </c>
      <c r="B5" s="309">
        <v>40304</v>
      </c>
      <c r="C5" s="43" t="s">
        <v>158</v>
      </c>
      <c r="D5" s="309">
        <v>40335</v>
      </c>
    </row>
    <row r="6" spans="1:11">
      <c r="A6" s="240"/>
      <c r="C6" s="41"/>
      <c r="D6" s="241"/>
    </row>
    <row r="7" spans="1:11" ht="12" thickBot="1">
      <c r="A7" s="239" t="s">
        <v>159</v>
      </c>
      <c r="B7" s="313"/>
      <c r="C7" s="313"/>
      <c r="D7" s="314"/>
    </row>
    <row r="8" spans="1:11" ht="12" thickBot="1">
      <c r="A8" s="239" t="s">
        <v>160</v>
      </c>
      <c r="B8" s="313"/>
      <c r="C8" s="313"/>
      <c r="D8" s="314"/>
      <c r="F8" s="322" t="s">
        <v>63</v>
      </c>
      <c r="G8" s="323"/>
      <c r="H8" s="323"/>
      <c r="I8" s="323"/>
      <c r="J8" s="324"/>
    </row>
    <row r="9" spans="1:11" ht="23.25" thickBot="1">
      <c r="A9" s="242" t="s">
        <v>161</v>
      </c>
      <c r="B9" s="320"/>
      <c r="C9" s="320"/>
      <c r="D9" s="321"/>
      <c r="F9" s="47" t="s">
        <v>64</v>
      </c>
      <c r="G9" s="48" t="s">
        <v>93</v>
      </c>
      <c r="H9" s="48" t="s">
        <v>65</v>
      </c>
      <c r="I9" s="49" t="s">
        <v>66</v>
      </c>
      <c r="J9" s="50" t="s">
        <v>67</v>
      </c>
    </row>
    <row r="10" spans="1:11">
      <c r="A10" s="44"/>
      <c r="C10" s="46"/>
      <c r="F10" s="19" t="s">
        <v>69</v>
      </c>
      <c r="G10" s="271" t="str">
        <f>Script1!E5</f>
        <v>Pragmatic Testers</v>
      </c>
      <c r="H10" s="272">
        <f>Script1!C6</f>
        <v>40304</v>
      </c>
      <c r="I10" s="35" t="str">
        <f>Script1!E6</f>
        <v>Pass</v>
      </c>
      <c r="J10" s="51">
        <f>IF(OR(I10="In Progress",I10="Fail"),COUNTA([2]Script1!$F$18:$F$319)/COUNTA([2]Script1!$A$18:$A$319),IF(OR(I10="Pass",I10="Not Required",I10="Cannot Be Tested"),1,0))</f>
        <v>1</v>
      </c>
    </row>
    <row r="11" spans="1:11">
      <c r="A11" s="325" t="s">
        <v>68</v>
      </c>
      <c r="B11" s="326"/>
      <c r="C11" s="326"/>
      <c r="D11" s="327"/>
      <c r="F11" s="19" t="s">
        <v>74</v>
      </c>
      <c r="G11" s="271" t="str">
        <f>Script2!E5</f>
        <v>Pragmatic Testers</v>
      </c>
      <c r="H11" s="272">
        <f>Script2!C6</f>
        <v>40304</v>
      </c>
      <c r="I11" s="35" t="str">
        <f>Script2!E6</f>
        <v>Pass</v>
      </c>
      <c r="J11" s="51">
        <f>IF(OR(I11="In Progress",I11="Fail"),COUNTA([2]Script1!$F$18:$F$319)/COUNTA([2]Script1!$A$18:$A$319),IF(OR(I11="Pass",I11="Not Required",I11="Cannot Be Tested"),1,0))</f>
        <v>1</v>
      </c>
    </row>
    <row r="12" spans="1:11">
      <c r="A12" s="245" t="s">
        <v>71</v>
      </c>
      <c r="B12" s="315" t="s">
        <v>72</v>
      </c>
      <c r="C12" s="315"/>
      <c r="D12" s="234" t="s">
        <v>73</v>
      </c>
      <c r="F12" s="19" t="s">
        <v>75</v>
      </c>
      <c r="G12" s="271" t="str">
        <f>Script3!E5</f>
        <v>Pragmatic Testers</v>
      </c>
      <c r="H12" s="272">
        <f>Script3!C6</f>
        <v>40304</v>
      </c>
      <c r="I12" s="35" t="str">
        <f>Script3!E6</f>
        <v>Pass</v>
      </c>
      <c r="J12" s="51">
        <f>IF(OR(I12="In Progress",I12="Fail"),COUNTA([2]Script1!$F$18:$F$319)/COUNTA([2]Script1!$A$18:$A$319),IF(OR(I12="Pass",I12="Not Required",I12="Cannot Be Tested"),1,0))</f>
        <v>1</v>
      </c>
      <c r="K12" s="52"/>
    </row>
    <row r="13" spans="1:11" ht="12" thickBot="1">
      <c r="A13" s="243"/>
      <c r="B13" s="319"/>
      <c r="C13" s="319"/>
      <c r="D13" s="244"/>
      <c r="F13" s="19" t="s">
        <v>76</v>
      </c>
      <c r="G13" s="271" t="str">
        <f>Script4!E5</f>
        <v>Pragmatic Testers</v>
      </c>
      <c r="H13" s="272">
        <f>Script4!C6</f>
        <v>40304</v>
      </c>
      <c r="I13" s="35" t="str">
        <f>Script4!E6</f>
        <v>Pass</v>
      </c>
      <c r="J13" s="51">
        <f>IF(OR(I13="In Progress",I13="Fail"),COUNTA([2]Script1!$F$18:$F$319)/COUNTA([2]Script1!$A$18:$A$319),IF(OR(I13="Pass",I13="Not Required",I13="Cannot Be Tested"),1,0))</f>
        <v>1</v>
      </c>
    </row>
    <row r="14" spans="1:11" ht="12" thickBot="1">
      <c r="A14" s="53" t="s">
        <v>84</v>
      </c>
      <c r="B14" s="54">
        <f>COUNTA(I10:I27)</f>
        <v>18</v>
      </c>
      <c r="F14" s="19" t="s">
        <v>77</v>
      </c>
      <c r="G14" s="271" t="str">
        <f>Script5!E5</f>
        <v>Pragmatic Testers</v>
      </c>
      <c r="H14" s="272">
        <f>Script5!C6</f>
        <v>40304</v>
      </c>
      <c r="I14" s="35" t="str">
        <f>Script5!E6</f>
        <v>Pass</v>
      </c>
      <c r="J14" s="51">
        <f>IF(OR(I14="In Progress",I14="Fail"),COUNTA([2]Script1!$F$18:$F$319)/COUNTA([2]Script1!$A$18:$A$319),IF(OR(I14="Pass",I14="Not Required",I14="Cannot Be Tested"),1,0))</f>
        <v>1</v>
      </c>
    </row>
    <row r="15" spans="1:11" ht="12" thickBot="1">
      <c r="F15" s="19" t="s">
        <v>78</v>
      </c>
      <c r="G15" s="271" t="str">
        <f>Script6!E5</f>
        <v>Pragmatic Testers</v>
      </c>
      <c r="H15" s="272">
        <f>Script6!C6</f>
        <v>40304</v>
      </c>
      <c r="I15" s="35" t="str">
        <f>Script6!E6</f>
        <v>Pass</v>
      </c>
      <c r="J15" s="51">
        <f>IF(OR(I15="In Progress",I15="Fail"),COUNTA([2]Script1!$F$18:$F$319)/COUNTA([2]Script1!$A$18:$A$319),IF(OR(I15="Pass",I15="Not Required",I15="Cannot Be Tested"),1,0))</f>
        <v>1</v>
      </c>
    </row>
    <row r="16" spans="1:11">
      <c r="A16" s="56" t="s">
        <v>70</v>
      </c>
      <c r="B16" s="57">
        <f t="shared" ref="B16:B21" si="0">COUNTIF($I$10:$I$228,A16)</f>
        <v>0</v>
      </c>
      <c r="C16" s="58">
        <f t="shared" ref="C16:C21" si="1">(B16/$B$14)</f>
        <v>0</v>
      </c>
      <c r="F16" s="19" t="s">
        <v>79</v>
      </c>
      <c r="G16" s="271" t="str">
        <f>Script7!E5</f>
        <v>Pragmatic Testers</v>
      </c>
      <c r="H16" s="272">
        <f>Script7!C6</f>
        <v>40304</v>
      </c>
      <c r="I16" s="35" t="str">
        <f>Script7!E6</f>
        <v>Fail</v>
      </c>
      <c r="J16" s="51">
        <f>IF(OR(I16="In Progress",I16="Fail"),COUNTA([2]Script1!$F$18:$F$319)/COUNTA([2]Script1!$A$18:$A$319),IF(OR(I16="Pass",I16="Not Required",I16="Cannot Be Tested"),1,0))</f>
        <v>1</v>
      </c>
    </row>
    <row r="17" spans="1:11">
      <c r="A17" s="59" t="s">
        <v>85</v>
      </c>
      <c r="B17" s="60">
        <f t="shared" si="0"/>
        <v>0</v>
      </c>
      <c r="C17" s="61">
        <f t="shared" si="1"/>
        <v>0</v>
      </c>
      <c r="F17" s="19" t="s">
        <v>80</v>
      </c>
      <c r="G17" s="271" t="str">
        <f>Script7!E5</f>
        <v>Pragmatic Testers</v>
      </c>
      <c r="H17" s="272">
        <f>Script8!C6</f>
        <v>40304</v>
      </c>
      <c r="I17" s="35" t="str">
        <f>Script8!E6</f>
        <v>Fail</v>
      </c>
      <c r="J17" s="51">
        <f>IF(OR(I17="In Progress",I17="Fail"),COUNTA([2]Script1!$F$18:$F$319)/COUNTA([2]Script1!$A$18:$A$319),IF(OR(I17="Pass",I17="Not Required",I17="Cannot Be Tested"),1,0))</f>
        <v>1</v>
      </c>
    </row>
    <row r="18" spans="1:11">
      <c r="A18" s="59" t="s">
        <v>86</v>
      </c>
      <c r="B18" s="60">
        <f t="shared" si="0"/>
        <v>13</v>
      </c>
      <c r="C18" s="61">
        <f t="shared" si="1"/>
        <v>0.72222222222222221</v>
      </c>
      <c r="F18" s="19" t="s">
        <v>81</v>
      </c>
      <c r="G18" s="271" t="str">
        <f>Script9!E5</f>
        <v>Pragmatic Testers</v>
      </c>
      <c r="H18" s="272">
        <f>Script9!C6</f>
        <v>40304</v>
      </c>
      <c r="I18" s="35" t="str">
        <f>Script9!E6</f>
        <v>Pass</v>
      </c>
      <c r="J18" s="51">
        <f>IF(OR(I18="In Progress",I18="Fail"),COUNTA([2]Script1!$F$18:$F$319)/COUNTA([2]Script1!$A$18:$A$319),IF(OR(I18="Pass",I18="Not Required",I18="Cannot Be Tested"),1,0))</f>
        <v>1</v>
      </c>
    </row>
    <row r="19" spans="1:11">
      <c r="A19" s="62" t="s">
        <v>87</v>
      </c>
      <c r="B19" s="60">
        <f t="shared" si="0"/>
        <v>0</v>
      </c>
      <c r="C19" s="61">
        <f t="shared" si="1"/>
        <v>0</v>
      </c>
      <c r="F19" s="19" t="s">
        <v>82</v>
      </c>
      <c r="G19" s="271" t="str">
        <f>Script10!E5</f>
        <v>Pragmatic Testers</v>
      </c>
      <c r="H19" s="272">
        <f>Script10!C6</f>
        <v>40304</v>
      </c>
      <c r="I19" s="35" t="str">
        <f>Script10!E6</f>
        <v>Pass</v>
      </c>
      <c r="J19" s="51">
        <f>IF(OR(I19="In Progress",I19="Fail"),COUNTA([2]Script1!$F$18:$F$319)/COUNTA([2]Script1!$A$18:$A$319),IF(OR(I19="Pass",I19="Not Required",I19="Cannot Be Tested"),1,0))</f>
        <v>1</v>
      </c>
    </row>
    <row r="20" spans="1:11">
      <c r="A20" s="62" t="s">
        <v>88</v>
      </c>
      <c r="B20" s="63">
        <f t="shared" si="0"/>
        <v>0</v>
      </c>
      <c r="C20" s="64">
        <f t="shared" si="1"/>
        <v>0</v>
      </c>
      <c r="F20" s="19" t="s">
        <v>95</v>
      </c>
      <c r="G20" s="271" t="str">
        <f>Script11!E5</f>
        <v>Pragmatic Testers</v>
      </c>
      <c r="H20" s="272">
        <f>Script11!C6</f>
        <v>40304</v>
      </c>
      <c r="I20" s="35" t="str">
        <f>Script11!E6</f>
        <v>Pass</v>
      </c>
      <c r="J20" s="51">
        <f>IF(OR(I20="In Progress",I20="Fail"),COUNTA([2]Script1!$F$18:$F$319)/COUNTA([2]Script1!$A$18:$A$319),IF(OR(I20="Pass",I20="Not Required",I20="Cannot Be Tested"),1,0))</f>
        <v>1</v>
      </c>
    </row>
    <row r="21" spans="1:11" ht="12" thickBot="1">
      <c r="A21" s="65" t="s">
        <v>89</v>
      </c>
      <c r="B21" s="66">
        <f t="shared" si="0"/>
        <v>5</v>
      </c>
      <c r="C21" s="67">
        <f t="shared" si="1"/>
        <v>0.27777777777777779</v>
      </c>
      <c r="F21" s="19" t="s">
        <v>96</v>
      </c>
      <c r="G21" s="271" t="str">
        <f>Script12!E5</f>
        <v>Pragmatic Testers</v>
      </c>
      <c r="H21" s="272">
        <f>Script12!C6</f>
        <v>40304</v>
      </c>
      <c r="I21" s="35" t="str">
        <f>Script12!E6</f>
        <v>Pass</v>
      </c>
      <c r="J21" s="51">
        <f>IF(OR(I21="In Progress",I21="Fail"),COUNTA([2]Script1!$F$18:$F$319)/COUNTA([2]Script1!$A$18:$A$319),IF(OR(I21="Pass",I21="Not Required",I21="Cannot Be Tested"),1,0))</f>
        <v>1</v>
      </c>
      <c r="K21" s="52"/>
    </row>
    <row r="22" spans="1:11">
      <c r="A22" s="68"/>
      <c r="B22" s="69"/>
      <c r="C22" s="70"/>
      <c r="F22" s="19" t="s">
        <v>97</v>
      </c>
      <c r="G22" s="271" t="str">
        <f>Script13!E5</f>
        <v>Pragmatic Testers</v>
      </c>
      <c r="H22" s="272">
        <f>Script13!C6</f>
        <v>40304</v>
      </c>
      <c r="I22" s="35" t="str">
        <f>Script13!E6</f>
        <v>Pass</v>
      </c>
      <c r="J22" s="51">
        <f>IF(OR(I22="In Progress",I22="Fail"),COUNTA([2]Script1!$F$18:$F$319)/COUNTA([2]Script1!$A$18:$A$319),IF(OR(I22="Pass",I22="Not Required",I22="Cannot Be Tested"),1,0))</f>
        <v>1</v>
      </c>
    </row>
    <row r="23" spans="1:11">
      <c r="A23" s="68"/>
      <c r="B23" s="69"/>
      <c r="C23" s="70"/>
      <c r="F23" s="19" t="s">
        <v>98</v>
      </c>
      <c r="G23" s="271" t="str">
        <f>Script14!E5</f>
        <v>Pragmatic Testers</v>
      </c>
      <c r="H23" s="272">
        <f>Script14!C6</f>
        <v>40335</v>
      </c>
      <c r="I23" s="35" t="str">
        <f>Script14!E6</f>
        <v>Fail</v>
      </c>
      <c r="J23" s="51">
        <f>IF(OR(I23="In Progress",I23="Fail"),COUNTA([2]Script1!$F$18:$F$319)/COUNTA([2]Script1!$A$18:$A$319),IF(OR(I23="Pass",I23="Not Required",I23="Cannot Be Tested"),1,0))</f>
        <v>1</v>
      </c>
    </row>
    <row r="24" spans="1:11">
      <c r="F24" s="19" t="s">
        <v>99</v>
      </c>
      <c r="G24" s="271" t="str">
        <f>Script15!E5</f>
        <v>Pragmatic Testers</v>
      </c>
      <c r="H24" s="272">
        <f>Script15!C6</f>
        <v>40335</v>
      </c>
      <c r="I24" s="35" t="str">
        <f>Script15!E6</f>
        <v>Pass</v>
      </c>
      <c r="J24" s="51">
        <f>IF(OR(I24="In Progress",I24="Fail"),COUNTA([2]Script1!$F$18:$F$319)/COUNTA([2]Script1!$A$18:$A$319),IF(OR(I24="Pass",I24="Not Required",I24="Cannot Be Tested"),1,0))</f>
        <v>1</v>
      </c>
    </row>
    <row r="25" spans="1:11">
      <c r="F25" s="19" t="s">
        <v>114</v>
      </c>
      <c r="G25" s="271" t="str">
        <f>Script16!E5</f>
        <v>Pragmatic Testers</v>
      </c>
      <c r="H25" s="272">
        <f>Script16!C6</f>
        <v>40335</v>
      </c>
      <c r="I25" s="35" t="str">
        <f>Script16!E6</f>
        <v>Pass</v>
      </c>
      <c r="J25" s="51">
        <f>IF(OR(I25="In Progress",I25="Fail"),COUNTA([2]Script1!$F$18:$F$319)/COUNTA([2]Script1!$A$18:$A$319),IF(OR(I25="Pass",I25="Not Required",I25="Cannot Be Tested"),1,0))</f>
        <v>1</v>
      </c>
    </row>
    <row r="26" spans="1:11">
      <c r="F26" s="19" t="s">
        <v>100</v>
      </c>
      <c r="G26" s="271" t="str">
        <f>Script17!E5</f>
        <v>Pragmatic Testers</v>
      </c>
      <c r="H26" s="272">
        <f>Script17!C6</f>
        <v>40335</v>
      </c>
      <c r="I26" s="35" t="str">
        <f>Script18!E6</f>
        <v>Fail</v>
      </c>
      <c r="J26" s="51">
        <f>IF(OR(I26="In Progress",I26="Fail"),COUNTA([2]Script1!$F$18:$F$319)/COUNTA([2]Script1!$A$18:$A$319),IF(OR(I26="Pass",I26="Not Required",I26="Cannot Be Tested"),1,0))</f>
        <v>1</v>
      </c>
    </row>
    <row r="27" spans="1:11">
      <c r="F27" s="19" t="s">
        <v>653</v>
      </c>
      <c r="G27" s="271" t="str">
        <f>Script18!E5</f>
        <v>Pragmatic Testers</v>
      </c>
      <c r="H27" s="272">
        <f>Script18!C6</f>
        <v>40335</v>
      </c>
      <c r="I27" s="35" t="str">
        <f>Script18!E6</f>
        <v>Fail</v>
      </c>
      <c r="J27" s="51">
        <f>IF(OR(I27="In Progress",I27="Fail"),COUNTA([2]Script1!$F$18:$F$319)/COUNTA([2]Script1!$A$18:$A$319),IF(OR(I27="Pass",I27="Not Required",I27="Cannot Be Tested"),1,0))</f>
        <v>1</v>
      </c>
    </row>
    <row r="28" spans="1:11">
      <c r="F28" s="19"/>
      <c r="G28" s="246" t="e">
        <f>#REF!</f>
        <v>#REF!</v>
      </c>
      <c r="H28" s="247" t="e">
        <f>#REF!</f>
        <v>#REF!</v>
      </c>
      <c r="I28" s="246" t="e">
        <f>#REF!</f>
        <v>#REF!</v>
      </c>
      <c r="J28" s="248" t="e">
        <f>IF(OR(I28="In Progress",I28="Fail"),COUNTA(#REF!)/COUNTA(#REF!),IF(OR(I28="Pass",I28="Not Required",I28="Cannot Be Tested"),1,0))</f>
        <v>#REF!</v>
      </c>
      <c r="K28" s="52"/>
    </row>
    <row r="29" spans="1:11">
      <c r="F29" s="246" t="s">
        <v>101</v>
      </c>
      <c r="G29" s="246" t="e">
        <f>#REF!</f>
        <v>#REF!</v>
      </c>
      <c r="H29" s="247" t="e">
        <f>#REF!</f>
        <v>#REF!</v>
      </c>
      <c r="I29" s="246" t="e">
        <f>#REF!</f>
        <v>#REF!</v>
      </c>
      <c r="J29" s="248" t="e">
        <f>IF(OR(I29="In Progress",I29="Fail"),COUNTA([2]Script20!$F$17:$F$306)/COUNTA([2]Script20!$A$17:$A$311),IF(OR(I29="Pass",I29="Not Required",I29="Cannot Be Tested"),1,0))</f>
        <v>#REF!</v>
      </c>
    </row>
    <row r="30" spans="1:11">
      <c r="F30" s="246" t="s">
        <v>107</v>
      </c>
      <c r="G30" s="246" t="e">
        <f>#REF!</f>
        <v>#REF!</v>
      </c>
      <c r="H30" s="247" t="e">
        <f>#REF!</f>
        <v>#REF!</v>
      </c>
      <c r="I30" s="246" t="e">
        <f>#REF!</f>
        <v>#REF!</v>
      </c>
      <c r="J30" s="248" t="e">
        <f>IF(OR(I30="In Progress",I30="Fail"),COUNTA([2]Script21!$F$18:$F$326)/COUNTA([2]Script21!$A$18:$A$326),IF(OR(I30="Pass",I30="Not Required",I30="Cannot Be Tested"),1,0))</f>
        <v>#REF!</v>
      </c>
      <c r="K30" s="52"/>
    </row>
    <row r="31" spans="1:11">
      <c r="F31" s="246" t="s">
        <v>106</v>
      </c>
      <c r="G31" s="246" t="e">
        <f>#REF!</f>
        <v>#REF!</v>
      </c>
      <c r="H31" s="247" t="e">
        <f>#REF!</f>
        <v>#REF!</v>
      </c>
      <c r="I31" s="246" t="e">
        <f>#REF!</f>
        <v>#REF!</v>
      </c>
      <c r="J31" s="248" t="e">
        <f>IF(OR(I31="In Progress",I31="Fail"),COUNTA(#REF!)/COUNTA(#REF!),IF(OR(I31="Pass",I31="Not Required",I31="Cannot Be Tested"),1,0))</f>
        <v>#REF!</v>
      </c>
    </row>
    <row r="32" spans="1:11">
      <c r="F32" s="246" t="s">
        <v>108</v>
      </c>
      <c r="G32" s="246" t="e">
        <f>#REF!</f>
        <v>#REF!</v>
      </c>
      <c r="H32" s="247" t="e">
        <f>#REF!</f>
        <v>#REF!</v>
      </c>
      <c r="I32" s="246" t="e">
        <f>#REF!</f>
        <v>#REF!</v>
      </c>
      <c r="J32" s="248" t="e">
        <f>IF(OR(I32="In Progress",I32="Fail"),COUNTA(#REF!)/COUNTA(#REF!),IF(OR(I32="Pass",I32="Not Required",I32="Cannot Be Tested"),1,0))</f>
        <v>#REF!</v>
      </c>
    </row>
    <row r="33" spans="6:11">
      <c r="F33" s="246" t="s">
        <v>109</v>
      </c>
      <c r="G33" s="246" t="e">
        <f>#REF!</f>
        <v>#REF!</v>
      </c>
      <c r="H33" s="247" t="e">
        <f>#REF!</f>
        <v>#REF!</v>
      </c>
      <c r="I33" s="246" t="e">
        <f>#REF!</f>
        <v>#REF!</v>
      </c>
      <c r="J33" s="248" t="e">
        <f>IF(OR(I33="In Progress",I33="Fail"),COUNTA([2]Script22!$F$18:$F$328)/COUNTA([2]Script22!$A$18:$A$328),IF(OR(I33="Pass",I33="Not Required",I33="Cannot Be Tested"),1,0))</f>
        <v>#REF!</v>
      </c>
    </row>
    <row r="34" spans="6:11">
      <c r="F34" s="246" t="s">
        <v>110</v>
      </c>
      <c r="G34" s="246" t="e">
        <f>#REF!</f>
        <v>#REF!</v>
      </c>
      <c r="H34" s="247" t="e">
        <f>#REF!</f>
        <v>#REF!</v>
      </c>
      <c r="I34" s="246" t="e">
        <f>#REF!</f>
        <v>#REF!</v>
      </c>
      <c r="J34" s="248" t="e">
        <f>IF(OR(I34="In Progress",I34="Fail"),COUNTA([2]Script25!$F$17:$F$306)/COUNTA([2]Script25!$A$17:$A$311),IF(OR(I34="Pass",I34="Not Required",I34="Cannot Be Tested"),1,0))</f>
        <v>#REF!</v>
      </c>
      <c r="K34" s="52"/>
    </row>
    <row r="35" spans="6:11">
      <c r="F35" s="246" t="s">
        <v>111</v>
      </c>
      <c r="G35" s="246" t="e">
        <f>#REF!</f>
        <v>#REF!</v>
      </c>
      <c r="H35" s="247" t="e">
        <f>#REF!</f>
        <v>#REF!</v>
      </c>
      <c r="I35" s="246" t="e">
        <f>#REF!</f>
        <v>#REF!</v>
      </c>
      <c r="J35" s="248" t="e">
        <f>IF(OR(I35="In Progress",I35="Fail"),COUNTA([2]Script23!$F$21:$F$343)/COUNTA([2]Script23!$A$21:$A$343),IF(OR(I35="Pass",I35="Not Required",I35="Cannot Be Tested"),1,0))</f>
        <v>#REF!</v>
      </c>
      <c r="K35" s="52"/>
    </row>
    <row r="36" spans="6:11">
      <c r="F36" s="246" t="s">
        <v>112</v>
      </c>
      <c r="G36" s="246" t="e">
        <f>#REF!</f>
        <v>#REF!</v>
      </c>
      <c r="H36" s="247" t="e">
        <f>#REF!</f>
        <v>#REF!</v>
      </c>
      <c r="I36" s="246" t="e">
        <f>#REF!</f>
        <v>#REF!</v>
      </c>
      <c r="J36" s="248" t="e">
        <f>IF(OR(I36="In Progress",I36="Fail"),COUNTA([2]Script24!$F$19:$F$329)/COUNTA([2]Script24!$A$19:$A$329),IF(OR(I36="Pass",I36="Not Required",I36="Cannot Be Tested"),1,0))</f>
        <v>#REF!</v>
      </c>
    </row>
    <row r="37" spans="6:11">
      <c r="F37" s="246" t="s">
        <v>113</v>
      </c>
      <c r="G37" s="246" t="e">
        <f>#REF!</f>
        <v>#REF!</v>
      </c>
      <c r="H37" s="247" t="e">
        <f>#REF!</f>
        <v>#REF!</v>
      </c>
      <c r="I37" s="246" t="e">
        <f>#REF!</f>
        <v>#REF!</v>
      </c>
      <c r="J37" s="248" t="e">
        <f>IF(OR(I37="In Progress",I37="Fail"),COUNTA([2]Script25!$F$27:$F$337)/COUNTA([2]Script25!$A$27:$A$337),IF(OR(I37="Pass",I37="Not Required",I37="Cannot Be Tested"),1,0))</f>
        <v>#REF!</v>
      </c>
    </row>
    <row r="38" spans="6:11">
      <c r="F38" s="246" t="s">
        <v>369</v>
      </c>
      <c r="G38" s="246" t="e">
        <f>#REF!</f>
        <v>#REF!</v>
      </c>
      <c r="H38" s="247" t="e">
        <f>#REF!</f>
        <v>#REF!</v>
      </c>
      <c r="I38" s="246" t="e">
        <f>#REF!</f>
        <v>#REF!</v>
      </c>
      <c r="J38" s="248" t="e">
        <f>IF(OR(I38="In Progress",I38="Fail"),COUNTA([2]Script24!$F$19:$F$329)/COUNTA([2]Script24!$A$19:$A$329),IF(OR(I38="Pass",I38="Not Required",I38="Cannot Be Tested"),1,0))</f>
        <v>#REF!</v>
      </c>
    </row>
    <row r="39" spans="6:11">
      <c r="F39" s="246" t="s">
        <v>370</v>
      </c>
      <c r="G39" s="246" t="e">
        <f>#REF!</f>
        <v>#REF!</v>
      </c>
      <c r="H39" s="247" t="e">
        <f>#REF!</f>
        <v>#REF!</v>
      </c>
      <c r="I39" s="246" t="e">
        <f>#REF!</f>
        <v>#REF!</v>
      </c>
      <c r="J39" s="248" t="e">
        <f>IF(OR(I39="In Progress",I39="Fail"),COUNTA([2]Script25!$F$27:$F$337)/COUNTA([2]Script25!$A$27:$A$337),IF(OR(I39="Pass",I39="Not Required",I39="Cannot Be Tested"),1,0))</f>
        <v>#REF!</v>
      </c>
    </row>
    <row r="40" spans="6:11">
      <c r="F40" s="246" t="s">
        <v>371</v>
      </c>
      <c r="G40" s="246" t="e">
        <f>#REF!</f>
        <v>#REF!</v>
      </c>
      <c r="H40" s="247" t="e">
        <f>#REF!</f>
        <v>#REF!</v>
      </c>
      <c r="I40" s="246" t="e">
        <f>#REF!</f>
        <v>#REF!</v>
      </c>
      <c r="J40" s="248" t="e">
        <f>IF(OR(I40="In Progress",I40="Fail"),COUNTA([2]Script24!$F$19:$F$329)/COUNTA([2]Script24!$A$19:$A$329),IF(OR(I40="Pass",I40="Not Required",I40="Cannot Be Tested"),1,0))</f>
        <v>#REF!</v>
      </c>
    </row>
    <row r="41" spans="6:11">
      <c r="F41" s="246" t="s">
        <v>372</v>
      </c>
      <c r="G41" s="246" t="e">
        <f>#REF!</f>
        <v>#REF!</v>
      </c>
      <c r="H41" s="247" t="e">
        <f>#REF!</f>
        <v>#REF!</v>
      </c>
      <c r="I41" s="246" t="e">
        <f>#REF!</f>
        <v>#REF!</v>
      </c>
      <c r="J41" s="248" t="e">
        <f>IF(OR(I41="In Progress",I41="Fail"),COUNTA([2]Script25!$F$27:$F$337)/COUNTA([2]Script25!$A$27:$A$337),IF(OR(I41="Pass",I41="Not Required",I41="Cannot Be Tested"),1,0))</f>
        <v>#REF!</v>
      </c>
    </row>
    <row r="42" spans="6:11" ht="12" thickBot="1">
      <c r="F42" s="246" t="s">
        <v>373</v>
      </c>
      <c r="G42" s="246" t="e">
        <f>#REF!</f>
        <v>#REF!</v>
      </c>
      <c r="H42" s="247" t="e">
        <f>#REF!</f>
        <v>#REF!</v>
      </c>
      <c r="I42" s="246" t="e">
        <f>#REF!</f>
        <v>#REF!</v>
      </c>
      <c r="J42" s="248" t="e">
        <f>IF(OR(I42="In Progress",I42="Fail"),COUNTA([2]Script24!$F$19:$F$329)/COUNTA([2]Script24!$A$19:$A$329),IF(OR(I42="Pass",I42="Not Required",I42="Cannot Be Tested"),1,0))</f>
        <v>#REF!</v>
      </c>
    </row>
    <row r="43" spans="6:11" ht="14.25" customHeight="1" thickBot="1">
      <c r="F43" s="316" t="s">
        <v>83</v>
      </c>
      <c r="G43" s="317"/>
      <c r="H43" s="317"/>
      <c r="I43" s="318"/>
      <c r="J43" s="71">
        <f>AVERAGE(J10:J22)</f>
        <v>1</v>
      </c>
    </row>
    <row r="44" spans="6:11">
      <c r="G44" s="72"/>
      <c r="H44" s="72"/>
    </row>
    <row r="45" spans="6:11">
      <c r="G45" s="72"/>
      <c r="H45" s="72"/>
    </row>
    <row r="46" spans="6:11">
      <c r="G46" s="72"/>
      <c r="H46" s="72"/>
    </row>
    <row r="47" spans="6:11">
      <c r="G47" s="72"/>
      <c r="H47" s="72"/>
    </row>
    <row r="48" spans="6:11">
      <c r="G48" s="72"/>
      <c r="H48" s="72"/>
    </row>
    <row r="49" spans="7:8">
      <c r="G49" s="72"/>
      <c r="H49" s="72"/>
    </row>
    <row r="50" spans="7:8">
      <c r="G50" s="72"/>
      <c r="H50" s="72"/>
    </row>
    <row r="51" spans="7:8">
      <c r="G51" s="72"/>
      <c r="H51" s="72"/>
    </row>
    <row r="52" spans="7:8">
      <c r="G52" s="72"/>
      <c r="H52" s="72"/>
    </row>
    <row r="53" spans="7:8">
      <c r="G53" s="72"/>
      <c r="H53" s="72"/>
    </row>
    <row r="54" spans="7:8">
      <c r="G54" s="72"/>
      <c r="H54" s="72"/>
    </row>
    <row r="55" spans="7:8">
      <c r="G55" s="72"/>
      <c r="H55" s="72"/>
    </row>
    <row r="56" spans="7:8">
      <c r="G56" s="72"/>
      <c r="H56" s="72"/>
    </row>
    <row r="57" spans="7:8">
      <c r="G57" s="72"/>
      <c r="H57" s="72"/>
    </row>
    <row r="58" spans="7:8">
      <c r="G58" s="72"/>
      <c r="H58" s="72"/>
    </row>
    <row r="59" spans="7:8">
      <c r="G59" s="72"/>
      <c r="H59" s="72"/>
    </row>
    <row r="60" spans="7:8">
      <c r="G60" s="72"/>
      <c r="H60" s="72"/>
    </row>
    <row r="61" spans="7:8">
      <c r="G61" s="72"/>
      <c r="H61" s="72"/>
    </row>
    <row r="62" spans="7:8">
      <c r="G62" s="72"/>
      <c r="H62" s="72"/>
    </row>
    <row r="63" spans="7:8">
      <c r="G63" s="72"/>
      <c r="H63" s="72"/>
    </row>
    <row r="64" spans="7:8">
      <c r="G64" s="72"/>
      <c r="H64" s="72"/>
    </row>
    <row r="65" spans="7:8">
      <c r="G65" s="72"/>
      <c r="H65" s="72"/>
    </row>
    <row r="66" spans="7:8">
      <c r="G66" s="72"/>
      <c r="H66" s="72"/>
    </row>
    <row r="67" spans="7:8">
      <c r="G67" s="72"/>
      <c r="H67" s="72"/>
    </row>
    <row r="68" spans="7:8">
      <c r="G68" s="72"/>
      <c r="H68" s="72"/>
    </row>
    <row r="69" spans="7:8">
      <c r="G69" s="72"/>
      <c r="H69" s="72"/>
    </row>
    <row r="70" spans="7:8">
      <c r="G70" s="72"/>
      <c r="H70" s="72"/>
    </row>
    <row r="71" spans="7:8">
      <c r="G71" s="72"/>
      <c r="H71" s="72"/>
    </row>
    <row r="72" spans="7:8">
      <c r="G72" s="72"/>
      <c r="H72" s="72"/>
    </row>
    <row r="73" spans="7:8">
      <c r="G73" s="72"/>
      <c r="H73" s="72"/>
    </row>
    <row r="74" spans="7:8">
      <c r="G74" s="72"/>
      <c r="H74" s="72"/>
    </row>
    <row r="75" spans="7:8">
      <c r="G75" s="72"/>
      <c r="H75" s="72"/>
    </row>
    <row r="76" spans="7:8">
      <c r="G76" s="72"/>
      <c r="H76" s="72"/>
    </row>
    <row r="77" spans="7:8">
      <c r="G77" s="72"/>
      <c r="H77" s="72"/>
    </row>
    <row r="78" spans="7:8">
      <c r="G78" s="72"/>
      <c r="H78" s="72"/>
    </row>
    <row r="79" spans="7:8">
      <c r="G79" s="72"/>
      <c r="H79" s="72"/>
    </row>
    <row r="80" spans="7:8">
      <c r="G80" s="72"/>
      <c r="H80" s="72"/>
    </row>
    <row r="81" spans="7:8">
      <c r="G81" s="72"/>
      <c r="H81" s="72"/>
    </row>
    <row r="82" spans="7:8">
      <c r="G82" s="72"/>
      <c r="H82" s="72"/>
    </row>
    <row r="83" spans="7:8">
      <c r="G83" s="72"/>
      <c r="H83" s="72"/>
    </row>
    <row r="84" spans="7:8">
      <c r="G84" s="72"/>
      <c r="H84" s="72"/>
    </row>
    <row r="85" spans="7:8">
      <c r="G85" s="72"/>
      <c r="H85" s="72"/>
    </row>
    <row r="86" spans="7:8">
      <c r="G86" s="72"/>
      <c r="H86" s="72"/>
    </row>
    <row r="87" spans="7:8">
      <c r="G87" s="72"/>
      <c r="H87" s="72"/>
    </row>
    <row r="88" spans="7:8">
      <c r="G88" s="72"/>
      <c r="H88" s="72"/>
    </row>
    <row r="89" spans="7:8">
      <c r="G89" s="72"/>
      <c r="H89" s="72"/>
    </row>
    <row r="90" spans="7:8">
      <c r="G90" s="72"/>
      <c r="H90" s="72"/>
    </row>
    <row r="91" spans="7:8">
      <c r="G91" s="72"/>
      <c r="H91" s="72"/>
    </row>
    <row r="92" spans="7:8">
      <c r="G92" s="72"/>
      <c r="H92" s="72"/>
    </row>
    <row r="93" spans="7:8">
      <c r="G93" s="72"/>
      <c r="H93" s="72"/>
    </row>
    <row r="94" spans="7:8">
      <c r="G94" s="72"/>
      <c r="H94" s="72"/>
    </row>
    <row r="95" spans="7:8">
      <c r="G95" s="72"/>
      <c r="H95" s="72"/>
    </row>
    <row r="96" spans="7:8">
      <c r="G96" s="72"/>
      <c r="H96" s="72"/>
    </row>
    <row r="97" spans="7:8">
      <c r="G97" s="72"/>
      <c r="H97" s="72"/>
    </row>
    <row r="98" spans="7:8">
      <c r="G98" s="72"/>
      <c r="H98" s="72"/>
    </row>
    <row r="99" spans="7:8">
      <c r="G99" s="72"/>
      <c r="H99" s="72"/>
    </row>
    <row r="100" spans="7:8">
      <c r="G100" s="72"/>
      <c r="H100" s="72"/>
    </row>
    <row r="101" spans="7:8">
      <c r="G101" s="72"/>
      <c r="H101" s="72"/>
    </row>
    <row r="102" spans="7:8">
      <c r="G102" s="72"/>
      <c r="H102" s="72"/>
    </row>
    <row r="103" spans="7:8">
      <c r="G103" s="72"/>
      <c r="H103" s="72"/>
    </row>
    <row r="104" spans="7:8">
      <c r="G104" s="72"/>
      <c r="H104" s="72"/>
    </row>
    <row r="105" spans="7:8">
      <c r="G105" s="72"/>
      <c r="H105" s="72"/>
    </row>
    <row r="106" spans="7:8">
      <c r="G106" s="72"/>
      <c r="H106" s="72"/>
    </row>
    <row r="107" spans="7:8">
      <c r="G107" s="72"/>
      <c r="H107" s="72"/>
    </row>
    <row r="108" spans="7:8">
      <c r="G108" s="72"/>
      <c r="H108" s="72"/>
    </row>
    <row r="109" spans="7:8">
      <c r="G109" s="72"/>
      <c r="H109" s="72"/>
    </row>
    <row r="110" spans="7:8">
      <c r="G110" s="72"/>
      <c r="H110" s="72"/>
    </row>
    <row r="111" spans="7:8">
      <c r="H111" s="72"/>
    </row>
    <row r="112" spans="7:8">
      <c r="H112" s="72"/>
    </row>
    <row r="113" spans="8:8">
      <c r="H113" s="72"/>
    </row>
    <row r="114" spans="8:8">
      <c r="H114" s="72"/>
    </row>
    <row r="115" spans="8:8">
      <c r="H115" s="72"/>
    </row>
    <row r="116" spans="8:8">
      <c r="H116" s="72"/>
    </row>
    <row r="117" spans="8:8">
      <c r="H117" s="72"/>
    </row>
    <row r="118" spans="8:8">
      <c r="H118" s="72"/>
    </row>
    <row r="119" spans="8:8">
      <c r="H119" s="72"/>
    </row>
    <row r="120" spans="8:8">
      <c r="H120" s="72"/>
    </row>
    <row r="121" spans="8:8">
      <c r="H121" s="72"/>
    </row>
    <row r="122" spans="8:8">
      <c r="H122" s="72"/>
    </row>
    <row r="123" spans="8:8">
      <c r="H123" s="72"/>
    </row>
    <row r="124" spans="8:8">
      <c r="H124" s="72"/>
    </row>
    <row r="125" spans="8:8">
      <c r="H125" s="72"/>
    </row>
    <row r="126" spans="8:8">
      <c r="H126" s="72"/>
    </row>
    <row r="127" spans="8:8">
      <c r="H127" s="72"/>
    </row>
    <row r="128" spans="8:8">
      <c r="H128" s="72"/>
    </row>
    <row r="129" spans="8:8">
      <c r="H129" s="72"/>
    </row>
    <row r="130" spans="8:8">
      <c r="H130" s="72"/>
    </row>
    <row r="131" spans="8:8">
      <c r="H131" s="72"/>
    </row>
    <row r="132" spans="8:8">
      <c r="H132" s="72"/>
    </row>
    <row r="133" spans="8:8">
      <c r="H133" s="72"/>
    </row>
    <row r="134" spans="8:8">
      <c r="H134" s="72"/>
    </row>
    <row r="135" spans="8:8">
      <c r="H135" s="72"/>
    </row>
    <row r="136" spans="8:8">
      <c r="H136" s="72"/>
    </row>
    <row r="137" spans="8:8">
      <c r="H137" s="72"/>
    </row>
    <row r="138" spans="8:8">
      <c r="H138" s="72"/>
    </row>
    <row r="139" spans="8:8">
      <c r="H139" s="72"/>
    </row>
    <row r="140" spans="8:8">
      <c r="H140" s="72"/>
    </row>
    <row r="141" spans="8:8">
      <c r="H141" s="72"/>
    </row>
    <row r="142" spans="8:8">
      <c r="H142" s="72"/>
    </row>
    <row r="143" spans="8:8">
      <c r="H143" s="72"/>
    </row>
    <row r="144" spans="8:8">
      <c r="H144" s="72"/>
    </row>
    <row r="145" spans="8:8">
      <c r="H145" s="72"/>
    </row>
    <row r="146" spans="8:8">
      <c r="H146" s="72"/>
    </row>
    <row r="147" spans="8:8">
      <c r="H147" s="72"/>
    </row>
    <row r="148" spans="8:8">
      <c r="H148" s="72"/>
    </row>
    <row r="149" spans="8:8">
      <c r="H149" s="72"/>
    </row>
    <row r="150" spans="8:8">
      <c r="H150" s="72"/>
    </row>
    <row r="151" spans="8:8">
      <c r="H151" s="72"/>
    </row>
    <row r="152" spans="8:8">
      <c r="H152" s="72"/>
    </row>
    <row r="153" spans="8:8">
      <c r="H153" s="72"/>
    </row>
    <row r="154" spans="8:8">
      <c r="H154" s="72"/>
    </row>
    <row r="155" spans="8:8">
      <c r="H155" s="72"/>
    </row>
    <row r="156" spans="8:8">
      <c r="H156" s="72"/>
    </row>
    <row r="157" spans="8:8">
      <c r="H157" s="72"/>
    </row>
    <row r="158" spans="8:8">
      <c r="H158" s="72"/>
    </row>
    <row r="159" spans="8:8">
      <c r="H159" s="72"/>
    </row>
    <row r="160" spans="8:8">
      <c r="H160" s="72"/>
    </row>
    <row r="161" spans="8:8">
      <c r="H161" s="72"/>
    </row>
    <row r="162" spans="8:8">
      <c r="H162" s="72"/>
    </row>
    <row r="163" spans="8:8">
      <c r="H163" s="72"/>
    </row>
    <row r="164" spans="8:8">
      <c r="H164" s="72"/>
    </row>
    <row r="165" spans="8:8">
      <c r="H165" s="72"/>
    </row>
    <row r="166" spans="8:8">
      <c r="H166" s="72"/>
    </row>
    <row r="167" spans="8:8">
      <c r="H167" s="72"/>
    </row>
    <row r="168" spans="8:8">
      <c r="H168" s="72"/>
    </row>
    <row r="169" spans="8:8">
      <c r="H169" s="72"/>
    </row>
    <row r="170" spans="8:8">
      <c r="H170" s="72"/>
    </row>
    <row r="171" spans="8:8">
      <c r="H171" s="72"/>
    </row>
    <row r="172" spans="8:8">
      <c r="H172" s="72"/>
    </row>
    <row r="173" spans="8:8">
      <c r="H173" s="72"/>
    </row>
    <row r="174" spans="8:8">
      <c r="H174" s="72"/>
    </row>
    <row r="175" spans="8:8">
      <c r="H175" s="72"/>
    </row>
    <row r="176" spans="8:8">
      <c r="H176" s="72"/>
    </row>
    <row r="177" spans="8:8">
      <c r="H177" s="72"/>
    </row>
    <row r="178" spans="8:8">
      <c r="H178" s="72"/>
    </row>
    <row r="179" spans="8:8">
      <c r="H179" s="72"/>
    </row>
    <row r="180" spans="8:8">
      <c r="H180" s="72"/>
    </row>
    <row r="181" spans="8:8">
      <c r="H181" s="72"/>
    </row>
    <row r="182" spans="8:8">
      <c r="H182" s="72"/>
    </row>
    <row r="183" spans="8:8">
      <c r="H183" s="72"/>
    </row>
    <row r="184" spans="8:8">
      <c r="H184" s="72"/>
    </row>
    <row r="185" spans="8:8">
      <c r="H185" s="72"/>
    </row>
    <row r="186" spans="8:8">
      <c r="H186" s="72"/>
    </row>
    <row r="187" spans="8:8">
      <c r="H187" s="72"/>
    </row>
    <row r="188" spans="8:8">
      <c r="H188" s="72"/>
    </row>
    <row r="189" spans="8:8">
      <c r="H189" s="72"/>
    </row>
    <row r="190" spans="8:8">
      <c r="H190" s="72"/>
    </row>
    <row r="191" spans="8:8">
      <c r="H191" s="72"/>
    </row>
    <row r="192" spans="8:8">
      <c r="H192" s="72"/>
    </row>
    <row r="193" spans="8:8">
      <c r="H193" s="72"/>
    </row>
    <row r="194" spans="8:8">
      <c r="H194" s="72"/>
    </row>
    <row r="195" spans="8:8">
      <c r="H195" s="72"/>
    </row>
    <row r="196" spans="8:8">
      <c r="H196" s="72"/>
    </row>
    <row r="197" spans="8:8">
      <c r="H197" s="72"/>
    </row>
    <row r="198" spans="8:8">
      <c r="H198" s="72"/>
    </row>
    <row r="199" spans="8:8">
      <c r="H199" s="72"/>
    </row>
    <row r="200" spans="8:8">
      <c r="H200" s="72"/>
    </row>
    <row r="201" spans="8:8">
      <c r="H201" s="72"/>
    </row>
    <row r="202" spans="8:8">
      <c r="H202" s="72"/>
    </row>
    <row r="203" spans="8:8">
      <c r="H203" s="72"/>
    </row>
    <row r="204" spans="8:8">
      <c r="H204" s="72"/>
    </row>
    <row r="205" spans="8:8">
      <c r="H205" s="72"/>
    </row>
    <row r="206" spans="8:8">
      <c r="H206" s="72"/>
    </row>
    <row r="207" spans="8:8">
      <c r="H207" s="72"/>
    </row>
    <row r="208" spans="8:8">
      <c r="H208" s="72"/>
    </row>
    <row r="209" spans="8:8">
      <c r="H209" s="72"/>
    </row>
    <row r="210" spans="8:8">
      <c r="H210" s="72"/>
    </row>
    <row r="211" spans="8:8">
      <c r="H211" s="72"/>
    </row>
    <row r="212" spans="8:8">
      <c r="H212" s="72"/>
    </row>
    <row r="213" spans="8:8">
      <c r="H213" s="72"/>
    </row>
    <row r="214" spans="8:8">
      <c r="H214" s="72"/>
    </row>
    <row r="215" spans="8:8">
      <c r="H215" s="72"/>
    </row>
    <row r="216" spans="8:8">
      <c r="H216" s="72"/>
    </row>
    <row r="217" spans="8:8">
      <c r="H217" s="72"/>
    </row>
    <row r="218" spans="8:8">
      <c r="H218" s="72"/>
    </row>
    <row r="219" spans="8:8">
      <c r="H219" s="72"/>
    </row>
    <row r="220" spans="8:8">
      <c r="H220" s="72"/>
    </row>
    <row r="221" spans="8:8">
      <c r="H221" s="72"/>
    </row>
    <row r="222" spans="8:8">
      <c r="H222" s="72"/>
    </row>
    <row r="223" spans="8:8">
      <c r="H223" s="72"/>
    </row>
    <row r="224" spans="8:8">
      <c r="H224" s="72"/>
    </row>
    <row r="225" spans="8:8">
      <c r="H225" s="72"/>
    </row>
    <row r="226" spans="8:8">
      <c r="H226" s="72"/>
    </row>
    <row r="227" spans="8:8">
      <c r="H227" s="72"/>
    </row>
    <row r="228" spans="8:8">
      <c r="H228" s="72"/>
    </row>
    <row r="229" spans="8:8">
      <c r="H229" s="72"/>
    </row>
    <row r="230" spans="8:8">
      <c r="H230" s="72"/>
    </row>
  </sheetData>
  <customSheetViews>
    <customSheetView guid="{43EC96DD-2EE7-43BB-BB37-BD6D2247FC80}" showPageBreaks="1" showRuler="0">
      <selection activeCell="B20" sqref="B20"/>
      <pageMargins left="0.75" right="0.75" top="1" bottom="1" header="0.5" footer="0.5"/>
      <pageSetup paperSize="9" orientation="portrait" r:id="rId1"/>
      <headerFooter alignWithMargins="0"/>
    </customSheetView>
    <customSheetView guid="{A184E30C-4982-45C9-B177-95813BBFDD31}" showRuler="0">
      <pageMargins left="0.75" right="0.75" top="1" bottom="1" header="0.5" footer="0.5"/>
      <headerFooter alignWithMargins="0"/>
    </customSheetView>
  </customSheetViews>
  <mergeCells count="11">
    <mergeCell ref="F43:I43"/>
    <mergeCell ref="B13:C13"/>
    <mergeCell ref="B8:D8"/>
    <mergeCell ref="B9:D9"/>
    <mergeCell ref="F8:J8"/>
    <mergeCell ref="A11:D11"/>
    <mergeCell ref="A1:D1"/>
    <mergeCell ref="A2:D2"/>
    <mergeCell ref="A3:D3"/>
    <mergeCell ref="B7:D7"/>
    <mergeCell ref="B12:C12"/>
  </mergeCells>
  <phoneticPr fontId="4" type="noConversion"/>
  <conditionalFormatting sqref="I10:I27">
    <cfRule type="cellIs" dxfId="147" priority="1" stopIfTrue="1" operator="equal">
      <formula>"Pass"</formula>
    </cfRule>
    <cfRule type="cellIs" dxfId="146" priority="2" stopIfTrue="1" operator="equal">
      <formula>"Fail"</formula>
    </cfRule>
  </conditionalFormatting>
  <hyperlinks>
    <hyperlink ref="F10" location="Script1!A1" display="Script 1"/>
    <hyperlink ref="F11" location="Script2!A1" display="Script 2"/>
    <hyperlink ref="F12" location="Script3!A1" display="Script 3"/>
    <hyperlink ref="F13" location="Script4!A1" display="Script 4"/>
    <hyperlink ref="F14" location="Script5!A1" display="Script 5"/>
    <hyperlink ref="F15" location="Script6!A1" display="Script 6"/>
    <hyperlink ref="F16" location="Script7!A1" display="Script 7"/>
    <hyperlink ref="F17" location="Script8!A1" display="Script 8"/>
    <hyperlink ref="F18" location="Script9!A1" display="Script 9"/>
    <hyperlink ref="F19" location="Script10!A1" display="Script 10"/>
    <hyperlink ref="F20" location="Script11!A1" display="Script 11"/>
    <hyperlink ref="F21" location="Script12!A1" display="Script 12"/>
    <hyperlink ref="F22" location="Script13!A1" display="Script 13"/>
  </hyperlinks>
  <pageMargins left="0.2" right="0.19" top="0.47" bottom="0.81" header="0.36" footer="0.5"/>
  <pageSetup paperSize="9" scale="72"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sheetPr codeName="Sheet2">
    <pageSetUpPr fitToPage="1"/>
  </sheetPr>
  <dimension ref="A1:V33"/>
  <sheetViews>
    <sheetView tabSelected="1" workbookViewId="0">
      <pane xSplit="4" ySplit="7" topLeftCell="E29" activePane="bottomRight" state="frozen"/>
      <selection pane="topRight" activeCell="E1" sqref="E1"/>
      <selection pane="bottomLeft" activeCell="A8" sqref="A8"/>
      <selection pane="bottomRight" activeCell="E32" sqref="E32"/>
    </sheetView>
  </sheetViews>
  <sheetFormatPr defaultRowHeight="11.25"/>
  <cols>
    <col min="1" max="1" width="9.42578125" style="13" customWidth="1"/>
    <col min="2" max="2" width="48.42578125" style="13" customWidth="1"/>
    <col min="3" max="3" width="13.28515625" style="13" bestFit="1" customWidth="1"/>
    <col min="4" max="4" width="9.42578125" style="13" customWidth="1"/>
    <col min="5" max="5" width="13.5703125" style="13" customWidth="1"/>
    <col min="6" max="6" width="14.85546875" style="13" customWidth="1"/>
    <col min="7" max="10" width="11.7109375" style="13" customWidth="1"/>
    <col min="11" max="11" width="12.140625" style="13" customWidth="1"/>
    <col min="12" max="14" width="11.7109375" style="13" customWidth="1"/>
    <col min="15" max="16" width="11.42578125" style="13" customWidth="1"/>
    <col min="17" max="17" width="9.140625" style="13"/>
    <col min="18" max="19" width="11" style="13" customWidth="1"/>
    <col min="20" max="20" width="13.5703125" style="13" customWidth="1"/>
    <col min="21" max="22" width="14.42578125" style="13" customWidth="1"/>
    <col min="23" max="16384" width="9.140625" style="13"/>
  </cols>
  <sheetData>
    <row r="1" spans="1:22" ht="15">
      <c r="A1" s="336" t="s">
        <v>102</v>
      </c>
      <c r="B1" s="337"/>
    </row>
    <row r="2" spans="1:22" ht="15">
      <c r="A2" s="338" t="s">
        <v>165</v>
      </c>
      <c r="B2" s="339"/>
    </row>
    <row r="3" spans="1:22" s="14" customFormat="1"/>
    <row r="4" spans="1:22" s="12" customFormat="1" ht="43.5" customHeight="1">
      <c r="A4" s="328" t="s">
        <v>153</v>
      </c>
      <c r="B4" s="329"/>
      <c r="C4" s="329"/>
      <c r="D4" s="330"/>
      <c r="E4" s="274" t="s">
        <v>188</v>
      </c>
      <c r="F4" s="274" t="s">
        <v>189</v>
      </c>
      <c r="G4" s="274" t="s">
        <v>220</v>
      </c>
      <c r="H4" s="274" t="s">
        <v>190</v>
      </c>
      <c r="I4" s="274" t="s">
        <v>216</v>
      </c>
      <c r="J4" s="274" t="s">
        <v>217</v>
      </c>
      <c r="K4" s="274" t="s">
        <v>218</v>
      </c>
      <c r="L4" s="274" t="s">
        <v>222</v>
      </c>
      <c r="M4" s="274" t="s">
        <v>223</v>
      </c>
      <c r="N4" s="274" t="s">
        <v>221</v>
      </c>
      <c r="O4" s="274" t="s">
        <v>227</v>
      </c>
      <c r="P4" s="274" t="s">
        <v>219</v>
      </c>
      <c r="Q4" s="274" t="s">
        <v>56</v>
      </c>
      <c r="R4" s="274" t="s">
        <v>470</v>
      </c>
      <c r="S4" s="18" t="s">
        <v>623</v>
      </c>
      <c r="T4" s="18" t="s">
        <v>622</v>
      </c>
      <c r="U4" s="18" t="s">
        <v>652</v>
      </c>
      <c r="V4" s="287" t="s">
        <v>322</v>
      </c>
    </row>
    <row r="5" spans="1:22" s="17" customFormat="1" ht="15" customHeight="1">
      <c r="A5" s="14" t="s">
        <v>115</v>
      </c>
      <c r="B5" s="14" t="s">
        <v>117</v>
      </c>
      <c r="C5" s="14" t="s">
        <v>118</v>
      </c>
      <c r="D5" s="14" t="s">
        <v>116</v>
      </c>
      <c r="E5" s="18" t="s">
        <v>69</v>
      </c>
      <c r="F5" s="18" t="s">
        <v>74</v>
      </c>
      <c r="G5" s="18" t="s">
        <v>75</v>
      </c>
      <c r="H5" s="18" t="s">
        <v>76</v>
      </c>
      <c r="I5" s="18" t="s">
        <v>77</v>
      </c>
      <c r="J5" s="18" t="s">
        <v>78</v>
      </c>
      <c r="K5" s="18" t="s">
        <v>79</v>
      </c>
      <c r="L5" s="18" t="s">
        <v>80</v>
      </c>
      <c r="M5" s="18" t="s">
        <v>81</v>
      </c>
      <c r="N5" s="18" t="s">
        <v>82</v>
      </c>
      <c r="O5" s="18" t="s">
        <v>95</v>
      </c>
      <c r="P5" s="18" t="s">
        <v>96</v>
      </c>
      <c r="Q5" s="18" t="s">
        <v>97</v>
      </c>
      <c r="R5" s="18" t="s">
        <v>98</v>
      </c>
      <c r="S5" s="18" t="s">
        <v>99</v>
      </c>
      <c r="T5" s="18" t="s">
        <v>114</v>
      </c>
      <c r="U5" s="18" t="s">
        <v>100</v>
      </c>
      <c r="V5" s="18" t="s">
        <v>653</v>
      </c>
    </row>
    <row r="6" spans="1:22" s="17" customFormat="1" ht="19.5" customHeight="1" thickBot="1">
      <c r="A6" s="331" t="s">
        <v>374</v>
      </c>
      <c r="B6" s="332"/>
      <c r="C6" s="332"/>
      <c r="D6" s="333"/>
      <c r="E6" s="15" t="str">
        <f>Script1!E6</f>
        <v>Pass</v>
      </c>
      <c r="F6" s="276" t="str">
        <f>Script2!E6</f>
        <v>Pass</v>
      </c>
      <c r="G6" s="15" t="str">
        <f>Script3!E6</f>
        <v>Pass</v>
      </c>
      <c r="H6" s="15" t="str">
        <f>Script4!E6</f>
        <v>Pass</v>
      </c>
      <c r="I6" s="15" t="str">
        <f>Script5!E6</f>
        <v>Pass</v>
      </c>
      <c r="J6" s="15" t="str">
        <f>Script6!E6</f>
        <v>Pass</v>
      </c>
      <c r="K6" s="15" t="str">
        <f>Script7!E6</f>
        <v>Fail</v>
      </c>
      <c r="L6" s="15" t="str">
        <f>Script8!E6</f>
        <v>Fail</v>
      </c>
      <c r="M6" s="15" t="str">
        <f>Script9!E6</f>
        <v>Pass</v>
      </c>
      <c r="N6" s="15" t="str">
        <f>Script10!E6</f>
        <v>Pass</v>
      </c>
      <c r="O6" s="15" t="str">
        <f>Script11!E6</f>
        <v>Pass</v>
      </c>
      <c r="P6" s="15" t="str">
        <f>Script12!E6</f>
        <v>Pass</v>
      </c>
      <c r="Q6" s="15" t="str">
        <f>Script13!E6</f>
        <v>Pass</v>
      </c>
      <c r="R6" s="15" t="str">
        <f>Script14!E6</f>
        <v>Fail</v>
      </c>
      <c r="S6" s="15" t="str">
        <f>Script15!E6</f>
        <v>Pass</v>
      </c>
      <c r="T6" s="15" t="str">
        <f>Script16!E6</f>
        <v>Pass</v>
      </c>
      <c r="U6" s="15" t="str">
        <f>Script17!E6</f>
        <v>Fail</v>
      </c>
      <c r="V6" s="15" t="str">
        <f>Script18!E6</f>
        <v>Fail</v>
      </c>
    </row>
    <row r="7" spans="1:22" s="17" customFormat="1" ht="30" customHeight="1" thickBot="1">
      <c r="A7" s="331" t="s">
        <v>376</v>
      </c>
      <c r="B7" s="334"/>
      <c r="C7" s="334"/>
      <c r="D7" s="335"/>
      <c r="E7" s="266" t="s">
        <v>187</v>
      </c>
      <c r="F7" s="277" t="s">
        <v>197</v>
      </c>
      <c r="G7" s="275" t="s">
        <v>432</v>
      </c>
      <c r="H7" s="33" t="s">
        <v>251</v>
      </c>
      <c r="I7" s="264"/>
      <c r="J7" s="25"/>
      <c r="K7" s="25"/>
      <c r="L7" s="15"/>
      <c r="M7" s="15"/>
      <c r="N7" s="15"/>
    </row>
    <row r="8" spans="1:22" s="30" customFormat="1" ht="30.75" customHeight="1">
      <c r="A8" s="29">
        <v>4.0999999999999996</v>
      </c>
      <c r="B8" s="37" t="s">
        <v>261</v>
      </c>
      <c r="C8" s="29"/>
      <c r="D8" s="27" t="s">
        <v>154</v>
      </c>
      <c r="E8" s="31" t="s">
        <v>103</v>
      </c>
      <c r="F8" s="265" t="s">
        <v>103</v>
      </c>
      <c r="G8" s="31" t="s">
        <v>103</v>
      </c>
      <c r="H8" s="24" t="s">
        <v>104</v>
      </c>
      <c r="I8" s="32"/>
      <c r="J8" s="32"/>
      <c r="K8" s="32"/>
    </row>
    <row r="9" spans="1:22" s="16" customFormat="1" ht="30.75" customHeight="1">
      <c r="A9" s="35">
        <v>4.2</v>
      </c>
      <c r="B9" s="38" t="s">
        <v>394</v>
      </c>
      <c r="D9" s="26" t="s">
        <v>94</v>
      </c>
      <c r="E9" s="23" t="s">
        <v>103</v>
      </c>
      <c r="F9" s="24" t="s">
        <v>104</v>
      </c>
      <c r="G9" s="24" t="s">
        <v>104</v>
      </c>
      <c r="H9" s="24" t="s">
        <v>104</v>
      </c>
      <c r="I9" s="24"/>
      <c r="J9" s="24"/>
      <c r="K9" s="22"/>
    </row>
    <row r="10" spans="1:22" s="16" customFormat="1" ht="30.75" customHeight="1">
      <c r="A10" s="29">
        <v>4.3</v>
      </c>
      <c r="B10" s="37" t="s">
        <v>395</v>
      </c>
      <c r="C10" s="20"/>
      <c r="D10" s="27" t="s">
        <v>154</v>
      </c>
      <c r="E10" s="21" t="s">
        <v>103</v>
      </c>
      <c r="F10" s="22" t="s">
        <v>104</v>
      </c>
      <c r="G10" s="22" t="s">
        <v>104</v>
      </c>
      <c r="H10" s="22" t="s">
        <v>104</v>
      </c>
      <c r="I10" s="22"/>
      <c r="J10" s="22"/>
      <c r="K10" s="22"/>
    </row>
    <row r="11" spans="1:22" s="16" customFormat="1" ht="30.75" customHeight="1">
      <c r="A11" s="29">
        <v>4.4000000000000004</v>
      </c>
      <c r="B11" s="37" t="s">
        <v>396</v>
      </c>
      <c r="C11" s="20"/>
      <c r="D11" s="27" t="s">
        <v>154</v>
      </c>
      <c r="E11" s="21" t="s">
        <v>103</v>
      </c>
      <c r="F11" s="21" t="s">
        <v>103</v>
      </c>
      <c r="G11" s="21" t="s">
        <v>103</v>
      </c>
      <c r="H11" s="22" t="s">
        <v>104</v>
      </c>
      <c r="I11" s="22"/>
      <c r="J11" s="22"/>
      <c r="K11" s="22"/>
    </row>
    <row r="12" spans="1:22" s="16" customFormat="1" ht="30.75" customHeight="1">
      <c r="A12" s="29">
        <v>4.5</v>
      </c>
      <c r="B12" s="38" t="s">
        <v>397</v>
      </c>
      <c r="C12" s="20"/>
      <c r="D12" s="27" t="s">
        <v>154</v>
      </c>
      <c r="E12" s="21" t="s">
        <v>103</v>
      </c>
      <c r="F12" s="22" t="s">
        <v>104</v>
      </c>
      <c r="G12" s="22" t="s">
        <v>104</v>
      </c>
      <c r="H12" s="22" t="s">
        <v>104</v>
      </c>
      <c r="I12" s="22"/>
      <c r="J12" s="22"/>
      <c r="K12" s="22"/>
    </row>
    <row r="13" spans="1:22" s="16" customFormat="1" ht="30.75" customHeight="1">
      <c r="A13" s="29">
        <v>4.5999999999999996</v>
      </c>
      <c r="B13" s="38" t="s">
        <v>262</v>
      </c>
      <c r="C13" s="20"/>
      <c r="D13" s="39" t="s">
        <v>362</v>
      </c>
      <c r="E13" s="21" t="s">
        <v>103</v>
      </c>
      <c r="F13" s="21" t="s">
        <v>103</v>
      </c>
      <c r="G13" s="21" t="s">
        <v>103</v>
      </c>
      <c r="H13" s="22" t="s">
        <v>104</v>
      </c>
      <c r="I13" s="22"/>
      <c r="J13" s="22"/>
      <c r="K13" s="22"/>
    </row>
    <row r="14" spans="1:22" s="16" customFormat="1" ht="30.75" customHeight="1">
      <c r="A14" s="29">
        <v>4.7</v>
      </c>
      <c r="B14" s="38" t="s">
        <v>266</v>
      </c>
      <c r="C14" s="20"/>
      <c r="D14" s="39" t="s">
        <v>362</v>
      </c>
      <c r="E14" s="21" t="s">
        <v>103</v>
      </c>
      <c r="F14" s="21" t="s">
        <v>103</v>
      </c>
      <c r="G14" s="21" t="s">
        <v>103</v>
      </c>
      <c r="H14" s="24" t="s">
        <v>104</v>
      </c>
      <c r="I14" s="22"/>
      <c r="J14" s="22"/>
      <c r="K14" s="22"/>
    </row>
    <row r="15" spans="1:22" s="16" customFormat="1" ht="30.75" customHeight="1">
      <c r="A15" s="29">
        <v>4.8</v>
      </c>
      <c r="B15" s="37" t="s">
        <v>359</v>
      </c>
      <c r="C15" s="20"/>
      <c r="D15" s="27" t="s">
        <v>154</v>
      </c>
      <c r="E15" s="21" t="s">
        <v>103</v>
      </c>
      <c r="F15" s="21" t="s">
        <v>103</v>
      </c>
      <c r="G15" s="22" t="s">
        <v>104</v>
      </c>
      <c r="H15" s="22" t="s">
        <v>104</v>
      </c>
      <c r="I15" s="22"/>
      <c r="J15" s="22"/>
      <c r="K15" s="22"/>
    </row>
    <row r="16" spans="1:22" s="16" customFormat="1" ht="30.75" customHeight="1">
      <c r="A16" s="29">
        <v>4.9000000000000004</v>
      </c>
      <c r="B16" s="37" t="s">
        <v>402</v>
      </c>
      <c r="C16" s="20"/>
      <c r="D16" s="27" t="s">
        <v>154</v>
      </c>
      <c r="E16" s="22" t="s">
        <v>104</v>
      </c>
      <c r="F16" s="21" t="s">
        <v>103</v>
      </c>
      <c r="G16" s="22" t="s">
        <v>104</v>
      </c>
      <c r="H16" s="22" t="s">
        <v>104</v>
      </c>
      <c r="I16" s="22"/>
      <c r="J16" s="22"/>
      <c r="K16" s="22"/>
    </row>
    <row r="17" spans="1:11" s="16" customFormat="1" ht="30.75" customHeight="1">
      <c r="A17" s="36" t="s">
        <v>258</v>
      </c>
      <c r="B17" s="37" t="s">
        <v>398</v>
      </c>
      <c r="C17" s="20"/>
      <c r="D17" s="27" t="s">
        <v>154</v>
      </c>
      <c r="E17" s="22" t="s">
        <v>104</v>
      </c>
      <c r="F17" s="21" t="s">
        <v>103</v>
      </c>
      <c r="G17" s="22" t="s">
        <v>104</v>
      </c>
      <c r="H17" s="22" t="s">
        <v>104</v>
      </c>
      <c r="I17" s="22"/>
      <c r="J17" s="22"/>
      <c r="K17" s="22"/>
    </row>
    <row r="18" spans="1:11" s="16" customFormat="1" ht="30.75" customHeight="1">
      <c r="A18" s="36" t="s">
        <v>150</v>
      </c>
      <c r="B18" s="37" t="s">
        <v>399</v>
      </c>
      <c r="C18" s="20"/>
      <c r="D18" s="27" t="s">
        <v>154</v>
      </c>
      <c r="E18" s="21" t="s">
        <v>103</v>
      </c>
      <c r="F18" s="22" t="s">
        <v>104</v>
      </c>
      <c r="G18" s="22" t="s">
        <v>104</v>
      </c>
      <c r="H18" s="22" t="s">
        <v>104</v>
      </c>
      <c r="I18" s="22"/>
      <c r="J18" s="22"/>
      <c r="K18" s="22"/>
    </row>
    <row r="19" spans="1:11" s="16" customFormat="1" ht="30.75" customHeight="1">
      <c r="A19" s="29">
        <v>4.12</v>
      </c>
      <c r="B19" s="37" t="s">
        <v>263</v>
      </c>
      <c r="C19" s="20"/>
      <c r="D19" s="26" t="s">
        <v>94</v>
      </c>
      <c r="E19" s="22" t="s">
        <v>104</v>
      </c>
      <c r="F19" s="21" t="s">
        <v>103</v>
      </c>
      <c r="G19" s="21" t="s">
        <v>103</v>
      </c>
      <c r="H19" s="22" t="s">
        <v>104</v>
      </c>
      <c r="I19" s="22"/>
      <c r="J19" s="22"/>
      <c r="K19" s="22"/>
    </row>
    <row r="20" spans="1:11" s="16" customFormat="1" ht="30.75" customHeight="1">
      <c r="A20" s="29">
        <v>4.13</v>
      </c>
      <c r="B20" s="37" t="s">
        <v>360</v>
      </c>
      <c r="C20" s="20"/>
      <c r="D20" s="26" t="s">
        <v>94</v>
      </c>
      <c r="E20" s="22" t="s">
        <v>104</v>
      </c>
      <c r="F20" s="22" t="s">
        <v>104</v>
      </c>
      <c r="G20" s="21" t="s">
        <v>103</v>
      </c>
      <c r="H20" s="22" t="s">
        <v>104</v>
      </c>
      <c r="I20" s="22"/>
      <c r="J20" s="22"/>
      <c r="K20" s="22"/>
    </row>
    <row r="21" spans="1:11" s="16" customFormat="1" ht="30.75" customHeight="1">
      <c r="A21" s="29">
        <v>4.1399999999999997</v>
      </c>
      <c r="B21" s="37" t="s">
        <v>264</v>
      </c>
      <c r="C21" s="20"/>
      <c r="D21" s="26" t="s">
        <v>94</v>
      </c>
      <c r="E21" s="22" t="s">
        <v>104</v>
      </c>
      <c r="F21" s="22" t="s">
        <v>104</v>
      </c>
      <c r="G21" s="21" t="s">
        <v>103</v>
      </c>
      <c r="H21" s="22" t="s">
        <v>104</v>
      </c>
      <c r="I21" s="22"/>
      <c r="J21" s="22"/>
      <c r="K21" s="22"/>
    </row>
    <row r="22" spans="1:11" s="16" customFormat="1" ht="30.75" customHeight="1">
      <c r="A22" s="29">
        <v>4.1500000000000004</v>
      </c>
      <c r="B22" s="37" t="s">
        <v>400</v>
      </c>
      <c r="C22" s="20"/>
      <c r="D22" s="26" t="s">
        <v>94</v>
      </c>
      <c r="E22" s="22" t="s">
        <v>104</v>
      </c>
      <c r="F22" s="21" t="s">
        <v>103</v>
      </c>
      <c r="G22" s="22" t="s">
        <v>104</v>
      </c>
      <c r="H22" s="22" t="s">
        <v>104</v>
      </c>
      <c r="I22" s="22"/>
      <c r="J22" s="22"/>
      <c r="K22" s="22"/>
    </row>
    <row r="23" spans="1:11" s="16" customFormat="1" ht="30.75" customHeight="1">
      <c r="A23" s="29">
        <v>4.16</v>
      </c>
      <c r="B23" s="37" t="s">
        <v>401</v>
      </c>
      <c r="C23" s="20"/>
      <c r="D23" s="26" t="s">
        <v>94</v>
      </c>
      <c r="E23" s="22" t="s">
        <v>104</v>
      </c>
      <c r="F23" s="22" t="s">
        <v>104</v>
      </c>
      <c r="G23" s="21" t="s">
        <v>103</v>
      </c>
      <c r="H23" s="22" t="s">
        <v>104</v>
      </c>
      <c r="I23" s="22"/>
      <c r="J23" s="22"/>
      <c r="K23" s="22"/>
    </row>
    <row r="24" spans="1:11" s="16" customFormat="1" ht="30.75" customHeight="1">
      <c r="A24" s="29">
        <v>4.17</v>
      </c>
      <c r="B24" s="37" t="s">
        <v>361</v>
      </c>
      <c r="C24" s="20"/>
      <c r="D24" s="26" t="s">
        <v>94</v>
      </c>
      <c r="E24" s="22" t="s">
        <v>104</v>
      </c>
      <c r="F24" s="22" t="s">
        <v>104</v>
      </c>
      <c r="G24" s="21" t="s">
        <v>103</v>
      </c>
      <c r="H24" s="22" t="s">
        <v>104</v>
      </c>
      <c r="I24" s="22"/>
      <c r="J24" s="22"/>
      <c r="K24" s="22"/>
    </row>
    <row r="25" spans="1:11" s="16" customFormat="1" ht="30.75" customHeight="1">
      <c r="A25" s="29">
        <v>4.21</v>
      </c>
      <c r="B25" s="37" t="s">
        <v>265</v>
      </c>
      <c r="C25" s="20"/>
      <c r="D25" s="27" t="s">
        <v>154</v>
      </c>
      <c r="E25" s="22" t="s">
        <v>104</v>
      </c>
      <c r="F25" s="22" t="s">
        <v>104</v>
      </c>
      <c r="G25" s="21" t="s">
        <v>103</v>
      </c>
      <c r="H25" s="22" t="s">
        <v>104</v>
      </c>
      <c r="I25" s="22"/>
      <c r="J25" s="22"/>
      <c r="K25" s="22"/>
    </row>
    <row r="26" spans="1:11" s="16" customFormat="1" ht="30.75" customHeight="1">
      <c r="A26" s="29" t="s">
        <v>283</v>
      </c>
      <c r="B26" s="37" t="s">
        <v>284</v>
      </c>
      <c r="C26" s="20"/>
      <c r="D26" s="26" t="s">
        <v>94</v>
      </c>
      <c r="E26" s="22" t="s">
        <v>104</v>
      </c>
      <c r="F26" s="21" t="s">
        <v>103</v>
      </c>
      <c r="G26" s="21" t="s">
        <v>103</v>
      </c>
      <c r="H26" s="22" t="s">
        <v>104</v>
      </c>
      <c r="I26" s="22"/>
      <c r="J26" s="22"/>
      <c r="K26" s="22"/>
    </row>
    <row r="27" spans="1:11" s="16" customFormat="1" ht="38.25" customHeight="1">
      <c r="A27" s="29">
        <v>4.21</v>
      </c>
      <c r="B27" s="37" t="s">
        <v>213</v>
      </c>
      <c r="C27" s="20"/>
      <c r="D27" s="26"/>
      <c r="E27" s="22" t="s">
        <v>104</v>
      </c>
      <c r="F27" s="22" t="s">
        <v>104</v>
      </c>
      <c r="G27" s="21" t="s">
        <v>103</v>
      </c>
      <c r="H27" s="22" t="s">
        <v>104</v>
      </c>
      <c r="I27" s="22"/>
      <c r="J27" s="22"/>
      <c r="K27" s="22"/>
    </row>
    <row r="28" spans="1:11" s="16" customFormat="1" ht="30.75" customHeight="1">
      <c r="A28" s="29">
        <v>4.18</v>
      </c>
      <c r="B28" s="37" t="s">
        <v>210</v>
      </c>
      <c r="C28" s="20"/>
      <c r="D28" s="26" t="s">
        <v>94</v>
      </c>
      <c r="E28" s="22" t="s">
        <v>104</v>
      </c>
      <c r="F28" s="21" t="s">
        <v>103</v>
      </c>
      <c r="G28" s="21" t="s">
        <v>103</v>
      </c>
      <c r="H28" s="22" t="s">
        <v>104</v>
      </c>
      <c r="I28" s="22"/>
      <c r="J28" s="22"/>
      <c r="K28" s="22"/>
    </row>
    <row r="29" spans="1:11" s="16" customFormat="1" ht="42" customHeight="1">
      <c r="A29" s="29">
        <v>4.1900000000000004</v>
      </c>
      <c r="B29" s="37" t="s">
        <v>211</v>
      </c>
      <c r="C29" s="20"/>
      <c r="D29" s="26" t="s">
        <v>94</v>
      </c>
      <c r="E29" s="22" t="s">
        <v>104</v>
      </c>
      <c r="F29" s="22" t="s">
        <v>104</v>
      </c>
      <c r="G29" s="22" t="s">
        <v>104</v>
      </c>
      <c r="H29" s="22" t="s">
        <v>104</v>
      </c>
      <c r="I29" s="22"/>
      <c r="J29" s="22"/>
      <c r="K29" s="22"/>
    </row>
    <row r="30" spans="1:11" s="16" customFormat="1" ht="30.75" customHeight="1">
      <c r="A30" s="29" t="s">
        <v>617</v>
      </c>
      <c r="B30" s="37" t="s">
        <v>212</v>
      </c>
      <c r="C30" s="20"/>
      <c r="D30" s="26" t="s">
        <v>94</v>
      </c>
      <c r="E30" s="22" t="s">
        <v>104</v>
      </c>
      <c r="F30" s="22" t="s">
        <v>104</v>
      </c>
      <c r="G30" s="22" t="s">
        <v>104</v>
      </c>
      <c r="H30" s="22" t="s">
        <v>104</v>
      </c>
      <c r="I30" s="22"/>
      <c r="J30" s="22"/>
      <c r="K30" s="22"/>
    </row>
    <row r="31" spans="1:11" s="16" customFormat="1" ht="38.25" customHeight="1">
      <c r="A31" s="29">
        <v>4.22</v>
      </c>
      <c r="B31" s="37" t="s">
        <v>214</v>
      </c>
      <c r="C31" s="20"/>
      <c r="D31" s="26"/>
      <c r="E31" s="22" t="s">
        <v>104</v>
      </c>
      <c r="F31" s="22" t="s">
        <v>104</v>
      </c>
      <c r="G31" s="21" t="s">
        <v>103</v>
      </c>
      <c r="H31" s="22" t="s">
        <v>104</v>
      </c>
      <c r="I31" s="22"/>
      <c r="J31" s="22"/>
      <c r="K31" s="22"/>
    </row>
    <row r="32" spans="1:11" s="16" customFormat="1" ht="30.75" customHeight="1">
      <c r="A32" s="29">
        <v>4.2300000000000004</v>
      </c>
      <c r="B32" s="37" t="s">
        <v>215</v>
      </c>
      <c r="C32" s="20"/>
      <c r="D32" s="26" t="s">
        <v>94</v>
      </c>
      <c r="E32" s="22" t="s">
        <v>104</v>
      </c>
      <c r="F32" s="22" t="s">
        <v>104</v>
      </c>
      <c r="G32" s="21" t="s">
        <v>103</v>
      </c>
      <c r="H32" s="22" t="s">
        <v>104</v>
      </c>
      <c r="I32" s="22"/>
      <c r="J32" s="22"/>
      <c r="K32" s="22"/>
    </row>
    <row r="33" spans="1:11" s="16" customFormat="1" ht="30.75" customHeight="1">
      <c r="A33" s="29" t="s">
        <v>283</v>
      </c>
      <c r="B33" s="37" t="s">
        <v>284</v>
      </c>
      <c r="C33" s="20"/>
      <c r="D33" s="26" t="s">
        <v>94</v>
      </c>
      <c r="E33" s="22" t="s">
        <v>104</v>
      </c>
      <c r="F33" s="21" t="s">
        <v>103</v>
      </c>
      <c r="G33" s="21" t="s">
        <v>103</v>
      </c>
      <c r="H33" s="22" t="s">
        <v>104</v>
      </c>
      <c r="I33" s="22"/>
      <c r="J33" s="22"/>
      <c r="K33" s="22"/>
    </row>
  </sheetData>
  <customSheetViews>
    <customSheetView guid="{43EC96DD-2EE7-43BB-BB37-BD6D2247FC80}" showPageBreaks="1" showRuler="0">
      <selection activeCell="A4" sqref="A4"/>
      <pageMargins left="0.75" right="0.75" top="1" bottom="1" header="0.5" footer="0.5"/>
      <pageSetup paperSize="8" orientation="landscape" r:id="rId1"/>
      <headerFooter alignWithMargins="0"/>
    </customSheetView>
    <customSheetView guid="{A184E30C-4982-45C9-B177-95813BBFDD31}" showRuler="0" topLeftCell="B1">
      <selection activeCell="C19" sqref="C19"/>
      <pageMargins left="0.75" right="0.75" top="1" bottom="1" header="0.5" footer="0.5"/>
      <pageSetup paperSize="8" orientation="landscape" r:id="rId2"/>
      <headerFooter alignWithMargins="0"/>
    </customSheetView>
  </customSheetViews>
  <mergeCells count="5">
    <mergeCell ref="A4:D4"/>
    <mergeCell ref="A6:D6"/>
    <mergeCell ref="A7:D7"/>
    <mergeCell ref="A1:B1"/>
    <mergeCell ref="A2:B2"/>
  </mergeCells>
  <phoneticPr fontId="4" type="noConversion"/>
  <conditionalFormatting sqref="E6:V6">
    <cfRule type="cellIs" dxfId="145" priority="1" stopIfTrue="1" operator="equal">
      <formula>"Fail"</formula>
    </cfRule>
    <cfRule type="cellIs" dxfId="144" priority="2" stopIfTrue="1" operator="equal">
      <formula>"Pass"</formula>
    </cfRule>
  </conditionalFormatting>
  <hyperlinks>
    <hyperlink ref="E5" location="Script1!A1" display="Script 1"/>
    <hyperlink ref="F5" location="Script2!A1" display="Script 2"/>
    <hyperlink ref="G5" location="Script3!A1" display="Script 3"/>
    <hyperlink ref="H5" location="Script4!A1" display="Script 4"/>
    <hyperlink ref="I5" location="Script5!A1" display="Script 5"/>
    <hyperlink ref="J5" location="Script6!A1" display="Script 6"/>
    <hyperlink ref="K5" location="Script7!A1" display="Script 7"/>
    <hyperlink ref="L5" location="Script8!A1" display="Script 8"/>
    <hyperlink ref="M5" location="Script9!A1" display="Script 9"/>
    <hyperlink ref="N5" location="Script10!A1" display="Script 10"/>
    <hyperlink ref="O5" location="Script11!A1" display="Script 11"/>
    <hyperlink ref="P5" location="Script12!A1" display="Script 12"/>
    <hyperlink ref="Q5" location="Script13!A1" display="Script 13"/>
    <hyperlink ref="E4" location="Script1!A1" display="Create User"/>
    <hyperlink ref="F4" location="Script2!A1" display="Edit User"/>
    <hyperlink ref="G4" location="Script3!A1" display="De-Activate / Delete User"/>
    <hyperlink ref="H4" location="Script4!A1" display="Create Contractor"/>
    <hyperlink ref="I4" location="Script5!A1" display="Edit Contractor"/>
    <hyperlink ref="J4" location="Script6!A1" display="Create Inspector"/>
    <hyperlink ref="K4" location="Script7!A1" display="Edit   Inspector"/>
    <hyperlink ref="L4" location="Script8!A1" display="Approve Certificates"/>
    <hyperlink ref="M4" location="Script9!A1" display="Suspend Contractor"/>
    <hyperlink ref="N4" location="Script10!A1" display="Suspend Inspector"/>
    <hyperlink ref="O4" location="Script11!A1" display="Script11!A1"/>
    <hyperlink ref="P4" location="Script12!A1" display="Script12!A1"/>
    <hyperlink ref="Q4" location="Script13!Print_Area" display="Forgot Password"/>
    <hyperlink ref="R4" location="Script14!A1" display="Team Management"/>
    <hyperlink ref="R5" location="Script14!A1" display="Script 14"/>
    <hyperlink ref="S5" location="Script15!A1" display="Script 15"/>
    <hyperlink ref="S4" location="Script15!A1" display="Assign Jobs"/>
    <hyperlink ref="T4" location="Script16!A1" display="Re-Assign Jobs"/>
    <hyperlink ref="T5" location="Script16!A1" display="Script 16"/>
    <hyperlink ref="U4" location="Script17!A1" display="View Jobs"/>
    <hyperlink ref="U5" location="Script17!A1" display="Script 17"/>
    <hyperlink ref="V4" location="Script18!A1" display="Job Team Management"/>
    <hyperlink ref="V5" location="Script18!A1" display="Script 17"/>
  </hyperlinks>
  <pageMargins left="0.18" right="0.16" top="0.5" bottom="0.31" header="0.31" footer="0.27"/>
  <pageSetup paperSize="8" scale="50" fitToHeight="5" orientation="landscape" r:id="rId3"/>
  <headerFooter alignWithMargins="0"/>
</worksheet>
</file>

<file path=xl/worksheets/sheet3.xml><?xml version="1.0" encoding="utf-8"?>
<worksheet xmlns="http://schemas.openxmlformats.org/spreadsheetml/2006/main" xmlns:r="http://schemas.openxmlformats.org/officeDocument/2006/relationships">
  <sheetPr codeName="Sheet4">
    <pageSetUpPr fitToPage="1"/>
  </sheetPr>
  <dimension ref="A1:H293"/>
  <sheetViews>
    <sheetView workbookViewId="0">
      <pane ySplit="10" topLeftCell="A11" activePane="bottomLeft" state="frozen"/>
      <selection pane="bottomLeft" activeCell="E5" sqref="E5:F5"/>
    </sheetView>
  </sheetViews>
  <sheetFormatPr defaultColWidth="8.85546875" defaultRowHeight="12.75"/>
  <cols>
    <col min="1" max="1" width="5.42578125" style="9" bestFit="1" customWidth="1"/>
    <col min="2" max="2" width="35.85546875" style="4" customWidth="1"/>
    <col min="3" max="3" width="30.85546875" style="4" customWidth="1"/>
    <col min="4" max="4" width="31.7109375" style="4" customWidth="1"/>
    <col min="5" max="5" width="16.28515625" style="4" customWidth="1"/>
    <col min="6" max="6" width="11.85546875" style="4" customWidth="1"/>
    <col min="7" max="7" width="10.85546875" style="4" bestFit="1" customWidth="1"/>
    <col min="8" max="16384" width="8.85546875" style="4"/>
  </cols>
  <sheetData>
    <row r="1" spans="1:8" s="1" customFormat="1" ht="15.75">
      <c r="A1" s="356" t="s">
        <v>102</v>
      </c>
      <c r="B1" s="356"/>
      <c r="C1" s="356"/>
      <c r="D1" s="356"/>
      <c r="F1" s="2" t="s">
        <v>119</v>
      </c>
    </row>
    <row r="2" spans="1:8" s="1" customFormat="1" ht="15.75">
      <c r="A2" s="356" t="s">
        <v>165</v>
      </c>
      <c r="B2" s="356"/>
      <c r="C2" s="356"/>
      <c r="D2" s="356"/>
      <c r="F2" s="2" t="s">
        <v>90</v>
      </c>
    </row>
    <row r="3" spans="1:8" s="1" customFormat="1" ht="16.5" thickBot="1">
      <c r="A3" s="357" t="str">
        <f>'Coverage Matrix'!E5</f>
        <v>Script 1</v>
      </c>
      <c r="B3" s="357"/>
      <c r="C3" s="357"/>
      <c r="D3" s="357"/>
      <c r="E3" s="28"/>
      <c r="F3" s="28"/>
      <c r="G3" s="28"/>
    </row>
    <row r="4" spans="1:8" s="77" customFormat="1" ht="11.25">
      <c r="A4" s="345" t="s">
        <v>91</v>
      </c>
      <c r="B4" s="346"/>
      <c r="C4" s="73" t="str">
        <f>'Coverage Matrix'!E$4</f>
        <v>Create User</v>
      </c>
      <c r="D4" s="74"/>
      <c r="E4" s="358"/>
      <c r="F4" s="358"/>
      <c r="G4" s="75"/>
      <c r="H4" s="76"/>
    </row>
    <row r="5" spans="1:8" s="77" customFormat="1" ht="11.25">
      <c r="A5" s="340" t="s">
        <v>120</v>
      </c>
      <c r="B5" s="341"/>
      <c r="C5" s="79" t="s">
        <v>682</v>
      </c>
      <c r="D5" s="80" t="s">
        <v>121</v>
      </c>
      <c r="E5" s="359" t="s">
        <v>682</v>
      </c>
      <c r="F5" s="359"/>
      <c r="G5" s="81"/>
      <c r="H5" s="76"/>
    </row>
    <row r="6" spans="1:8" s="77" customFormat="1" ht="11.25">
      <c r="A6" s="340" t="s">
        <v>122</v>
      </c>
      <c r="B6" s="341"/>
      <c r="C6" s="278">
        <v>40304</v>
      </c>
      <c r="D6" s="80" t="s">
        <v>123</v>
      </c>
      <c r="E6" s="35" t="str">
        <f>IF(COUNTIF(F17:F293,"F")&gt;0,"Fail",IF(AND(COUNTA(A17:A293)&gt;COUNTA(F17:F293),COUNTA(F17:F293)&gt;0),"In Progress",IF(COUNTIF(F17:F293,"P")&gt;0,"Pass","Untested")))</f>
        <v>Pass</v>
      </c>
      <c r="F6" s="35"/>
      <c r="G6" s="81"/>
      <c r="H6" s="76"/>
    </row>
    <row r="7" spans="1:8" s="11" customFormat="1" ht="11.25">
      <c r="A7" s="343" t="s">
        <v>124</v>
      </c>
      <c r="B7" s="344"/>
      <c r="C7" s="350" t="s">
        <v>407</v>
      </c>
      <c r="D7" s="351"/>
      <c r="E7" s="351"/>
      <c r="F7" s="352"/>
      <c r="G7" s="84"/>
      <c r="H7" s="85"/>
    </row>
    <row r="8" spans="1:8" s="11" customFormat="1" ht="11.25">
      <c r="A8" s="82"/>
      <c r="B8" s="83"/>
      <c r="C8" s="353"/>
      <c r="D8" s="354"/>
      <c r="E8" s="354"/>
      <c r="F8" s="355"/>
      <c r="G8" s="84"/>
      <c r="H8" s="85"/>
    </row>
    <row r="9" spans="1:8" s="11" customFormat="1" ht="12" thickBot="1">
      <c r="A9" s="86"/>
      <c r="B9" s="87"/>
      <c r="C9" s="353"/>
      <c r="D9" s="354"/>
      <c r="E9" s="354"/>
      <c r="F9" s="355"/>
      <c r="G9" s="88"/>
      <c r="H9" s="85"/>
    </row>
    <row r="10" spans="1:8" s="77" customFormat="1" ht="15" customHeight="1">
      <c r="A10" s="345" t="s">
        <v>92</v>
      </c>
      <c r="B10" s="346"/>
      <c r="C10" s="347" t="s">
        <v>412</v>
      </c>
      <c r="D10" s="348"/>
      <c r="E10" s="348"/>
      <c r="F10" s="349"/>
      <c r="G10" s="89"/>
      <c r="H10" s="76"/>
    </row>
    <row r="11" spans="1:8" s="94" customFormat="1" ht="22.5" customHeight="1">
      <c r="A11" s="249"/>
      <c r="B11" s="249" t="s">
        <v>162</v>
      </c>
      <c r="C11" s="90" t="s">
        <v>163</v>
      </c>
      <c r="D11" s="90" t="s">
        <v>164</v>
      </c>
      <c r="E11" s="90"/>
      <c r="F11" s="91"/>
      <c r="G11" s="92"/>
      <c r="H11" s="93"/>
    </row>
    <row r="12" spans="1:8" s="77" customFormat="1" ht="11.25" customHeight="1">
      <c r="A12" s="253"/>
      <c r="B12" s="253" t="s">
        <v>241</v>
      </c>
      <c r="C12" s="95"/>
      <c r="D12" s="95"/>
      <c r="E12" s="78"/>
      <c r="F12" s="96"/>
      <c r="G12" s="97"/>
      <c r="H12" s="76"/>
    </row>
    <row r="13" spans="1:8" s="77" customFormat="1" ht="11.25">
      <c r="A13" s="253"/>
      <c r="B13" s="11"/>
      <c r="C13" s="78"/>
      <c r="D13" s="78"/>
      <c r="E13" s="78"/>
      <c r="F13" s="96"/>
      <c r="G13" s="97"/>
      <c r="H13" s="76"/>
    </row>
    <row r="14" spans="1:8" s="77" customFormat="1" ht="12" thickBot="1">
      <c r="A14" s="254"/>
      <c r="B14" s="255"/>
      <c r="C14" s="99"/>
      <c r="D14" s="99"/>
      <c r="E14" s="99"/>
      <c r="F14" s="100"/>
      <c r="G14" s="101"/>
      <c r="H14" s="76"/>
    </row>
    <row r="15" spans="1:8" s="77" customFormat="1" ht="11.25">
      <c r="A15" s="342" t="s">
        <v>125</v>
      </c>
      <c r="B15" s="342"/>
      <c r="C15" s="342"/>
      <c r="D15" s="342"/>
      <c r="E15" s="342"/>
      <c r="F15" s="342"/>
      <c r="G15" s="103"/>
    </row>
    <row r="16" spans="1:8" s="107" customFormat="1" ht="11.25">
      <c r="A16" s="104" t="s">
        <v>126</v>
      </c>
      <c r="B16" s="105" t="s">
        <v>127</v>
      </c>
      <c r="C16" s="106" t="s">
        <v>128</v>
      </c>
      <c r="D16" s="106" t="s">
        <v>129</v>
      </c>
      <c r="E16" s="104" t="s">
        <v>130</v>
      </c>
      <c r="F16" s="104" t="s">
        <v>131</v>
      </c>
      <c r="G16" s="104" t="s">
        <v>132</v>
      </c>
    </row>
    <row r="17" spans="1:8" s="112" customFormat="1" ht="41.25" customHeight="1">
      <c r="A17" s="145">
        <v>1</v>
      </c>
      <c r="B17" s="108" t="s">
        <v>243</v>
      </c>
      <c r="C17" s="109"/>
      <c r="D17" s="110" t="s">
        <v>363</v>
      </c>
      <c r="E17" s="108"/>
      <c r="F17" s="145" t="s">
        <v>119</v>
      </c>
      <c r="G17" s="108"/>
      <c r="H17" s="111"/>
    </row>
    <row r="18" spans="1:8" s="112" customFormat="1" ht="35.25" customHeight="1">
      <c r="A18" s="145">
        <v>2</v>
      </c>
      <c r="B18" s="108" t="s">
        <v>267</v>
      </c>
      <c r="C18" s="109"/>
      <c r="D18" s="110" t="s">
        <v>364</v>
      </c>
      <c r="E18" s="108"/>
      <c r="F18" s="145" t="s">
        <v>119</v>
      </c>
      <c r="G18" s="108"/>
      <c r="H18" s="111"/>
    </row>
    <row r="19" spans="1:8" s="112" customFormat="1" ht="89.25" customHeight="1">
      <c r="A19" s="145">
        <v>3</v>
      </c>
      <c r="B19" s="108" t="s">
        <v>386</v>
      </c>
      <c r="C19" s="141" t="s">
        <v>428</v>
      </c>
      <c r="D19" s="119" t="s">
        <v>607</v>
      </c>
      <c r="E19" s="108"/>
      <c r="F19" s="145" t="s">
        <v>119</v>
      </c>
      <c r="G19" s="108"/>
      <c r="H19" s="111"/>
    </row>
    <row r="20" spans="1:8" s="112" customFormat="1" ht="143.25" customHeight="1">
      <c r="A20" s="146">
        <v>4</v>
      </c>
      <c r="B20" s="113" t="s">
        <v>235</v>
      </c>
      <c r="C20" s="114"/>
      <c r="D20" s="115" t="s">
        <v>268</v>
      </c>
      <c r="E20" s="113"/>
      <c r="F20" s="145" t="s">
        <v>119</v>
      </c>
      <c r="G20" s="116"/>
    </row>
    <row r="21" spans="1:8" s="112" customFormat="1" ht="81.75" customHeight="1">
      <c r="A21" s="146">
        <v>5</v>
      </c>
      <c r="B21" s="113" t="s">
        <v>387</v>
      </c>
      <c r="C21" s="141" t="s">
        <v>429</v>
      </c>
      <c r="D21" s="115" t="s">
        <v>431</v>
      </c>
      <c r="E21" s="113"/>
      <c r="F21" s="145" t="s">
        <v>119</v>
      </c>
      <c r="G21" s="116"/>
    </row>
    <row r="22" spans="1:8" s="112" customFormat="1" ht="18.75" customHeight="1">
      <c r="A22" s="146">
        <v>6</v>
      </c>
      <c r="B22" s="113" t="s">
        <v>249</v>
      </c>
      <c r="C22" s="114"/>
      <c r="D22" s="115" t="s">
        <v>365</v>
      </c>
      <c r="E22" s="113"/>
      <c r="F22" s="145" t="s">
        <v>119</v>
      </c>
      <c r="G22" s="116"/>
    </row>
    <row r="23" spans="1:8" s="112" customFormat="1" ht="39.75" customHeight="1">
      <c r="A23" s="146">
        <v>7</v>
      </c>
      <c r="B23" s="113" t="s">
        <v>388</v>
      </c>
      <c r="C23" s="114"/>
      <c r="D23" s="110" t="s">
        <v>389</v>
      </c>
      <c r="E23" s="113"/>
      <c r="F23" s="145" t="s">
        <v>119</v>
      </c>
      <c r="G23" s="116"/>
    </row>
    <row r="24" spans="1:8" s="112" customFormat="1" ht="30.75" customHeight="1">
      <c r="A24" s="146">
        <v>8</v>
      </c>
      <c r="B24" s="113" t="s">
        <v>403</v>
      </c>
      <c r="C24" s="114"/>
      <c r="D24" s="115" t="s">
        <v>404</v>
      </c>
      <c r="E24" s="113"/>
      <c r="F24" s="145" t="s">
        <v>119</v>
      </c>
      <c r="G24" s="116"/>
    </row>
    <row r="25" spans="1:8" s="112" customFormat="1" ht="30.75" customHeight="1">
      <c r="A25" s="146">
        <v>9</v>
      </c>
      <c r="B25" s="113" t="s">
        <v>405</v>
      </c>
      <c r="C25" s="114"/>
      <c r="D25" s="115" t="s">
        <v>404</v>
      </c>
      <c r="E25" s="113"/>
      <c r="F25" s="145" t="s">
        <v>119</v>
      </c>
      <c r="G25" s="116"/>
    </row>
    <row r="26" spans="1:8" s="112" customFormat="1" ht="18.75" customHeight="1">
      <c r="A26" s="145">
        <v>10</v>
      </c>
      <c r="B26" s="108" t="s">
        <v>406</v>
      </c>
      <c r="C26" s="109"/>
      <c r="D26" s="110" t="s">
        <v>365</v>
      </c>
      <c r="E26" s="108"/>
      <c r="F26" s="145" t="s">
        <v>119</v>
      </c>
      <c r="G26" s="252"/>
    </row>
    <row r="27" spans="1:8" s="107" customFormat="1" ht="11.25">
      <c r="A27" s="135"/>
      <c r="B27" s="136"/>
      <c r="C27" s="136"/>
      <c r="D27" s="137"/>
      <c r="E27" s="136"/>
      <c r="F27" s="136"/>
      <c r="G27" s="136"/>
    </row>
    <row r="28" spans="1:8" s="107" customFormat="1" ht="11.25">
      <c r="A28" s="138"/>
      <c r="B28" s="11"/>
      <c r="C28" s="11"/>
      <c r="D28" s="139"/>
      <c r="E28" s="11"/>
      <c r="F28" s="11"/>
      <c r="G28" s="11"/>
    </row>
    <row r="29" spans="1:8" s="107" customFormat="1" ht="11.25">
      <c r="A29" s="138"/>
      <c r="B29" s="11"/>
      <c r="C29" s="11"/>
      <c r="D29" s="139"/>
      <c r="E29" s="11"/>
      <c r="F29" s="11"/>
      <c r="G29" s="11"/>
    </row>
    <row r="30" spans="1:8">
      <c r="A30" s="10"/>
      <c r="B30" s="3"/>
      <c r="C30" s="3"/>
      <c r="D30" s="34"/>
      <c r="E30" s="3"/>
      <c r="F30" s="3"/>
      <c r="G30" s="3"/>
    </row>
    <row r="31" spans="1:8">
      <c r="A31" s="10"/>
      <c r="B31" s="3"/>
      <c r="C31" s="3"/>
      <c r="D31" s="34"/>
      <c r="E31" s="3"/>
      <c r="F31" s="3"/>
      <c r="G31" s="3"/>
    </row>
    <row r="32" spans="1:8">
      <c r="A32" s="10"/>
      <c r="B32" s="3"/>
      <c r="C32" s="3"/>
      <c r="D32" s="34"/>
      <c r="E32" s="3"/>
      <c r="F32" s="3"/>
      <c r="G32" s="3"/>
    </row>
    <row r="33" spans="1:7">
      <c r="A33" s="10"/>
      <c r="B33" s="3"/>
      <c r="C33" s="3"/>
      <c r="D33" s="34"/>
      <c r="E33" s="3"/>
      <c r="F33" s="3"/>
      <c r="G33" s="3"/>
    </row>
    <row r="34" spans="1:7">
      <c r="A34" s="10"/>
      <c r="B34" s="3"/>
      <c r="C34" s="3"/>
      <c r="D34" s="34"/>
      <c r="E34" s="3"/>
      <c r="F34" s="3"/>
      <c r="G34" s="3"/>
    </row>
    <row r="35" spans="1:7">
      <c r="A35" s="10"/>
      <c r="B35" s="3"/>
      <c r="C35" s="3"/>
      <c r="D35" s="34"/>
      <c r="E35" s="3"/>
      <c r="F35" s="3"/>
      <c r="G35" s="3"/>
    </row>
    <row r="36" spans="1:7">
      <c r="A36" s="10"/>
      <c r="B36" s="3"/>
      <c r="C36" s="3"/>
      <c r="D36" s="34"/>
      <c r="E36" s="3"/>
      <c r="F36" s="3"/>
      <c r="G36" s="3"/>
    </row>
    <row r="37" spans="1:7">
      <c r="A37" s="10"/>
      <c r="B37" s="3"/>
      <c r="C37" s="3"/>
      <c r="D37" s="34"/>
      <c r="E37" s="3"/>
      <c r="F37" s="3"/>
      <c r="G37" s="3"/>
    </row>
    <row r="38" spans="1:7">
      <c r="A38" s="10"/>
      <c r="B38" s="3"/>
      <c r="C38" s="3"/>
      <c r="D38" s="34"/>
      <c r="E38" s="3"/>
      <c r="F38" s="3"/>
      <c r="G38" s="3"/>
    </row>
    <row r="39" spans="1:7">
      <c r="A39" s="10"/>
      <c r="B39" s="3"/>
      <c r="C39" s="3"/>
      <c r="D39" s="3"/>
      <c r="E39" s="3"/>
      <c r="F39" s="3"/>
      <c r="G39" s="3"/>
    </row>
    <row r="40" spans="1:7">
      <c r="A40" s="10"/>
      <c r="B40" s="3"/>
      <c r="C40" s="3"/>
      <c r="D40" s="3"/>
      <c r="E40" s="3"/>
      <c r="F40" s="3"/>
      <c r="G40" s="3"/>
    </row>
    <row r="41" spans="1:7">
      <c r="A41" s="10"/>
      <c r="B41" s="3"/>
      <c r="C41" s="3"/>
      <c r="D41" s="3"/>
      <c r="E41" s="3"/>
      <c r="F41" s="3"/>
      <c r="G41" s="3"/>
    </row>
    <row r="42" spans="1:7">
      <c r="A42" s="10"/>
      <c r="B42" s="3"/>
      <c r="C42" s="3"/>
      <c r="D42" s="3"/>
      <c r="E42" s="3"/>
      <c r="F42" s="3"/>
      <c r="G42" s="3"/>
    </row>
    <row r="43" spans="1:7">
      <c r="A43" s="10"/>
      <c r="B43" s="3"/>
      <c r="C43" s="3"/>
      <c r="D43" s="3"/>
      <c r="E43" s="3"/>
      <c r="F43" s="3"/>
      <c r="G43" s="3"/>
    </row>
    <row r="44" spans="1:7">
      <c r="A44" s="10"/>
      <c r="B44" s="3"/>
      <c r="C44" s="3"/>
      <c r="D44" s="3"/>
      <c r="E44" s="3"/>
      <c r="F44" s="3"/>
      <c r="G44" s="3"/>
    </row>
    <row r="45" spans="1:7">
      <c r="A45" s="10"/>
      <c r="B45" s="3"/>
      <c r="C45" s="3"/>
      <c r="D45" s="3"/>
      <c r="E45" s="3"/>
      <c r="F45" s="3"/>
      <c r="G45" s="3"/>
    </row>
    <row r="46" spans="1:7">
      <c r="A46" s="10"/>
      <c r="B46" s="3"/>
      <c r="C46" s="3"/>
      <c r="D46" s="3"/>
      <c r="E46" s="3"/>
      <c r="F46" s="3"/>
      <c r="G46" s="3"/>
    </row>
    <row r="47" spans="1:7">
      <c r="A47" s="10"/>
      <c r="B47" s="3"/>
      <c r="C47" s="3"/>
      <c r="D47" s="3"/>
      <c r="E47" s="3"/>
      <c r="F47" s="3"/>
      <c r="G47" s="3"/>
    </row>
    <row r="48" spans="1:7">
      <c r="A48" s="10"/>
      <c r="B48" s="3"/>
      <c r="C48" s="3"/>
      <c r="D48" s="3"/>
      <c r="E48" s="3"/>
      <c r="F48" s="3"/>
      <c r="G48" s="3"/>
    </row>
    <row r="49" spans="1:7">
      <c r="A49" s="10"/>
      <c r="B49" s="3"/>
      <c r="C49" s="3"/>
      <c r="D49" s="3"/>
      <c r="E49" s="3"/>
      <c r="F49" s="3"/>
      <c r="G49" s="3"/>
    </row>
    <row r="50" spans="1:7">
      <c r="A50" s="10"/>
      <c r="B50" s="3"/>
      <c r="C50" s="3"/>
      <c r="D50" s="3"/>
      <c r="E50" s="3"/>
      <c r="F50" s="3"/>
      <c r="G50" s="3"/>
    </row>
    <row r="51" spans="1:7">
      <c r="A51" s="10"/>
      <c r="B51" s="3"/>
      <c r="C51" s="3"/>
      <c r="D51" s="3"/>
      <c r="E51" s="3"/>
      <c r="F51" s="3"/>
      <c r="G51" s="3"/>
    </row>
    <row r="52" spans="1:7">
      <c r="A52" s="10"/>
      <c r="B52" s="3"/>
      <c r="C52" s="3"/>
      <c r="D52" s="3"/>
      <c r="E52" s="3"/>
      <c r="F52" s="3"/>
      <c r="G52" s="3"/>
    </row>
    <row r="53" spans="1:7">
      <c r="A53" s="10"/>
      <c r="B53" s="3"/>
      <c r="C53" s="3"/>
      <c r="D53" s="3"/>
      <c r="E53" s="3"/>
      <c r="F53" s="3"/>
      <c r="G53" s="3"/>
    </row>
    <row r="54" spans="1:7">
      <c r="A54" s="10"/>
      <c r="B54" s="3"/>
      <c r="C54" s="3"/>
      <c r="D54" s="3"/>
      <c r="E54" s="3"/>
      <c r="F54" s="3"/>
      <c r="G54" s="3"/>
    </row>
    <row r="55" spans="1:7">
      <c r="A55" s="10"/>
      <c r="B55" s="3"/>
      <c r="C55" s="3"/>
      <c r="D55" s="3"/>
      <c r="E55" s="3"/>
      <c r="F55" s="3"/>
      <c r="G55" s="3"/>
    </row>
    <row r="56" spans="1:7">
      <c r="A56" s="10"/>
      <c r="B56" s="3"/>
      <c r="C56" s="3"/>
      <c r="D56" s="3"/>
      <c r="E56" s="3"/>
      <c r="F56" s="3"/>
      <c r="G56" s="3"/>
    </row>
    <row r="57" spans="1:7">
      <c r="A57" s="10"/>
      <c r="B57" s="3"/>
      <c r="C57" s="3"/>
      <c r="D57" s="3"/>
      <c r="E57" s="3"/>
      <c r="F57" s="3"/>
      <c r="G57" s="3"/>
    </row>
    <row r="58" spans="1:7">
      <c r="A58" s="10"/>
      <c r="B58" s="3"/>
      <c r="C58" s="3"/>
      <c r="D58" s="3"/>
      <c r="E58" s="3"/>
      <c r="F58" s="3"/>
      <c r="G58" s="3"/>
    </row>
    <row r="59" spans="1:7">
      <c r="A59" s="10"/>
      <c r="B59" s="3"/>
      <c r="C59" s="3"/>
      <c r="D59" s="3"/>
      <c r="E59" s="3"/>
      <c r="F59" s="3"/>
      <c r="G59" s="3"/>
    </row>
    <row r="60" spans="1:7">
      <c r="A60" s="10"/>
      <c r="B60" s="3"/>
      <c r="C60" s="3"/>
      <c r="D60" s="3"/>
      <c r="E60" s="3"/>
      <c r="F60" s="3"/>
      <c r="G60" s="3"/>
    </row>
    <row r="61" spans="1:7">
      <c r="A61" s="10"/>
      <c r="B61" s="3"/>
      <c r="C61" s="3"/>
      <c r="D61" s="3"/>
      <c r="E61" s="3"/>
      <c r="F61" s="3"/>
      <c r="G61" s="3"/>
    </row>
    <row r="62" spans="1:7">
      <c r="A62" s="10"/>
      <c r="B62" s="3"/>
      <c r="C62" s="3"/>
      <c r="D62" s="3"/>
      <c r="E62" s="3"/>
      <c r="F62" s="3"/>
      <c r="G62" s="3"/>
    </row>
    <row r="63" spans="1:7">
      <c r="A63" s="10"/>
      <c r="B63" s="3"/>
      <c r="C63" s="3"/>
      <c r="D63" s="3"/>
      <c r="E63" s="3"/>
      <c r="F63" s="3"/>
      <c r="G63" s="3"/>
    </row>
    <row r="64" spans="1:7">
      <c r="A64" s="10"/>
      <c r="B64" s="3"/>
      <c r="C64" s="3"/>
      <c r="D64" s="3"/>
      <c r="E64" s="3"/>
      <c r="F64" s="3"/>
      <c r="G64" s="3"/>
    </row>
    <row r="65" spans="1:7">
      <c r="A65" s="10"/>
      <c r="B65" s="3"/>
      <c r="C65" s="3"/>
      <c r="D65" s="3"/>
      <c r="E65" s="3"/>
      <c r="F65" s="3"/>
      <c r="G65" s="3"/>
    </row>
    <row r="66" spans="1:7">
      <c r="A66" s="10"/>
      <c r="B66" s="3"/>
      <c r="C66" s="3"/>
      <c r="D66" s="3"/>
      <c r="E66" s="3"/>
      <c r="F66" s="3"/>
      <c r="G66" s="3"/>
    </row>
    <row r="67" spans="1:7">
      <c r="A67" s="10"/>
      <c r="B67" s="3"/>
      <c r="C67" s="3"/>
      <c r="D67" s="3"/>
      <c r="E67" s="3"/>
      <c r="F67" s="3"/>
      <c r="G67" s="3"/>
    </row>
    <row r="68" spans="1:7">
      <c r="A68" s="10"/>
      <c r="B68" s="3"/>
      <c r="C68" s="3"/>
      <c r="D68" s="3"/>
      <c r="E68" s="3"/>
      <c r="F68" s="3"/>
      <c r="G68" s="3"/>
    </row>
    <row r="69" spans="1:7">
      <c r="A69" s="10"/>
      <c r="B69" s="3"/>
      <c r="C69" s="3"/>
      <c r="D69" s="3"/>
      <c r="E69" s="3"/>
      <c r="F69" s="3"/>
      <c r="G69" s="3"/>
    </row>
    <row r="70" spans="1:7">
      <c r="A70" s="10"/>
      <c r="B70" s="3"/>
      <c r="C70" s="3"/>
      <c r="D70" s="3"/>
      <c r="E70" s="3"/>
      <c r="F70" s="3"/>
      <c r="G70" s="3"/>
    </row>
    <row r="71" spans="1:7">
      <c r="A71" s="10"/>
      <c r="B71" s="3"/>
      <c r="C71" s="3"/>
      <c r="D71" s="3"/>
      <c r="E71" s="3"/>
      <c r="F71" s="3"/>
      <c r="G71" s="3"/>
    </row>
    <row r="72" spans="1:7">
      <c r="A72" s="10"/>
      <c r="B72" s="3"/>
      <c r="C72" s="3"/>
      <c r="D72" s="3"/>
      <c r="E72" s="3"/>
      <c r="F72" s="3"/>
      <c r="G72" s="3"/>
    </row>
    <row r="73" spans="1:7">
      <c r="A73" s="10"/>
      <c r="B73" s="3"/>
      <c r="C73" s="3"/>
      <c r="D73" s="3"/>
      <c r="E73" s="3"/>
      <c r="F73" s="3"/>
      <c r="G73" s="3"/>
    </row>
    <row r="74" spans="1:7">
      <c r="A74" s="10"/>
      <c r="B74" s="3"/>
      <c r="C74" s="3"/>
      <c r="D74" s="3"/>
      <c r="E74" s="3"/>
      <c r="F74" s="3"/>
      <c r="G74" s="3"/>
    </row>
    <row r="75" spans="1:7">
      <c r="A75" s="10"/>
      <c r="B75" s="3"/>
      <c r="C75" s="3"/>
      <c r="D75" s="3"/>
      <c r="E75" s="3"/>
      <c r="F75" s="3"/>
      <c r="G75" s="3"/>
    </row>
    <row r="76" spans="1:7">
      <c r="A76" s="10"/>
      <c r="B76" s="3"/>
      <c r="C76" s="3"/>
      <c r="D76" s="3"/>
      <c r="E76" s="3"/>
      <c r="F76" s="3"/>
      <c r="G76" s="3"/>
    </row>
    <row r="77" spans="1:7">
      <c r="A77" s="10"/>
      <c r="B77" s="3"/>
      <c r="C77" s="3"/>
      <c r="D77" s="3"/>
      <c r="E77" s="3"/>
      <c r="F77" s="3"/>
      <c r="G77" s="3"/>
    </row>
    <row r="78" spans="1:7">
      <c r="A78" s="10"/>
      <c r="B78" s="3"/>
      <c r="C78" s="3"/>
      <c r="D78" s="3"/>
      <c r="E78" s="3"/>
      <c r="F78" s="3"/>
      <c r="G78" s="3"/>
    </row>
    <row r="79" spans="1:7">
      <c r="A79" s="10"/>
      <c r="B79" s="3"/>
      <c r="C79" s="3"/>
      <c r="D79" s="3"/>
      <c r="E79" s="3"/>
      <c r="F79" s="3"/>
      <c r="G79" s="3"/>
    </row>
    <row r="80" spans="1:7">
      <c r="A80" s="10"/>
      <c r="B80" s="3"/>
      <c r="C80" s="3"/>
      <c r="D80" s="3"/>
      <c r="E80" s="3"/>
      <c r="F80" s="3"/>
      <c r="G80" s="3"/>
    </row>
    <row r="81" spans="1:7">
      <c r="A81" s="10"/>
      <c r="B81" s="3"/>
      <c r="C81" s="3"/>
      <c r="D81" s="3"/>
      <c r="E81" s="3"/>
      <c r="F81" s="3"/>
      <c r="G81" s="3"/>
    </row>
    <row r="82" spans="1:7">
      <c r="A82" s="10"/>
      <c r="B82" s="3"/>
      <c r="C82" s="3"/>
      <c r="D82" s="3"/>
      <c r="E82" s="3"/>
      <c r="F82" s="3"/>
      <c r="G82" s="3"/>
    </row>
    <row r="83" spans="1:7">
      <c r="A83" s="10"/>
      <c r="B83" s="3"/>
      <c r="C83" s="3"/>
      <c r="D83" s="3"/>
      <c r="E83" s="3"/>
      <c r="F83" s="3"/>
      <c r="G83" s="3"/>
    </row>
    <row r="84" spans="1:7">
      <c r="A84" s="10"/>
      <c r="B84" s="3"/>
      <c r="C84" s="3"/>
      <c r="D84" s="3"/>
      <c r="E84" s="3"/>
      <c r="F84" s="3"/>
      <c r="G84" s="3"/>
    </row>
    <row r="85" spans="1:7">
      <c r="A85" s="10"/>
      <c r="B85" s="3"/>
      <c r="C85" s="3"/>
      <c r="D85" s="3"/>
      <c r="E85" s="3"/>
      <c r="F85" s="3"/>
      <c r="G85" s="3"/>
    </row>
    <row r="86" spans="1:7">
      <c r="A86" s="10"/>
      <c r="B86" s="3"/>
      <c r="C86" s="3"/>
      <c r="D86" s="3"/>
      <c r="E86" s="3"/>
      <c r="F86" s="3"/>
      <c r="G86" s="3"/>
    </row>
    <row r="87" spans="1:7">
      <c r="A87" s="10"/>
      <c r="B87" s="3"/>
      <c r="C87" s="3"/>
      <c r="D87" s="3"/>
      <c r="E87" s="3"/>
      <c r="F87" s="3"/>
      <c r="G87" s="3"/>
    </row>
    <row r="88" spans="1:7">
      <c r="A88" s="10"/>
      <c r="B88" s="3"/>
      <c r="C88" s="3"/>
      <c r="D88" s="3"/>
      <c r="E88" s="3"/>
      <c r="F88" s="3"/>
      <c r="G88" s="3"/>
    </row>
    <row r="89" spans="1:7">
      <c r="A89" s="10"/>
      <c r="B89" s="3"/>
      <c r="C89" s="3"/>
      <c r="D89" s="3"/>
      <c r="E89" s="3"/>
      <c r="F89" s="3"/>
      <c r="G89" s="3"/>
    </row>
    <row r="90" spans="1:7">
      <c r="A90" s="10"/>
      <c r="B90" s="3"/>
      <c r="C90" s="3"/>
      <c r="D90" s="3"/>
      <c r="E90" s="3"/>
      <c r="F90" s="3"/>
      <c r="G90" s="3"/>
    </row>
    <row r="91" spans="1:7">
      <c r="A91" s="10"/>
      <c r="B91" s="3"/>
      <c r="C91" s="3"/>
      <c r="D91" s="3"/>
      <c r="E91" s="3"/>
      <c r="F91" s="3"/>
      <c r="G91" s="3"/>
    </row>
    <row r="92" spans="1:7">
      <c r="A92" s="10"/>
      <c r="B92" s="3"/>
      <c r="C92" s="3"/>
      <c r="D92" s="3"/>
      <c r="E92" s="3"/>
      <c r="F92" s="3"/>
      <c r="G92" s="3"/>
    </row>
    <row r="93" spans="1:7">
      <c r="A93" s="10"/>
      <c r="B93" s="3"/>
      <c r="C93" s="3"/>
      <c r="D93" s="3"/>
      <c r="E93" s="3"/>
      <c r="F93" s="3"/>
      <c r="G93" s="3"/>
    </row>
    <row r="94" spans="1:7">
      <c r="A94" s="10"/>
      <c r="B94" s="3"/>
      <c r="C94" s="3"/>
      <c r="D94" s="3"/>
      <c r="E94" s="3"/>
      <c r="F94" s="3"/>
      <c r="G94" s="3"/>
    </row>
    <row r="95" spans="1:7">
      <c r="A95" s="10"/>
      <c r="B95" s="3"/>
      <c r="C95" s="3"/>
      <c r="D95" s="3"/>
      <c r="E95" s="3"/>
      <c r="F95" s="3"/>
      <c r="G95" s="3"/>
    </row>
    <row r="96" spans="1:7">
      <c r="A96" s="10"/>
      <c r="B96" s="3"/>
      <c r="C96" s="3"/>
      <c r="D96" s="3"/>
      <c r="E96" s="3"/>
      <c r="F96" s="3"/>
      <c r="G96" s="3"/>
    </row>
    <row r="97" spans="1:7">
      <c r="A97" s="10"/>
      <c r="B97" s="3"/>
      <c r="C97" s="3"/>
      <c r="D97" s="3"/>
      <c r="E97" s="3"/>
      <c r="F97" s="3"/>
      <c r="G97" s="3"/>
    </row>
    <row r="98" spans="1:7">
      <c r="A98" s="10"/>
      <c r="B98" s="3"/>
      <c r="C98" s="3"/>
      <c r="D98" s="3"/>
      <c r="E98" s="3"/>
      <c r="F98" s="3"/>
      <c r="G98" s="3"/>
    </row>
    <row r="99" spans="1:7">
      <c r="A99" s="10"/>
      <c r="B99" s="3"/>
      <c r="C99" s="3"/>
      <c r="D99" s="3"/>
      <c r="E99" s="3"/>
      <c r="F99" s="3"/>
      <c r="G99" s="3"/>
    </row>
    <row r="100" spans="1:7">
      <c r="A100" s="10"/>
      <c r="B100" s="3"/>
      <c r="C100" s="3"/>
      <c r="D100" s="3"/>
      <c r="E100" s="3"/>
      <c r="F100" s="3"/>
      <c r="G100" s="3"/>
    </row>
    <row r="101" spans="1:7">
      <c r="A101" s="10"/>
      <c r="B101" s="3"/>
      <c r="C101" s="3"/>
      <c r="D101" s="3"/>
      <c r="E101" s="3"/>
      <c r="F101" s="3"/>
      <c r="G101" s="3"/>
    </row>
    <row r="102" spans="1:7">
      <c r="A102" s="10"/>
      <c r="B102" s="3"/>
      <c r="C102" s="3"/>
      <c r="D102" s="3"/>
      <c r="E102" s="3"/>
      <c r="F102" s="3"/>
      <c r="G102" s="3"/>
    </row>
    <row r="103" spans="1:7">
      <c r="A103" s="10"/>
      <c r="B103" s="3"/>
      <c r="C103" s="3"/>
      <c r="D103" s="3"/>
      <c r="E103" s="3"/>
      <c r="F103" s="3"/>
      <c r="G103" s="3"/>
    </row>
    <row r="104" spans="1:7">
      <c r="A104" s="10"/>
      <c r="B104" s="3"/>
      <c r="C104" s="3"/>
      <c r="D104" s="3"/>
      <c r="E104" s="3"/>
      <c r="F104" s="3"/>
      <c r="G104" s="3"/>
    </row>
    <row r="105" spans="1:7">
      <c r="A105" s="10"/>
      <c r="B105" s="3"/>
      <c r="C105" s="3"/>
      <c r="D105" s="3"/>
      <c r="E105" s="3"/>
      <c r="F105" s="3"/>
      <c r="G105" s="3"/>
    </row>
    <row r="106" spans="1:7">
      <c r="A106" s="10"/>
      <c r="B106" s="3"/>
      <c r="C106" s="3"/>
      <c r="D106" s="3"/>
      <c r="E106" s="3"/>
      <c r="F106" s="3"/>
      <c r="G106" s="3"/>
    </row>
    <row r="107" spans="1:7">
      <c r="A107" s="10"/>
      <c r="B107" s="3"/>
      <c r="C107" s="3"/>
      <c r="D107" s="3"/>
      <c r="E107" s="3"/>
      <c r="F107" s="3"/>
      <c r="G107" s="3"/>
    </row>
    <row r="108" spans="1:7">
      <c r="A108" s="10"/>
      <c r="B108" s="3"/>
      <c r="C108" s="3"/>
      <c r="D108" s="3"/>
      <c r="E108" s="3"/>
      <c r="F108" s="3"/>
      <c r="G108" s="3"/>
    </row>
    <row r="109" spans="1:7">
      <c r="A109" s="10"/>
      <c r="B109" s="3"/>
      <c r="C109" s="3"/>
      <c r="D109" s="3"/>
      <c r="E109" s="3"/>
      <c r="F109" s="3"/>
      <c r="G109" s="3"/>
    </row>
    <row r="110" spans="1:7">
      <c r="A110" s="10"/>
      <c r="B110" s="3"/>
      <c r="C110" s="3"/>
      <c r="D110" s="3"/>
      <c r="E110" s="3"/>
      <c r="F110" s="3"/>
      <c r="G110" s="3"/>
    </row>
    <row r="111" spans="1:7">
      <c r="A111" s="10"/>
      <c r="B111" s="3"/>
      <c r="C111" s="3"/>
      <c r="D111" s="3"/>
      <c r="E111" s="3"/>
      <c r="F111" s="3"/>
      <c r="G111" s="3"/>
    </row>
    <row r="112" spans="1:7">
      <c r="A112" s="10"/>
      <c r="B112" s="3"/>
      <c r="C112" s="3"/>
      <c r="D112" s="3"/>
      <c r="E112" s="3"/>
      <c r="F112" s="3"/>
      <c r="G112" s="3"/>
    </row>
    <row r="113" spans="1:7">
      <c r="A113" s="10"/>
      <c r="B113" s="3"/>
      <c r="C113" s="3"/>
      <c r="D113" s="3"/>
      <c r="E113" s="3"/>
      <c r="F113" s="3"/>
      <c r="G113" s="3"/>
    </row>
    <row r="114" spans="1:7">
      <c r="A114" s="10"/>
      <c r="B114" s="3"/>
      <c r="C114" s="3"/>
      <c r="D114" s="3"/>
      <c r="E114" s="3"/>
      <c r="F114" s="3"/>
      <c r="G114" s="3"/>
    </row>
    <row r="115" spans="1:7">
      <c r="A115" s="10"/>
      <c r="B115" s="3"/>
      <c r="C115" s="3"/>
      <c r="D115" s="3"/>
      <c r="E115" s="3"/>
      <c r="F115" s="3"/>
      <c r="G115" s="3"/>
    </row>
    <row r="116" spans="1:7">
      <c r="A116" s="5"/>
      <c r="B116" s="6"/>
      <c r="C116" s="6"/>
      <c r="D116" s="6"/>
      <c r="E116" s="6"/>
      <c r="F116" s="6"/>
      <c r="G116" s="6"/>
    </row>
    <row r="117" spans="1:7">
      <c r="A117" s="5"/>
      <c r="B117" s="6"/>
      <c r="C117" s="6"/>
      <c r="D117" s="6"/>
      <c r="E117" s="6"/>
      <c r="F117" s="6"/>
      <c r="G117" s="6"/>
    </row>
    <row r="118" spans="1:7">
      <c r="A118" s="5"/>
      <c r="B118" s="6"/>
      <c r="C118" s="6"/>
      <c r="D118" s="6"/>
      <c r="E118" s="6"/>
      <c r="F118" s="6"/>
      <c r="G118" s="6"/>
    </row>
    <row r="119" spans="1:7">
      <c r="A119" s="5"/>
      <c r="B119" s="6"/>
      <c r="C119" s="6"/>
      <c r="D119" s="6"/>
      <c r="E119" s="6"/>
      <c r="F119" s="6"/>
      <c r="G119" s="6"/>
    </row>
    <row r="120" spans="1:7">
      <c r="A120" s="5"/>
      <c r="B120" s="6"/>
      <c r="C120" s="6"/>
      <c r="D120" s="6"/>
      <c r="E120" s="6"/>
      <c r="F120" s="6"/>
      <c r="G120" s="6"/>
    </row>
    <row r="121" spans="1:7">
      <c r="A121" s="5"/>
      <c r="B121" s="6"/>
      <c r="C121" s="6"/>
      <c r="D121" s="6"/>
      <c r="E121" s="6"/>
      <c r="F121" s="6"/>
      <c r="G121" s="6"/>
    </row>
    <row r="122" spans="1:7">
      <c r="A122" s="5"/>
      <c r="B122" s="6"/>
      <c r="C122" s="6"/>
      <c r="D122" s="6"/>
      <c r="E122" s="6"/>
      <c r="F122" s="6"/>
      <c r="G122" s="6"/>
    </row>
    <row r="123" spans="1:7">
      <c r="A123" s="5"/>
      <c r="B123" s="6"/>
      <c r="C123" s="6"/>
      <c r="D123" s="6"/>
      <c r="E123" s="6"/>
      <c r="F123" s="6"/>
      <c r="G123" s="6"/>
    </row>
    <row r="124" spans="1:7">
      <c r="A124" s="5"/>
      <c r="B124" s="6"/>
      <c r="C124" s="6"/>
      <c r="D124" s="6"/>
      <c r="E124" s="6"/>
      <c r="F124" s="6"/>
      <c r="G124" s="6"/>
    </row>
    <row r="125" spans="1:7">
      <c r="A125" s="5"/>
      <c r="B125" s="6"/>
      <c r="C125" s="6"/>
      <c r="D125" s="6"/>
      <c r="E125" s="6"/>
      <c r="F125" s="6"/>
      <c r="G125" s="6"/>
    </row>
    <row r="126" spans="1:7">
      <c r="A126" s="5"/>
      <c r="B126" s="6"/>
      <c r="C126" s="6"/>
      <c r="D126" s="6"/>
      <c r="E126" s="6"/>
      <c r="F126" s="6"/>
      <c r="G126" s="6"/>
    </row>
    <row r="127" spans="1:7">
      <c r="A127" s="5"/>
      <c r="B127" s="6"/>
      <c r="C127" s="6"/>
      <c r="D127" s="6"/>
      <c r="E127" s="6"/>
      <c r="F127" s="6"/>
      <c r="G127" s="6"/>
    </row>
    <row r="128" spans="1:7">
      <c r="A128" s="5"/>
      <c r="B128" s="6"/>
      <c r="C128" s="6"/>
      <c r="D128" s="6"/>
      <c r="E128" s="6"/>
      <c r="F128" s="6"/>
      <c r="G128" s="6"/>
    </row>
    <row r="129" spans="1:7">
      <c r="A129" s="5"/>
      <c r="B129" s="6"/>
      <c r="C129" s="6"/>
      <c r="D129" s="6"/>
      <c r="E129" s="6"/>
      <c r="F129" s="6"/>
      <c r="G129" s="6"/>
    </row>
    <row r="130" spans="1:7">
      <c r="A130" s="5"/>
      <c r="B130" s="6"/>
      <c r="C130" s="6"/>
      <c r="D130" s="6"/>
      <c r="E130" s="6"/>
      <c r="F130" s="6"/>
      <c r="G130" s="6"/>
    </row>
    <row r="131" spans="1:7">
      <c r="A131" s="5"/>
      <c r="B131" s="6"/>
      <c r="C131" s="6"/>
      <c r="D131" s="6"/>
      <c r="E131" s="6"/>
      <c r="F131" s="6"/>
      <c r="G131" s="6"/>
    </row>
    <row r="132" spans="1:7">
      <c r="A132" s="5"/>
      <c r="B132" s="6"/>
      <c r="C132" s="6"/>
      <c r="D132" s="6"/>
      <c r="E132" s="6"/>
      <c r="F132" s="6"/>
      <c r="G132" s="6"/>
    </row>
    <row r="133" spans="1:7">
      <c r="A133" s="5"/>
      <c r="B133" s="6"/>
      <c r="C133" s="6"/>
      <c r="D133" s="6"/>
      <c r="E133" s="6"/>
      <c r="F133" s="6"/>
      <c r="G133" s="6"/>
    </row>
    <row r="134" spans="1:7">
      <c r="A134" s="5"/>
      <c r="B134" s="6"/>
      <c r="C134" s="6"/>
      <c r="D134" s="6"/>
      <c r="E134" s="6"/>
      <c r="F134" s="6"/>
      <c r="G134" s="6"/>
    </row>
    <row r="135" spans="1:7">
      <c r="A135" s="5"/>
      <c r="B135" s="6"/>
      <c r="C135" s="6"/>
      <c r="D135" s="6"/>
      <c r="E135" s="6"/>
      <c r="F135" s="6"/>
      <c r="G135" s="6"/>
    </row>
    <row r="136" spans="1:7">
      <c r="A136" s="5"/>
      <c r="B136" s="6"/>
      <c r="C136" s="6"/>
      <c r="D136" s="6"/>
      <c r="E136" s="6"/>
      <c r="F136" s="6"/>
      <c r="G136" s="6"/>
    </row>
    <row r="137" spans="1:7">
      <c r="A137" s="5"/>
      <c r="B137" s="6"/>
      <c r="C137" s="6"/>
      <c r="D137" s="6"/>
      <c r="E137" s="6"/>
      <c r="F137" s="6"/>
      <c r="G137" s="6"/>
    </row>
    <row r="138" spans="1:7">
      <c r="A138" s="5"/>
      <c r="B138" s="6"/>
      <c r="C138" s="6"/>
      <c r="D138" s="6"/>
      <c r="E138" s="6"/>
      <c r="F138" s="6"/>
      <c r="G138" s="6"/>
    </row>
    <row r="139" spans="1:7">
      <c r="A139" s="5"/>
      <c r="B139" s="6"/>
      <c r="C139" s="6"/>
      <c r="D139" s="6"/>
      <c r="E139" s="6"/>
      <c r="F139" s="6"/>
      <c r="G139" s="6"/>
    </row>
    <row r="140" spans="1:7">
      <c r="A140" s="5"/>
      <c r="B140" s="6"/>
      <c r="C140" s="6"/>
      <c r="D140" s="6"/>
      <c r="E140" s="6"/>
      <c r="F140" s="6"/>
      <c r="G140" s="6"/>
    </row>
    <row r="141" spans="1:7">
      <c r="A141" s="5"/>
      <c r="B141" s="6"/>
      <c r="C141" s="6"/>
      <c r="D141" s="6"/>
      <c r="E141" s="6"/>
      <c r="F141" s="6"/>
      <c r="G141" s="6"/>
    </row>
    <row r="142" spans="1:7">
      <c r="A142" s="5"/>
      <c r="B142" s="6"/>
      <c r="C142" s="6"/>
      <c r="D142" s="6"/>
      <c r="E142" s="6"/>
      <c r="F142" s="6"/>
      <c r="G142" s="6"/>
    </row>
    <row r="143" spans="1:7">
      <c r="A143" s="5"/>
      <c r="B143" s="6"/>
      <c r="C143" s="6"/>
      <c r="D143" s="6"/>
      <c r="E143" s="6"/>
      <c r="F143" s="6"/>
      <c r="G143" s="6"/>
    </row>
    <row r="144" spans="1:7">
      <c r="A144" s="5"/>
      <c r="B144" s="6"/>
      <c r="C144" s="6"/>
      <c r="D144" s="6"/>
      <c r="E144" s="6"/>
      <c r="F144" s="6"/>
      <c r="G144" s="6"/>
    </row>
    <row r="145" spans="1:7">
      <c r="A145" s="5"/>
      <c r="B145" s="6"/>
      <c r="C145" s="6"/>
      <c r="D145" s="6"/>
      <c r="E145" s="6"/>
      <c r="F145" s="6"/>
      <c r="G145" s="6"/>
    </row>
    <row r="146" spans="1:7">
      <c r="A146" s="5"/>
      <c r="B146" s="6"/>
      <c r="C146" s="6"/>
      <c r="D146" s="6"/>
      <c r="E146" s="6"/>
      <c r="F146" s="6"/>
      <c r="G146" s="6"/>
    </row>
    <row r="147" spans="1:7">
      <c r="A147" s="5"/>
      <c r="B147" s="6"/>
      <c r="C147" s="6"/>
      <c r="D147" s="6"/>
      <c r="E147" s="6"/>
      <c r="F147" s="6"/>
      <c r="G147" s="6"/>
    </row>
    <row r="148" spans="1:7">
      <c r="A148" s="5"/>
      <c r="B148" s="6"/>
      <c r="C148" s="6"/>
      <c r="D148" s="6"/>
      <c r="E148" s="6"/>
      <c r="F148" s="6"/>
      <c r="G148" s="6"/>
    </row>
    <row r="149" spans="1:7">
      <c r="A149" s="5"/>
      <c r="B149" s="6"/>
      <c r="C149" s="6"/>
      <c r="D149" s="6"/>
      <c r="E149" s="6"/>
      <c r="F149" s="6"/>
      <c r="G149" s="6"/>
    </row>
    <row r="150" spans="1:7">
      <c r="A150" s="5"/>
      <c r="B150" s="6"/>
      <c r="C150" s="6"/>
      <c r="D150" s="6"/>
      <c r="E150" s="6"/>
      <c r="F150" s="6"/>
      <c r="G150" s="6"/>
    </row>
    <row r="151" spans="1:7">
      <c r="A151" s="5"/>
      <c r="B151" s="6"/>
      <c r="C151" s="6"/>
      <c r="D151" s="6"/>
      <c r="E151" s="6"/>
      <c r="F151" s="6"/>
      <c r="G151" s="6"/>
    </row>
    <row r="152" spans="1:7">
      <c r="A152" s="5"/>
      <c r="B152" s="6"/>
      <c r="C152" s="6"/>
      <c r="D152" s="6"/>
      <c r="E152" s="6"/>
      <c r="F152" s="6"/>
      <c r="G152" s="6"/>
    </row>
    <row r="153" spans="1:7">
      <c r="A153" s="5"/>
      <c r="B153" s="6"/>
      <c r="C153" s="6"/>
      <c r="D153" s="6"/>
      <c r="E153" s="6"/>
      <c r="F153" s="6"/>
      <c r="G153" s="6"/>
    </row>
    <row r="154" spans="1:7">
      <c r="A154" s="5"/>
      <c r="B154" s="6"/>
      <c r="C154" s="6"/>
      <c r="D154" s="6"/>
      <c r="E154" s="6"/>
      <c r="F154" s="6"/>
      <c r="G154" s="6"/>
    </row>
    <row r="155" spans="1:7">
      <c r="A155" s="5"/>
      <c r="B155" s="6"/>
      <c r="C155" s="6"/>
      <c r="D155" s="6"/>
      <c r="E155" s="6"/>
      <c r="F155" s="6"/>
      <c r="G155" s="6"/>
    </row>
    <row r="156" spans="1:7">
      <c r="A156" s="5"/>
      <c r="B156" s="6"/>
      <c r="C156" s="6"/>
      <c r="D156" s="6"/>
      <c r="E156" s="6"/>
      <c r="F156" s="6"/>
      <c r="G156" s="6"/>
    </row>
    <row r="157" spans="1:7">
      <c r="A157" s="5"/>
      <c r="B157" s="6"/>
      <c r="C157" s="6"/>
      <c r="D157" s="6"/>
      <c r="E157" s="6"/>
      <c r="F157" s="6"/>
      <c r="G157" s="6"/>
    </row>
    <row r="158" spans="1:7">
      <c r="A158" s="5"/>
      <c r="B158" s="6"/>
      <c r="C158" s="6"/>
      <c r="D158" s="6"/>
      <c r="E158" s="6"/>
      <c r="F158" s="6"/>
      <c r="G158" s="6"/>
    </row>
    <row r="159" spans="1:7">
      <c r="A159" s="5"/>
      <c r="B159" s="6"/>
      <c r="C159" s="6"/>
      <c r="D159" s="6"/>
      <c r="E159" s="6"/>
      <c r="F159" s="6"/>
      <c r="G159" s="6"/>
    </row>
    <row r="160" spans="1:7">
      <c r="A160" s="5"/>
      <c r="B160" s="6"/>
      <c r="C160" s="6"/>
      <c r="D160" s="6"/>
      <c r="E160" s="6"/>
      <c r="F160" s="6"/>
      <c r="G160" s="6"/>
    </row>
    <row r="161" spans="1:7">
      <c r="A161" s="5"/>
      <c r="B161" s="6"/>
      <c r="C161" s="6"/>
      <c r="D161" s="6"/>
      <c r="E161" s="6"/>
      <c r="F161" s="6"/>
      <c r="G161" s="6"/>
    </row>
    <row r="162" spans="1:7">
      <c r="A162" s="5"/>
      <c r="B162" s="6"/>
      <c r="C162" s="6"/>
      <c r="D162" s="6"/>
      <c r="E162" s="6"/>
      <c r="F162" s="6"/>
      <c r="G162" s="6"/>
    </row>
    <row r="163" spans="1:7">
      <c r="A163" s="5"/>
      <c r="B163" s="6"/>
      <c r="C163" s="6"/>
      <c r="D163" s="6"/>
      <c r="E163" s="6"/>
      <c r="F163" s="6"/>
      <c r="G163" s="6"/>
    </row>
    <row r="164" spans="1:7">
      <c r="A164" s="5"/>
      <c r="B164" s="6"/>
      <c r="C164" s="6"/>
      <c r="D164" s="6"/>
      <c r="E164" s="6"/>
      <c r="F164" s="6"/>
      <c r="G164" s="6"/>
    </row>
    <row r="165" spans="1:7">
      <c r="A165" s="5"/>
      <c r="B165" s="6"/>
      <c r="C165" s="6"/>
      <c r="D165" s="6"/>
      <c r="E165" s="6"/>
      <c r="F165" s="6"/>
      <c r="G165" s="6"/>
    </row>
    <row r="166" spans="1:7">
      <c r="A166" s="5"/>
      <c r="B166" s="6"/>
      <c r="C166" s="6"/>
      <c r="D166" s="6"/>
      <c r="E166" s="6"/>
      <c r="F166" s="6"/>
      <c r="G166" s="6"/>
    </row>
    <row r="167" spans="1:7">
      <c r="A167" s="5"/>
      <c r="B167" s="6"/>
      <c r="C167" s="6"/>
      <c r="D167" s="6"/>
      <c r="E167" s="6"/>
      <c r="F167" s="6"/>
      <c r="G167" s="6"/>
    </row>
    <row r="168" spans="1:7">
      <c r="A168" s="5"/>
      <c r="B168" s="6"/>
      <c r="C168" s="6"/>
      <c r="D168" s="6"/>
      <c r="E168" s="6"/>
      <c r="F168" s="6"/>
      <c r="G168" s="6"/>
    </row>
    <row r="169" spans="1:7">
      <c r="A169" s="5"/>
      <c r="B169" s="6"/>
      <c r="C169" s="6"/>
      <c r="D169" s="6"/>
      <c r="E169" s="6"/>
      <c r="F169" s="6"/>
      <c r="G169" s="6"/>
    </row>
    <row r="170" spans="1:7">
      <c r="A170" s="5"/>
      <c r="B170" s="6"/>
      <c r="C170" s="6"/>
      <c r="D170" s="6"/>
      <c r="E170" s="6"/>
      <c r="F170" s="6"/>
      <c r="G170" s="6"/>
    </row>
    <row r="171" spans="1:7">
      <c r="A171" s="5"/>
      <c r="B171" s="6"/>
      <c r="C171" s="6"/>
      <c r="D171" s="6"/>
      <c r="E171" s="6"/>
      <c r="F171" s="6"/>
      <c r="G171" s="6"/>
    </row>
    <row r="172" spans="1:7">
      <c r="A172" s="5"/>
      <c r="B172" s="6"/>
      <c r="C172" s="6"/>
      <c r="D172" s="6"/>
      <c r="E172" s="6"/>
      <c r="F172" s="6"/>
      <c r="G172" s="6"/>
    </row>
    <row r="173" spans="1:7">
      <c r="A173" s="5"/>
      <c r="B173" s="6"/>
      <c r="C173" s="6"/>
      <c r="D173" s="6"/>
      <c r="E173" s="6"/>
      <c r="F173" s="6"/>
      <c r="G173" s="6"/>
    </row>
    <row r="174" spans="1:7">
      <c r="A174" s="5"/>
      <c r="B174" s="6"/>
      <c r="C174" s="6"/>
      <c r="D174" s="6"/>
      <c r="E174" s="6"/>
      <c r="F174" s="6"/>
      <c r="G174" s="6"/>
    </row>
    <row r="175" spans="1:7">
      <c r="A175" s="5"/>
      <c r="B175" s="6"/>
      <c r="C175" s="6"/>
      <c r="D175" s="6"/>
      <c r="E175" s="6"/>
      <c r="F175" s="6"/>
      <c r="G175" s="6"/>
    </row>
    <row r="176" spans="1:7">
      <c r="A176" s="5"/>
      <c r="B176" s="6"/>
      <c r="C176" s="6"/>
      <c r="D176" s="6"/>
      <c r="E176" s="6"/>
      <c r="F176" s="6"/>
      <c r="G176" s="6"/>
    </row>
    <row r="177" spans="1:7">
      <c r="A177" s="5"/>
      <c r="B177" s="6"/>
      <c r="C177" s="6"/>
      <c r="D177" s="6"/>
      <c r="E177" s="6"/>
      <c r="F177" s="6"/>
      <c r="G177" s="6"/>
    </row>
    <row r="178" spans="1:7">
      <c r="A178" s="5"/>
      <c r="B178" s="6"/>
      <c r="C178" s="6"/>
      <c r="D178" s="6"/>
      <c r="E178" s="6"/>
      <c r="F178" s="6"/>
      <c r="G178" s="6"/>
    </row>
    <row r="179" spans="1:7">
      <c r="A179" s="5"/>
      <c r="B179" s="6"/>
      <c r="C179" s="6"/>
      <c r="D179" s="6"/>
      <c r="E179" s="6"/>
      <c r="F179" s="6"/>
      <c r="G179" s="6"/>
    </row>
    <row r="180" spans="1:7">
      <c r="A180" s="5"/>
      <c r="B180" s="6"/>
      <c r="C180" s="6"/>
      <c r="D180" s="6"/>
      <c r="E180" s="6"/>
      <c r="F180" s="6"/>
      <c r="G180" s="6"/>
    </row>
    <row r="181" spans="1:7">
      <c r="A181" s="5"/>
      <c r="B181" s="6"/>
      <c r="C181" s="6"/>
      <c r="D181" s="6"/>
      <c r="E181" s="6"/>
      <c r="F181" s="6"/>
      <c r="G181" s="6"/>
    </row>
    <row r="182" spans="1:7">
      <c r="A182" s="5"/>
      <c r="B182" s="6"/>
      <c r="C182" s="6"/>
      <c r="D182" s="6"/>
      <c r="E182" s="6"/>
      <c r="F182" s="6"/>
      <c r="G182" s="6"/>
    </row>
    <row r="183" spans="1:7">
      <c r="A183" s="5"/>
      <c r="B183" s="6"/>
      <c r="C183" s="6"/>
      <c r="D183" s="6"/>
      <c r="E183" s="6"/>
      <c r="F183" s="6"/>
      <c r="G183" s="6"/>
    </row>
    <row r="184" spans="1:7">
      <c r="A184" s="5"/>
      <c r="B184" s="6"/>
      <c r="C184" s="6"/>
      <c r="D184" s="6"/>
      <c r="E184" s="6"/>
      <c r="F184" s="6"/>
      <c r="G184" s="6"/>
    </row>
    <row r="185" spans="1:7">
      <c r="A185" s="5"/>
      <c r="B185" s="6"/>
      <c r="C185" s="6"/>
      <c r="D185" s="6"/>
      <c r="E185" s="6"/>
      <c r="F185" s="6"/>
      <c r="G185" s="6"/>
    </row>
    <row r="186" spans="1:7">
      <c r="A186" s="5"/>
      <c r="B186" s="6"/>
      <c r="C186" s="6"/>
      <c r="D186" s="6"/>
      <c r="E186" s="6"/>
      <c r="F186" s="6"/>
      <c r="G186" s="6"/>
    </row>
    <row r="187" spans="1:7">
      <c r="A187" s="5"/>
      <c r="B187" s="6"/>
      <c r="C187" s="6"/>
      <c r="D187" s="6"/>
      <c r="E187" s="6"/>
      <c r="F187" s="6"/>
      <c r="G187" s="6"/>
    </row>
    <row r="188" spans="1:7">
      <c r="A188" s="5"/>
      <c r="B188" s="6"/>
      <c r="C188" s="6"/>
      <c r="D188" s="6"/>
      <c r="E188" s="6"/>
      <c r="F188" s="6"/>
      <c r="G188" s="6"/>
    </row>
    <row r="189" spans="1:7">
      <c r="A189" s="5"/>
      <c r="B189" s="6"/>
      <c r="C189" s="6"/>
      <c r="D189" s="6"/>
      <c r="E189" s="6"/>
      <c r="F189" s="6"/>
      <c r="G189" s="6"/>
    </row>
    <row r="190" spans="1:7">
      <c r="A190" s="5"/>
      <c r="B190" s="6"/>
      <c r="C190" s="6"/>
      <c r="D190" s="6"/>
      <c r="E190" s="6"/>
      <c r="F190" s="6"/>
      <c r="G190" s="6"/>
    </row>
    <row r="191" spans="1:7">
      <c r="A191" s="5"/>
      <c r="B191" s="6"/>
      <c r="C191" s="6"/>
      <c r="D191" s="6"/>
      <c r="E191" s="6"/>
      <c r="F191" s="6"/>
      <c r="G191" s="6"/>
    </row>
    <row r="192" spans="1:7">
      <c r="A192" s="5"/>
      <c r="B192" s="6"/>
      <c r="C192" s="6"/>
      <c r="D192" s="6"/>
      <c r="E192" s="6"/>
      <c r="F192" s="6"/>
      <c r="G192" s="6"/>
    </row>
    <row r="193" spans="1:7">
      <c r="A193" s="5"/>
      <c r="B193" s="6"/>
      <c r="C193" s="6"/>
      <c r="D193" s="6"/>
      <c r="E193" s="6"/>
      <c r="F193" s="6"/>
      <c r="G193" s="6"/>
    </row>
    <row r="194" spans="1:7">
      <c r="A194" s="5"/>
      <c r="B194" s="6"/>
      <c r="C194" s="6"/>
      <c r="D194" s="6"/>
      <c r="E194" s="6"/>
      <c r="F194" s="6"/>
      <c r="G194" s="6"/>
    </row>
    <row r="195" spans="1:7">
      <c r="A195" s="5"/>
      <c r="B195" s="6"/>
      <c r="C195" s="6"/>
      <c r="D195" s="6"/>
      <c r="E195" s="6"/>
      <c r="F195" s="6"/>
      <c r="G195" s="6"/>
    </row>
    <row r="196" spans="1:7">
      <c r="A196" s="5"/>
      <c r="B196" s="6"/>
      <c r="C196" s="6"/>
      <c r="D196" s="6"/>
      <c r="E196" s="6"/>
      <c r="F196" s="6"/>
      <c r="G196" s="6"/>
    </row>
    <row r="197" spans="1:7">
      <c r="A197" s="5"/>
      <c r="B197" s="6"/>
      <c r="C197" s="6"/>
      <c r="D197" s="6"/>
      <c r="E197" s="6"/>
      <c r="F197" s="6"/>
      <c r="G197" s="6"/>
    </row>
    <row r="198" spans="1:7">
      <c r="A198" s="5"/>
      <c r="B198" s="6"/>
      <c r="C198" s="6"/>
      <c r="D198" s="6"/>
      <c r="E198" s="6"/>
      <c r="F198" s="6"/>
      <c r="G198" s="6"/>
    </row>
    <row r="199" spans="1:7">
      <c r="A199" s="5"/>
      <c r="B199" s="6"/>
      <c r="C199" s="6"/>
      <c r="D199" s="6"/>
      <c r="E199" s="6"/>
      <c r="F199" s="6"/>
      <c r="G199" s="6"/>
    </row>
    <row r="200" spans="1:7">
      <c r="A200" s="5"/>
      <c r="B200" s="6"/>
      <c r="C200" s="6"/>
      <c r="D200" s="6"/>
      <c r="E200" s="6"/>
      <c r="F200" s="6"/>
      <c r="G200" s="6"/>
    </row>
    <row r="201" spans="1:7">
      <c r="A201" s="5"/>
      <c r="B201" s="6"/>
      <c r="C201" s="6"/>
      <c r="D201" s="6"/>
      <c r="E201" s="6"/>
      <c r="F201" s="6"/>
      <c r="G201" s="6"/>
    </row>
    <row r="202" spans="1:7">
      <c r="A202" s="5"/>
      <c r="B202" s="6"/>
      <c r="C202" s="6"/>
      <c r="D202" s="6"/>
      <c r="E202" s="6"/>
      <c r="F202" s="6"/>
      <c r="G202" s="6"/>
    </row>
    <row r="203" spans="1:7">
      <c r="A203" s="5"/>
      <c r="B203" s="6"/>
      <c r="C203" s="6"/>
      <c r="D203" s="6"/>
      <c r="E203" s="6"/>
      <c r="F203" s="6"/>
      <c r="G203" s="6"/>
    </row>
    <row r="204" spans="1:7">
      <c r="A204" s="5"/>
      <c r="B204" s="6"/>
      <c r="C204" s="6"/>
      <c r="D204" s="6"/>
      <c r="E204" s="6"/>
      <c r="F204" s="6"/>
      <c r="G204" s="6"/>
    </row>
    <row r="205" spans="1:7">
      <c r="A205" s="5"/>
      <c r="B205" s="6"/>
      <c r="C205" s="6"/>
      <c r="D205" s="6"/>
      <c r="E205" s="6"/>
      <c r="F205" s="6"/>
      <c r="G205" s="6"/>
    </row>
    <row r="206" spans="1:7">
      <c r="A206" s="5"/>
      <c r="B206" s="6"/>
      <c r="C206" s="6"/>
      <c r="D206" s="6"/>
      <c r="E206" s="6"/>
      <c r="F206" s="6"/>
      <c r="G206" s="6"/>
    </row>
    <row r="207" spans="1:7">
      <c r="A207" s="5"/>
      <c r="B207" s="6"/>
      <c r="C207" s="6"/>
      <c r="D207" s="6"/>
      <c r="E207" s="6"/>
      <c r="F207" s="6"/>
      <c r="G207" s="6"/>
    </row>
    <row r="208" spans="1:7">
      <c r="A208" s="5"/>
      <c r="B208" s="6"/>
      <c r="C208" s="6"/>
      <c r="D208" s="6"/>
      <c r="E208" s="6"/>
      <c r="F208" s="6"/>
      <c r="G208" s="6"/>
    </row>
    <row r="209" spans="1:7">
      <c r="A209" s="5"/>
      <c r="B209" s="6"/>
      <c r="C209" s="6"/>
      <c r="D209" s="6"/>
      <c r="E209" s="6"/>
      <c r="F209" s="6"/>
      <c r="G209" s="6"/>
    </row>
    <row r="210" spans="1:7">
      <c r="A210" s="5"/>
      <c r="B210" s="6"/>
      <c r="C210" s="6"/>
      <c r="D210" s="6"/>
      <c r="E210" s="6"/>
      <c r="F210" s="6"/>
      <c r="G210" s="6"/>
    </row>
    <row r="211" spans="1:7">
      <c r="A211" s="5"/>
      <c r="B211" s="6"/>
      <c r="C211" s="6"/>
      <c r="D211" s="6"/>
      <c r="E211" s="6"/>
      <c r="F211" s="6"/>
      <c r="G211" s="6"/>
    </row>
    <row r="212" spans="1:7">
      <c r="A212" s="5"/>
      <c r="B212" s="6"/>
      <c r="C212" s="6"/>
      <c r="D212" s="6"/>
      <c r="E212" s="6"/>
      <c r="F212" s="6"/>
      <c r="G212" s="6"/>
    </row>
    <row r="213" spans="1:7">
      <c r="A213" s="5"/>
      <c r="B213" s="6"/>
      <c r="C213" s="6"/>
      <c r="D213" s="6"/>
      <c r="E213" s="6"/>
      <c r="F213" s="6"/>
      <c r="G213" s="6"/>
    </row>
    <row r="214" spans="1:7">
      <c r="A214" s="5"/>
      <c r="B214" s="6"/>
      <c r="C214" s="6"/>
      <c r="D214" s="6"/>
      <c r="E214" s="6"/>
      <c r="F214" s="6"/>
      <c r="G214" s="6"/>
    </row>
    <row r="215" spans="1:7">
      <c r="A215" s="5"/>
      <c r="B215" s="6"/>
      <c r="C215" s="6"/>
      <c r="D215" s="6"/>
      <c r="E215" s="6"/>
      <c r="F215" s="6"/>
      <c r="G215" s="6"/>
    </row>
    <row r="216" spans="1:7">
      <c r="A216" s="5"/>
      <c r="B216" s="6"/>
      <c r="C216" s="6"/>
      <c r="D216" s="6"/>
      <c r="E216" s="6"/>
      <c r="F216" s="6"/>
      <c r="G216" s="6"/>
    </row>
    <row r="217" spans="1:7">
      <c r="A217" s="5"/>
      <c r="B217" s="6"/>
      <c r="C217" s="6"/>
      <c r="D217" s="6"/>
      <c r="E217" s="6"/>
      <c r="F217" s="6"/>
      <c r="G217" s="6"/>
    </row>
    <row r="218" spans="1:7">
      <c r="A218" s="5"/>
      <c r="B218" s="6"/>
      <c r="C218" s="6"/>
      <c r="D218" s="6"/>
      <c r="E218" s="6"/>
      <c r="F218" s="6"/>
      <c r="G218" s="6"/>
    </row>
    <row r="219" spans="1:7">
      <c r="A219" s="5"/>
      <c r="B219" s="6"/>
      <c r="C219" s="6"/>
      <c r="D219" s="6"/>
      <c r="E219" s="6"/>
      <c r="F219" s="6"/>
      <c r="G219" s="6"/>
    </row>
    <row r="220" spans="1:7">
      <c r="A220" s="5"/>
      <c r="B220" s="6"/>
      <c r="C220" s="6"/>
      <c r="D220" s="6"/>
      <c r="E220" s="6"/>
      <c r="F220" s="6"/>
      <c r="G220" s="6"/>
    </row>
    <row r="221" spans="1:7">
      <c r="A221" s="5"/>
      <c r="B221" s="6"/>
      <c r="C221" s="6"/>
      <c r="D221" s="6"/>
      <c r="E221" s="6"/>
      <c r="F221" s="6"/>
      <c r="G221" s="6"/>
    </row>
    <row r="222" spans="1:7">
      <c r="A222" s="5"/>
      <c r="B222" s="6"/>
      <c r="C222" s="6"/>
      <c r="D222" s="6"/>
      <c r="E222" s="6"/>
      <c r="F222" s="6"/>
      <c r="G222" s="6"/>
    </row>
    <row r="223" spans="1:7">
      <c r="A223" s="5"/>
      <c r="B223" s="6"/>
      <c r="C223" s="6"/>
      <c r="D223" s="6"/>
      <c r="E223" s="6"/>
      <c r="F223" s="6"/>
      <c r="G223" s="6"/>
    </row>
    <row r="224" spans="1:7">
      <c r="A224" s="5"/>
      <c r="B224" s="6"/>
      <c r="C224" s="6"/>
      <c r="D224" s="6"/>
      <c r="E224" s="6"/>
      <c r="F224" s="6"/>
      <c r="G224" s="6"/>
    </row>
    <row r="225" spans="1:7">
      <c r="A225" s="5"/>
      <c r="B225" s="6"/>
      <c r="C225" s="6"/>
      <c r="D225" s="6"/>
      <c r="E225" s="6"/>
      <c r="F225" s="6"/>
      <c r="G225" s="6"/>
    </row>
    <row r="226" spans="1:7">
      <c r="A226" s="5"/>
      <c r="B226" s="6"/>
      <c r="C226" s="6"/>
      <c r="D226" s="6"/>
      <c r="E226" s="6"/>
      <c r="F226" s="6"/>
      <c r="G226" s="6"/>
    </row>
    <row r="227" spans="1:7">
      <c r="A227" s="5"/>
      <c r="B227" s="6"/>
      <c r="C227" s="6"/>
      <c r="D227" s="6"/>
      <c r="E227" s="6"/>
      <c r="F227" s="6"/>
      <c r="G227" s="6"/>
    </row>
    <row r="228" spans="1:7">
      <c r="A228" s="5"/>
      <c r="B228" s="6"/>
      <c r="C228" s="6"/>
      <c r="D228" s="6"/>
      <c r="E228" s="6"/>
      <c r="F228" s="6"/>
      <c r="G228" s="6"/>
    </row>
    <row r="229" spans="1:7">
      <c r="A229" s="5"/>
      <c r="B229" s="6"/>
      <c r="C229" s="6"/>
      <c r="D229" s="6"/>
      <c r="E229" s="6"/>
      <c r="F229" s="6"/>
      <c r="G229" s="6"/>
    </row>
    <row r="230" spans="1:7">
      <c r="A230" s="5"/>
      <c r="B230" s="6"/>
      <c r="C230" s="6"/>
      <c r="D230" s="6"/>
      <c r="E230" s="6"/>
      <c r="F230" s="6"/>
      <c r="G230" s="6"/>
    </row>
    <row r="231" spans="1:7">
      <c r="A231" s="5"/>
      <c r="B231" s="6"/>
      <c r="C231" s="6"/>
      <c r="D231" s="6"/>
      <c r="E231" s="6"/>
      <c r="F231" s="6"/>
      <c r="G231" s="6"/>
    </row>
    <row r="232" spans="1:7">
      <c r="A232" s="5"/>
      <c r="B232" s="6"/>
      <c r="C232" s="6"/>
      <c r="D232" s="6"/>
      <c r="E232" s="6"/>
      <c r="F232" s="6"/>
      <c r="G232" s="6"/>
    </row>
    <row r="233" spans="1:7">
      <c r="A233" s="5"/>
      <c r="B233" s="6"/>
      <c r="C233" s="6"/>
      <c r="D233" s="6"/>
      <c r="E233" s="6"/>
      <c r="F233" s="6"/>
      <c r="G233" s="6"/>
    </row>
    <row r="234" spans="1:7">
      <c r="A234" s="5"/>
      <c r="B234" s="6"/>
      <c r="C234" s="6"/>
      <c r="D234" s="6"/>
      <c r="E234" s="6"/>
      <c r="F234" s="6"/>
      <c r="G234" s="6"/>
    </row>
    <row r="235" spans="1:7">
      <c r="A235" s="5"/>
      <c r="B235" s="6"/>
      <c r="C235" s="6"/>
      <c r="D235" s="6"/>
      <c r="E235" s="6"/>
      <c r="F235" s="6"/>
      <c r="G235" s="6"/>
    </row>
    <row r="236" spans="1:7">
      <c r="A236" s="5"/>
      <c r="B236" s="6"/>
      <c r="C236" s="6"/>
      <c r="D236" s="6"/>
      <c r="E236" s="6"/>
      <c r="F236" s="6"/>
      <c r="G236" s="6"/>
    </row>
    <row r="237" spans="1:7">
      <c r="A237" s="5"/>
      <c r="B237" s="6"/>
      <c r="C237" s="6"/>
      <c r="D237" s="6"/>
      <c r="E237" s="6"/>
      <c r="F237" s="6"/>
      <c r="G237" s="6"/>
    </row>
    <row r="238" spans="1:7">
      <c r="A238" s="5"/>
      <c r="B238" s="6"/>
      <c r="C238" s="6"/>
      <c r="D238" s="6"/>
      <c r="E238" s="6"/>
      <c r="F238" s="6"/>
      <c r="G238" s="6"/>
    </row>
    <row r="239" spans="1:7">
      <c r="A239" s="5"/>
      <c r="B239" s="6"/>
      <c r="C239" s="6"/>
      <c r="D239" s="6"/>
      <c r="E239" s="6"/>
      <c r="F239" s="6"/>
      <c r="G239" s="6"/>
    </row>
    <row r="240" spans="1:7">
      <c r="A240" s="5"/>
      <c r="B240" s="6"/>
      <c r="C240" s="6"/>
      <c r="D240" s="6"/>
      <c r="E240" s="6"/>
      <c r="F240" s="6"/>
      <c r="G240" s="6"/>
    </row>
    <row r="241" spans="1:7">
      <c r="A241" s="5"/>
      <c r="B241" s="6"/>
      <c r="C241" s="6"/>
      <c r="D241" s="6"/>
      <c r="E241" s="6"/>
      <c r="F241" s="6"/>
      <c r="G241" s="6"/>
    </row>
    <row r="242" spans="1:7">
      <c r="A242" s="5"/>
      <c r="B242" s="6"/>
      <c r="C242" s="6"/>
      <c r="D242" s="6"/>
      <c r="E242" s="6"/>
      <c r="F242" s="6"/>
      <c r="G242" s="6"/>
    </row>
    <row r="243" spans="1:7">
      <c r="A243" s="5"/>
      <c r="B243" s="6"/>
      <c r="C243" s="6"/>
      <c r="D243" s="6"/>
      <c r="E243" s="6"/>
      <c r="F243" s="6"/>
      <c r="G243" s="6"/>
    </row>
    <row r="244" spans="1:7">
      <c r="A244" s="5"/>
      <c r="B244" s="6"/>
      <c r="C244" s="6"/>
      <c r="D244" s="6"/>
      <c r="E244" s="6"/>
      <c r="F244" s="6"/>
      <c r="G244" s="6"/>
    </row>
    <row r="245" spans="1:7">
      <c r="A245" s="7"/>
      <c r="B245" s="6"/>
      <c r="C245" s="6"/>
      <c r="D245" s="6"/>
      <c r="E245" s="8"/>
      <c r="F245" s="8"/>
    </row>
    <row r="246" spans="1:7">
      <c r="A246" s="7"/>
      <c r="B246" s="6"/>
      <c r="C246" s="6"/>
      <c r="D246" s="6"/>
      <c r="E246" s="8"/>
      <c r="F246" s="8"/>
    </row>
    <row r="247" spans="1:7">
      <c r="A247" s="7"/>
      <c r="B247" s="6"/>
      <c r="C247" s="6"/>
      <c r="D247" s="6"/>
      <c r="E247" s="8"/>
      <c r="F247" s="8"/>
    </row>
    <row r="248" spans="1:7">
      <c r="A248" s="7"/>
      <c r="B248" s="6"/>
      <c r="C248" s="6"/>
      <c r="D248" s="6"/>
      <c r="E248" s="8"/>
      <c r="F248" s="8"/>
    </row>
    <row r="249" spans="1:7">
      <c r="A249" s="7"/>
      <c r="B249" s="6"/>
      <c r="C249" s="6"/>
      <c r="D249" s="6"/>
      <c r="E249" s="8"/>
      <c r="F249" s="8"/>
    </row>
    <row r="250" spans="1:7">
      <c r="A250" s="7"/>
      <c r="B250" s="6"/>
      <c r="C250" s="6"/>
      <c r="D250" s="6"/>
      <c r="E250" s="8"/>
      <c r="F250" s="8"/>
    </row>
    <row r="251" spans="1:7">
      <c r="A251" s="7"/>
      <c r="B251" s="6"/>
      <c r="C251" s="6"/>
      <c r="D251" s="6"/>
      <c r="E251" s="8"/>
      <c r="F251" s="8"/>
    </row>
    <row r="252" spans="1:7">
      <c r="A252" s="7"/>
      <c r="B252" s="6"/>
      <c r="C252" s="6"/>
      <c r="D252" s="6"/>
      <c r="E252" s="8"/>
      <c r="F252" s="8"/>
    </row>
    <row r="253" spans="1:7">
      <c r="A253" s="7"/>
      <c r="B253" s="6"/>
      <c r="C253" s="6"/>
      <c r="D253" s="6"/>
      <c r="E253" s="8"/>
      <c r="F253" s="8"/>
    </row>
    <row r="254" spans="1:7">
      <c r="A254" s="7"/>
      <c r="B254" s="6"/>
      <c r="C254" s="6"/>
      <c r="D254" s="6"/>
      <c r="E254" s="8"/>
      <c r="F254" s="8"/>
    </row>
    <row r="255" spans="1:7">
      <c r="A255" s="7"/>
      <c r="B255" s="6"/>
      <c r="C255" s="6"/>
      <c r="D255" s="6"/>
      <c r="E255" s="8"/>
      <c r="F255" s="8"/>
    </row>
    <row r="256" spans="1:7">
      <c r="A256" s="7"/>
      <c r="B256" s="6"/>
      <c r="C256" s="6"/>
      <c r="D256" s="6"/>
      <c r="E256" s="8"/>
      <c r="F256" s="8"/>
    </row>
    <row r="257" spans="1:6">
      <c r="A257" s="7"/>
      <c r="B257" s="6"/>
      <c r="C257" s="6"/>
      <c r="D257" s="6"/>
      <c r="E257" s="8"/>
      <c r="F257" s="8"/>
    </row>
    <row r="258" spans="1:6">
      <c r="A258" s="7"/>
      <c r="B258" s="6"/>
      <c r="C258" s="6"/>
      <c r="D258" s="6"/>
      <c r="E258" s="8"/>
      <c r="F258" s="8"/>
    </row>
    <row r="259" spans="1:6">
      <c r="A259" s="7"/>
      <c r="B259" s="6"/>
      <c r="C259" s="6"/>
      <c r="D259" s="6"/>
      <c r="E259" s="8"/>
      <c r="F259" s="8"/>
    </row>
    <row r="260" spans="1:6">
      <c r="A260" s="7"/>
      <c r="B260" s="6"/>
      <c r="C260" s="6"/>
      <c r="D260" s="6"/>
      <c r="E260" s="8"/>
      <c r="F260" s="8"/>
    </row>
    <row r="261" spans="1:6">
      <c r="A261" s="7"/>
      <c r="B261" s="6"/>
      <c r="C261" s="6"/>
      <c r="D261" s="6"/>
      <c r="E261" s="8"/>
      <c r="F261" s="8"/>
    </row>
    <row r="262" spans="1:6">
      <c r="A262" s="7"/>
      <c r="B262" s="6"/>
      <c r="C262" s="6"/>
      <c r="D262" s="6"/>
      <c r="E262" s="8"/>
      <c r="F262" s="8"/>
    </row>
    <row r="263" spans="1:6">
      <c r="A263" s="7"/>
      <c r="B263" s="6"/>
      <c r="C263" s="6"/>
      <c r="D263" s="6"/>
      <c r="E263" s="8"/>
      <c r="F263" s="8"/>
    </row>
    <row r="264" spans="1:6">
      <c r="A264" s="7"/>
      <c r="B264" s="6"/>
      <c r="C264" s="6"/>
      <c r="D264" s="6"/>
      <c r="E264" s="8"/>
      <c r="F264" s="8"/>
    </row>
    <row r="265" spans="1:6">
      <c r="A265" s="7"/>
      <c r="B265" s="6"/>
      <c r="C265" s="6"/>
      <c r="D265" s="6"/>
      <c r="E265" s="8"/>
      <c r="F265" s="8"/>
    </row>
    <row r="266" spans="1:6">
      <c r="A266" s="7"/>
      <c r="B266" s="6"/>
      <c r="C266" s="6"/>
      <c r="D266" s="6"/>
      <c r="E266" s="8"/>
      <c r="F266" s="8"/>
    </row>
    <row r="267" spans="1:6">
      <c r="A267" s="7"/>
      <c r="B267" s="6"/>
      <c r="C267" s="6"/>
      <c r="D267" s="6"/>
      <c r="E267" s="8"/>
      <c r="F267" s="8"/>
    </row>
    <row r="268" spans="1:6">
      <c r="A268" s="7"/>
      <c r="B268" s="6"/>
      <c r="C268" s="6"/>
      <c r="D268" s="6"/>
      <c r="E268" s="8"/>
      <c r="F268" s="8"/>
    </row>
    <row r="269" spans="1:6">
      <c r="A269" s="7"/>
      <c r="B269" s="6"/>
      <c r="C269" s="6"/>
      <c r="D269" s="6"/>
      <c r="E269" s="8"/>
      <c r="F269" s="8"/>
    </row>
    <row r="270" spans="1:6">
      <c r="A270" s="7"/>
      <c r="B270" s="6"/>
      <c r="C270" s="6"/>
      <c r="D270" s="6"/>
      <c r="E270" s="8"/>
      <c r="F270" s="8"/>
    </row>
    <row r="271" spans="1:6">
      <c r="A271" s="7"/>
      <c r="B271" s="6"/>
      <c r="C271" s="6"/>
      <c r="D271" s="6"/>
      <c r="E271" s="8"/>
      <c r="F271" s="8"/>
    </row>
    <row r="272" spans="1:6">
      <c r="A272" s="7"/>
      <c r="B272" s="6"/>
      <c r="C272" s="6"/>
      <c r="D272" s="6"/>
      <c r="E272" s="8"/>
      <c r="F272" s="8"/>
    </row>
    <row r="273" spans="1:6">
      <c r="A273" s="7"/>
      <c r="B273" s="6"/>
      <c r="C273" s="6"/>
      <c r="D273" s="6"/>
      <c r="E273" s="8"/>
      <c r="F273" s="8"/>
    </row>
    <row r="274" spans="1:6">
      <c r="A274" s="7"/>
      <c r="B274" s="6"/>
      <c r="C274" s="6"/>
      <c r="D274" s="6"/>
      <c r="E274" s="8"/>
      <c r="F274" s="8"/>
    </row>
    <row r="275" spans="1:6">
      <c r="A275" s="7"/>
      <c r="B275" s="6"/>
      <c r="C275" s="6"/>
      <c r="D275" s="6"/>
      <c r="E275" s="8"/>
      <c r="F275" s="8"/>
    </row>
    <row r="276" spans="1:6">
      <c r="A276" s="7"/>
      <c r="B276" s="6"/>
      <c r="C276" s="6"/>
      <c r="D276" s="6"/>
      <c r="E276" s="8"/>
      <c r="F276" s="8"/>
    </row>
    <row r="277" spans="1:6">
      <c r="A277" s="7"/>
      <c r="B277" s="6"/>
      <c r="C277" s="6"/>
      <c r="D277" s="6"/>
      <c r="E277" s="8"/>
      <c r="F277" s="8"/>
    </row>
    <row r="278" spans="1:6">
      <c r="A278" s="7"/>
      <c r="B278" s="6"/>
      <c r="C278" s="6"/>
      <c r="D278" s="6"/>
      <c r="E278" s="8"/>
      <c r="F278" s="8"/>
    </row>
    <row r="279" spans="1:6">
      <c r="A279" s="7"/>
      <c r="B279" s="6"/>
      <c r="C279" s="6"/>
      <c r="D279" s="6"/>
      <c r="E279" s="8"/>
      <c r="F279" s="8"/>
    </row>
    <row r="280" spans="1:6">
      <c r="A280" s="7"/>
      <c r="B280" s="6"/>
      <c r="C280" s="6"/>
      <c r="D280" s="6"/>
      <c r="E280" s="8"/>
      <c r="F280" s="8"/>
    </row>
    <row r="281" spans="1:6">
      <c r="A281" s="7"/>
      <c r="B281" s="6"/>
      <c r="C281" s="6"/>
      <c r="D281" s="6"/>
      <c r="E281" s="8"/>
      <c r="F281" s="8"/>
    </row>
    <row r="282" spans="1:6">
      <c r="A282" s="7"/>
      <c r="B282" s="6"/>
      <c r="C282" s="6"/>
      <c r="D282" s="6"/>
      <c r="E282" s="8"/>
      <c r="F282" s="8"/>
    </row>
    <row r="283" spans="1:6">
      <c r="A283" s="7"/>
      <c r="B283" s="6"/>
      <c r="C283" s="6"/>
      <c r="D283" s="6"/>
      <c r="E283" s="8"/>
      <c r="F283" s="8"/>
    </row>
    <row r="284" spans="1:6">
      <c r="A284" s="7"/>
      <c r="B284" s="6"/>
      <c r="C284" s="6"/>
      <c r="D284" s="6"/>
      <c r="E284" s="8"/>
      <c r="F284" s="8"/>
    </row>
    <row r="285" spans="1:6">
      <c r="A285" s="7"/>
      <c r="B285" s="6"/>
      <c r="C285" s="6"/>
      <c r="D285" s="6"/>
      <c r="E285" s="8"/>
      <c r="F285" s="8"/>
    </row>
    <row r="286" spans="1:6">
      <c r="A286" s="7"/>
      <c r="B286" s="6"/>
      <c r="C286" s="6"/>
      <c r="D286" s="6"/>
      <c r="E286" s="8"/>
      <c r="F286" s="8"/>
    </row>
    <row r="287" spans="1:6">
      <c r="A287" s="7"/>
      <c r="B287" s="6"/>
      <c r="C287" s="6"/>
      <c r="D287" s="6"/>
      <c r="E287" s="8"/>
      <c r="F287" s="8"/>
    </row>
    <row r="288" spans="1:6">
      <c r="A288" s="7"/>
      <c r="B288" s="6"/>
      <c r="C288" s="6"/>
      <c r="D288" s="6"/>
      <c r="E288" s="8"/>
      <c r="F288" s="8"/>
    </row>
    <row r="289" spans="1:6">
      <c r="A289" s="7"/>
      <c r="B289" s="6"/>
      <c r="C289" s="6"/>
      <c r="D289" s="6"/>
      <c r="E289" s="8"/>
      <c r="F289" s="8"/>
    </row>
    <row r="290" spans="1:6">
      <c r="A290" s="7"/>
      <c r="B290" s="6"/>
      <c r="C290" s="6"/>
      <c r="D290" s="6"/>
      <c r="E290" s="8"/>
      <c r="F290" s="8"/>
    </row>
    <row r="291" spans="1:6">
      <c r="A291" s="7"/>
      <c r="B291" s="6"/>
      <c r="C291" s="6"/>
      <c r="D291" s="6"/>
      <c r="E291" s="8"/>
      <c r="F291" s="8"/>
    </row>
    <row r="292" spans="1:6">
      <c r="A292" s="7"/>
      <c r="B292" s="6"/>
      <c r="C292" s="6"/>
      <c r="D292" s="6"/>
      <c r="E292" s="8"/>
      <c r="F292" s="8"/>
    </row>
    <row r="293" spans="1:6">
      <c r="A293" s="7"/>
      <c r="B293" s="6"/>
      <c r="C293" s="6"/>
      <c r="D293" s="6"/>
      <c r="E293" s="8"/>
      <c r="F293" s="8"/>
    </row>
  </sheetData>
  <mergeCells count="14">
    <mergeCell ref="A5:B5"/>
    <mergeCell ref="E5:F5"/>
    <mergeCell ref="A1:D1"/>
    <mergeCell ref="A2:D2"/>
    <mergeCell ref="A3:D3"/>
    <mergeCell ref="A4:B4"/>
    <mergeCell ref="E4:F4"/>
    <mergeCell ref="A6:B6"/>
    <mergeCell ref="A15:B15"/>
    <mergeCell ref="C15:F15"/>
    <mergeCell ref="A7:B7"/>
    <mergeCell ref="A10:B10"/>
    <mergeCell ref="C10:F10"/>
    <mergeCell ref="C7:F9"/>
  </mergeCells>
  <phoneticPr fontId="4" type="noConversion"/>
  <conditionalFormatting sqref="A245:A304 C245:F304">
    <cfRule type="expression" dxfId="143" priority="1" stopIfTrue="1">
      <formula>$F245="P"</formula>
    </cfRule>
    <cfRule type="expression" dxfId="142" priority="2" stopIfTrue="1">
      <formula>$F245="F"</formula>
    </cfRule>
  </conditionalFormatting>
  <conditionalFormatting sqref="B245:B304">
    <cfRule type="expression" dxfId="141" priority="3" stopIfTrue="1">
      <formula>$F246="P"</formula>
    </cfRule>
    <cfRule type="expression" dxfId="140" priority="4" stopIfTrue="1">
      <formula>$F246="F"</formula>
    </cfRule>
  </conditionalFormatting>
  <conditionalFormatting sqref="A27:G244 F17:F26">
    <cfRule type="expression" dxfId="139" priority="5" stopIfTrue="1">
      <formula>$F17="P"</formula>
    </cfRule>
    <cfRule type="expression" dxfId="138" priority="6" stopIfTrue="1">
      <formula>$F17="F"</formula>
    </cfRule>
  </conditionalFormatting>
  <conditionalFormatting sqref="C7:F9">
    <cfRule type="cellIs" dxfId="137" priority="13" stopIfTrue="1" operator="equal">
      <formula>"Pass"</formula>
    </cfRule>
    <cfRule type="cellIs" dxfId="136" priority="14" stopIfTrue="1" operator="equal">
      <formula>"Fail"</formula>
    </cfRule>
  </conditionalFormatting>
  <conditionalFormatting sqref="E6">
    <cfRule type="cellIs" dxfId="135" priority="15" stopIfTrue="1" operator="equal">
      <formula>"Pass"</formula>
    </cfRule>
    <cfRule type="cellIs" dxfId="134" priority="16" stopIfTrue="1" operator="equal">
      <formula>"Fail"</formula>
    </cfRule>
  </conditionalFormatting>
  <dataValidations count="1">
    <dataValidation type="list" allowBlank="1" showInputMessage="1" showErrorMessage="1" sqref="F17:F293">
      <formula1>$F$1:$F$2</formula1>
    </dataValidation>
  </dataValidations>
  <pageMargins left="0.3" right="0.3" top="0.37" bottom="0.16" header="0.17" footer="0.23"/>
  <pageSetup paperSize="9" scale="54" orientation="landscape"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H240"/>
  <sheetViews>
    <sheetView workbookViewId="0">
      <pane ySplit="9" topLeftCell="A34" activePane="bottomLeft" state="frozen"/>
      <selection pane="bottomLeft" activeCell="E5" sqref="E5:F5"/>
    </sheetView>
  </sheetViews>
  <sheetFormatPr defaultColWidth="8.85546875" defaultRowHeight="11.25"/>
  <cols>
    <col min="1" max="1" width="5.42578125" style="175" bestFit="1" customWidth="1"/>
    <col min="2" max="2" width="35.85546875" style="112" customWidth="1"/>
    <col min="3" max="3" width="30.28515625" style="112" customWidth="1"/>
    <col min="4" max="4" width="31.7109375" style="112" customWidth="1"/>
    <col min="5" max="5" width="22.710937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Matrix'!F5</f>
        <v>Script 2</v>
      </c>
      <c r="B3" s="357"/>
      <c r="C3" s="357"/>
      <c r="D3" s="357"/>
      <c r="E3" s="155"/>
      <c r="F3" s="155"/>
      <c r="G3" s="155"/>
    </row>
    <row r="4" spans="1:8" s="77" customFormat="1">
      <c r="A4" s="345" t="s">
        <v>91</v>
      </c>
      <c r="B4" s="346"/>
      <c r="C4" s="362" t="str">
        <f>'Coverage Matrix'!F4</f>
        <v>Edit User</v>
      </c>
      <c r="D4" s="363"/>
      <c r="E4" s="363"/>
      <c r="F4" s="364"/>
      <c r="G4" s="75"/>
      <c r="H4" s="76"/>
    </row>
    <row r="5" spans="1:8" s="77" customFormat="1">
      <c r="A5" s="340" t="s">
        <v>120</v>
      </c>
      <c r="B5" s="341"/>
      <c r="C5" s="79" t="s">
        <v>682</v>
      </c>
      <c r="D5" s="80" t="s">
        <v>121</v>
      </c>
      <c r="E5" s="359" t="s">
        <v>682</v>
      </c>
      <c r="F5" s="359"/>
      <c r="G5" s="81"/>
      <c r="H5" s="76"/>
    </row>
    <row r="6" spans="1:8" s="77" customFormat="1">
      <c r="A6" s="340" t="s">
        <v>122</v>
      </c>
      <c r="B6" s="341"/>
      <c r="C6" s="278">
        <v>40304</v>
      </c>
      <c r="D6" s="80" t="s">
        <v>123</v>
      </c>
      <c r="E6" s="35" t="str">
        <f>IF(COUNTIF(F17:F240,"F")&gt;0,"Fail",IF(AND(COUNTA(A17:A240)&gt;COUNTA(F17:F240),COUNTA(F17:F240)&gt;0),"In Progress",IF(COUNTIF(F17:F240,"P")&gt;0,"Pass","Untested")))</f>
        <v>Pass</v>
      </c>
      <c r="F6" s="35"/>
      <c r="G6" s="81"/>
      <c r="H6" s="76"/>
    </row>
    <row r="7" spans="1:8" s="11" customFormat="1" ht="15" customHeight="1">
      <c r="A7" s="343" t="s">
        <v>124</v>
      </c>
      <c r="B7" s="344"/>
      <c r="C7" s="350" t="s">
        <v>348</v>
      </c>
      <c r="D7" s="351"/>
      <c r="E7" s="351"/>
      <c r="F7" s="352"/>
      <c r="G7" s="84"/>
      <c r="H7" s="85"/>
    </row>
    <row r="8" spans="1:8" s="11" customFormat="1" ht="12" thickBot="1">
      <c r="A8" s="156"/>
      <c r="B8" s="157"/>
      <c r="C8" s="365"/>
      <c r="D8" s="366"/>
      <c r="E8" s="366"/>
      <c r="F8" s="367"/>
      <c r="G8" s="158"/>
      <c r="H8" s="85"/>
    </row>
    <row r="9" spans="1:8" s="77" customFormat="1" ht="15" customHeight="1">
      <c r="A9" s="345" t="s">
        <v>92</v>
      </c>
      <c r="B9" s="346"/>
      <c r="C9" s="347" t="s">
        <v>411</v>
      </c>
      <c r="D9" s="348"/>
      <c r="E9" s="348"/>
      <c r="F9" s="349"/>
      <c r="G9" s="75"/>
      <c r="H9" s="76"/>
    </row>
    <row r="10" spans="1:8" s="77" customFormat="1" ht="22.5">
      <c r="A10" s="360" t="s">
        <v>162</v>
      </c>
      <c r="B10" s="361"/>
      <c r="C10" s="181" t="s">
        <v>163</v>
      </c>
      <c r="D10" s="160" t="s">
        <v>164</v>
      </c>
      <c r="E10" s="78"/>
      <c r="F10" s="78"/>
      <c r="G10" s="81"/>
      <c r="H10" s="76"/>
    </row>
    <row r="11" spans="1:8" s="77" customFormat="1">
      <c r="A11" s="78"/>
      <c r="B11" s="11" t="s">
        <v>247</v>
      </c>
      <c r="C11" s="162"/>
      <c r="D11" s="95"/>
      <c r="E11" s="78"/>
      <c r="F11" s="78"/>
      <c r="G11" s="81"/>
      <c r="H11" s="76"/>
    </row>
    <row r="12" spans="1:8" s="77" customFormat="1" ht="13.5" customHeight="1">
      <c r="A12" s="78"/>
      <c r="B12" s="11"/>
      <c r="C12" s="78"/>
      <c r="D12" s="78"/>
      <c r="E12" s="78"/>
      <c r="F12" s="78"/>
      <c r="G12" s="81"/>
      <c r="H12" s="76"/>
    </row>
    <row r="13" spans="1:8" s="77" customFormat="1" ht="12" customHeight="1">
      <c r="A13" s="78"/>
      <c r="B13" s="11"/>
      <c r="C13" s="78"/>
      <c r="D13" s="78"/>
      <c r="E13" s="78"/>
      <c r="F13" s="78"/>
      <c r="G13" s="81"/>
      <c r="H13" s="76"/>
    </row>
    <row r="14" spans="1:8" s="77" customFormat="1">
      <c r="A14" s="78"/>
      <c r="B14" s="78"/>
      <c r="C14" s="78"/>
      <c r="D14" s="78"/>
      <c r="E14" s="78"/>
      <c r="F14" s="78"/>
      <c r="G14" s="81"/>
      <c r="H14" s="76"/>
    </row>
    <row r="15" spans="1:8" s="77" customFormat="1">
      <c r="A15" s="342" t="s">
        <v>125</v>
      </c>
      <c r="B15" s="342"/>
      <c r="C15" s="342"/>
      <c r="D15" s="342"/>
      <c r="E15" s="342"/>
      <c r="F15" s="342"/>
      <c r="G15" s="103"/>
    </row>
    <row r="16" spans="1:8">
      <c r="A16" s="104" t="s">
        <v>126</v>
      </c>
      <c r="B16" s="197" t="s">
        <v>127</v>
      </c>
      <c r="C16" s="104" t="s">
        <v>128</v>
      </c>
      <c r="D16" s="104" t="s">
        <v>129</v>
      </c>
      <c r="E16" s="104" t="s">
        <v>130</v>
      </c>
      <c r="F16" s="104" t="s">
        <v>131</v>
      </c>
      <c r="G16" s="104" t="s">
        <v>132</v>
      </c>
    </row>
    <row r="17" spans="1:8" ht="36" customHeight="1">
      <c r="A17" s="145">
        <v>1</v>
      </c>
      <c r="B17" s="108" t="s">
        <v>425</v>
      </c>
      <c r="C17" s="141"/>
      <c r="D17" s="110" t="s">
        <v>139</v>
      </c>
      <c r="E17" s="108"/>
      <c r="F17" s="145" t="s">
        <v>119</v>
      </c>
      <c r="G17" s="108"/>
      <c r="H17" s="111"/>
    </row>
    <row r="18" spans="1:8" ht="84.75" customHeight="1">
      <c r="A18" s="145">
        <v>2</v>
      </c>
      <c r="B18" s="108" t="s">
        <v>242</v>
      </c>
      <c r="C18" s="200" t="s">
        <v>269</v>
      </c>
      <c r="D18" s="110" t="s">
        <v>225</v>
      </c>
      <c r="E18" s="108"/>
      <c r="F18" s="145" t="s">
        <v>119</v>
      </c>
      <c r="G18" s="108"/>
      <c r="H18" s="111"/>
    </row>
    <row r="19" spans="1:8" ht="75" customHeight="1">
      <c r="A19" s="145">
        <v>3</v>
      </c>
      <c r="B19" s="108" t="s">
        <v>134</v>
      </c>
      <c r="C19" s="141" t="s">
        <v>39</v>
      </c>
      <c r="D19" s="110" t="s">
        <v>38</v>
      </c>
      <c r="E19" s="108"/>
      <c r="F19" s="145" t="s">
        <v>119</v>
      </c>
      <c r="G19" s="108"/>
      <c r="H19" s="111"/>
    </row>
    <row r="20" spans="1:8" ht="82.5" customHeight="1">
      <c r="A20" s="145">
        <v>4</v>
      </c>
      <c r="B20" s="108" t="s">
        <v>244</v>
      </c>
      <c r="C20" s="141" t="s">
        <v>609</v>
      </c>
      <c r="D20" s="110" t="s">
        <v>40</v>
      </c>
      <c r="E20" s="108"/>
      <c r="F20" s="145" t="s">
        <v>119</v>
      </c>
      <c r="G20" s="108"/>
      <c r="H20" s="111"/>
    </row>
    <row r="21" spans="1:8" ht="42" customHeight="1">
      <c r="A21" s="145">
        <v>5</v>
      </c>
      <c r="B21" s="108" t="s">
        <v>270</v>
      </c>
      <c r="C21" s="141" t="s">
        <v>41</v>
      </c>
      <c r="D21" s="110" t="s">
        <v>408</v>
      </c>
      <c r="E21" s="108"/>
      <c r="F21" s="145" t="s">
        <v>119</v>
      </c>
      <c r="G21" s="108"/>
      <c r="H21" s="111"/>
    </row>
    <row r="22" spans="1:8" ht="81.75" customHeight="1">
      <c r="A22" s="145">
        <v>6</v>
      </c>
      <c r="B22" s="108" t="s">
        <v>271</v>
      </c>
      <c r="C22" s="141" t="s">
        <v>610</v>
      </c>
      <c r="D22" s="110" t="s">
        <v>409</v>
      </c>
      <c r="E22" s="108"/>
      <c r="F22" s="145" t="s">
        <v>119</v>
      </c>
      <c r="G22" s="108"/>
      <c r="H22" s="111"/>
    </row>
    <row r="23" spans="1:8" ht="72.75" customHeight="1">
      <c r="A23" s="146">
        <v>7</v>
      </c>
      <c r="B23" s="113" t="s">
        <v>42</v>
      </c>
      <c r="C23" s="187"/>
      <c r="D23" s="115" t="s">
        <v>606</v>
      </c>
      <c r="E23" s="113"/>
      <c r="F23" s="145" t="s">
        <v>119</v>
      </c>
      <c r="G23" s="116"/>
    </row>
    <row r="24" spans="1:8" ht="30.75" customHeight="1">
      <c r="A24" s="146">
        <v>8</v>
      </c>
      <c r="B24" s="113" t="s">
        <v>276</v>
      </c>
      <c r="C24" s="187"/>
      <c r="D24" s="115" t="s">
        <v>140</v>
      </c>
      <c r="E24" s="108"/>
      <c r="F24" s="145" t="s">
        <v>119</v>
      </c>
      <c r="G24" s="108"/>
      <c r="H24" s="111"/>
    </row>
    <row r="25" spans="1:8" ht="86.25" customHeight="1">
      <c r="A25" s="145">
        <v>9</v>
      </c>
      <c r="B25" s="108" t="s">
        <v>426</v>
      </c>
      <c r="C25" s="141" t="s">
        <v>427</v>
      </c>
      <c r="D25" s="110" t="s">
        <v>445</v>
      </c>
      <c r="E25" s="108"/>
      <c r="F25" s="145" t="s">
        <v>119</v>
      </c>
      <c r="G25" s="108"/>
      <c r="H25" s="111"/>
    </row>
    <row r="26" spans="1:8" ht="66" customHeight="1">
      <c r="A26" s="146">
        <v>10</v>
      </c>
      <c r="B26" s="113" t="s">
        <v>235</v>
      </c>
      <c r="C26" s="210"/>
      <c r="D26" s="115" t="s">
        <v>142</v>
      </c>
      <c r="E26" s="113"/>
      <c r="F26" s="145" t="s">
        <v>119</v>
      </c>
      <c r="G26" s="113"/>
      <c r="H26" s="111"/>
    </row>
    <row r="27" spans="1:8" ht="85.5" customHeight="1">
      <c r="A27" s="146">
        <v>11</v>
      </c>
      <c r="B27" s="113" t="s">
        <v>430</v>
      </c>
      <c r="C27" s="141" t="s">
        <v>608</v>
      </c>
      <c r="D27" s="115" t="s">
        <v>448</v>
      </c>
      <c r="E27" s="113"/>
      <c r="F27" s="145" t="s">
        <v>119</v>
      </c>
      <c r="G27" s="113"/>
      <c r="H27" s="111"/>
    </row>
    <row r="28" spans="1:8" ht="23.25" customHeight="1">
      <c r="A28" s="146">
        <v>12</v>
      </c>
      <c r="B28" s="113" t="s">
        <v>406</v>
      </c>
      <c r="C28" s="210"/>
      <c r="D28" s="115" t="s">
        <v>239</v>
      </c>
      <c r="E28" s="113"/>
      <c r="F28" s="145" t="s">
        <v>119</v>
      </c>
      <c r="G28" s="113"/>
      <c r="H28" s="111"/>
    </row>
    <row r="29" spans="1:8" ht="39.75" customHeight="1">
      <c r="A29" s="146">
        <v>13</v>
      </c>
      <c r="B29" s="113" t="s">
        <v>449</v>
      </c>
      <c r="C29" s="210"/>
      <c r="D29" s="115" t="s">
        <v>176</v>
      </c>
      <c r="E29" s="113"/>
      <c r="F29" s="145" t="s">
        <v>119</v>
      </c>
      <c r="G29" s="113"/>
      <c r="H29" s="111"/>
    </row>
    <row r="30" spans="1:8">
      <c r="A30" s="138"/>
      <c r="B30" s="11"/>
      <c r="C30" s="11"/>
      <c r="D30" s="11"/>
      <c r="E30" s="11"/>
      <c r="F30" s="11"/>
      <c r="G30" s="11"/>
    </row>
    <row r="31" spans="1:8">
      <c r="A31" s="138"/>
      <c r="B31" s="11"/>
      <c r="C31" s="11"/>
      <c r="D31" s="11"/>
      <c r="E31" s="11"/>
      <c r="F31" s="11"/>
      <c r="G31" s="11"/>
    </row>
    <row r="32" spans="1:8">
      <c r="A32" s="138"/>
      <c r="B32" s="11"/>
      <c r="C32" s="11"/>
      <c r="D32" s="11"/>
      <c r="E32" s="11"/>
      <c r="F32" s="11"/>
      <c r="G32" s="11"/>
    </row>
    <row r="33" spans="1:7">
      <c r="A33" s="138"/>
      <c r="B33" s="11"/>
      <c r="C33" s="11"/>
      <c r="D33" s="11"/>
      <c r="E33" s="11"/>
      <c r="F33" s="11"/>
      <c r="G33" s="11"/>
    </row>
    <row r="34" spans="1:7">
      <c r="A34" s="138"/>
      <c r="B34" s="11"/>
      <c r="C34" s="11"/>
      <c r="D34" s="11"/>
      <c r="E34" s="11"/>
      <c r="F34" s="11"/>
      <c r="G34" s="11"/>
    </row>
    <row r="35" spans="1:7">
      <c r="A35" s="138"/>
      <c r="B35" s="11"/>
      <c r="C35" s="11"/>
      <c r="D35" s="11"/>
      <c r="E35" s="11"/>
      <c r="F35" s="11"/>
      <c r="G35" s="11"/>
    </row>
    <row r="36" spans="1:7">
      <c r="A36" s="138"/>
      <c r="B36" s="11"/>
      <c r="C36" s="11"/>
      <c r="D36" s="11"/>
      <c r="E36" s="11"/>
      <c r="F36" s="11"/>
      <c r="G36" s="11"/>
    </row>
    <row r="37" spans="1:7">
      <c r="A37" s="138"/>
      <c r="B37" s="11"/>
      <c r="C37" s="11"/>
      <c r="D37" s="11"/>
      <c r="E37" s="11"/>
      <c r="F37" s="11"/>
      <c r="G37" s="11"/>
    </row>
    <row r="38" spans="1:7">
      <c r="A38" s="138"/>
      <c r="B38" s="11"/>
      <c r="C38" s="11"/>
      <c r="D38" s="11"/>
      <c r="E38" s="11"/>
      <c r="F38" s="11"/>
      <c r="G38" s="11"/>
    </row>
    <row r="39" spans="1:7">
      <c r="A39" s="138"/>
      <c r="B39" s="11"/>
      <c r="C39" s="11"/>
      <c r="D39" s="11"/>
      <c r="E39" s="11"/>
      <c r="F39" s="11"/>
      <c r="G39" s="11"/>
    </row>
    <row r="40" spans="1:7">
      <c r="A40" s="138"/>
      <c r="B40" s="11"/>
      <c r="C40" s="11"/>
      <c r="D40" s="11"/>
      <c r="E40" s="11"/>
      <c r="F40" s="11"/>
      <c r="G40" s="11"/>
    </row>
    <row r="41" spans="1:7">
      <c r="A41" s="138"/>
      <c r="B41" s="11"/>
      <c r="C41" s="11"/>
      <c r="D41" s="11"/>
      <c r="E41" s="11"/>
      <c r="F41" s="11"/>
      <c r="G41" s="11"/>
    </row>
    <row r="42" spans="1:7">
      <c r="A42" s="138"/>
      <c r="B42" s="11"/>
      <c r="C42" s="11"/>
      <c r="D42" s="11"/>
      <c r="E42" s="11"/>
      <c r="F42" s="11"/>
      <c r="G42" s="11"/>
    </row>
    <row r="43" spans="1:7">
      <c r="A43" s="138"/>
      <c r="B43" s="11"/>
      <c r="C43" s="11"/>
      <c r="D43" s="11"/>
      <c r="E43" s="11"/>
      <c r="F43" s="11"/>
      <c r="G43" s="11"/>
    </row>
    <row r="44" spans="1:7">
      <c r="A44" s="138"/>
      <c r="B44" s="11"/>
      <c r="C44" s="11"/>
      <c r="D44" s="11"/>
      <c r="E44" s="11"/>
      <c r="F44" s="11"/>
      <c r="G44" s="11"/>
    </row>
    <row r="45" spans="1:7">
      <c r="A45" s="138"/>
      <c r="B45" s="11"/>
      <c r="C45" s="11"/>
      <c r="D45" s="11"/>
      <c r="E45" s="11"/>
      <c r="F45" s="11"/>
      <c r="G45" s="11"/>
    </row>
    <row r="46" spans="1:7">
      <c r="A46" s="138"/>
      <c r="B46" s="11"/>
      <c r="C46" s="11"/>
      <c r="D46" s="11"/>
      <c r="E46" s="11"/>
      <c r="F46" s="11"/>
      <c r="G46" s="11"/>
    </row>
    <row r="47" spans="1:7">
      <c r="A47" s="138"/>
      <c r="B47" s="11"/>
      <c r="C47" s="11"/>
      <c r="D47" s="11"/>
      <c r="E47" s="11"/>
      <c r="F47" s="11"/>
      <c r="G47" s="11"/>
    </row>
    <row r="48" spans="1:7">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84"/>
      <c r="B192" s="11"/>
      <c r="C192" s="11"/>
      <c r="D192" s="11"/>
      <c r="E192" s="185"/>
      <c r="F192" s="185"/>
    </row>
    <row r="193" spans="1:6">
      <c r="A193" s="184"/>
      <c r="B193" s="11"/>
      <c r="C193" s="11"/>
      <c r="D193" s="11"/>
      <c r="E193" s="185"/>
      <c r="F193" s="185"/>
    </row>
    <row r="194" spans="1:6">
      <c r="A194" s="184"/>
      <c r="B194" s="11"/>
      <c r="C194" s="11"/>
      <c r="D194" s="11"/>
      <c r="E194" s="185"/>
      <c r="F194" s="185"/>
    </row>
    <row r="195" spans="1:6">
      <c r="A195" s="184"/>
      <c r="B195" s="11"/>
      <c r="C195" s="11"/>
      <c r="D195" s="11"/>
      <c r="E195" s="185"/>
      <c r="F195" s="185"/>
    </row>
    <row r="196" spans="1:6">
      <c r="A196" s="184"/>
      <c r="B196" s="11"/>
      <c r="C196" s="11"/>
      <c r="D196" s="11"/>
      <c r="E196" s="185"/>
      <c r="F196" s="185"/>
    </row>
    <row r="197" spans="1:6">
      <c r="A197" s="184"/>
      <c r="B197" s="11"/>
      <c r="C197" s="11"/>
      <c r="D197" s="11"/>
      <c r="E197" s="185"/>
      <c r="F197" s="185"/>
    </row>
    <row r="198" spans="1:6">
      <c r="A198" s="184"/>
      <c r="B198" s="11"/>
      <c r="C198" s="11"/>
      <c r="D198" s="11"/>
      <c r="E198" s="185"/>
      <c r="F198" s="185"/>
    </row>
    <row r="199" spans="1:6">
      <c r="A199" s="184"/>
      <c r="B199" s="11"/>
      <c r="C199" s="11"/>
      <c r="D199" s="11"/>
      <c r="E199" s="185"/>
      <c r="F199" s="185"/>
    </row>
    <row r="200" spans="1:6">
      <c r="A200" s="184"/>
      <c r="B200" s="11"/>
      <c r="C200" s="11"/>
      <c r="D200" s="11"/>
      <c r="E200" s="185"/>
      <c r="F200" s="185"/>
    </row>
    <row r="201" spans="1:6">
      <c r="A201" s="184"/>
      <c r="B201" s="11"/>
      <c r="C201" s="11"/>
      <c r="D201" s="11"/>
      <c r="E201" s="185"/>
      <c r="F201" s="185"/>
    </row>
    <row r="202" spans="1:6">
      <c r="A202" s="184"/>
      <c r="B202" s="11"/>
      <c r="C202" s="11"/>
      <c r="D202" s="11"/>
      <c r="E202" s="185"/>
      <c r="F202" s="185"/>
    </row>
    <row r="203" spans="1:6">
      <c r="A203" s="184"/>
      <c r="B203" s="11"/>
      <c r="C203" s="11"/>
      <c r="D203" s="11"/>
      <c r="E203" s="185"/>
      <c r="F203" s="185"/>
    </row>
    <row r="204" spans="1:6">
      <c r="A204" s="184"/>
      <c r="B204" s="11"/>
      <c r="C204" s="11"/>
      <c r="D204" s="11"/>
      <c r="E204" s="185"/>
      <c r="F204" s="185"/>
    </row>
    <row r="205" spans="1:6">
      <c r="A205" s="184"/>
      <c r="B205" s="11"/>
      <c r="C205" s="11"/>
      <c r="D205" s="11"/>
      <c r="E205" s="185"/>
      <c r="F205" s="185"/>
    </row>
    <row r="206" spans="1:6">
      <c r="A206" s="184"/>
      <c r="B206" s="11"/>
      <c r="C206" s="11"/>
      <c r="D206" s="11"/>
      <c r="E206" s="185"/>
      <c r="F206" s="185"/>
    </row>
    <row r="207" spans="1:6">
      <c r="A207" s="184"/>
      <c r="B207" s="11"/>
      <c r="C207" s="11"/>
      <c r="D207" s="11"/>
      <c r="E207" s="185"/>
      <c r="F207" s="185"/>
    </row>
    <row r="208" spans="1:6">
      <c r="A208" s="184"/>
      <c r="B208" s="11"/>
      <c r="C208" s="11"/>
      <c r="D208" s="11"/>
      <c r="E208" s="185"/>
      <c r="F208" s="185"/>
    </row>
    <row r="209" spans="1:6">
      <c r="A209" s="184"/>
      <c r="B209" s="11"/>
      <c r="C209" s="11"/>
      <c r="D209" s="11"/>
      <c r="E209" s="185"/>
      <c r="F209" s="185"/>
    </row>
    <row r="210" spans="1:6">
      <c r="A210" s="184"/>
      <c r="B210" s="11"/>
      <c r="C210" s="11"/>
      <c r="D210" s="11"/>
      <c r="E210" s="185"/>
      <c r="F210" s="185"/>
    </row>
    <row r="211" spans="1:6">
      <c r="A211" s="184"/>
      <c r="B211" s="11"/>
      <c r="C211" s="11"/>
      <c r="D211" s="11"/>
      <c r="E211" s="185"/>
      <c r="F211" s="185"/>
    </row>
    <row r="212" spans="1:6">
      <c r="A212" s="184"/>
      <c r="B212" s="11"/>
      <c r="C212" s="11"/>
      <c r="D212" s="11"/>
      <c r="E212" s="185"/>
      <c r="F212" s="185"/>
    </row>
    <row r="213" spans="1:6">
      <c r="A213" s="184"/>
      <c r="B213" s="11"/>
      <c r="C213" s="11"/>
      <c r="D213" s="11"/>
      <c r="E213" s="185"/>
      <c r="F213" s="185"/>
    </row>
    <row r="214" spans="1:6">
      <c r="A214" s="184"/>
      <c r="B214" s="11"/>
      <c r="C214" s="11"/>
      <c r="D214" s="11"/>
      <c r="E214" s="185"/>
      <c r="F214" s="185"/>
    </row>
    <row r="215" spans="1:6">
      <c r="A215" s="184"/>
      <c r="B215" s="11"/>
      <c r="C215" s="11"/>
      <c r="D215" s="11"/>
      <c r="E215" s="185"/>
      <c r="F215" s="185"/>
    </row>
    <row r="216" spans="1:6">
      <c r="A216" s="184"/>
      <c r="B216" s="11"/>
      <c r="C216" s="11"/>
      <c r="D216" s="11"/>
      <c r="E216" s="185"/>
      <c r="F216" s="185"/>
    </row>
    <row r="217" spans="1:6">
      <c r="A217" s="184"/>
      <c r="B217" s="11"/>
      <c r="C217" s="11"/>
      <c r="D217" s="11"/>
      <c r="E217" s="185"/>
      <c r="F217" s="185"/>
    </row>
    <row r="218" spans="1:6">
      <c r="A218" s="184"/>
      <c r="B218" s="11"/>
      <c r="C218" s="11"/>
      <c r="D218" s="11"/>
      <c r="E218" s="185"/>
      <c r="F218" s="185"/>
    </row>
    <row r="219" spans="1:6">
      <c r="A219" s="184"/>
      <c r="B219" s="11"/>
      <c r="C219" s="11"/>
      <c r="D219" s="11"/>
      <c r="E219" s="185"/>
      <c r="F219" s="185"/>
    </row>
    <row r="220" spans="1:6">
      <c r="A220" s="184"/>
      <c r="B220" s="11"/>
      <c r="C220" s="11"/>
      <c r="D220" s="11"/>
      <c r="E220" s="185"/>
      <c r="F220" s="185"/>
    </row>
    <row r="221" spans="1:6">
      <c r="A221" s="184"/>
      <c r="B221" s="11"/>
      <c r="C221" s="11"/>
      <c r="D221" s="11"/>
      <c r="E221" s="185"/>
      <c r="F221" s="185"/>
    </row>
    <row r="222" spans="1:6">
      <c r="A222" s="184"/>
      <c r="B222" s="11"/>
      <c r="C222" s="11"/>
      <c r="D222" s="11"/>
      <c r="E222" s="185"/>
      <c r="F222" s="185"/>
    </row>
    <row r="223" spans="1:6">
      <c r="A223" s="184"/>
      <c r="B223" s="11"/>
      <c r="C223" s="11"/>
      <c r="D223" s="11"/>
      <c r="E223" s="185"/>
      <c r="F223" s="185"/>
    </row>
    <row r="224" spans="1:6">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row r="231" spans="1:6">
      <c r="A231" s="184"/>
      <c r="B231" s="11"/>
      <c r="C231" s="11"/>
      <c r="D231" s="11"/>
      <c r="E231" s="185"/>
      <c r="F231" s="185"/>
    </row>
    <row r="232" spans="1:6">
      <c r="A232" s="184"/>
      <c r="B232" s="11"/>
      <c r="C232" s="11"/>
      <c r="D232" s="11"/>
      <c r="E232" s="185"/>
      <c r="F232" s="185"/>
    </row>
    <row r="233" spans="1:6">
      <c r="A233" s="184"/>
      <c r="B233" s="11"/>
      <c r="C233" s="11"/>
      <c r="D233" s="11"/>
      <c r="E233" s="185"/>
      <c r="F233" s="185"/>
    </row>
    <row r="234" spans="1:6">
      <c r="A234" s="184"/>
      <c r="B234" s="11"/>
      <c r="C234" s="11"/>
      <c r="D234" s="11"/>
      <c r="E234" s="185"/>
      <c r="F234" s="185"/>
    </row>
    <row r="235" spans="1:6">
      <c r="A235" s="184"/>
      <c r="B235" s="11"/>
      <c r="C235" s="11"/>
      <c r="D235" s="11"/>
      <c r="E235" s="185"/>
      <c r="F235" s="185"/>
    </row>
    <row r="236" spans="1:6">
      <c r="A236" s="184"/>
      <c r="B236" s="11"/>
      <c r="C236" s="11"/>
      <c r="D236" s="11"/>
      <c r="E236" s="185"/>
      <c r="F236" s="185"/>
    </row>
    <row r="237" spans="1:6">
      <c r="A237" s="184"/>
      <c r="B237" s="11"/>
      <c r="C237" s="11"/>
      <c r="D237" s="11"/>
      <c r="E237" s="185"/>
      <c r="F237" s="185"/>
    </row>
    <row r="238" spans="1:6">
      <c r="A238" s="184"/>
      <c r="B238" s="11"/>
      <c r="C238" s="11"/>
      <c r="D238" s="11"/>
      <c r="E238" s="185"/>
      <c r="F238" s="185"/>
    </row>
    <row r="239" spans="1:6">
      <c r="A239" s="184"/>
      <c r="B239" s="11"/>
      <c r="C239" s="11"/>
      <c r="D239" s="11"/>
      <c r="E239" s="185"/>
      <c r="F239" s="185"/>
    </row>
    <row r="240" spans="1:6">
      <c r="A240" s="184"/>
      <c r="B240" s="11"/>
      <c r="C240" s="11"/>
      <c r="D240" s="11"/>
      <c r="E240" s="185"/>
      <c r="F240" s="185"/>
    </row>
  </sheetData>
  <mergeCells count="15">
    <mergeCell ref="A15:B15"/>
    <mergeCell ref="C15:F15"/>
    <mergeCell ref="A7:B7"/>
    <mergeCell ref="A9:B9"/>
    <mergeCell ref="C9:F9"/>
    <mergeCell ref="C7:F8"/>
    <mergeCell ref="A5:B5"/>
    <mergeCell ref="E5:F5"/>
    <mergeCell ref="A6:B6"/>
    <mergeCell ref="A10:B10"/>
    <mergeCell ref="A1:D1"/>
    <mergeCell ref="A2:D2"/>
    <mergeCell ref="A3:D3"/>
    <mergeCell ref="A4:B4"/>
    <mergeCell ref="C4:F4"/>
  </mergeCells>
  <phoneticPr fontId="4" type="noConversion"/>
  <conditionalFormatting sqref="A192:A251 C192:F251">
    <cfRule type="expression" dxfId="133" priority="1" stopIfTrue="1">
      <formula>$F192="P"</formula>
    </cfRule>
    <cfRule type="expression" dxfId="132" priority="2" stopIfTrue="1">
      <formula>$F192="F"</formula>
    </cfRule>
  </conditionalFormatting>
  <conditionalFormatting sqref="B192:B251">
    <cfRule type="expression" dxfId="131" priority="3" stopIfTrue="1">
      <formula>$F193="P"</formula>
    </cfRule>
    <cfRule type="expression" dxfId="130" priority="4" stopIfTrue="1">
      <formula>$F193="F"</formula>
    </cfRule>
  </conditionalFormatting>
  <conditionalFormatting sqref="A30:G191 F17:F29">
    <cfRule type="expression" dxfId="129" priority="5" stopIfTrue="1">
      <formula>$F17="P"</formula>
    </cfRule>
    <cfRule type="expression" dxfId="128" priority="6" stopIfTrue="1">
      <formula>$F17="F"</formula>
    </cfRule>
  </conditionalFormatting>
  <conditionalFormatting sqref="E6">
    <cfRule type="cellIs" dxfId="127" priority="7" stopIfTrue="1" operator="equal">
      <formula>"Pass"</formula>
    </cfRule>
    <cfRule type="cellIs" dxfId="126" priority="8" stopIfTrue="1" operator="equal">
      <formula>"Fail"</formula>
    </cfRule>
  </conditionalFormatting>
  <dataValidations count="1">
    <dataValidation type="list" allowBlank="1" showInputMessage="1" showErrorMessage="1" sqref="F17:F240">
      <formula1>$F$1:$F$2</formula1>
    </dataValidation>
  </dataValidations>
  <pageMargins left="0.3" right="0.75" top="0.48" bottom="0.34" header="0.31" footer="0.3"/>
  <pageSetup paperSize="9" scale="71"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H280"/>
  <sheetViews>
    <sheetView workbookViewId="0">
      <pane ySplit="8" topLeftCell="A27" activePane="bottomLeft" state="frozen"/>
      <selection pane="bottomLeft" activeCell="E5" sqref="E5:F5"/>
    </sheetView>
  </sheetViews>
  <sheetFormatPr defaultColWidth="8.85546875" defaultRowHeight="11.25"/>
  <cols>
    <col min="1" max="1" width="5.42578125" style="231" bestFit="1" customWidth="1"/>
    <col min="2" max="2" width="35.85546875" style="107" customWidth="1"/>
    <col min="3" max="3" width="28.5703125" style="107" customWidth="1"/>
    <col min="4" max="4" width="26.7109375" style="107" customWidth="1"/>
    <col min="5" max="5" width="29" style="107" customWidth="1"/>
    <col min="6" max="6" width="11.85546875" style="107" customWidth="1"/>
    <col min="7" max="7" width="10.85546875" style="107" bestFit="1" customWidth="1"/>
    <col min="8" max="16384" width="8.85546875" style="107"/>
  </cols>
  <sheetData>
    <row r="1" spans="1:7" s="112" customFormat="1" ht="15.75">
      <c r="A1" s="356" t="s">
        <v>102</v>
      </c>
      <c r="B1" s="356"/>
      <c r="C1" s="356"/>
      <c r="D1" s="356"/>
      <c r="F1" s="154" t="s">
        <v>119</v>
      </c>
    </row>
    <row r="2" spans="1:7" s="112" customFormat="1" ht="15.75">
      <c r="A2" s="356" t="s">
        <v>165</v>
      </c>
      <c r="B2" s="356"/>
      <c r="C2" s="356"/>
      <c r="D2" s="356"/>
      <c r="F2" s="154" t="s">
        <v>90</v>
      </c>
    </row>
    <row r="3" spans="1:7" s="112" customFormat="1" ht="15.75">
      <c r="A3" s="356" t="str">
        <f>'Coverage Matrix'!G5</f>
        <v>Script 3</v>
      </c>
      <c r="B3" s="356"/>
      <c r="C3" s="356"/>
      <c r="D3" s="356"/>
    </row>
    <row r="4" spans="1:7" s="77" customFormat="1">
      <c r="A4" s="341" t="s">
        <v>91</v>
      </c>
      <c r="B4" s="341"/>
      <c r="C4" s="215" t="str">
        <f>'Coverage Matrix'!G4</f>
        <v>De-Activate / Delete User</v>
      </c>
      <c r="D4" s="80"/>
      <c r="E4" s="359"/>
      <c r="F4" s="359"/>
    </row>
    <row r="5" spans="1:7" s="77" customFormat="1">
      <c r="A5" s="341" t="s">
        <v>120</v>
      </c>
      <c r="B5" s="341"/>
      <c r="C5" s="79" t="s">
        <v>682</v>
      </c>
      <c r="D5" s="80" t="s">
        <v>121</v>
      </c>
      <c r="E5" s="359" t="s">
        <v>682</v>
      </c>
      <c r="F5" s="359"/>
    </row>
    <row r="6" spans="1:7" s="77" customFormat="1">
      <c r="A6" s="341" t="s">
        <v>122</v>
      </c>
      <c r="B6" s="341"/>
      <c r="C6" s="278">
        <v>40304</v>
      </c>
      <c r="D6" s="80" t="s">
        <v>123</v>
      </c>
      <c r="E6" s="35" t="str">
        <f>IF(COUNTIF(F17:F280,"F")&gt;0,"Fail",IF(AND(COUNTA(A17:A280)&gt;COUNTA(F17:F280),COUNTA(F17:F280)&gt;0),"In Progress",IF(COUNTIF(F17:F280,"P")&gt;0,"Pass","Untested")))</f>
        <v>Pass</v>
      </c>
      <c r="F6" s="35"/>
    </row>
    <row r="7" spans="1:7" s="11" customFormat="1" ht="23.25" customHeight="1" thickBot="1">
      <c r="A7" s="344" t="s">
        <v>124</v>
      </c>
      <c r="B7" s="344"/>
      <c r="C7" s="369" t="s">
        <v>450</v>
      </c>
      <c r="D7" s="369"/>
      <c r="E7" s="369"/>
      <c r="F7" s="369"/>
    </row>
    <row r="8" spans="1:7" s="77" customFormat="1" ht="15" customHeight="1">
      <c r="A8" s="341" t="s">
        <v>92</v>
      </c>
      <c r="B8" s="341"/>
      <c r="C8" s="347" t="s">
        <v>411</v>
      </c>
      <c r="D8" s="348"/>
      <c r="E8" s="348"/>
      <c r="F8" s="349"/>
    </row>
    <row r="9" spans="1:7" s="77" customFormat="1" ht="22.5">
      <c r="A9" s="368" t="s">
        <v>162</v>
      </c>
      <c r="B9" s="361"/>
      <c r="C9" s="181" t="s">
        <v>163</v>
      </c>
      <c r="D9" s="160" t="s">
        <v>164</v>
      </c>
      <c r="E9" s="78"/>
      <c r="F9" s="78"/>
    </row>
    <row r="10" spans="1:7" s="77" customFormat="1">
      <c r="A10" s="227"/>
      <c r="B10" s="11" t="s">
        <v>250</v>
      </c>
      <c r="C10" s="228"/>
      <c r="D10" s="229"/>
      <c r="E10" s="78"/>
      <c r="F10" s="78"/>
    </row>
    <row r="11" spans="1:7" s="77" customFormat="1" ht="13.5" customHeight="1">
      <c r="A11" s="227"/>
      <c r="B11" s="11"/>
      <c r="C11" s="228"/>
      <c r="D11" s="229"/>
      <c r="E11" s="78"/>
      <c r="F11" s="78"/>
    </row>
    <row r="12" spans="1:7" s="77" customFormat="1" ht="15.75" customHeight="1">
      <c r="A12" s="227"/>
      <c r="B12" s="136"/>
      <c r="C12" s="228"/>
      <c r="D12" s="229"/>
      <c r="E12" s="78"/>
      <c r="F12" s="78"/>
    </row>
    <row r="13" spans="1:7" s="77" customFormat="1" ht="15.75" customHeight="1">
      <c r="A13" s="227"/>
      <c r="B13" s="136"/>
      <c r="C13" s="228"/>
      <c r="D13" s="229"/>
      <c r="E13" s="78"/>
      <c r="F13" s="78"/>
    </row>
    <row r="14" spans="1:7" s="77" customFormat="1">
      <c r="A14" s="176"/>
      <c r="B14" s="162"/>
      <c r="C14" s="162"/>
      <c r="D14" s="162"/>
      <c r="E14" s="78"/>
      <c r="F14" s="78"/>
    </row>
    <row r="15" spans="1:7" s="77" customFormat="1">
      <c r="A15" s="342" t="s">
        <v>125</v>
      </c>
      <c r="B15" s="342"/>
      <c r="C15" s="341"/>
      <c r="D15" s="341"/>
      <c r="E15" s="341"/>
      <c r="F15" s="341"/>
    </row>
    <row r="16" spans="1:7">
      <c r="A16" s="104" t="s">
        <v>126</v>
      </c>
      <c r="B16" s="197" t="s">
        <v>127</v>
      </c>
      <c r="C16" s="104" t="s">
        <v>128</v>
      </c>
      <c r="D16" s="104" t="s">
        <v>129</v>
      </c>
      <c r="E16" s="104" t="s">
        <v>130</v>
      </c>
      <c r="F16" s="104" t="s">
        <v>131</v>
      </c>
      <c r="G16" s="104" t="s">
        <v>132</v>
      </c>
    </row>
    <row r="17" spans="1:8" s="112" customFormat="1" ht="39.75" customHeight="1">
      <c r="A17" s="145">
        <v>1</v>
      </c>
      <c r="B17" s="108" t="s">
        <v>451</v>
      </c>
      <c r="C17" s="141"/>
      <c r="D17" s="110" t="s">
        <v>236</v>
      </c>
      <c r="E17" s="108"/>
      <c r="F17" s="145" t="s">
        <v>119</v>
      </c>
      <c r="G17" s="108"/>
      <c r="H17" s="111"/>
    </row>
    <row r="18" spans="1:8" s="112" customFormat="1" ht="80.25" customHeight="1">
      <c r="A18" s="145">
        <v>2</v>
      </c>
      <c r="B18" s="108" t="s">
        <v>144</v>
      </c>
      <c r="C18" s="141" t="s">
        <v>330</v>
      </c>
      <c r="D18" s="110" t="s">
        <v>452</v>
      </c>
      <c r="E18" s="108"/>
      <c r="F18" s="145" t="s">
        <v>119</v>
      </c>
      <c r="G18" s="108"/>
      <c r="H18" s="111"/>
    </row>
    <row r="19" spans="1:8" s="112" customFormat="1" ht="34.5" customHeight="1">
      <c r="A19" s="146">
        <v>3</v>
      </c>
      <c r="B19" s="113" t="s">
        <v>455</v>
      </c>
      <c r="C19" s="187"/>
      <c r="D19" s="115" t="s">
        <v>140</v>
      </c>
      <c r="E19" s="108"/>
      <c r="F19" s="145" t="s">
        <v>119</v>
      </c>
      <c r="G19" s="108"/>
      <c r="H19" s="111"/>
    </row>
    <row r="20" spans="1:8" ht="24" customHeight="1">
      <c r="A20" s="145">
        <v>4</v>
      </c>
      <c r="B20" s="108" t="s">
        <v>248</v>
      </c>
      <c r="C20" s="141"/>
      <c r="D20" s="110" t="s">
        <v>352</v>
      </c>
      <c r="E20" s="108"/>
      <c r="F20" s="145" t="s">
        <v>119</v>
      </c>
      <c r="G20" s="108"/>
      <c r="H20" s="230"/>
    </row>
    <row r="21" spans="1:8" ht="36" customHeight="1">
      <c r="A21" s="145">
        <v>5</v>
      </c>
      <c r="B21" s="113" t="s">
        <v>235</v>
      </c>
      <c r="C21" s="232"/>
      <c r="D21" s="110" t="s">
        <v>272</v>
      </c>
      <c r="E21" s="108"/>
      <c r="F21" s="145" t="s">
        <v>119</v>
      </c>
      <c r="G21" s="108"/>
      <c r="H21" s="230"/>
    </row>
    <row r="22" spans="1:8" ht="29.25" customHeight="1">
      <c r="A22" s="146">
        <v>6</v>
      </c>
      <c r="B22" s="113" t="s">
        <v>458</v>
      </c>
      <c r="C22" s="210"/>
      <c r="D22" s="110" t="s">
        <v>453</v>
      </c>
      <c r="E22" s="113"/>
      <c r="F22" s="145" t="s">
        <v>119</v>
      </c>
      <c r="G22" s="113"/>
      <c r="H22" s="230"/>
    </row>
    <row r="23" spans="1:8" ht="29.25" customHeight="1">
      <c r="A23" s="146">
        <v>7</v>
      </c>
      <c r="B23" s="113" t="s">
        <v>456</v>
      </c>
      <c r="C23" s="210"/>
      <c r="D23" s="110" t="s">
        <v>457</v>
      </c>
      <c r="E23" s="113"/>
      <c r="F23" s="145" t="s">
        <v>119</v>
      </c>
      <c r="G23" s="113"/>
      <c r="H23" s="230"/>
    </row>
    <row r="24" spans="1:8" ht="74.25" customHeight="1">
      <c r="A24" s="146">
        <v>8</v>
      </c>
      <c r="B24" s="113" t="s">
        <v>459</v>
      </c>
      <c r="C24" s="141" t="s">
        <v>331</v>
      </c>
      <c r="D24" s="110" t="s">
        <v>473</v>
      </c>
      <c r="E24" s="113"/>
      <c r="F24" s="145" t="s">
        <v>119</v>
      </c>
      <c r="G24" s="113"/>
      <c r="H24" s="230"/>
    </row>
    <row r="25" spans="1:8" ht="29.25" customHeight="1">
      <c r="A25" s="146">
        <v>9</v>
      </c>
      <c r="B25" s="113" t="s">
        <v>458</v>
      </c>
      <c r="C25" s="210"/>
      <c r="D25" s="110" t="s">
        <v>453</v>
      </c>
      <c r="E25" s="113"/>
      <c r="F25" s="145" t="s">
        <v>119</v>
      </c>
      <c r="G25" s="113"/>
      <c r="H25" s="230"/>
    </row>
    <row r="26" spans="1:8" ht="43.5" customHeight="1">
      <c r="A26" s="146">
        <v>10</v>
      </c>
      <c r="B26" s="113" t="s">
        <v>454</v>
      </c>
      <c r="D26" s="110" t="s">
        <v>442</v>
      </c>
      <c r="E26" s="113"/>
      <c r="F26" s="145" t="s">
        <v>119</v>
      </c>
      <c r="G26" s="113"/>
      <c r="H26" s="230"/>
    </row>
    <row r="27" spans="1:8" ht="25.5" customHeight="1">
      <c r="A27" s="145">
        <v>11</v>
      </c>
      <c r="B27" s="108" t="s">
        <v>443</v>
      </c>
      <c r="C27" s="141"/>
      <c r="D27" s="110" t="s">
        <v>460</v>
      </c>
      <c r="E27" s="108"/>
      <c r="F27" s="145" t="s">
        <v>119</v>
      </c>
      <c r="G27" s="108"/>
      <c r="H27" s="230"/>
    </row>
    <row r="28" spans="1:8" ht="24.75" customHeight="1">
      <c r="A28" s="145">
        <v>12</v>
      </c>
      <c r="B28" s="108" t="s">
        <v>444</v>
      </c>
      <c r="C28" s="141"/>
      <c r="D28" s="115" t="s">
        <v>273</v>
      </c>
      <c r="E28" s="108"/>
      <c r="F28" s="145" t="s">
        <v>119</v>
      </c>
      <c r="G28" s="108"/>
      <c r="H28" s="230"/>
    </row>
    <row r="29" spans="1:8" ht="66" customHeight="1">
      <c r="A29" s="146">
        <v>13</v>
      </c>
      <c r="B29" s="113" t="s">
        <v>198</v>
      </c>
      <c r="C29" s="141" t="s">
        <v>461</v>
      </c>
      <c r="D29" s="110" t="s">
        <v>440</v>
      </c>
      <c r="E29" s="113"/>
      <c r="F29" s="145" t="s">
        <v>119</v>
      </c>
      <c r="G29" s="113"/>
      <c r="H29" s="230"/>
    </row>
    <row r="30" spans="1:8" ht="29.25" customHeight="1">
      <c r="A30" s="146">
        <v>14</v>
      </c>
      <c r="B30" s="113" t="s">
        <v>406</v>
      </c>
      <c r="C30" s="210"/>
      <c r="D30" s="115" t="s">
        <v>239</v>
      </c>
      <c r="E30" s="113"/>
      <c r="F30" s="145" t="s">
        <v>119</v>
      </c>
      <c r="G30" s="113"/>
      <c r="H30" s="230"/>
    </row>
    <row r="31" spans="1:8" ht="44.25" customHeight="1">
      <c r="A31" s="146">
        <v>15</v>
      </c>
      <c r="B31" s="113" t="s">
        <v>186</v>
      </c>
      <c r="C31" s="210"/>
      <c r="D31" s="115" t="s">
        <v>441</v>
      </c>
      <c r="E31" s="113"/>
      <c r="F31" s="145" t="s">
        <v>119</v>
      </c>
      <c r="G31" s="113"/>
      <c r="H31" s="230"/>
    </row>
    <row r="32" spans="1:8">
      <c r="A32" s="138"/>
      <c r="B32" s="11"/>
      <c r="C32" s="11"/>
      <c r="D32" s="11"/>
      <c r="E32" s="11"/>
      <c r="F32" s="11"/>
      <c r="G32" s="11"/>
    </row>
    <row r="33" spans="1:7">
      <c r="A33" s="138"/>
      <c r="B33" s="11"/>
      <c r="C33" s="11"/>
      <c r="D33" s="11"/>
      <c r="E33" s="11"/>
      <c r="F33" s="11"/>
      <c r="G33" s="11"/>
    </row>
    <row r="34" spans="1:7">
      <c r="A34" s="138"/>
      <c r="B34" s="11"/>
      <c r="C34" s="11"/>
      <c r="D34" s="11"/>
      <c r="E34" s="11"/>
      <c r="F34" s="11"/>
      <c r="G34" s="11"/>
    </row>
    <row r="35" spans="1:7">
      <c r="A35" s="138"/>
      <c r="B35" s="11"/>
      <c r="C35" s="11"/>
      <c r="D35" s="11"/>
      <c r="E35" s="11"/>
      <c r="F35" s="11"/>
      <c r="G35" s="11"/>
    </row>
    <row r="36" spans="1:7">
      <c r="A36" s="138"/>
      <c r="B36" s="11"/>
      <c r="C36" s="11"/>
      <c r="D36" s="11"/>
      <c r="E36" s="11"/>
      <c r="F36" s="11"/>
      <c r="G36" s="11"/>
    </row>
    <row r="37" spans="1:7">
      <c r="A37" s="138"/>
      <c r="B37" s="11"/>
      <c r="C37" s="11"/>
      <c r="D37" s="11"/>
      <c r="E37" s="11"/>
      <c r="F37" s="11"/>
      <c r="G37" s="11"/>
    </row>
    <row r="38" spans="1:7">
      <c r="A38" s="138"/>
      <c r="B38" s="11"/>
      <c r="C38" s="11"/>
      <c r="D38" s="11"/>
      <c r="E38" s="11"/>
      <c r="F38" s="11"/>
      <c r="G38" s="11"/>
    </row>
    <row r="39" spans="1:7">
      <c r="A39" s="138"/>
      <c r="B39" s="11"/>
      <c r="C39" s="11"/>
      <c r="D39" s="11"/>
      <c r="E39" s="11"/>
      <c r="F39" s="11"/>
      <c r="G39" s="11"/>
    </row>
    <row r="40" spans="1:7">
      <c r="A40" s="138"/>
      <c r="B40" s="11"/>
      <c r="C40" s="11"/>
      <c r="D40" s="11"/>
      <c r="E40" s="11"/>
      <c r="F40" s="11"/>
      <c r="G40" s="11"/>
    </row>
    <row r="41" spans="1:7">
      <c r="A41" s="138"/>
      <c r="B41" s="11"/>
      <c r="C41" s="11"/>
      <c r="D41" s="11"/>
      <c r="E41" s="11"/>
      <c r="F41" s="11"/>
      <c r="G41" s="11"/>
    </row>
    <row r="42" spans="1:7">
      <c r="A42" s="138"/>
      <c r="B42" s="11"/>
      <c r="C42" s="11"/>
      <c r="D42" s="11"/>
      <c r="E42" s="11"/>
      <c r="F42" s="11"/>
      <c r="G42" s="11"/>
    </row>
    <row r="43" spans="1:7">
      <c r="A43" s="138"/>
      <c r="B43" s="11"/>
      <c r="C43" s="11"/>
      <c r="D43" s="11"/>
      <c r="E43" s="11"/>
      <c r="F43" s="11"/>
      <c r="G43" s="11"/>
    </row>
    <row r="44" spans="1:7">
      <c r="A44" s="138"/>
      <c r="B44" s="11"/>
      <c r="C44" s="11"/>
      <c r="D44" s="11"/>
      <c r="E44" s="11"/>
      <c r="F44" s="11"/>
      <c r="G44" s="11"/>
    </row>
    <row r="45" spans="1:7">
      <c r="A45" s="138"/>
      <c r="B45" s="11"/>
      <c r="C45" s="11"/>
      <c r="D45" s="11"/>
      <c r="E45" s="11"/>
      <c r="F45" s="11"/>
      <c r="G45" s="11"/>
    </row>
    <row r="46" spans="1:7">
      <c r="A46" s="138"/>
      <c r="B46" s="11"/>
      <c r="C46" s="11"/>
      <c r="D46" s="11"/>
      <c r="E46" s="11"/>
      <c r="F46" s="11"/>
      <c r="G46" s="11"/>
    </row>
    <row r="47" spans="1:7">
      <c r="A47" s="138"/>
      <c r="B47" s="11"/>
      <c r="C47" s="11"/>
      <c r="D47" s="11"/>
      <c r="E47" s="11"/>
      <c r="F47" s="11"/>
      <c r="G47" s="11"/>
    </row>
    <row r="48" spans="1:7">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84"/>
      <c r="B232" s="11"/>
      <c r="C232" s="11"/>
      <c r="D232" s="11"/>
      <c r="E232" s="185"/>
      <c r="F232" s="185"/>
    </row>
    <row r="233" spans="1:7">
      <c r="A233" s="184"/>
      <c r="B233" s="11"/>
      <c r="C233" s="11"/>
      <c r="D233" s="11"/>
      <c r="E233" s="185"/>
      <c r="F233" s="185"/>
    </row>
    <row r="234" spans="1:7">
      <c r="A234" s="184"/>
      <c r="B234" s="11"/>
      <c r="C234" s="11"/>
      <c r="D234" s="11"/>
      <c r="E234" s="185"/>
      <c r="F234" s="185"/>
    </row>
    <row r="235" spans="1:7">
      <c r="A235" s="184"/>
      <c r="B235" s="11"/>
      <c r="C235" s="11"/>
      <c r="D235" s="11"/>
      <c r="E235" s="185"/>
      <c r="F235" s="185"/>
    </row>
    <row r="236" spans="1:7">
      <c r="A236" s="184"/>
      <c r="B236" s="11"/>
      <c r="C236" s="11"/>
      <c r="D236" s="11"/>
      <c r="E236" s="185"/>
      <c r="F236" s="185"/>
    </row>
    <row r="237" spans="1:7">
      <c r="A237" s="184"/>
      <c r="B237" s="11"/>
      <c r="C237" s="11"/>
      <c r="D237" s="11"/>
      <c r="E237" s="185"/>
      <c r="F237" s="185"/>
    </row>
    <row r="238" spans="1:7">
      <c r="A238" s="184"/>
      <c r="B238" s="11"/>
      <c r="C238" s="11"/>
      <c r="D238" s="11"/>
      <c r="E238" s="185"/>
      <c r="F238" s="185"/>
    </row>
    <row r="239" spans="1:7">
      <c r="A239" s="184"/>
      <c r="B239" s="11"/>
      <c r="C239" s="11"/>
      <c r="D239" s="11"/>
      <c r="E239" s="185"/>
      <c r="F239" s="185"/>
    </row>
    <row r="240" spans="1:7">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sheetData>
  <mergeCells count="15">
    <mergeCell ref="A9:B9"/>
    <mergeCell ref="A15:B15"/>
    <mergeCell ref="C15:F15"/>
    <mergeCell ref="A7:B7"/>
    <mergeCell ref="C7:F7"/>
    <mergeCell ref="A8:B8"/>
    <mergeCell ref="C8:F8"/>
    <mergeCell ref="E4:F4"/>
    <mergeCell ref="A5:B5"/>
    <mergeCell ref="E5:F5"/>
    <mergeCell ref="A6:B6"/>
    <mergeCell ref="A1:D1"/>
    <mergeCell ref="A2:D2"/>
    <mergeCell ref="A3:D3"/>
    <mergeCell ref="A4:B4"/>
  </mergeCells>
  <phoneticPr fontId="4" type="noConversion"/>
  <conditionalFormatting sqref="A232:A291 C232:F291">
    <cfRule type="expression" dxfId="125" priority="1" stopIfTrue="1">
      <formula>$F232="P"</formula>
    </cfRule>
    <cfRule type="expression" dxfId="124" priority="2" stopIfTrue="1">
      <formula>$F232="F"</formula>
    </cfRule>
  </conditionalFormatting>
  <conditionalFormatting sqref="B232:B291">
    <cfRule type="expression" dxfId="123" priority="3" stopIfTrue="1">
      <formula>$F233="P"</formula>
    </cfRule>
    <cfRule type="expression" dxfId="122" priority="4" stopIfTrue="1">
      <formula>$F233="F"</formula>
    </cfRule>
  </conditionalFormatting>
  <conditionalFormatting sqref="A32:G231 F17:F31">
    <cfRule type="expression" dxfId="121" priority="5" stopIfTrue="1">
      <formula>$F17="P"</formula>
    </cfRule>
    <cfRule type="expression" dxfId="120" priority="6" stopIfTrue="1">
      <formula>$F17="F"</formula>
    </cfRule>
  </conditionalFormatting>
  <conditionalFormatting sqref="E6">
    <cfRule type="cellIs" dxfId="119" priority="7" stopIfTrue="1" operator="equal">
      <formula>"Pass"</formula>
    </cfRule>
    <cfRule type="cellIs" dxfId="118" priority="8" stopIfTrue="1" operator="equal">
      <formula>"Fail"</formula>
    </cfRule>
  </conditionalFormatting>
  <dataValidations count="1">
    <dataValidation type="list" allowBlank="1" showInputMessage="1" showErrorMessage="1" sqref="F17:F280">
      <formula1>$F$1:$F$2</formula1>
    </dataValidation>
  </dataValidations>
  <pageMargins left="0.75" right="0.75" top="0.76" bottom="0.66" header="0.5" footer="0.5"/>
  <pageSetup paperSize="9" scale="63"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H283"/>
  <sheetViews>
    <sheetView workbookViewId="0">
      <pane ySplit="10" topLeftCell="A11" activePane="bottomLeft" state="frozen"/>
      <selection pane="bottomLeft" activeCell="E17" sqref="E17"/>
    </sheetView>
  </sheetViews>
  <sheetFormatPr defaultColWidth="8.85546875" defaultRowHeight="12.75"/>
  <cols>
    <col min="1" max="1" width="5.42578125" style="9" bestFit="1" customWidth="1"/>
    <col min="2" max="2" width="37.85546875" style="4" customWidth="1"/>
    <col min="3" max="3" width="28.42578125" style="4" customWidth="1"/>
    <col min="4" max="4" width="28.5703125" style="4" customWidth="1"/>
    <col min="5" max="5" width="26" style="4" customWidth="1"/>
    <col min="6" max="6" width="11.85546875" style="4" customWidth="1"/>
    <col min="7" max="7" width="10.85546875" style="4" bestFit="1" customWidth="1"/>
    <col min="8" max="16384" width="8.85546875" style="4"/>
  </cols>
  <sheetData>
    <row r="1" spans="1:8" s="1" customFormat="1" ht="15.75">
      <c r="A1" s="356" t="s">
        <v>102</v>
      </c>
      <c r="B1" s="356"/>
      <c r="C1" s="356"/>
      <c r="D1" s="356"/>
      <c r="F1" s="2" t="s">
        <v>119</v>
      </c>
    </row>
    <row r="2" spans="1:8" s="1" customFormat="1" ht="15.75">
      <c r="A2" s="356" t="s">
        <v>165</v>
      </c>
      <c r="B2" s="356"/>
      <c r="C2" s="356"/>
      <c r="D2" s="356"/>
      <c r="F2" s="2" t="s">
        <v>90</v>
      </c>
    </row>
    <row r="3" spans="1:8" s="1" customFormat="1" ht="16.5" thickBot="1">
      <c r="A3" s="357" t="str">
        <f>'Coverage Matrix'!H5</f>
        <v>Script 4</v>
      </c>
      <c r="B3" s="357"/>
      <c r="C3" s="357"/>
      <c r="D3" s="357"/>
      <c r="E3" s="28"/>
      <c r="F3" s="28"/>
      <c r="G3" s="28"/>
    </row>
    <row r="4" spans="1:8" s="77" customFormat="1" ht="11.25">
      <c r="A4" s="345" t="s">
        <v>91</v>
      </c>
      <c r="B4" s="346"/>
      <c r="C4" s="73" t="str">
        <f>'Coverage Matrix'!H4</f>
        <v>Create Contractor</v>
      </c>
      <c r="D4" s="74"/>
      <c r="E4" s="358"/>
      <c r="F4" s="358"/>
      <c r="G4" s="75"/>
      <c r="H4" s="76"/>
    </row>
    <row r="5" spans="1:8" s="77" customFormat="1" ht="11.25">
      <c r="A5" s="340" t="s">
        <v>120</v>
      </c>
      <c r="B5" s="341"/>
      <c r="C5" s="79" t="s">
        <v>682</v>
      </c>
      <c r="D5" s="80" t="s">
        <v>121</v>
      </c>
      <c r="E5" s="359" t="s">
        <v>682</v>
      </c>
      <c r="F5" s="359"/>
      <c r="G5" s="81"/>
      <c r="H5" s="76"/>
    </row>
    <row r="6" spans="1:8" s="77" customFormat="1" ht="11.25">
      <c r="A6" s="340" t="s">
        <v>122</v>
      </c>
      <c r="B6" s="341"/>
      <c r="C6" s="278">
        <v>40304</v>
      </c>
      <c r="D6" s="80" t="s">
        <v>123</v>
      </c>
      <c r="E6" s="35" t="str">
        <f>IF(COUNTIF(F17:F283,"F")&gt;0,"Fail",IF(AND(COUNTA(A17:A283)&gt;COUNTA(F17:F283),COUNTA(F17:F283)&gt;0),"In Progress",IF(COUNTIF(F17:F283,"P")&gt;0,"Pass","Untested")))</f>
        <v>Pass</v>
      </c>
      <c r="F6" s="35"/>
      <c r="G6" s="81"/>
      <c r="H6" s="76"/>
    </row>
    <row r="7" spans="1:8" s="11" customFormat="1" ht="11.25">
      <c r="A7" s="343" t="s">
        <v>124</v>
      </c>
      <c r="B7" s="344"/>
      <c r="C7" s="350" t="s">
        <v>10</v>
      </c>
      <c r="D7" s="351"/>
      <c r="E7" s="351"/>
      <c r="F7" s="352"/>
      <c r="G7" s="84"/>
      <c r="H7" s="85"/>
    </row>
    <row r="8" spans="1:8" s="11" customFormat="1" ht="11.25">
      <c r="A8" s="82"/>
      <c r="B8" s="83"/>
      <c r="C8" s="353"/>
      <c r="D8" s="354"/>
      <c r="E8" s="354"/>
      <c r="F8" s="355"/>
      <c r="G8" s="84"/>
      <c r="H8" s="85"/>
    </row>
    <row r="9" spans="1:8" s="11" customFormat="1" ht="12" thickBot="1">
      <c r="A9" s="86"/>
      <c r="B9" s="87"/>
      <c r="C9" s="353"/>
      <c r="D9" s="354"/>
      <c r="E9" s="354"/>
      <c r="F9" s="355"/>
      <c r="G9" s="88"/>
      <c r="H9" s="85"/>
    </row>
    <row r="10" spans="1:8" s="77" customFormat="1" ht="15" customHeight="1">
      <c r="A10" s="345" t="s">
        <v>92</v>
      </c>
      <c r="B10" s="346"/>
      <c r="C10" s="347" t="s">
        <v>410</v>
      </c>
      <c r="D10" s="348"/>
      <c r="E10" s="348"/>
      <c r="F10" s="349"/>
      <c r="G10" s="89"/>
      <c r="H10" s="76"/>
    </row>
    <row r="11" spans="1:8" s="94" customFormat="1" ht="22.5">
      <c r="A11" s="370" t="s">
        <v>162</v>
      </c>
      <c r="B11" s="371"/>
      <c r="C11" s="90" t="s">
        <v>163</v>
      </c>
      <c r="D11" s="90" t="s">
        <v>164</v>
      </c>
      <c r="E11" s="90"/>
      <c r="F11" s="91"/>
      <c r="G11" s="92"/>
      <c r="H11" s="93"/>
    </row>
    <row r="12" spans="1:8" s="77" customFormat="1" ht="11.25" customHeight="1">
      <c r="B12" s="11" t="s">
        <v>257</v>
      </c>
      <c r="C12" s="95"/>
      <c r="D12" s="95"/>
      <c r="E12" s="78"/>
      <c r="F12" s="96"/>
      <c r="G12" s="97"/>
      <c r="H12" s="76"/>
    </row>
    <row r="13" spans="1:8" s="77" customFormat="1" ht="11.25">
      <c r="C13" s="78"/>
      <c r="D13" s="78"/>
      <c r="E13" s="78"/>
      <c r="F13" s="96"/>
      <c r="G13" s="97"/>
      <c r="H13" s="76"/>
    </row>
    <row r="14" spans="1:8" s="77" customFormat="1" ht="12" thickBot="1">
      <c r="A14" s="255"/>
      <c r="B14" s="255"/>
      <c r="C14" s="99"/>
      <c r="D14" s="99"/>
      <c r="E14" s="99"/>
      <c r="F14" s="100"/>
      <c r="G14" s="101"/>
      <c r="H14" s="76"/>
    </row>
    <row r="15" spans="1:8" s="77" customFormat="1" ht="11.25">
      <c r="A15" s="342" t="s">
        <v>125</v>
      </c>
      <c r="B15" s="342"/>
      <c r="C15" s="342"/>
      <c r="D15" s="342"/>
      <c r="E15" s="342"/>
      <c r="F15" s="342"/>
      <c r="G15" s="103"/>
    </row>
    <row r="16" spans="1:8" s="107" customFormat="1" ht="11.25">
      <c r="A16" s="104" t="s">
        <v>126</v>
      </c>
      <c r="B16" s="105" t="s">
        <v>127</v>
      </c>
      <c r="C16" s="106" t="s">
        <v>128</v>
      </c>
      <c r="D16" s="106" t="s">
        <v>129</v>
      </c>
      <c r="E16" s="104" t="s">
        <v>130</v>
      </c>
      <c r="F16" s="104" t="s">
        <v>131</v>
      </c>
      <c r="G16" s="104" t="s">
        <v>132</v>
      </c>
    </row>
    <row r="17" spans="1:8" s="112" customFormat="1" ht="51" customHeight="1">
      <c r="A17" s="147">
        <v>1</v>
      </c>
      <c r="B17" s="117" t="s">
        <v>347</v>
      </c>
      <c r="C17" s="118"/>
      <c r="D17" s="119" t="s">
        <v>415</v>
      </c>
      <c r="E17" s="191"/>
      <c r="F17" s="147" t="s">
        <v>119</v>
      </c>
      <c r="G17" s="117"/>
      <c r="H17" s="111"/>
    </row>
    <row r="18" spans="1:8" s="112" customFormat="1" ht="31.5" customHeight="1">
      <c r="A18" s="148">
        <v>2</v>
      </c>
      <c r="B18" s="122" t="s">
        <v>279</v>
      </c>
      <c r="C18" s="123"/>
      <c r="D18" s="124" t="s">
        <v>11</v>
      </c>
      <c r="E18" s="251"/>
      <c r="F18" s="147" t="s">
        <v>119</v>
      </c>
      <c r="G18" s="117"/>
      <c r="H18" s="111"/>
    </row>
    <row r="19" spans="1:8" s="112" customFormat="1" ht="222.75" customHeight="1">
      <c r="A19" s="148">
        <v>3</v>
      </c>
      <c r="B19" s="117" t="s">
        <v>630</v>
      </c>
      <c r="C19" s="142" t="s">
        <v>626</v>
      </c>
      <c r="D19" s="119" t="s">
        <v>12</v>
      </c>
      <c r="E19" s="251"/>
      <c r="F19" s="147" t="s">
        <v>119</v>
      </c>
      <c r="G19" s="117"/>
      <c r="H19" s="111"/>
    </row>
    <row r="20" spans="1:8" s="112" customFormat="1" ht="33.75" customHeight="1">
      <c r="A20" s="148">
        <v>4</v>
      </c>
      <c r="B20" s="125"/>
      <c r="C20" s="127"/>
      <c r="D20" s="128" t="s">
        <v>14</v>
      </c>
      <c r="E20" s="177"/>
      <c r="F20" s="147" t="s">
        <v>119</v>
      </c>
      <c r="G20" s="177"/>
    </row>
    <row r="21" spans="1:8" s="112" customFormat="1" ht="78.75">
      <c r="A21" s="148">
        <v>5</v>
      </c>
      <c r="B21" s="125" t="s">
        <v>433</v>
      </c>
      <c r="C21" s="143" t="s">
        <v>627</v>
      </c>
      <c r="D21" s="119" t="s">
        <v>518</v>
      </c>
      <c r="E21" s="117"/>
      <c r="F21" s="147" t="s">
        <v>119</v>
      </c>
      <c r="G21" s="117"/>
      <c r="H21" s="111"/>
    </row>
    <row r="22" spans="1:8" s="112" customFormat="1" ht="209.25" customHeight="1">
      <c r="A22" s="148">
        <v>6</v>
      </c>
      <c r="B22" s="125" t="s">
        <v>235</v>
      </c>
      <c r="C22" s="127"/>
      <c r="D22" s="119" t="s">
        <v>476</v>
      </c>
      <c r="E22" s="117"/>
      <c r="F22" s="147" t="s">
        <v>119</v>
      </c>
      <c r="G22" s="117"/>
      <c r="H22" s="111"/>
    </row>
    <row r="23" spans="1:8" s="112" customFormat="1" ht="22.5" customHeight="1">
      <c r="A23" s="147">
        <v>7</v>
      </c>
      <c r="B23" s="117" t="s">
        <v>477</v>
      </c>
      <c r="C23" s="118"/>
      <c r="D23" s="119" t="s">
        <v>404</v>
      </c>
      <c r="E23" s="117"/>
      <c r="F23" s="147" t="s">
        <v>119</v>
      </c>
      <c r="G23" s="117"/>
      <c r="H23" s="111"/>
    </row>
    <row r="24" spans="1:8" s="112" customFormat="1" ht="22.5" customHeight="1">
      <c r="A24" s="147">
        <v>8</v>
      </c>
      <c r="B24" s="117" t="s">
        <v>178</v>
      </c>
      <c r="C24" s="118"/>
      <c r="D24" s="119" t="s">
        <v>365</v>
      </c>
      <c r="E24" s="117"/>
      <c r="F24" s="147" t="s">
        <v>119</v>
      </c>
      <c r="G24" s="117"/>
      <c r="H24" s="111"/>
    </row>
    <row r="25" spans="1:8">
      <c r="A25" s="10"/>
      <c r="B25" s="3"/>
      <c r="C25" s="3"/>
      <c r="D25" s="34"/>
      <c r="E25" s="267"/>
      <c r="F25" s="267"/>
      <c r="G25" s="267"/>
    </row>
    <row r="26" spans="1:8">
      <c r="A26" s="10"/>
      <c r="B26" s="3"/>
      <c r="C26" s="3"/>
      <c r="D26" s="34"/>
      <c r="E26" s="3"/>
      <c r="F26" s="3"/>
      <c r="G26" s="3"/>
    </row>
    <row r="27" spans="1:8">
      <c r="A27" s="10"/>
      <c r="B27" s="289"/>
      <c r="C27" s="3"/>
      <c r="D27" s="34"/>
      <c r="E27" s="3"/>
      <c r="F27" s="3"/>
      <c r="G27" s="3"/>
    </row>
    <row r="28" spans="1:8">
      <c r="A28" s="10"/>
      <c r="B28" s="3"/>
      <c r="C28" s="3"/>
      <c r="D28" s="34"/>
      <c r="E28" s="3"/>
      <c r="F28" s="3"/>
      <c r="G28" s="3"/>
    </row>
    <row r="29" spans="1:8">
      <c r="A29" s="10"/>
      <c r="B29" s="3"/>
      <c r="C29" s="3"/>
      <c r="D29" s="3"/>
      <c r="E29" s="3"/>
      <c r="F29" s="3"/>
      <c r="G29" s="3"/>
    </row>
    <row r="30" spans="1:8">
      <c r="A30" s="10"/>
      <c r="B30" s="3"/>
      <c r="C30" s="3"/>
      <c r="D30" s="3"/>
      <c r="E30" s="3"/>
      <c r="F30" s="3"/>
      <c r="G30" s="3"/>
    </row>
    <row r="31" spans="1:8">
      <c r="A31" s="10"/>
      <c r="B31" s="3"/>
      <c r="C31" s="3"/>
      <c r="D31" s="3"/>
      <c r="E31" s="3"/>
      <c r="F31" s="3"/>
      <c r="G31" s="3"/>
    </row>
    <row r="32" spans="1:8">
      <c r="A32" s="10"/>
      <c r="B32" s="3"/>
      <c r="C32" s="3"/>
      <c r="D32" s="3"/>
      <c r="E32" s="3"/>
      <c r="F32" s="3"/>
      <c r="G32" s="3"/>
    </row>
    <row r="33" spans="1:7">
      <c r="A33" s="10"/>
      <c r="B33" s="3"/>
      <c r="C33" s="3"/>
      <c r="D33" s="3"/>
      <c r="E33" s="3"/>
      <c r="F33" s="3"/>
      <c r="G33" s="3"/>
    </row>
    <row r="34" spans="1:7">
      <c r="A34" s="10"/>
      <c r="B34" s="3"/>
      <c r="C34" s="3"/>
      <c r="D34" s="3"/>
      <c r="E34" s="3"/>
      <c r="F34" s="3"/>
      <c r="G34" s="3"/>
    </row>
    <row r="35" spans="1:7">
      <c r="A35" s="10"/>
      <c r="B35" s="3"/>
      <c r="C35" s="3"/>
      <c r="D35" s="3"/>
      <c r="E35" s="3"/>
      <c r="F35" s="3"/>
      <c r="G35" s="3"/>
    </row>
    <row r="36" spans="1:7">
      <c r="A36" s="10"/>
      <c r="B36" s="3"/>
      <c r="C36" s="3"/>
      <c r="D36" s="3"/>
      <c r="E36" s="3"/>
      <c r="F36" s="3"/>
      <c r="G36" s="3"/>
    </row>
    <row r="37" spans="1:7">
      <c r="A37" s="10"/>
      <c r="B37" s="3"/>
      <c r="C37" s="3"/>
      <c r="D37" s="3"/>
      <c r="E37" s="3"/>
      <c r="F37" s="3"/>
      <c r="G37" s="3"/>
    </row>
    <row r="38" spans="1:7">
      <c r="A38" s="10"/>
      <c r="B38" s="3"/>
      <c r="C38" s="3"/>
      <c r="D38" s="3"/>
      <c r="E38" s="3"/>
      <c r="F38" s="3"/>
      <c r="G38" s="3"/>
    </row>
    <row r="39" spans="1:7">
      <c r="A39" s="10"/>
      <c r="B39" s="3"/>
      <c r="C39" s="3"/>
      <c r="D39" s="3"/>
      <c r="E39" s="3"/>
      <c r="F39" s="3"/>
      <c r="G39" s="3"/>
    </row>
    <row r="40" spans="1:7">
      <c r="A40" s="10"/>
      <c r="B40" s="3"/>
      <c r="C40" s="3"/>
      <c r="D40" s="3"/>
      <c r="E40" s="3"/>
      <c r="F40" s="3"/>
      <c r="G40" s="3"/>
    </row>
    <row r="41" spans="1:7">
      <c r="A41" s="10"/>
      <c r="B41" s="3"/>
      <c r="C41" s="3"/>
      <c r="D41" s="3"/>
      <c r="E41" s="3"/>
      <c r="F41" s="3"/>
      <c r="G41" s="3"/>
    </row>
    <row r="42" spans="1:7">
      <c r="A42" s="10"/>
      <c r="B42" s="3"/>
      <c r="C42" s="3"/>
      <c r="D42" s="3"/>
      <c r="E42" s="3"/>
      <c r="F42" s="3"/>
      <c r="G42" s="3"/>
    </row>
    <row r="43" spans="1:7">
      <c r="A43" s="10"/>
      <c r="B43" s="3"/>
      <c r="C43" s="3"/>
      <c r="D43" s="3"/>
      <c r="E43" s="3"/>
      <c r="F43" s="3"/>
      <c r="G43" s="3"/>
    </row>
    <row r="44" spans="1:7">
      <c r="A44" s="10"/>
      <c r="B44" s="3"/>
      <c r="C44" s="3"/>
      <c r="D44" s="3"/>
      <c r="E44" s="3"/>
      <c r="F44" s="3"/>
      <c r="G44" s="3"/>
    </row>
    <row r="45" spans="1:7">
      <c r="A45" s="10"/>
      <c r="B45" s="3"/>
      <c r="C45" s="3"/>
      <c r="D45" s="3"/>
      <c r="E45" s="3"/>
      <c r="F45" s="3"/>
      <c r="G45" s="3"/>
    </row>
    <row r="46" spans="1:7">
      <c r="A46" s="10"/>
      <c r="B46" s="3"/>
      <c r="C46" s="3"/>
      <c r="D46" s="3"/>
      <c r="E46" s="3"/>
      <c r="F46" s="3"/>
      <c r="G46" s="3"/>
    </row>
    <row r="47" spans="1:7">
      <c r="A47" s="10"/>
      <c r="B47" s="3"/>
      <c r="C47" s="3"/>
      <c r="D47" s="3"/>
      <c r="E47" s="3"/>
      <c r="F47" s="3"/>
      <c r="G47" s="3"/>
    </row>
    <row r="48" spans="1:7">
      <c r="A48" s="10"/>
      <c r="B48" s="3"/>
      <c r="C48" s="3"/>
      <c r="D48" s="3"/>
      <c r="E48" s="3"/>
      <c r="F48" s="3"/>
      <c r="G48" s="3"/>
    </row>
    <row r="49" spans="1:7">
      <c r="A49" s="10"/>
      <c r="B49" s="3"/>
      <c r="C49" s="3"/>
      <c r="D49" s="3"/>
      <c r="E49" s="3"/>
      <c r="F49" s="3"/>
      <c r="G49" s="3"/>
    </row>
    <row r="50" spans="1:7">
      <c r="A50" s="10"/>
      <c r="B50" s="3"/>
      <c r="C50" s="3"/>
      <c r="D50" s="3"/>
      <c r="E50" s="3"/>
      <c r="F50" s="3"/>
      <c r="G50" s="3"/>
    </row>
    <row r="51" spans="1:7">
      <c r="A51" s="10"/>
      <c r="B51" s="3"/>
      <c r="C51" s="3"/>
      <c r="D51" s="3"/>
      <c r="E51" s="3"/>
      <c r="F51" s="3"/>
      <c r="G51" s="3"/>
    </row>
    <row r="52" spans="1:7">
      <c r="A52" s="10"/>
      <c r="B52" s="3"/>
      <c r="C52" s="3"/>
      <c r="D52" s="3"/>
      <c r="E52" s="3"/>
      <c r="F52" s="3"/>
      <c r="G52" s="3"/>
    </row>
    <row r="53" spans="1:7">
      <c r="A53" s="10"/>
      <c r="B53" s="3"/>
      <c r="C53" s="3"/>
      <c r="D53" s="3"/>
      <c r="E53" s="3"/>
      <c r="F53" s="3"/>
      <c r="G53" s="3"/>
    </row>
    <row r="54" spans="1:7">
      <c r="A54" s="10"/>
      <c r="B54" s="3"/>
      <c r="C54" s="3"/>
      <c r="D54" s="3"/>
      <c r="E54" s="3"/>
      <c r="F54" s="3"/>
      <c r="G54" s="3"/>
    </row>
    <row r="55" spans="1:7">
      <c r="A55" s="10"/>
      <c r="B55" s="3"/>
      <c r="C55" s="3"/>
      <c r="D55" s="3"/>
      <c r="E55" s="3"/>
      <c r="F55" s="3"/>
      <c r="G55" s="3"/>
    </row>
    <row r="56" spans="1:7">
      <c r="A56" s="10"/>
      <c r="B56" s="3"/>
      <c r="C56" s="3"/>
      <c r="D56" s="3"/>
      <c r="E56" s="3"/>
      <c r="F56" s="3"/>
      <c r="G56" s="3"/>
    </row>
    <row r="57" spans="1:7">
      <c r="A57" s="10"/>
      <c r="B57" s="3"/>
      <c r="C57" s="3"/>
      <c r="D57" s="3"/>
      <c r="E57" s="3"/>
      <c r="F57" s="3"/>
      <c r="G57" s="3"/>
    </row>
    <row r="58" spans="1:7">
      <c r="A58" s="10"/>
      <c r="B58" s="3"/>
      <c r="C58" s="3"/>
      <c r="D58" s="3"/>
      <c r="E58" s="3"/>
      <c r="F58" s="3"/>
      <c r="G58" s="3"/>
    </row>
    <row r="59" spans="1:7">
      <c r="A59" s="10"/>
      <c r="B59" s="3"/>
      <c r="C59" s="3"/>
      <c r="D59" s="3"/>
      <c r="E59" s="3"/>
      <c r="F59" s="3"/>
      <c r="G59" s="3"/>
    </row>
    <row r="60" spans="1:7">
      <c r="A60" s="10"/>
      <c r="B60" s="3"/>
      <c r="C60" s="3"/>
      <c r="D60" s="3"/>
      <c r="E60" s="3"/>
      <c r="F60" s="3"/>
      <c r="G60" s="3"/>
    </row>
    <row r="61" spans="1:7">
      <c r="A61" s="10"/>
      <c r="B61" s="3"/>
      <c r="C61" s="3"/>
      <c r="D61" s="3"/>
      <c r="E61" s="3"/>
      <c r="F61" s="3"/>
      <c r="G61" s="3"/>
    </row>
    <row r="62" spans="1:7">
      <c r="A62" s="10"/>
      <c r="B62" s="3"/>
      <c r="C62" s="3"/>
      <c r="D62" s="3"/>
      <c r="E62" s="3"/>
      <c r="F62" s="3"/>
      <c r="G62" s="3"/>
    </row>
    <row r="63" spans="1:7">
      <c r="A63" s="10"/>
      <c r="B63" s="3"/>
      <c r="C63" s="3"/>
      <c r="D63" s="3"/>
      <c r="E63" s="3"/>
      <c r="F63" s="3"/>
      <c r="G63" s="3"/>
    </row>
    <row r="64" spans="1:7">
      <c r="A64" s="10"/>
      <c r="B64" s="3"/>
      <c r="C64" s="3"/>
      <c r="D64" s="3"/>
      <c r="E64" s="3"/>
      <c r="F64" s="3"/>
      <c r="G64" s="3"/>
    </row>
    <row r="65" spans="1:7">
      <c r="A65" s="10"/>
      <c r="B65" s="3"/>
      <c r="C65" s="3"/>
      <c r="D65" s="3"/>
      <c r="E65" s="3"/>
      <c r="F65" s="3"/>
      <c r="G65" s="3"/>
    </row>
    <row r="66" spans="1:7">
      <c r="A66" s="10"/>
      <c r="B66" s="3"/>
      <c r="C66" s="3"/>
      <c r="D66" s="3"/>
      <c r="E66" s="3"/>
      <c r="F66" s="3"/>
      <c r="G66" s="3"/>
    </row>
    <row r="67" spans="1:7">
      <c r="A67" s="10"/>
      <c r="B67" s="3"/>
      <c r="C67" s="3"/>
      <c r="D67" s="3"/>
      <c r="E67" s="3"/>
      <c r="F67" s="3"/>
      <c r="G67" s="3"/>
    </row>
    <row r="68" spans="1:7">
      <c r="A68" s="10"/>
      <c r="B68" s="3"/>
      <c r="C68" s="3"/>
      <c r="D68" s="3"/>
      <c r="E68" s="3"/>
      <c r="F68" s="3"/>
      <c r="G68" s="3"/>
    </row>
    <row r="69" spans="1:7">
      <c r="A69" s="10"/>
      <c r="B69" s="3"/>
      <c r="C69" s="3"/>
      <c r="D69" s="3"/>
      <c r="E69" s="3"/>
      <c r="F69" s="3"/>
      <c r="G69" s="3"/>
    </row>
    <row r="70" spans="1:7">
      <c r="A70" s="10"/>
      <c r="B70" s="3"/>
      <c r="C70" s="3"/>
      <c r="D70" s="3"/>
      <c r="E70" s="3"/>
      <c r="F70" s="3"/>
      <c r="G70" s="3"/>
    </row>
    <row r="71" spans="1:7">
      <c r="A71" s="10"/>
      <c r="B71" s="3"/>
      <c r="C71" s="3"/>
      <c r="D71" s="3"/>
      <c r="E71" s="3"/>
      <c r="F71" s="3"/>
      <c r="G71" s="3"/>
    </row>
    <row r="72" spans="1:7">
      <c r="A72" s="10"/>
      <c r="B72" s="3"/>
      <c r="C72" s="3"/>
      <c r="D72" s="3"/>
      <c r="E72" s="3"/>
      <c r="F72" s="3"/>
      <c r="G72" s="3"/>
    </row>
    <row r="73" spans="1:7">
      <c r="A73" s="10"/>
      <c r="B73" s="3"/>
      <c r="C73" s="3"/>
      <c r="D73" s="3"/>
      <c r="E73" s="3"/>
      <c r="F73" s="3"/>
      <c r="G73" s="3"/>
    </row>
    <row r="74" spans="1:7">
      <c r="A74" s="10"/>
      <c r="B74" s="3"/>
      <c r="C74" s="3"/>
      <c r="D74" s="3"/>
      <c r="E74" s="3"/>
      <c r="F74" s="3"/>
      <c r="G74" s="3"/>
    </row>
    <row r="75" spans="1:7">
      <c r="A75" s="10"/>
      <c r="B75" s="3"/>
      <c r="C75" s="3"/>
      <c r="D75" s="3"/>
      <c r="E75" s="3"/>
      <c r="F75" s="3"/>
      <c r="G75" s="3"/>
    </row>
    <row r="76" spans="1:7">
      <c r="A76" s="10"/>
      <c r="B76" s="3"/>
      <c r="C76" s="3"/>
      <c r="D76" s="3"/>
      <c r="E76" s="3"/>
      <c r="F76" s="3"/>
      <c r="G76" s="3"/>
    </row>
    <row r="77" spans="1:7">
      <c r="A77" s="10"/>
      <c r="B77" s="3"/>
      <c r="C77" s="3"/>
      <c r="D77" s="3"/>
      <c r="E77" s="3"/>
      <c r="F77" s="3"/>
      <c r="G77" s="3"/>
    </row>
    <row r="78" spans="1:7">
      <c r="A78" s="10"/>
      <c r="B78" s="3"/>
      <c r="C78" s="3"/>
      <c r="D78" s="3"/>
      <c r="E78" s="3"/>
      <c r="F78" s="3"/>
      <c r="G78" s="3"/>
    </row>
    <row r="79" spans="1:7">
      <c r="A79" s="10"/>
      <c r="B79" s="3"/>
      <c r="C79" s="3"/>
      <c r="D79" s="3"/>
      <c r="E79" s="3"/>
      <c r="F79" s="3"/>
      <c r="G79" s="3"/>
    </row>
    <row r="80" spans="1:7">
      <c r="A80" s="10"/>
      <c r="B80" s="3"/>
      <c r="C80" s="3"/>
      <c r="D80" s="3"/>
      <c r="E80" s="3"/>
      <c r="F80" s="3"/>
      <c r="G80" s="3"/>
    </row>
    <row r="81" spans="1:7">
      <c r="A81" s="10"/>
      <c r="B81" s="3"/>
      <c r="C81" s="3"/>
      <c r="D81" s="3"/>
      <c r="E81" s="3"/>
      <c r="F81" s="3"/>
      <c r="G81" s="3"/>
    </row>
    <row r="82" spans="1:7">
      <c r="A82" s="10"/>
      <c r="B82" s="3"/>
      <c r="C82" s="3"/>
      <c r="D82" s="3"/>
      <c r="E82" s="3"/>
      <c r="F82" s="3"/>
      <c r="G82" s="3"/>
    </row>
    <row r="83" spans="1:7">
      <c r="A83" s="10"/>
      <c r="B83" s="3"/>
      <c r="C83" s="3"/>
      <c r="D83" s="3"/>
      <c r="E83" s="3"/>
      <c r="F83" s="3"/>
      <c r="G83" s="3"/>
    </row>
    <row r="84" spans="1:7">
      <c r="A84" s="10"/>
      <c r="B84" s="3"/>
      <c r="C84" s="3"/>
      <c r="D84" s="3"/>
      <c r="E84" s="3"/>
      <c r="F84" s="3"/>
      <c r="G84" s="3"/>
    </row>
    <row r="85" spans="1:7">
      <c r="A85" s="10"/>
      <c r="B85" s="3"/>
      <c r="C85" s="3"/>
      <c r="D85" s="3"/>
      <c r="E85" s="3"/>
      <c r="F85" s="3"/>
      <c r="G85" s="3"/>
    </row>
    <row r="86" spans="1:7">
      <c r="A86" s="10"/>
      <c r="B86" s="3"/>
      <c r="C86" s="3"/>
      <c r="D86" s="3"/>
      <c r="E86" s="3"/>
      <c r="F86" s="3"/>
      <c r="G86" s="3"/>
    </row>
    <row r="87" spans="1:7">
      <c r="A87" s="10"/>
      <c r="B87" s="3"/>
      <c r="C87" s="3"/>
      <c r="D87" s="3"/>
      <c r="E87" s="3"/>
      <c r="F87" s="3"/>
      <c r="G87" s="3"/>
    </row>
    <row r="88" spans="1:7">
      <c r="A88" s="10"/>
      <c r="B88" s="3"/>
      <c r="C88" s="3"/>
      <c r="D88" s="3"/>
      <c r="E88" s="3"/>
      <c r="F88" s="3"/>
      <c r="G88" s="3"/>
    </row>
    <row r="89" spans="1:7">
      <c r="A89" s="10"/>
      <c r="B89" s="3"/>
      <c r="C89" s="3"/>
      <c r="D89" s="3"/>
      <c r="E89" s="3"/>
      <c r="F89" s="3"/>
      <c r="G89" s="3"/>
    </row>
    <row r="90" spans="1:7">
      <c r="A90" s="10"/>
      <c r="B90" s="3"/>
      <c r="C90" s="3"/>
      <c r="D90" s="3"/>
      <c r="E90" s="3"/>
      <c r="F90" s="3"/>
      <c r="G90" s="3"/>
    </row>
    <row r="91" spans="1:7">
      <c r="A91" s="10"/>
      <c r="B91" s="3"/>
      <c r="C91" s="3"/>
      <c r="D91" s="3"/>
      <c r="E91" s="3"/>
      <c r="F91" s="3"/>
      <c r="G91" s="3"/>
    </row>
    <row r="92" spans="1:7">
      <c r="A92" s="10"/>
      <c r="B92" s="3"/>
      <c r="C92" s="3"/>
      <c r="D92" s="3"/>
      <c r="E92" s="3"/>
      <c r="F92" s="3"/>
      <c r="G92" s="3"/>
    </row>
    <row r="93" spans="1:7">
      <c r="A93" s="10"/>
      <c r="B93" s="3"/>
      <c r="C93" s="3"/>
      <c r="D93" s="3"/>
      <c r="E93" s="3"/>
      <c r="F93" s="3"/>
      <c r="G93" s="3"/>
    </row>
    <row r="94" spans="1:7">
      <c r="A94" s="10"/>
      <c r="B94" s="3"/>
      <c r="C94" s="3"/>
      <c r="D94" s="3"/>
      <c r="E94" s="3"/>
      <c r="F94" s="3"/>
      <c r="G94" s="3"/>
    </row>
    <row r="95" spans="1:7">
      <c r="A95" s="10"/>
      <c r="B95" s="3"/>
      <c r="C95" s="3"/>
      <c r="D95" s="3"/>
      <c r="E95" s="3"/>
      <c r="F95" s="3"/>
      <c r="G95" s="3"/>
    </row>
    <row r="96" spans="1:7">
      <c r="A96" s="10"/>
      <c r="B96" s="3"/>
      <c r="C96" s="3"/>
      <c r="D96" s="3"/>
      <c r="E96" s="3"/>
      <c r="F96" s="3"/>
      <c r="G96" s="3"/>
    </row>
    <row r="97" spans="1:7">
      <c r="A97" s="10"/>
      <c r="B97" s="3"/>
      <c r="C97" s="3"/>
      <c r="D97" s="3"/>
      <c r="E97" s="3"/>
      <c r="F97" s="3"/>
      <c r="G97" s="3"/>
    </row>
    <row r="98" spans="1:7">
      <c r="A98" s="10"/>
      <c r="B98" s="3"/>
      <c r="C98" s="3"/>
      <c r="D98" s="3"/>
      <c r="E98" s="3"/>
      <c r="F98" s="3"/>
      <c r="G98" s="3"/>
    </row>
    <row r="99" spans="1:7">
      <c r="A99" s="10"/>
      <c r="B99" s="3"/>
      <c r="C99" s="3"/>
      <c r="D99" s="3"/>
      <c r="E99" s="3"/>
      <c r="F99" s="3"/>
      <c r="G99" s="3"/>
    </row>
    <row r="100" spans="1:7">
      <c r="A100" s="10"/>
      <c r="B100" s="3"/>
      <c r="C100" s="3"/>
      <c r="D100" s="3"/>
      <c r="E100" s="3"/>
      <c r="F100" s="3"/>
      <c r="G100" s="3"/>
    </row>
    <row r="101" spans="1:7">
      <c r="A101" s="10"/>
      <c r="B101" s="3"/>
      <c r="C101" s="3"/>
      <c r="D101" s="3"/>
      <c r="E101" s="3"/>
      <c r="F101" s="3"/>
      <c r="G101" s="3"/>
    </row>
    <row r="102" spans="1:7">
      <c r="A102" s="10"/>
      <c r="B102" s="3"/>
      <c r="C102" s="3"/>
      <c r="D102" s="3"/>
      <c r="E102" s="3"/>
      <c r="F102" s="3"/>
      <c r="G102" s="3"/>
    </row>
    <row r="103" spans="1:7">
      <c r="A103" s="10"/>
      <c r="B103" s="3"/>
      <c r="C103" s="3"/>
      <c r="D103" s="3"/>
      <c r="E103" s="3"/>
      <c r="F103" s="3"/>
      <c r="G103" s="3"/>
    </row>
    <row r="104" spans="1:7">
      <c r="A104" s="10"/>
      <c r="B104" s="3"/>
      <c r="C104" s="3"/>
      <c r="D104" s="3"/>
      <c r="E104" s="3"/>
      <c r="F104" s="3"/>
      <c r="G104" s="3"/>
    </row>
    <row r="105" spans="1:7">
      <c r="A105" s="10"/>
      <c r="B105" s="3"/>
      <c r="C105" s="3"/>
      <c r="D105" s="3"/>
      <c r="E105" s="3"/>
      <c r="F105" s="3"/>
      <c r="G105" s="3"/>
    </row>
    <row r="106" spans="1:7">
      <c r="A106" s="5"/>
      <c r="B106" s="6"/>
      <c r="C106" s="6"/>
      <c r="D106" s="6"/>
      <c r="E106" s="6"/>
      <c r="F106" s="6"/>
      <c r="G106" s="6"/>
    </row>
    <row r="107" spans="1:7">
      <c r="A107" s="5"/>
      <c r="B107" s="6"/>
      <c r="C107" s="6"/>
      <c r="D107" s="6"/>
      <c r="E107" s="6"/>
      <c r="F107" s="6"/>
      <c r="G107" s="6"/>
    </row>
    <row r="108" spans="1:7">
      <c r="A108" s="5"/>
      <c r="B108" s="6"/>
      <c r="C108" s="6"/>
      <c r="D108" s="6"/>
      <c r="E108" s="6"/>
      <c r="F108" s="6"/>
      <c r="G108" s="6"/>
    </row>
    <row r="109" spans="1:7">
      <c r="A109" s="5"/>
      <c r="B109" s="6"/>
      <c r="C109" s="6"/>
      <c r="D109" s="6"/>
      <c r="E109" s="6"/>
      <c r="F109" s="6"/>
      <c r="G109" s="6"/>
    </row>
    <row r="110" spans="1:7">
      <c r="A110" s="5"/>
      <c r="B110" s="6"/>
      <c r="C110" s="6"/>
      <c r="D110" s="6"/>
      <c r="E110" s="6"/>
      <c r="F110" s="6"/>
      <c r="G110" s="6"/>
    </row>
    <row r="111" spans="1:7">
      <c r="A111" s="5"/>
      <c r="B111" s="6"/>
      <c r="C111" s="6"/>
      <c r="D111" s="6"/>
      <c r="E111" s="6"/>
      <c r="F111" s="6"/>
      <c r="G111" s="6"/>
    </row>
    <row r="112" spans="1:7">
      <c r="A112" s="5"/>
      <c r="B112" s="6"/>
      <c r="C112" s="6"/>
      <c r="D112" s="6"/>
      <c r="E112" s="6"/>
      <c r="F112" s="6"/>
      <c r="G112" s="6"/>
    </row>
    <row r="113" spans="1:7">
      <c r="A113" s="5"/>
      <c r="B113" s="6"/>
      <c r="C113" s="6"/>
      <c r="D113" s="6"/>
      <c r="E113" s="6"/>
      <c r="F113" s="6"/>
      <c r="G113" s="6"/>
    </row>
    <row r="114" spans="1:7">
      <c r="A114" s="5"/>
      <c r="B114" s="6"/>
      <c r="C114" s="6"/>
      <c r="D114" s="6"/>
      <c r="E114" s="6"/>
      <c r="F114" s="6"/>
      <c r="G114" s="6"/>
    </row>
    <row r="115" spans="1:7">
      <c r="A115" s="5"/>
      <c r="B115" s="6"/>
      <c r="C115" s="6"/>
      <c r="D115" s="6"/>
      <c r="E115" s="6"/>
      <c r="F115" s="6"/>
      <c r="G115" s="6"/>
    </row>
    <row r="116" spans="1:7">
      <c r="A116" s="5"/>
      <c r="B116" s="6"/>
      <c r="C116" s="6"/>
      <c r="D116" s="6"/>
      <c r="E116" s="6"/>
      <c r="F116" s="6"/>
      <c r="G116" s="6"/>
    </row>
    <row r="117" spans="1:7">
      <c r="A117" s="5"/>
      <c r="B117" s="6"/>
      <c r="C117" s="6"/>
      <c r="D117" s="6"/>
      <c r="E117" s="6"/>
      <c r="F117" s="6"/>
      <c r="G117" s="6"/>
    </row>
    <row r="118" spans="1:7">
      <c r="A118" s="5"/>
      <c r="B118" s="6"/>
      <c r="C118" s="6"/>
      <c r="D118" s="6"/>
      <c r="E118" s="6"/>
      <c r="F118" s="6"/>
      <c r="G118" s="6"/>
    </row>
    <row r="119" spans="1:7">
      <c r="A119" s="5"/>
      <c r="B119" s="6"/>
      <c r="C119" s="6"/>
      <c r="D119" s="6"/>
      <c r="E119" s="6"/>
      <c r="F119" s="6"/>
      <c r="G119" s="6"/>
    </row>
    <row r="120" spans="1:7">
      <c r="A120" s="5"/>
      <c r="B120" s="6"/>
      <c r="C120" s="6"/>
      <c r="D120" s="6"/>
      <c r="E120" s="6"/>
      <c r="F120" s="6"/>
      <c r="G120" s="6"/>
    </row>
    <row r="121" spans="1:7">
      <c r="A121" s="5"/>
      <c r="B121" s="6"/>
      <c r="C121" s="6"/>
      <c r="D121" s="6"/>
      <c r="E121" s="6"/>
      <c r="F121" s="6"/>
      <c r="G121" s="6"/>
    </row>
    <row r="122" spans="1:7">
      <c r="A122" s="5"/>
      <c r="B122" s="6"/>
      <c r="C122" s="6"/>
      <c r="D122" s="6"/>
      <c r="E122" s="6"/>
      <c r="F122" s="6"/>
      <c r="G122" s="6"/>
    </row>
    <row r="123" spans="1:7">
      <c r="A123" s="5"/>
      <c r="B123" s="6"/>
      <c r="C123" s="6"/>
      <c r="D123" s="6"/>
      <c r="E123" s="6"/>
      <c r="F123" s="6"/>
      <c r="G123" s="6"/>
    </row>
    <row r="124" spans="1:7">
      <c r="A124" s="5"/>
      <c r="B124" s="6"/>
      <c r="C124" s="6"/>
      <c r="D124" s="6"/>
      <c r="E124" s="6"/>
      <c r="F124" s="6"/>
      <c r="G124" s="6"/>
    </row>
    <row r="125" spans="1:7">
      <c r="A125" s="5"/>
      <c r="B125" s="6"/>
      <c r="C125" s="6"/>
      <c r="D125" s="6"/>
      <c r="E125" s="6"/>
      <c r="F125" s="6"/>
      <c r="G125" s="6"/>
    </row>
    <row r="126" spans="1:7">
      <c r="A126" s="5"/>
      <c r="B126" s="6"/>
      <c r="C126" s="6"/>
      <c r="D126" s="6"/>
      <c r="E126" s="6"/>
      <c r="F126" s="6"/>
      <c r="G126" s="6"/>
    </row>
    <row r="127" spans="1:7">
      <c r="A127" s="5"/>
      <c r="B127" s="6"/>
      <c r="C127" s="6"/>
      <c r="D127" s="6"/>
      <c r="E127" s="6"/>
      <c r="F127" s="6"/>
      <c r="G127" s="6"/>
    </row>
    <row r="128" spans="1:7">
      <c r="A128" s="5"/>
      <c r="B128" s="6"/>
      <c r="C128" s="6"/>
      <c r="D128" s="6"/>
      <c r="E128" s="6"/>
      <c r="F128" s="6"/>
      <c r="G128" s="6"/>
    </row>
    <row r="129" spans="1:7">
      <c r="A129" s="5"/>
      <c r="B129" s="6"/>
      <c r="C129" s="6"/>
      <c r="D129" s="6"/>
      <c r="E129" s="6"/>
      <c r="F129" s="6"/>
      <c r="G129" s="6"/>
    </row>
    <row r="130" spans="1:7">
      <c r="A130" s="5"/>
      <c r="B130" s="6"/>
      <c r="C130" s="6"/>
      <c r="D130" s="6"/>
      <c r="E130" s="6"/>
      <c r="F130" s="6"/>
      <c r="G130" s="6"/>
    </row>
    <row r="131" spans="1:7">
      <c r="A131" s="5"/>
      <c r="B131" s="6"/>
      <c r="C131" s="6"/>
      <c r="D131" s="6"/>
      <c r="E131" s="6"/>
      <c r="F131" s="6"/>
      <c r="G131" s="6"/>
    </row>
    <row r="132" spans="1:7">
      <c r="A132" s="5"/>
      <c r="B132" s="6"/>
      <c r="C132" s="6"/>
      <c r="D132" s="6"/>
      <c r="E132" s="6"/>
      <c r="F132" s="6"/>
      <c r="G132" s="6"/>
    </row>
    <row r="133" spans="1:7">
      <c r="A133" s="5"/>
      <c r="B133" s="6"/>
      <c r="C133" s="6"/>
      <c r="D133" s="6"/>
      <c r="E133" s="6"/>
      <c r="F133" s="6"/>
      <c r="G133" s="6"/>
    </row>
    <row r="134" spans="1:7">
      <c r="A134" s="5"/>
      <c r="B134" s="6"/>
      <c r="C134" s="6"/>
      <c r="D134" s="6"/>
      <c r="E134" s="6"/>
      <c r="F134" s="6"/>
      <c r="G134" s="6"/>
    </row>
    <row r="135" spans="1:7">
      <c r="A135" s="5"/>
      <c r="B135" s="6"/>
      <c r="C135" s="6"/>
      <c r="D135" s="6"/>
      <c r="E135" s="6"/>
      <c r="F135" s="6"/>
      <c r="G135" s="6"/>
    </row>
    <row r="136" spans="1:7">
      <c r="A136" s="5"/>
      <c r="B136" s="6"/>
      <c r="C136" s="6"/>
      <c r="D136" s="6"/>
      <c r="E136" s="6"/>
      <c r="F136" s="6"/>
      <c r="G136" s="6"/>
    </row>
    <row r="137" spans="1:7">
      <c r="A137" s="5"/>
      <c r="B137" s="6"/>
      <c r="C137" s="6"/>
      <c r="D137" s="6"/>
      <c r="E137" s="6"/>
      <c r="F137" s="6"/>
      <c r="G137" s="6"/>
    </row>
    <row r="138" spans="1:7">
      <c r="A138" s="5"/>
      <c r="B138" s="6"/>
      <c r="C138" s="6"/>
      <c r="D138" s="6"/>
      <c r="E138" s="6"/>
      <c r="F138" s="6"/>
      <c r="G138" s="6"/>
    </row>
    <row r="139" spans="1:7">
      <c r="A139" s="5"/>
      <c r="B139" s="6"/>
      <c r="C139" s="6"/>
      <c r="D139" s="6"/>
      <c r="E139" s="6"/>
      <c r="F139" s="6"/>
      <c r="G139" s="6"/>
    </row>
    <row r="140" spans="1:7">
      <c r="A140" s="5"/>
      <c r="B140" s="6"/>
      <c r="C140" s="6"/>
      <c r="D140" s="6"/>
      <c r="E140" s="6"/>
      <c r="F140" s="6"/>
      <c r="G140" s="6"/>
    </row>
    <row r="141" spans="1:7">
      <c r="A141" s="5"/>
      <c r="B141" s="6"/>
      <c r="C141" s="6"/>
      <c r="D141" s="6"/>
      <c r="E141" s="6"/>
      <c r="F141" s="6"/>
      <c r="G141" s="6"/>
    </row>
    <row r="142" spans="1:7">
      <c r="A142" s="5"/>
      <c r="B142" s="6"/>
      <c r="C142" s="6"/>
      <c r="D142" s="6"/>
      <c r="E142" s="6"/>
      <c r="F142" s="6"/>
      <c r="G142" s="6"/>
    </row>
    <row r="143" spans="1:7">
      <c r="A143" s="5"/>
      <c r="B143" s="6"/>
      <c r="C143" s="6"/>
      <c r="D143" s="6"/>
      <c r="E143" s="6"/>
      <c r="F143" s="6"/>
      <c r="G143" s="6"/>
    </row>
    <row r="144" spans="1:7">
      <c r="A144" s="5"/>
      <c r="B144" s="6"/>
      <c r="C144" s="6"/>
      <c r="D144" s="6"/>
      <c r="E144" s="6"/>
      <c r="F144" s="6"/>
      <c r="G144" s="6"/>
    </row>
    <row r="145" spans="1:7">
      <c r="A145" s="5"/>
      <c r="B145" s="6"/>
      <c r="C145" s="6"/>
      <c r="D145" s="6"/>
      <c r="E145" s="6"/>
      <c r="F145" s="6"/>
      <c r="G145" s="6"/>
    </row>
    <row r="146" spans="1:7">
      <c r="A146" s="5"/>
      <c r="B146" s="6"/>
      <c r="C146" s="6"/>
      <c r="D146" s="6"/>
      <c r="E146" s="6"/>
      <c r="F146" s="6"/>
      <c r="G146" s="6"/>
    </row>
    <row r="147" spans="1:7">
      <c r="A147" s="5"/>
      <c r="B147" s="6"/>
      <c r="C147" s="6"/>
      <c r="D147" s="6"/>
      <c r="E147" s="6"/>
      <c r="F147" s="6"/>
      <c r="G147" s="6"/>
    </row>
    <row r="148" spans="1:7">
      <c r="A148" s="5"/>
      <c r="B148" s="6"/>
      <c r="C148" s="6"/>
      <c r="D148" s="6"/>
      <c r="E148" s="6"/>
      <c r="F148" s="6"/>
      <c r="G148" s="6"/>
    </row>
    <row r="149" spans="1:7">
      <c r="A149" s="5"/>
      <c r="B149" s="6"/>
      <c r="C149" s="6"/>
      <c r="D149" s="6"/>
      <c r="E149" s="6"/>
      <c r="F149" s="6"/>
      <c r="G149" s="6"/>
    </row>
    <row r="150" spans="1:7">
      <c r="A150" s="5"/>
      <c r="B150" s="6"/>
      <c r="C150" s="6"/>
      <c r="D150" s="6"/>
      <c r="E150" s="6"/>
      <c r="F150" s="6"/>
      <c r="G150" s="6"/>
    </row>
    <row r="151" spans="1:7">
      <c r="A151" s="5"/>
      <c r="B151" s="6"/>
      <c r="C151" s="6"/>
      <c r="D151" s="6"/>
      <c r="E151" s="6"/>
      <c r="F151" s="6"/>
      <c r="G151" s="6"/>
    </row>
    <row r="152" spans="1:7">
      <c r="A152" s="5"/>
      <c r="B152" s="6"/>
      <c r="C152" s="6"/>
      <c r="D152" s="6"/>
      <c r="E152" s="6"/>
      <c r="F152" s="6"/>
      <c r="G152" s="6"/>
    </row>
    <row r="153" spans="1:7">
      <c r="A153" s="5"/>
      <c r="B153" s="6"/>
      <c r="C153" s="6"/>
      <c r="D153" s="6"/>
      <c r="E153" s="6"/>
      <c r="F153" s="6"/>
      <c r="G153" s="6"/>
    </row>
    <row r="154" spans="1:7">
      <c r="A154" s="5"/>
      <c r="B154" s="6"/>
      <c r="C154" s="6"/>
      <c r="D154" s="6"/>
      <c r="E154" s="6"/>
      <c r="F154" s="6"/>
      <c r="G154" s="6"/>
    </row>
    <row r="155" spans="1:7">
      <c r="A155" s="5"/>
      <c r="B155" s="6"/>
      <c r="C155" s="6"/>
      <c r="D155" s="6"/>
      <c r="E155" s="6"/>
      <c r="F155" s="6"/>
      <c r="G155" s="6"/>
    </row>
    <row r="156" spans="1:7">
      <c r="A156" s="5"/>
      <c r="B156" s="6"/>
      <c r="C156" s="6"/>
      <c r="D156" s="6"/>
      <c r="E156" s="6"/>
      <c r="F156" s="6"/>
      <c r="G156" s="6"/>
    </row>
    <row r="157" spans="1:7">
      <c r="A157" s="5"/>
      <c r="B157" s="6"/>
      <c r="C157" s="6"/>
      <c r="D157" s="6"/>
      <c r="E157" s="6"/>
      <c r="F157" s="6"/>
      <c r="G157" s="6"/>
    </row>
    <row r="158" spans="1:7">
      <c r="A158" s="5"/>
      <c r="B158" s="6"/>
      <c r="C158" s="6"/>
      <c r="D158" s="6"/>
      <c r="E158" s="6"/>
      <c r="F158" s="6"/>
      <c r="G158" s="6"/>
    </row>
    <row r="159" spans="1:7">
      <c r="A159" s="5"/>
      <c r="B159" s="6"/>
      <c r="C159" s="6"/>
      <c r="D159" s="6"/>
      <c r="E159" s="6"/>
      <c r="F159" s="6"/>
      <c r="G159" s="6"/>
    </row>
    <row r="160" spans="1:7">
      <c r="A160" s="5"/>
      <c r="B160" s="6"/>
      <c r="C160" s="6"/>
      <c r="D160" s="6"/>
      <c r="E160" s="6"/>
      <c r="F160" s="6"/>
      <c r="G160" s="6"/>
    </row>
    <row r="161" spans="1:7">
      <c r="A161" s="5"/>
      <c r="B161" s="6"/>
      <c r="C161" s="6"/>
      <c r="D161" s="6"/>
      <c r="E161" s="6"/>
      <c r="F161" s="6"/>
      <c r="G161" s="6"/>
    </row>
    <row r="162" spans="1:7">
      <c r="A162" s="5"/>
      <c r="B162" s="6"/>
      <c r="C162" s="6"/>
      <c r="D162" s="6"/>
      <c r="E162" s="6"/>
      <c r="F162" s="6"/>
      <c r="G162" s="6"/>
    </row>
    <row r="163" spans="1:7">
      <c r="A163" s="5"/>
      <c r="B163" s="6"/>
      <c r="C163" s="6"/>
      <c r="D163" s="6"/>
      <c r="E163" s="6"/>
      <c r="F163" s="6"/>
      <c r="G163" s="6"/>
    </row>
    <row r="164" spans="1:7">
      <c r="A164" s="5"/>
      <c r="B164" s="6"/>
      <c r="C164" s="6"/>
      <c r="D164" s="6"/>
      <c r="E164" s="6"/>
      <c r="F164" s="6"/>
      <c r="G164" s="6"/>
    </row>
    <row r="165" spans="1:7">
      <c r="A165" s="5"/>
      <c r="B165" s="6"/>
      <c r="C165" s="6"/>
      <c r="D165" s="6"/>
      <c r="E165" s="6"/>
      <c r="F165" s="6"/>
      <c r="G165" s="6"/>
    </row>
    <row r="166" spans="1:7">
      <c r="A166" s="5"/>
      <c r="B166" s="6"/>
      <c r="C166" s="6"/>
      <c r="D166" s="6"/>
      <c r="E166" s="6"/>
      <c r="F166" s="6"/>
      <c r="G166" s="6"/>
    </row>
    <row r="167" spans="1:7">
      <c r="A167" s="5"/>
      <c r="B167" s="6"/>
      <c r="C167" s="6"/>
      <c r="D167" s="6"/>
      <c r="E167" s="6"/>
      <c r="F167" s="6"/>
      <c r="G167" s="6"/>
    </row>
    <row r="168" spans="1:7">
      <c r="A168" s="5"/>
      <c r="B168" s="6"/>
      <c r="C168" s="6"/>
      <c r="D168" s="6"/>
      <c r="E168" s="6"/>
      <c r="F168" s="6"/>
      <c r="G168" s="6"/>
    </row>
    <row r="169" spans="1:7">
      <c r="A169" s="5"/>
      <c r="B169" s="6"/>
      <c r="C169" s="6"/>
      <c r="D169" s="6"/>
      <c r="E169" s="6"/>
      <c r="F169" s="6"/>
      <c r="G169" s="6"/>
    </row>
    <row r="170" spans="1:7">
      <c r="A170" s="5"/>
      <c r="B170" s="6"/>
      <c r="C170" s="6"/>
      <c r="D170" s="6"/>
      <c r="E170" s="6"/>
      <c r="F170" s="6"/>
      <c r="G170" s="6"/>
    </row>
    <row r="171" spans="1:7">
      <c r="A171" s="5"/>
      <c r="B171" s="6"/>
      <c r="C171" s="6"/>
      <c r="D171" s="6"/>
      <c r="E171" s="6"/>
      <c r="F171" s="6"/>
      <c r="G171" s="6"/>
    </row>
    <row r="172" spans="1:7">
      <c r="A172" s="5"/>
      <c r="B172" s="6"/>
      <c r="C172" s="6"/>
      <c r="D172" s="6"/>
      <c r="E172" s="6"/>
      <c r="F172" s="6"/>
      <c r="G172" s="6"/>
    </row>
    <row r="173" spans="1:7">
      <c r="A173" s="5"/>
      <c r="B173" s="6"/>
      <c r="C173" s="6"/>
      <c r="D173" s="6"/>
      <c r="E173" s="6"/>
      <c r="F173" s="6"/>
      <c r="G173" s="6"/>
    </row>
    <row r="174" spans="1:7">
      <c r="A174" s="5"/>
      <c r="B174" s="6"/>
      <c r="C174" s="6"/>
      <c r="D174" s="6"/>
      <c r="E174" s="6"/>
      <c r="F174" s="6"/>
      <c r="G174" s="6"/>
    </row>
    <row r="175" spans="1:7">
      <c r="A175" s="5"/>
      <c r="B175" s="6"/>
      <c r="C175" s="6"/>
      <c r="D175" s="6"/>
      <c r="E175" s="6"/>
      <c r="F175" s="6"/>
      <c r="G175" s="6"/>
    </row>
    <row r="176" spans="1:7">
      <c r="A176" s="5"/>
      <c r="B176" s="6"/>
      <c r="C176" s="6"/>
      <c r="D176" s="6"/>
      <c r="E176" s="6"/>
      <c r="F176" s="6"/>
      <c r="G176" s="6"/>
    </row>
    <row r="177" spans="1:7">
      <c r="A177" s="5"/>
      <c r="B177" s="6"/>
      <c r="C177" s="6"/>
      <c r="D177" s="6"/>
      <c r="E177" s="6"/>
      <c r="F177" s="6"/>
      <c r="G177" s="6"/>
    </row>
    <row r="178" spans="1:7">
      <c r="A178" s="5"/>
      <c r="B178" s="6"/>
      <c r="C178" s="6"/>
      <c r="D178" s="6"/>
      <c r="E178" s="6"/>
      <c r="F178" s="6"/>
      <c r="G178" s="6"/>
    </row>
    <row r="179" spans="1:7">
      <c r="A179" s="5"/>
      <c r="B179" s="6"/>
      <c r="C179" s="6"/>
      <c r="D179" s="6"/>
      <c r="E179" s="6"/>
      <c r="F179" s="6"/>
      <c r="G179" s="6"/>
    </row>
    <row r="180" spans="1:7">
      <c r="A180" s="5"/>
      <c r="B180" s="6"/>
      <c r="C180" s="6"/>
      <c r="D180" s="6"/>
      <c r="E180" s="6"/>
      <c r="F180" s="6"/>
      <c r="G180" s="6"/>
    </row>
    <row r="181" spans="1:7">
      <c r="A181" s="5"/>
      <c r="B181" s="6"/>
      <c r="C181" s="6"/>
      <c r="D181" s="6"/>
      <c r="E181" s="6"/>
      <c r="F181" s="6"/>
      <c r="G181" s="6"/>
    </row>
    <row r="182" spans="1:7">
      <c r="A182" s="5"/>
      <c r="B182" s="6"/>
      <c r="C182" s="6"/>
      <c r="D182" s="6"/>
      <c r="E182" s="6"/>
      <c r="F182" s="6"/>
      <c r="G182" s="6"/>
    </row>
    <row r="183" spans="1:7">
      <c r="A183" s="5"/>
      <c r="B183" s="6"/>
      <c r="C183" s="6"/>
      <c r="D183" s="6"/>
      <c r="E183" s="6"/>
      <c r="F183" s="6"/>
      <c r="G183" s="6"/>
    </row>
    <row r="184" spans="1:7">
      <c r="A184" s="5"/>
      <c r="B184" s="6"/>
      <c r="C184" s="6"/>
      <c r="D184" s="6"/>
      <c r="E184" s="6"/>
      <c r="F184" s="6"/>
      <c r="G184" s="6"/>
    </row>
    <row r="185" spans="1:7">
      <c r="A185" s="5"/>
      <c r="B185" s="6"/>
      <c r="C185" s="6"/>
      <c r="D185" s="6"/>
      <c r="E185" s="6"/>
      <c r="F185" s="6"/>
      <c r="G185" s="6"/>
    </row>
    <row r="186" spans="1:7">
      <c r="A186" s="5"/>
      <c r="B186" s="6"/>
      <c r="C186" s="6"/>
      <c r="D186" s="6"/>
      <c r="E186" s="6"/>
      <c r="F186" s="6"/>
      <c r="G186" s="6"/>
    </row>
    <row r="187" spans="1:7">
      <c r="A187" s="5"/>
      <c r="B187" s="6"/>
      <c r="C187" s="6"/>
      <c r="D187" s="6"/>
      <c r="E187" s="6"/>
      <c r="F187" s="6"/>
      <c r="G187" s="6"/>
    </row>
    <row r="188" spans="1:7">
      <c r="A188" s="5"/>
      <c r="B188" s="6"/>
      <c r="C188" s="6"/>
      <c r="D188" s="6"/>
      <c r="E188" s="6"/>
      <c r="F188" s="6"/>
      <c r="G188" s="6"/>
    </row>
    <row r="189" spans="1:7">
      <c r="A189" s="5"/>
      <c r="B189" s="6"/>
      <c r="C189" s="6"/>
      <c r="D189" s="6"/>
      <c r="E189" s="6"/>
      <c r="F189" s="6"/>
      <c r="G189" s="6"/>
    </row>
    <row r="190" spans="1:7">
      <c r="A190" s="5"/>
      <c r="B190" s="6"/>
      <c r="C190" s="6"/>
      <c r="D190" s="6"/>
      <c r="E190" s="6"/>
      <c r="F190" s="6"/>
      <c r="G190" s="6"/>
    </row>
    <row r="191" spans="1:7">
      <c r="A191" s="5"/>
      <c r="B191" s="6"/>
      <c r="C191" s="6"/>
      <c r="D191" s="6"/>
      <c r="E191" s="6"/>
      <c r="F191" s="6"/>
      <c r="G191" s="6"/>
    </row>
    <row r="192" spans="1:7">
      <c r="A192" s="5"/>
      <c r="B192" s="6"/>
      <c r="C192" s="6"/>
      <c r="D192" s="6"/>
      <c r="E192" s="6"/>
      <c r="F192" s="6"/>
      <c r="G192" s="6"/>
    </row>
    <row r="193" spans="1:7">
      <c r="A193" s="5"/>
      <c r="B193" s="6"/>
      <c r="C193" s="6"/>
      <c r="D193" s="6"/>
      <c r="E193" s="6"/>
      <c r="F193" s="6"/>
      <c r="G193" s="6"/>
    </row>
    <row r="194" spans="1:7">
      <c r="A194" s="5"/>
      <c r="B194" s="6"/>
      <c r="C194" s="6"/>
      <c r="D194" s="6"/>
      <c r="E194" s="6"/>
      <c r="F194" s="6"/>
      <c r="G194" s="6"/>
    </row>
    <row r="195" spans="1:7">
      <c r="A195" s="5"/>
      <c r="B195" s="6"/>
      <c r="C195" s="6"/>
      <c r="D195" s="6"/>
      <c r="E195" s="6"/>
      <c r="F195" s="6"/>
      <c r="G195" s="6"/>
    </row>
    <row r="196" spans="1:7">
      <c r="A196" s="5"/>
      <c r="B196" s="6"/>
      <c r="C196" s="6"/>
      <c r="D196" s="6"/>
      <c r="E196" s="6"/>
      <c r="F196" s="6"/>
      <c r="G196" s="6"/>
    </row>
    <row r="197" spans="1:7">
      <c r="A197" s="5"/>
      <c r="B197" s="6"/>
      <c r="C197" s="6"/>
      <c r="D197" s="6"/>
      <c r="E197" s="6"/>
      <c r="F197" s="6"/>
      <c r="G197" s="6"/>
    </row>
    <row r="198" spans="1:7">
      <c r="A198" s="5"/>
      <c r="B198" s="6"/>
      <c r="C198" s="6"/>
      <c r="D198" s="6"/>
      <c r="E198" s="6"/>
      <c r="F198" s="6"/>
      <c r="G198" s="6"/>
    </row>
    <row r="199" spans="1:7">
      <c r="A199" s="5"/>
      <c r="B199" s="6"/>
      <c r="C199" s="6"/>
      <c r="D199" s="6"/>
      <c r="E199" s="6"/>
      <c r="F199" s="6"/>
      <c r="G199" s="6"/>
    </row>
    <row r="200" spans="1:7">
      <c r="A200" s="5"/>
      <c r="B200" s="6"/>
      <c r="C200" s="6"/>
      <c r="D200" s="6"/>
      <c r="E200" s="6"/>
      <c r="F200" s="6"/>
      <c r="G200" s="6"/>
    </row>
    <row r="201" spans="1:7">
      <c r="A201" s="5"/>
      <c r="B201" s="6"/>
      <c r="C201" s="6"/>
      <c r="D201" s="6"/>
      <c r="E201" s="6"/>
      <c r="F201" s="6"/>
      <c r="G201" s="6"/>
    </row>
    <row r="202" spans="1:7">
      <c r="A202" s="5"/>
      <c r="B202" s="6"/>
      <c r="C202" s="6"/>
      <c r="D202" s="6"/>
      <c r="E202" s="6"/>
      <c r="F202" s="6"/>
      <c r="G202" s="6"/>
    </row>
    <row r="203" spans="1:7">
      <c r="A203" s="5"/>
      <c r="B203" s="6"/>
      <c r="C203" s="6"/>
      <c r="D203" s="6"/>
      <c r="E203" s="6"/>
      <c r="F203" s="6"/>
      <c r="G203" s="6"/>
    </row>
    <row r="204" spans="1:7">
      <c r="A204" s="5"/>
      <c r="B204" s="6"/>
      <c r="C204" s="6"/>
      <c r="D204" s="6"/>
      <c r="E204" s="6"/>
      <c r="F204" s="6"/>
      <c r="G204" s="6"/>
    </row>
    <row r="205" spans="1:7">
      <c r="A205" s="5"/>
      <c r="B205" s="6"/>
      <c r="C205" s="6"/>
      <c r="D205" s="6"/>
      <c r="E205" s="6"/>
      <c r="F205" s="6"/>
      <c r="G205" s="6"/>
    </row>
    <row r="206" spans="1:7">
      <c r="A206" s="5"/>
      <c r="B206" s="6"/>
      <c r="C206" s="6"/>
      <c r="D206" s="6"/>
      <c r="E206" s="6"/>
      <c r="F206" s="6"/>
      <c r="G206" s="6"/>
    </row>
    <row r="207" spans="1:7">
      <c r="A207" s="5"/>
      <c r="B207" s="6"/>
      <c r="C207" s="6"/>
      <c r="D207" s="6"/>
      <c r="E207" s="6"/>
      <c r="F207" s="6"/>
      <c r="G207" s="6"/>
    </row>
    <row r="208" spans="1:7">
      <c r="A208" s="5"/>
      <c r="B208" s="6"/>
      <c r="C208" s="6"/>
      <c r="D208" s="6"/>
      <c r="E208" s="6"/>
      <c r="F208" s="6"/>
      <c r="G208" s="6"/>
    </row>
    <row r="209" spans="1:7">
      <c r="A209" s="5"/>
      <c r="B209" s="6"/>
      <c r="C209" s="6"/>
      <c r="D209" s="6"/>
      <c r="E209" s="6"/>
      <c r="F209" s="6"/>
      <c r="G209" s="6"/>
    </row>
    <row r="210" spans="1:7">
      <c r="A210" s="5"/>
      <c r="B210" s="6"/>
      <c r="C210" s="6"/>
      <c r="D210" s="6"/>
      <c r="E210" s="6"/>
      <c r="F210" s="6"/>
      <c r="G210" s="6"/>
    </row>
    <row r="211" spans="1:7">
      <c r="A211" s="5"/>
      <c r="B211" s="6"/>
      <c r="C211" s="6"/>
      <c r="D211" s="6"/>
      <c r="E211" s="6"/>
      <c r="F211" s="6"/>
      <c r="G211" s="6"/>
    </row>
    <row r="212" spans="1:7">
      <c r="A212" s="5"/>
      <c r="B212" s="6"/>
      <c r="C212" s="6"/>
      <c r="D212" s="6"/>
      <c r="E212" s="6"/>
      <c r="F212" s="6"/>
      <c r="G212" s="6"/>
    </row>
    <row r="213" spans="1:7">
      <c r="A213" s="5"/>
      <c r="B213" s="6"/>
      <c r="C213" s="6"/>
      <c r="D213" s="6"/>
      <c r="E213" s="6"/>
      <c r="F213" s="6"/>
      <c r="G213" s="6"/>
    </row>
    <row r="214" spans="1:7">
      <c r="A214" s="5"/>
      <c r="B214" s="6"/>
      <c r="C214" s="6"/>
      <c r="D214" s="6"/>
      <c r="E214" s="6"/>
      <c r="F214" s="6"/>
      <c r="G214" s="6"/>
    </row>
    <row r="215" spans="1:7">
      <c r="A215" s="5"/>
      <c r="B215" s="6"/>
      <c r="C215" s="6"/>
      <c r="D215" s="6"/>
      <c r="E215" s="6"/>
      <c r="F215" s="6"/>
      <c r="G215" s="6"/>
    </row>
    <row r="216" spans="1:7">
      <c r="A216" s="5"/>
      <c r="B216" s="6"/>
      <c r="C216" s="6"/>
      <c r="D216" s="6"/>
      <c r="E216" s="6"/>
      <c r="F216" s="6"/>
      <c r="G216" s="6"/>
    </row>
    <row r="217" spans="1:7">
      <c r="A217" s="5"/>
      <c r="B217" s="6"/>
      <c r="C217" s="6"/>
      <c r="D217" s="6"/>
      <c r="E217" s="6"/>
      <c r="F217" s="6"/>
      <c r="G217" s="6"/>
    </row>
    <row r="218" spans="1:7">
      <c r="A218" s="5"/>
      <c r="B218" s="6"/>
      <c r="C218" s="6"/>
      <c r="D218" s="6"/>
      <c r="E218" s="6"/>
      <c r="F218" s="6"/>
      <c r="G218" s="6"/>
    </row>
    <row r="219" spans="1:7">
      <c r="A219" s="5"/>
      <c r="B219" s="6"/>
      <c r="C219" s="6"/>
      <c r="D219" s="6"/>
      <c r="E219" s="6"/>
      <c r="F219" s="6"/>
      <c r="G219" s="6"/>
    </row>
    <row r="220" spans="1:7">
      <c r="A220" s="5"/>
      <c r="B220" s="6"/>
      <c r="C220" s="6"/>
      <c r="D220" s="6"/>
      <c r="E220" s="6"/>
      <c r="F220" s="6"/>
      <c r="G220" s="6"/>
    </row>
    <row r="221" spans="1:7">
      <c r="A221" s="5"/>
      <c r="B221" s="6"/>
      <c r="C221" s="6"/>
      <c r="D221" s="6"/>
      <c r="E221" s="6"/>
      <c r="F221" s="6"/>
      <c r="G221" s="6"/>
    </row>
    <row r="222" spans="1:7">
      <c r="A222" s="5"/>
      <c r="B222" s="6"/>
      <c r="C222" s="6"/>
      <c r="D222" s="6"/>
      <c r="E222" s="6"/>
      <c r="F222" s="6"/>
      <c r="G222" s="6"/>
    </row>
    <row r="223" spans="1:7">
      <c r="A223" s="5"/>
      <c r="B223" s="6"/>
      <c r="C223" s="6"/>
      <c r="D223" s="6"/>
      <c r="E223" s="6"/>
      <c r="F223" s="6"/>
      <c r="G223" s="6"/>
    </row>
    <row r="224" spans="1:7">
      <c r="A224" s="5"/>
      <c r="B224" s="6"/>
      <c r="C224" s="6"/>
      <c r="D224" s="6"/>
      <c r="E224" s="6"/>
      <c r="F224" s="6"/>
      <c r="G224" s="6"/>
    </row>
    <row r="225" spans="1:7">
      <c r="A225" s="5"/>
      <c r="B225" s="6"/>
      <c r="C225" s="6"/>
      <c r="D225" s="6"/>
      <c r="E225" s="6"/>
      <c r="F225" s="6"/>
      <c r="G225" s="6"/>
    </row>
    <row r="226" spans="1:7">
      <c r="A226" s="5"/>
      <c r="B226" s="6"/>
      <c r="C226" s="6"/>
      <c r="D226" s="6"/>
      <c r="E226" s="6"/>
      <c r="F226" s="6"/>
      <c r="G226" s="6"/>
    </row>
    <row r="227" spans="1:7">
      <c r="A227" s="5"/>
      <c r="B227" s="6"/>
      <c r="C227" s="6"/>
      <c r="D227" s="6"/>
      <c r="E227" s="6"/>
      <c r="F227" s="6"/>
      <c r="G227" s="6"/>
    </row>
    <row r="228" spans="1:7">
      <c r="A228" s="5"/>
      <c r="B228" s="6"/>
      <c r="C228" s="6"/>
      <c r="D228" s="6"/>
      <c r="E228" s="6"/>
      <c r="F228" s="6"/>
      <c r="G228" s="6"/>
    </row>
    <row r="229" spans="1:7">
      <c r="A229" s="5"/>
      <c r="B229" s="6"/>
      <c r="C229" s="6"/>
      <c r="D229" s="6"/>
      <c r="E229" s="6"/>
      <c r="F229" s="6"/>
      <c r="G229" s="6"/>
    </row>
    <row r="230" spans="1:7">
      <c r="A230" s="5"/>
      <c r="B230" s="6"/>
      <c r="C230" s="6"/>
      <c r="D230" s="6"/>
      <c r="E230" s="6"/>
      <c r="F230" s="6"/>
      <c r="G230" s="6"/>
    </row>
    <row r="231" spans="1:7">
      <c r="A231" s="5"/>
      <c r="B231" s="6"/>
      <c r="C231" s="6"/>
      <c r="D231" s="6"/>
      <c r="E231" s="6"/>
      <c r="F231" s="6"/>
      <c r="G231" s="6"/>
    </row>
    <row r="232" spans="1:7">
      <c r="A232" s="5"/>
      <c r="B232" s="6"/>
      <c r="C232" s="6"/>
      <c r="D232" s="6"/>
      <c r="E232" s="6"/>
      <c r="F232" s="6"/>
      <c r="G232" s="6"/>
    </row>
    <row r="233" spans="1:7">
      <c r="A233" s="5"/>
      <c r="B233" s="6"/>
      <c r="C233" s="6"/>
      <c r="D233" s="6"/>
      <c r="E233" s="6"/>
      <c r="F233" s="6"/>
      <c r="G233" s="6"/>
    </row>
    <row r="234" spans="1:7">
      <c r="A234" s="5"/>
      <c r="B234" s="6"/>
      <c r="C234" s="6"/>
      <c r="D234" s="6"/>
      <c r="E234" s="6"/>
      <c r="F234" s="6"/>
      <c r="G234" s="6"/>
    </row>
    <row r="235" spans="1:7">
      <c r="A235" s="7"/>
      <c r="B235" s="6"/>
      <c r="C235" s="6"/>
      <c r="D235" s="6"/>
      <c r="E235" s="8"/>
      <c r="F235" s="8"/>
    </row>
    <row r="236" spans="1:7">
      <c r="A236" s="7"/>
      <c r="B236" s="6"/>
      <c r="C236" s="6"/>
      <c r="D236" s="6"/>
      <c r="E236" s="8"/>
      <c r="F236" s="8"/>
    </row>
    <row r="237" spans="1:7">
      <c r="A237" s="7"/>
      <c r="B237" s="6"/>
      <c r="C237" s="6"/>
      <c r="D237" s="6"/>
      <c r="E237" s="8"/>
      <c r="F237" s="8"/>
    </row>
    <row r="238" spans="1:7">
      <c r="A238" s="7"/>
      <c r="B238" s="6"/>
      <c r="C238" s="6"/>
      <c r="D238" s="6"/>
      <c r="E238" s="8"/>
      <c r="F238" s="8"/>
    </row>
    <row r="239" spans="1:7">
      <c r="A239" s="7"/>
      <c r="B239" s="6"/>
      <c r="C239" s="6"/>
      <c r="D239" s="6"/>
      <c r="E239" s="8"/>
      <c r="F239" s="8"/>
    </row>
    <row r="240" spans="1:7">
      <c r="A240" s="7"/>
      <c r="B240" s="6"/>
      <c r="C240" s="6"/>
      <c r="D240" s="6"/>
      <c r="E240" s="8"/>
      <c r="F240" s="8"/>
    </row>
    <row r="241" spans="1:6">
      <c r="A241" s="7"/>
      <c r="B241" s="6"/>
      <c r="C241" s="6"/>
      <c r="D241" s="6"/>
      <c r="E241" s="8"/>
      <c r="F241" s="8"/>
    </row>
    <row r="242" spans="1:6">
      <c r="A242" s="7"/>
      <c r="B242" s="6"/>
      <c r="C242" s="6"/>
      <c r="D242" s="6"/>
      <c r="E242" s="8"/>
      <c r="F242" s="8"/>
    </row>
    <row r="243" spans="1:6">
      <c r="A243" s="7"/>
      <c r="B243" s="6"/>
      <c r="C243" s="6"/>
      <c r="D243" s="6"/>
      <c r="E243" s="8"/>
      <c r="F243" s="8"/>
    </row>
    <row r="244" spans="1:6">
      <c r="A244" s="7"/>
      <c r="B244" s="6"/>
      <c r="C244" s="6"/>
      <c r="D244" s="6"/>
      <c r="E244" s="8"/>
      <c r="F244" s="8"/>
    </row>
    <row r="245" spans="1:6">
      <c r="A245" s="7"/>
      <c r="B245" s="6"/>
      <c r="C245" s="6"/>
      <c r="D245" s="6"/>
      <c r="E245" s="8"/>
      <c r="F245" s="8"/>
    </row>
    <row r="246" spans="1:6">
      <c r="A246" s="7"/>
      <c r="B246" s="6"/>
      <c r="C246" s="6"/>
      <c r="D246" s="6"/>
      <c r="E246" s="8"/>
      <c r="F246" s="8"/>
    </row>
    <row r="247" spans="1:6">
      <c r="A247" s="7"/>
      <c r="B247" s="6"/>
      <c r="C247" s="6"/>
      <c r="D247" s="6"/>
      <c r="E247" s="8"/>
      <c r="F247" s="8"/>
    </row>
    <row r="248" spans="1:6">
      <c r="A248" s="7"/>
      <c r="B248" s="6"/>
      <c r="C248" s="6"/>
      <c r="D248" s="6"/>
      <c r="E248" s="8"/>
      <c r="F248" s="8"/>
    </row>
    <row r="249" spans="1:6">
      <c r="A249" s="7"/>
      <c r="B249" s="6"/>
      <c r="C249" s="6"/>
      <c r="D249" s="6"/>
      <c r="E249" s="8"/>
      <c r="F249" s="8"/>
    </row>
    <row r="250" spans="1:6">
      <c r="A250" s="7"/>
      <c r="B250" s="6"/>
      <c r="C250" s="6"/>
      <c r="D250" s="6"/>
      <c r="E250" s="8"/>
      <c r="F250" s="8"/>
    </row>
    <row r="251" spans="1:6">
      <c r="A251" s="7"/>
      <c r="B251" s="6"/>
      <c r="C251" s="6"/>
      <c r="D251" s="6"/>
      <c r="E251" s="8"/>
      <c r="F251" s="8"/>
    </row>
    <row r="252" spans="1:6">
      <c r="A252" s="7"/>
      <c r="B252" s="6"/>
      <c r="C252" s="6"/>
      <c r="D252" s="6"/>
      <c r="E252" s="8"/>
      <c r="F252" s="8"/>
    </row>
    <row r="253" spans="1:6">
      <c r="A253" s="7"/>
      <c r="B253" s="6"/>
      <c r="C253" s="6"/>
      <c r="D253" s="6"/>
      <c r="E253" s="8"/>
      <c r="F253" s="8"/>
    </row>
    <row r="254" spans="1:6">
      <c r="A254" s="7"/>
      <c r="B254" s="6"/>
      <c r="C254" s="6"/>
      <c r="D254" s="6"/>
      <c r="E254" s="8"/>
      <c r="F254" s="8"/>
    </row>
    <row r="255" spans="1:6">
      <c r="A255" s="7"/>
      <c r="B255" s="6"/>
      <c r="C255" s="6"/>
      <c r="D255" s="6"/>
      <c r="E255" s="8"/>
      <c r="F255" s="8"/>
    </row>
    <row r="256" spans="1:6">
      <c r="A256" s="7"/>
      <c r="B256" s="6"/>
      <c r="C256" s="6"/>
      <c r="D256" s="6"/>
      <c r="E256" s="8"/>
      <c r="F256" s="8"/>
    </row>
    <row r="257" spans="1:6">
      <c r="A257" s="7"/>
      <c r="B257" s="6"/>
      <c r="C257" s="6"/>
      <c r="D257" s="6"/>
      <c r="E257" s="8"/>
      <c r="F257" s="8"/>
    </row>
    <row r="258" spans="1:6">
      <c r="A258" s="7"/>
      <c r="B258" s="6"/>
      <c r="C258" s="6"/>
      <c r="D258" s="6"/>
      <c r="E258" s="8"/>
      <c r="F258" s="8"/>
    </row>
    <row r="259" spans="1:6">
      <c r="A259" s="7"/>
      <c r="B259" s="6"/>
      <c r="C259" s="6"/>
      <c r="D259" s="6"/>
      <c r="E259" s="8"/>
      <c r="F259" s="8"/>
    </row>
    <row r="260" spans="1:6">
      <c r="A260" s="7"/>
      <c r="B260" s="6"/>
      <c r="C260" s="6"/>
      <c r="D260" s="6"/>
      <c r="E260" s="8"/>
      <c r="F260" s="8"/>
    </row>
    <row r="261" spans="1:6">
      <c r="A261" s="7"/>
      <c r="B261" s="6"/>
      <c r="C261" s="6"/>
      <c r="D261" s="6"/>
      <c r="E261" s="8"/>
      <c r="F261" s="8"/>
    </row>
    <row r="262" spans="1:6">
      <c r="A262" s="7"/>
      <c r="B262" s="6"/>
      <c r="C262" s="6"/>
      <c r="D262" s="6"/>
      <c r="E262" s="8"/>
      <c r="F262" s="8"/>
    </row>
    <row r="263" spans="1:6">
      <c r="A263" s="7"/>
      <c r="B263" s="6"/>
      <c r="C263" s="6"/>
      <c r="D263" s="6"/>
      <c r="E263" s="8"/>
      <c r="F263" s="8"/>
    </row>
    <row r="264" spans="1:6">
      <c r="A264" s="7"/>
      <c r="B264" s="6"/>
      <c r="C264" s="6"/>
      <c r="D264" s="6"/>
      <c r="E264" s="8"/>
      <c r="F264" s="8"/>
    </row>
    <row r="265" spans="1:6">
      <c r="A265" s="7"/>
      <c r="B265" s="6"/>
      <c r="C265" s="6"/>
      <c r="D265" s="6"/>
      <c r="E265" s="8"/>
      <c r="F265" s="8"/>
    </row>
    <row r="266" spans="1:6">
      <c r="A266" s="7"/>
      <c r="B266" s="6"/>
      <c r="C266" s="6"/>
      <c r="D266" s="6"/>
      <c r="E266" s="8"/>
      <c r="F266" s="8"/>
    </row>
    <row r="267" spans="1:6">
      <c r="A267" s="7"/>
      <c r="B267" s="6"/>
      <c r="C267" s="6"/>
      <c r="D267" s="6"/>
      <c r="E267" s="8"/>
      <c r="F267" s="8"/>
    </row>
    <row r="268" spans="1:6">
      <c r="A268" s="7"/>
      <c r="B268" s="6"/>
      <c r="C268" s="6"/>
      <c r="D268" s="6"/>
      <c r="E268" s="8"/>
      <c r="F268" s="8"/>
    </row>
    <row r="269" spans="1:6">
      <c r="A269" s="7"/>
      <c r="B269" s="6"/>
      <c r="C269" s="6"/>
      <c r="D269" s="6"/>
      <c r="E269" s="8"/>
      <c r="F269" s="8"/>
    </row>
    <row r="270" spans="1:6">
      <c r="A270" s="7"/>
      <c r="B270" s="6"/>
      <c r="C270" s="6"/>
      <c r="D270" s="6"/>
      <c r="E270" s="8"/>
      <c r="F270" s="8"/>
    </row>
    <row r="271" spans="1:6">
      <c r="A271" s="7"/>
      <c r="B271" s="6"/>
      <c r="C271" s="6"/>
      <c r="D271" s="6"/>
      <c r="E271" s="8"/>
      <c r="F271" s="8"/>
    </row>
    <row r="272" spans="1:6">
      <c r="A272" s="7"/>
      <c r="B272" s="6"/>
      <c r="C272" s="6"/>
      <c r="D272" s="6"/>
      <c r="E272" s="8"/>
      <c r="F272" s="8"/>
    </row>
    <row r="273" spans="1:6">
      <c r="A273" s="7"/>
      <c r="B273" s="6"/>
      <c r="C273" s="6"/>
      <c r="D273" s="6"/>
      <c r="E273" s="8"/>
      <c r="F273" s="8"/>
    </row>
    <row r="274" spans="1:6">
      <c r="A274" s="7"/>
      <c r="B274" s="6"/>
      <c r="C274" s="6"/>
      <c r="D274" s="6"/>
      <c r="E274" s="8"/>
      <c r="F274" s="8"/>
    </row>
    <row r="275" spans="1:6">
      <c r="A275" s="7"/>
      <c r="B275" s="6"/>
      <c r="C275" s="6"/>
      <c r="D275" s="6"/>
      <c r="E275" s="8"/>
      <c r="F275" s="8"/>
    </row>
    <row r="276" spans="1:6">
      <c r="A276" s="7"/>
      <c r="B276" s="6"/>
      <c r="C276" s="6"/>
      <c r="D276" s="6"/>
      <c r="E276" s="8"/>
      <c r="F276" s="8"/>
    </row>
    <row r="277" spans="1:6">
      <c r="A277" s="7"/>
      <c r="B277" s="6"/>
      <c r="C277" s="6"/>
      <c r="D277" s="6"/>
      <c r="E277" s="8"/>
      <c r="F277" s="8"/>
    </row>
    <row r="278" spans="1:6">
      <c r="A278" s="7"/>
      <c r="B278" s="6"/>
      <c r="C278" s="6"/>
      <c r="D278" s="6"/>
      <c r="E278" s="8"/>
      <c r="F278" s="8"/>
    </row>
    <row r="279" spans="1:6">
      <c r="A279" s="7"/>
      <c r="B279" s="6"/>
      <c r="C279" s="6"/>
      <c r="D279" s="6"/>
      <c r="E279" s="8"/>
      <c r="F279" s="8"/>
    </row>
    <row r="280" spans="1:6">
      <c r="A280" s="7"/>
      <c r="B280" s="6"/>
      <c r="C280" s="6"/>
      <c r="D280" s="6"/>
      <c r="E280" s="8"/>
      <c r="F280" s="8"/>
    </row>
    <row r="281" spans="1:6">
      <c r="A281" s="7"/>
      <c r="B281" s="6"/>
      <c r="C281" s="6"/>
      <c r="D281" s="6"/>
      <c r="E281" s="8"/>
      <c r="F281" s="8"/>
    </row>
    <row r="282" spans="1:6">
      <c r="A282" s="7"/>
      <c r="B282" s="6"/>
      <c r="C282" s="6"/>
      <c r="D282" s="6"/>
      <c r="E282" s="8"/>
      <c r="F282" s="8"/>
    </row>
    <row r="283" spans="1:6">
      <c r="A283" s="7"/>
      <c r="B283" s="6"/>
      <c r="C283" s="6"/>
      <c r="D283" s="6"/>
      <c r="E283" s="8"/>
      <c r="F283" s="8"/>
    </row>
  </sheetData>
  <mergeCells count="15">
    <mergeCell ref="A5:B5"/>
    <mergeCell ref="E5:F5"/>
    <mergeCell ref="A1:D1"/>
    <mergeCell ref="A2:D2"/>
    <mergeCell ref="A3:D3"/>
    <mergeCell ref="A4:B4"/>
    <mergeCell ref="E4:F4"/>
    <mergeCell ref="A6:B6"/>
    <mergeCell ref="A15:B15"/>
    <mergeCell ref="C15:F15"/>
    <mergeCell ref="A7:B7"/>
    <mergeCell ref="A10:B10"/>
    <mergeCell ref="C10:F10"/>
    <mergeCell ref="C7:F9"/>
    <mergeCell ref="A11:B11"/>
  </mergeCells>
  <phoneticPr fontId="4" type="noConversion"/>
  <conditionalFormatting sqref="A235:A294 C235:F294">
    <cfRule type="expression" dxfId="117" priority="1" stopIfTrue="1">
      <formula>$F235="P"</formula>
    </cfRule>
    <cfRule type="expression" dxfId="116" priority="2" stopIfTrue="1">
      <formula>$F235="F"</formula>
    </cfRule>
  </conditionalFormatting>
  <conditionalFormatting sqref="B235:B294">
    <cfRule type="expression" dxfId="115" priority="3" stopIfTrue="1">
      <formula>$F236="P"</formula>
    </cfRule>
    <cfRule type="expression" dxfId="114" priority="4" stopIfTrue="1">
      <formula>$F236="F"</formula>
    </cfRule>
  </conditionalFormatting>
  <conditionalFormatting sqref="F17:F24 A25:G234">
    <cfRule type="expression" dxfId="113" priority="5" stopIfTrue="1">
      <formula>$F17="P"</formula>
    </cfRule>
    <cfRule type="expression" dxfId="112" priority="6" stopIfTrue="1">
      <formula>$F17="F"</formula>
    </cfRule>
  </conditionalFormatting>
  <conditionalFormatting sqref="E6">
    <cfRule type="cellIs" dxfId="111" priority="7" stopIfTrue="1" operator="equal">
      <formula>"Pass"</formula>
    </cfRule>
    <cfRule type="cellIs" dxfId="110" priority="8" stopIfTrue="1" operator="equal">
      <formula>"Fail"</formula>
    </cfRule>
  </conditionalFormatting>
  <dataValidations count="1">
    <dataValidation type="list" allowBlank="1" showInputMessage="1" showErrorMessage="1" sqref="F17:F283">
      <formula1>$F$1:$F$2</formula1>
    </dataValidation>
  </dataValidations>
  <pageMargins left="0.3" right="0.3" top="0.37" bottom="0.16" header="0.17" footer="0.23"/>
  <pageSetup paperSize="9" scale="54" orientation="landscape" r:id="rId1"/>
  <headerFooter alignWithMargins="0"/>
</worksheet>
</file>

<file path=xl/worksheets/sheet7.xml><?xml version="1.0" encoding="utf-8"?>
<worksheet xmlns="http://schemas.openxmlformats.org/spreadsheetml/2006/main" xmlns:r="http://schemas.openxmlformats.org/officeDocument/2006/relationships">
  <sheetPr>
    <pageSetUpPr fitToPage="1"/>
  </sheetPr>
  <dimension ref="A1:I256"/>
  <sheetViews>
    <sheetView workbookViewId="0">
      <pane ySplit="8" topLeftCell="A18" activePane="bottomLeft" state="frozen"/>
      <selection pane="bottomLeft" activeCell="C6" sqref="C6"/>
    </sheetView>
  </sheetViews>
  <sheetFormatPr defaultColWidth="8.85546875" defaultRowHeight="11.25"/>
  <cols>
    <col min="1" max="1" width="5.42578125" style="175" bestFit="1" customWidth="1"/>
    <col min="2" max="2" width="37.7109375" style="112" customWidth="1"/>
    <col min="3" max="3" width="26.140625" style="112" customWidth="1"/>
    <col min="4" max="4" width="31.7109375" style="112" customWidth="1"/>
    <col min="5" max="5" width="21.8554687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Matrix'!I5</f>
        <v>Script 5</v>
      </c>
      <c r="B3" s="357"/>
      <c r="C3" s="357"/>
      <c r="D3" s="357"/>
      <c r="E3" s="155"/>
      <c r="F3" s="155"/>
      <c r="G3" s="155"/>
    </row>
    <row r="4" spans="1:8" s="77" customFormat="1">
      <c r="A4" s="345" t="s">
        <v>91</v>
      </c>
      <c r="B4" s="346"/>
      <c r="C4" s="362" t="str">
        <f>'Coverage Matrix'!I4</f>
        <v>Edit Contractor</v>
      </c>
      <c r="D4" s="363"/>
      <c r="E4" s="363"/>
      <c r="F4" s="364"/>
      <c r="G4" s="75"/>
      <c r="H4" s="76"/>
    </row>
    <row r="5" spans="1:8" s="77" customFormat="1">
      <c r="A5" s="340" t="s">
        <v>120</v>
      </c>
      <c r="B5" s="341"/>
      <c r="C5" s="79" t="s">
        <v>682</v>
      </c>
      <c r="D5" s="80" t="s">
        <v>121</v>
      </c>
      <c r="E5" s="359" t="s">
        <v>682</v>
      </c>
      <c r="F5" s="359"/>
      <c r="G5" s="81"/>
      <c r="H5" s="76"/>
    </row>
    <row r="6" spans="1:8" s="77" customFormat="1" ht="11.25" customHeight="1">
      <c r="A6" s="340" t="s">
        <v>122</v>
      </c>
      <c r="B6" s="341"/>
      <c r="C6" s="278">
        <v>40304</v>
      </c>
      <c r="D6" s="80" t="s">
        <v>123</v>
      </c>
      <c r="E6" s="35" t="str">
        <f>IF(COUNTIF(F17:F256,"F")&gt;0,"Fail",IF(AND(COUNTA(A17:A256)&gt;COUNTA(F17:F256),COUNTA(F17:F256)&gt;0),"In Progress",IF(COUNTIF(F17:F256,"P")&gt;0,"Pass","Untested")))</f>
        <v>Pass</v>
      </c>
      <c r="F6" s="35"/>
      <c r="G6" s="81"/>
      <c r="H6" s="76"/>
    </row>
    <row r="7" spans="1:8" s="11" customFormat="1" ht="15" customHeight="1">
      <c r="A7" s="343" t="s">
        <v>124</v>
      </c>
      <c r="B7" s="344"/>
      <c r="C7" s="350" t="s">
        <v>51</v>
      </c>
      <c r="D7" s="351"/>
      <c r="E7" s="351"/>
      <c r="F7" s="352"/>
      <c r="G7" s="84"/>
      <c r="H7" s="85"/>
    </row>
    <row r="8" spans="1:8" s="11" customFormat="1" ht="12" thickBot="1">
      <c r="A8" s="156"/>
      <c r="B8" s="157"/>
      <c r="C8" s="372"/>
      <c r="D8" s="373"/>
      <c r="E8" s="373"/>
      <c r="F8" s="374"/>
      <c r="G8" s="158"/>
      <c r="H8" s="85"/>
    </row>
    <row r="9" spans="1:8" s="77" customFormat="1" ht="15" customHeight="1">
      <c r="A9" s="345" t="s">
        <v>92</v>
      </c>
      <c r="B9" s="346"/>
      <c r="C9" s="347" t="s">
        <v>413</v>
      </c>
      <c r="D9" s="348"/>
      <c r="E9" s="348"/>
      <c r="F9" s="349"/>
      <c r="G9" s="75"/>
      <c r="H9" s="76"/>
    </row>
    <row r="10" spans="1:8" s="77" customFormat="1" ht="22.5">
      <c r="A10" s="360" t="s">
        <v>162</v>
      </c>
      <c r="B10" s="361"/>
      <c r="C10" s="181" t="s">
        <v>163</v>
      </c>
      <c r="D10" s="160" t="s">
        <v>164</v>
      </c>
      <c r="E10" s="78"/>
      <c r="F10" s="78"/>
      <c r="G10" s="81"/>
      <c r="H10" s="76"/>
    </row>
    <row r="11" spans="1:8" s="77" customFormat="1" ht="14.25" customHeight="1">
      <c r="A11" s="78"/>
      <c r="B11" s="11" t="s">
        <v>259</v>
      </c>
      <c r="C11" s="162"/>
      <c r="D11" s="95"/>
      <c r="E11" s="78"/>
      <c r="F11" s="78"/>
      <c r="G11" s="81"/>
      <c r="H11" s="76"/>
    </row>
    <row r="12" spans="1:8" s="77" customFormat="1" ht="13.5" customHeight="1">
      <c r="A12" s="78"/>
      <c r="B12" s="11"/>
      <c r="C12" s="78"/>
      <c r="D12" s="78"/>
      <c r="E12" s="78"/>
      <c r="F12" s="78"/>
      <c r="G12" s="81"/>
      <c r="H12" s="76"/>
    </row>
    <row r="13" spans="1:8" s="77" customFormat="1">
      <c r="A13" s="78"/>
      <c r="B13" s="78"/>
      <c r="C13" s="78"/>
      <c r="D13" s="78"/>
      <c r="E13" s="78"/>
      <c r="F13" s="78"/>
      <c r="G13" s="81"/>
      <c r="H13" s="76"/>
    </row>
    <row r="14" spans="1:8" s="77" customFormat="1">
      <c r="A14" s="78"/>
      <c r="B14" s="78"/>
      <c r="C14" s="78"/>
      <c r="D14" s="78"/>
      <c r="E14" s="78"/>
      <c r="F14" s="78"/>
      <c r="G14" s="81"/>
      <c r="H14" s="76"/>
    </row>
    <row r="15" spans="1:8" s="77" customFormat="1">
      <c r="A15" s="342" t="s">
        <v>125</v>
      </c>
      <c r="B15" s="342"/>
      <c r="C15" s="342"/>
      <c r="D15" s="342"/>
      <c r="E15" s="342"/>
      <c r="F15" s="342"/>
      <c r="G15" s="103"/>
    </row>
    <row r="16" spans="1:8">
      <c r="A16" s="104" t="s">
        <v>126</v>
      </c>
      <c r="B16" s="197" t="s">
        <v>127</v>
      </c>
      <c r="C16" s="104" t="s">
        <v>128</v>
      </c>
      <c r="D16" s="104" t="s">
        <v>129</v>
      </c>
      <c r="E16" s="104" t="s">
        <v>130</v>
      </c>
      <c r="F16" s="104" t="s">
        <v>131</v>
      </c>
      <c r="G16" s="104" t="s">
        <v>132</v>
      </c>
    </row>
    <row r="17" spans="1:9" ht="36.75" customHeight="1">
      <c r="A17" s="147">
        <v>1</v>
      </c>
      <c r="B17" s="117" t="s">
        <v>347</v>
      </c>
      <c r="C17" s="142"/>
      <c r="D17" s="119" t="s">
        <v>416</v>
      </c>
      <c r="E17" s="117"/>
      <c r="F17" s="147" t="s">
        <v>119</v>
      </c>
      <c r="G17" s="120"/>
      <c r="H17" s="111"/>
    </row>
    <row r="18" spans="1:9" ht="98.25" customHeight="1">
      <c r="A18" s="147">
        <v>2</v>
      </c>
      <c r="B18" s="117" t="s">
        <v>37</v>
      </c>
      <c r="C18" s="201" t="s">
        <v>628</v>
      </c>
      <c r="D18" s="119" t="s">
        <v>47</v>
      </c>
      <c r="E18" s="121"/>
      <c r="F18" s="147" t="s">
        <v>119</v>
      </c>
      <c r="G18" s="120"/>
      <c r="H18" s="111"/>
    </row>
    <row r="19" spans="1:9" ht="42.75" customHeight="1">
      <c r="A19" s="147">
        <v>3</v>
      </c>
      <c r="B19" s="117" t="s">
        <v>134</v>
      </c>
      <c r="C19" s="142" t="s">
        <v>275</v>
      </c>
      <c r="D19" s="119" t="s">
        <v>485</v>
      </c>
      <c r="E19" s="121"/>
      <c r="F19" s="147" t="s">
        <v>119</v>
      </c>
      <c r="G19" s="120"/>
      <c r="H19" s="111"/>
    </row>
    <row r="20" spans="1:9" ht="59.25" customHeight="1">
      <c r="A20" s="147">
        <v>4</v>
      </c>
      <c r="B20" s="121" t="s">
        <v>244</v>
      </c>
      <c r="C20" s="142" t="s">
        <v>245</v>
      </c>
      <c r="D20" s="119" t="s">
        <v>48</v>
      </c>
      <c r="E20" s="207" t="s">
        <v>336</v>
      </c>
      <c r="F20" s="147" t="s">
        <v>119</v>
      </c>
      <c r="G20" s="120"/>
      <c r="H20" s="111"/>
    </row>
    <row r="21" spans="1:9" ht="51.75" customHeight="1">
      <c r="A21" s="147">
        <v>5</v>
      </c>
      <c r="B21" s="121" t="s">
        <v>135</v>
      </c>
      <c r="C21" s="142" t="s">
        <v>281</v>
      </c>
      <c r="D21" s="119" t="s">
        <v>49</v>
      </c>
      <c r="E21" s="121"/>
      <c r="F21" s="147" t="s">
        <v>119</v>
      </c>
      <c r="G21" s="120"/>
      <c r="H21" s="111"/>
    </row>
    <row r="22" spans="1:9" ht="74.25" customHeight="1">
      <c r="A22" s="147">
        <v>7</v>
      </c>
      <c r="B22" s="117" t="s">
        <v>42</v>
      </c>
      <c r="C22" s="142"/>
      <c r="D22" s="119" t="s">
        <v>606</v>
      </c>
      <c r="E22" s="121"/>
      <c r="F22" s="147" t="s">
        <v>119</v>
      </c>
      <c r="G22" s="117"/>
      <c r="H22" s="111"/>
    </row>
    <row r="23" spans="1:9" ht="34.5" customHeight="1">
      <c r="A23" s="147">
        <v>8</v>
      </c>
      <c r="B23" s="117" t="s">
        <v>32</v>
      </c>
      <c r="C23" s="142"/>
      <c r="D23" s="119" t="s">
        <v>50</v>
      </c>
      <c r="E23" s="121"/>
      <c r="F23" s="147" t="s">
        <v>119</v>
      </c>
      <c r="G23" s="117"/>
      <c r="H23" s="111"/>
    </row>
    <row r="24" spans="1:9" ht="195.75" customHeight="1">
      <c r="A24" s="147">
        <v>9</v>
      </c>
      <c r="B24" s="117" t="s">
        <v>632</v>
      </c>
      <c r="C24" s="142" t="s">
        <v>46</v>
      </c>
      <c r="D24" s="119" t="s">
        <v>633</v>
      </c>
      <c r="E24" s="117"/>
      <c r="F24" s="147" t="s">
        <v>119</v>
      </c>
      <c r="G24" s="120"/>
      <c r="H24" s="166"/>
    </row>
    <row r="25" spans="1:9" ht="60" customHeight="1">
      <c r="A25" s="147">
        <v>9</v>
      </c>
      <c r="B25" s="117" t="s">
        <v>631</v>
      </c>
      <c r="C25" s="142"/>
      <c r="D25" s="119" t="s">
        <v>332</v>
      </c>
      <c r="E25" s="117"/>
      <c r="F25" s="147" t="s">
        <v>119</v>
      </c>
      <c r="G25" s="120"/>
      <c r="H25" s="166"/>
    </row>
    <row r="26" spans="1:9" ht="35.25" customHeight="1">
      <c r="A26" s="147">
        <v>10</v>
      </c>
      <c r="B26" s="117" t="s">
        <v>629</v>
      </c>
      <c r="C26" s="142"/>
      <c r="D26" s="119" t="s">
        <v>13</v>
      </c>
      <c r="E26" s="126"/>
      <c r="F26" s="147" t="s">
        <v>119</v>
      </c>
      <c r="G26" s="120"/>
      <c r="H26" s="166"/>
    </row>
    <row r="27" spans="1:9" ht="76.5" customHeight="1">
      <c r="A27" s="147">
        <v>11</v>
      </c>
      <c r="B27" s="117" t="s">
        <v>434</v>
      </c>
      <c r="C27" s="142" t="s">
        <v>280</v>
      </c>
      <c r="D27" s="119" t="s">
        <v>145</v>
      </c>
      <c r="E27" s="121"/>
      <c r="F27" s="147" t="s">
        <v>119</v>
      </c>
      <c r="G27" s="120"/>
      <c r="H27" s="166"/>
    </row>
    <row r="28" spans="1:9" s="155" customFormat="1" ht="52.5" customHeight="1">
      <c r="A28" s="147">
        <v>12</v>
      </c>
      <c r="B28" s="117" t="s">
        <v>224</v>
      </c>
      <c r="C28" s="142"/>
      <c r="D28" s="124" t="s">
        <v>29</v>
      </c>
      <c r="E28" s="117"/>
      <c r="F28" s="147" t="s">
        <v>119</v>
      </c>
      <c r="G28" s="117"/>
      <c r="H28" s="203"/>
      <c r="I28" s="166"/>
    </row>
    <row r="29" spans="1:9" s="155" customFormat="1" ht="65.25" customHeight="1">
      <c r="A29" s="147">
        <v>13</v>
      </c>
      <c r="B29" s="117" t="s">
        <v>235</v>
      </c>
      <c r="C29" s="142"/>
      <c r="D29" s="119" t="s">
        <v>634</v>
      </c>
      <c r="E29" s="117"/>
      <c r="F29" s="147" t="s">
        <v>119</v>
      </c>
      <c r="G29" s="117"/>
      <c r="H29" s="203"/>
      <c r="I29" s="166"/>
    </row>
    <row r="30" spans="1:9" s="155" customFormat="1" ht="21.75" customHeight="1">
      <c r="A30" s="147">
        <v>14</v>
      </c>
      <c r="B30" s="117" t="s">
        <v>178</v>
      </c>
      <c r="C30" s="142"/>
      <c r="D30" s="119" t="s">
        <v>239</v>
      </c>
      <c r="E30" s="117"/>
      <c r="F30" s="147" t="s">
        <v>119</v>
      </c>
      <c r="G30" s="117"/>
      <c r="H30" s="204"/>
      <c r="I30" s="166"/>
    </row>
    <row r="31" spans="1:9" s="155" customFormat="1" ht="44.25" customHeight="1">
      <c r="A31" s="147">
        <v>15</v>
      </c>
      <c r="B31" s="117" t="s">
        <v>435</v>
      </c>
      <c r="C31" s="142"/>
      <c r="D31" s="119" t="s">
        <v>146</v>
      </c>
      <c r="E31" s="117"/>
      <c r="F31" s="147" t="s">
        <v>119</v>
      </c>
      <c r="G31" s="117"/>
      <c r="H31" s="204"/>
      <c r="I31" s="166"/>
    </row>
    <row r="32" spans="1:9">
      <c r="A32" s="138"/>
      <c r="B32" s="11"/>
      <c r="C32" s="11"/>
      <c r="D32" s="11"/>
      <c r="E32" s="11"/>
      <c r="F32" s="11"/>
      <c r="G32" s="11"/>
    </row>
    <row r="33" spans="1:7">
      <c r="A33" s="138"/>
      <c r="B33" s="11"/>
      <c r="C33" s="11"/>
      <c r="D33" s="11"/>
      <c r="E33" s="11"/>
      <c r="F33" s="11"/>
      <c r="G33" s="11"/>
    </row>
    <row r="34" spans="1:7">
      <c r="A34" s="138"/>
      <c r="B34" s="11"/>
      <c r="C34" s="11"/>
      <c r="D34" s="11"/>
      <c r="E34" s="11"/>
      <c r="F34" s="11"/>
      <c r="G34" s="11"/>
    </row>
    <row r="35" spans="1:7">
      <c r="A35" s="138"/>
      <c r="B35" s="11"/>
      <c r="C35" s="11"/>
      <c r="D35" s="11"/>
      <c r="E35" s="11"/>
      <c r="F35" s="11"/>
      <c r="G35" s="11"/>
    </row>
    <row r="36" spans="1:7">
      <c r="A36" s="138"/>
      <c r="B36" s="11"/>
      <c r="C36" s="11"/>
      <c r="D36" s="11"/>
      <c r="E36" s="11"/>
      <c r="F36" s="11"/>
      <c r="G36" s="11"/>
    </row>
    <row r="37" spans="1:7">
      <c r="A37" s="138"/>
      <c r="B37" s="11"/>
      <c r="C37" s="11"/>
      <c r="D37" s="11"/>
      <c r="E37" s="11"/>
      <c r="F37" s="11"/>
      <c r="G37" s="11"/>
    </row>
    <row r="38" spans="1:7">
      <c r="A38" s="138"/>
      <c r="B38" s="11"/>
      <c r="C38" s="11"/>
      <c r="D38" s="11"/>
      <c r="E38" s="11"/>
      <c r="F38" s="11"/>
      <c r="G38" s="11"/>
    </row>
    <row r="39" spans="1:7">
      <c r="A39" s="138"/>
      <c r="B39" s="11"/>
      <c r="C39" s="11"/>
      <c r="D39" s="11"/>
      <c r="E39" s="11"/>
      <c r="F39" s="11"/>
      <c r="G39" s="11"/>
    </row>
    <row r="40" spans="1:7">
      <c r="A40" s="138"/>
      <c r="B40" s="11"/>
      <c r="C40" s="11"/>
      <c r="D40" s="11"/>
      <c r="E40" s="11"/>
      <c r="F40" s="11"/>
      <c r="G40" s="11"/>
    </row>
    <row r="41" spans="1:7">
      <c r="A41" s="138"/>
      <c r="B41" s="11"/>
      <c r="C41" s="11"/>
      <c r="D41" s="11"/>
      <c r="E41" s="11"/>
      <c r="F41" s="11"/>
      <c r="G41" s="11"/>
    </row>
    <row r="42" spans="1:7">
      <c r="A42" s="138"/>
      <c r="B42" s="11"/>
      <c r="C42" s="11"/>
      <c r="D42" s="11"/>
      <c r="E42" s="11"/>
      <c r="F42" s="11"/>
      <c r="G42" s="11"/>
    </row>
    <row r="43" spans="1:7">
      <c r="A43" s="138"/>
      <c r="B43" s="11"/>
      <c r="C43" s="11"/>
      <c r="D43" s="11"/>
      <c r="E43" s="11"/>
      <c r="F43" s="11"/>
      <c r="G43" s="11"/>
    </row>
    <row r="44" spans="1:7">
      <c r="A44" s="138"/>
      <c r="B44" s="11"/>
      <c r="C44" s="11"/>
      <c r="D44" s="11"/>
      <c r="E44" s="11"/>
      <c r="F44" s="11"/>
      <c r="G44" s="11"/>
    </row>
    <row r="45" spans="1:7">
      <c r="A45" s="138"/>
      <c r="B45" s="11"/>
      <c r="C45" s="11"/>
      <c r="D45" s="11"/>
      <c r="E45" s="11"/>
      <c r="F45" s="11"/>
      <c r="G45" s="11"/>
    </row>
    <row r="46" spans="1:7">
      <c r="A46" s="138"/>
      <c r="B46" s="11"/>
      <c r="C46" s="11"/>
      <c r="D46" s="11"/>
      <c r="E46" s="11"/>
      <c r="F46" s="11"/>
      <c r="G46" s="11"/>
    </row>
    <row r="47" spans="1:7">
      <c r="A47" s="138"/>
      <c r="B47" s="11"/>
      <c r="C47" s="11"/>
      <c r="D47" s="11"/>
      <c r="E47" s="11"/>
      <c r="F47" s="11"/>
      <c r="G47" s="11"/>
    </row>
    <row r="48" spans="1:7">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84"/>
      <c r="B208" s="11"/>
      <c r="C208" s="11"/>
      <c r="D208" s="11"/>
      <c r="E208" s="185"/>
      <c r="F208" s="185"/>
    </row>
    <row r="209" spans="1:6">
      <c r="A209" s="184"/>
      <c r="B209" s="11"/>
      <c r="C209" s="11"/>
      <c r="D209" s="11"/>
      <c r="E209" s="185"/>
      <c r="F209" s="185"/>
    </row>
    <row r="210" spans="1:6">
      <c r="A210" s="184"/>
      <c r="B210" s="11"/>
      <c r="C210" s="11"/>
      <c r="D210" s="11"/>
      <c r="E210" s="185"/>
      <c r="F210" s="185"/>
    </row>
    <row r="211" spans="1:6">
      <c r="A211" s="184"/>
      <c r="B211" s="11"/>
      <c r="C211" s="11"/>
      <c r="D211" s="11"/>
      <c r="E211" s="185"/>
      <c r="F211" s="185"/>
    </row>
    <row r="212" spans="1:6">
      <c r="A212" s="184"/>
      <c r="B212" s="11"/>
      <c r="C212" s="11"/>
      <c r="D212" s="11"/>
      <c r="E212" s="185"/>
      <c r="F212" s="185"/>
    </row>
    <row r="213" spans="1:6">
      <c r="A213" s="184"/>
      <c r="B213" s="11"/>
      <c r="C213" s="11"/>
      <c r="D213" s="11"/>
      <c r="E213" s="185"/>
      <c r="F213" s="185"/>
    </row>
    <row r="214" spans="1:6">
      <c r="A214" s="184"/>
      <c r="B214" s="11"/>
      <c r="C214" s="11"/>
      <c r="D214" s="11"/>
      <c r="E214" s="185"/>
      <c r="F214" s="185"/>
    </row>
    <row r="215" spans="1:6">
      <c r="A215" s="184"/>
      <c r="B215" s="11"/>
      <c r="C215" s="11"/>
      <c r="D215" s="11"/>
      <c r="E215" s="185"/>
      <c r="F215" s="185"/>
    </row>
    <row r="216" spans="1:6">
      <c r="A216" s="184"/>
      <c r="B216" s="11"/>
      <c r="C216" s="11"/>
      <c r="D216" s="11"/>
      <c r="E216" s="185"/>
      <c r="F216" s="185"/>
    </row>
    <row r="217" spans="1:6">
      <c r="A217" s="184"/>
      <c r="B217" s="11"/>
      <c r="C217" s="11"/>
      <c r="D217" s="11"/>
      <c r="E217" s="185"/>
      <c r="F217" s="185"/>
    </row>
    <row r="218" spans="1:6">
      <c r="A218" s="184"/>
      <c r="B218" s="11"/>
      <c r="C218" s="11"/>
      <c r="D218" s="11"/>
      <c r="E218" s="185"/>
      <c r="F218" s="185"/>
    </row>
    <row r="219" spans="1:6">
      <c r="A219" s="184"/>
      <c r="B219" s="11"/>
      <c r="C219" s="11"/>
      <c r="D219" s="11"/>
      <c r="E219" s="185"/>
      <c r="F219" s="185"/>
    </row>
    <row r="220" spans="1:6">
      <c r="A220" s="184"/>
      <c r="B220" s="11"/>
      <c r="C220" s="11"/>
      <c r="D220" s="11"/>
      <c r="E220" s="185"/>
      <c r="F220" s="185"/>
    </row>
    <row r="221" spans="1:6">
      <c r="A221" s="184"/>
      <c r="B221" s="11"/>
      <c r="C221" s="11"/>
      <c r="D221" s="11"/>
      <c r="E221" s="185"/>
      <c r="F221" s="185"/>
    </row>
    <row r="222" spans="1:6">
      <c r="A222" s="184"/>
      <c r="B222" s="11"/>
      <c r="C222" s="11"/>
      <c r="D222" s="11"/>
      <c r="E222" s="185"/>
      <c r="F222" s="185"/>
    </row>
    <row r="223" spans="1:6">
      <c r="A223" s="184"/>
      <c r="B223" s="11"/>
      <c r="C223" s="11"/>
      <c r="D223" s="11"/>
      <c r="E223" s="185"/>
      <c r="F223" s="185"/>
    </row>
    <row r="224" spans="1:6">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row r="231" spans="1:6">
      <c r="A231" s="184"/>
      <c r="B231" s="11"/>
      <c r="C231" s="11"/>
      <c r="D231" s="11"/>
      <c r="E231" s="185"/>
      <c r="F231" s="185"/>
    </row>
    <row r="232" spans="1:6">
      <c r="A232" s="184"/>
      <c r="B232" s="11"/>
      <c r="C232" s="11"/>
      <c r="D232" s="11"/>
      <c r="E232" s="185"/>
      <c r="F232" s="185"/>
    </row>
    <row r="233" spans="1:6">
      <c r="A233" s="184"/>
      <c r="B233" s="11"/>
      <c r="C233" s="11"/>
      <c r="D233" s="11"/>
      <c r="E233" s="185"/>
      <c r="F233" s="185"/>
    </row>
    <row r="234" spans="1:6">
      <c r="A234" s="184"/>
      <c r="B234" s="11"/>
      <c r="C234" s="11"/>
      <c r="D234" s="11"/>
      <c r="E234" s="185"/>
      <c r="F234" s="185"/>
    </row>
    <row r="235" spans="1:6">
      <c r="A235" s="184"/>
      <c r="B235" s="11"/>
      <c r="C235" s="11"/>
      <c r="D235" s="11"/>
      <c r="E235" s="185"/>
      <c r="F235" s="185"/>
    </row>
    <row r="236" spans="1:6">
      <c r="A236" s="184"/>
      <c r="B236" s="11"/>
      <c r="C236" s="11"/>
      <c r="D236" s="11"/>
      <c r="E236" s="185"/>
      <c r="F236" s="185"/>
    </row>
    <row r="237" spans="1:6">
      <c r="A237" s="184"/>
      <c r="B237" s="11"/>
      <c r="C237" s="11"/>
      <c r="D237" s="11"/>
      <c r="E237" s="185"/>
      <c r="F237" s="185"/>
    </row>
    <row r="238" spans="1:6">
      <c r="A238" s="184"/>
      <c r="B238" s="11"/>
      <c r="C238" s="11"/>
      <c r="D238" s="11"/>
      <c r="E238" s="185"/>
      <c r="F238" s="185"/>
    </row>
    <row r="239" spans="1:6">
      <c r="A239" s="184"/>
      <c r="B239" s="11"/>
      <c r="C239" s="11"/>
      <c r="D239" s="11"/>
      <c r="E239" s="185"/>
      <c r="F239" s="185"/>
    </row>
    <row r="240" spans="1:6">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sheetData>
  <mergeCells count="15">
    <mergeCell ref="A15:B15"/>
    <mergeCell ref="C15:F15"/>
    <mergeCell ref="A7:B7"/>
    <mergeCell ref="A9:B9"/>
    <mergeCell ref="C9:F9"/>
    <mergeCell ref="C7:F8"/>
    <mergeCell ref="A5:B5"/>
    <mergeCell ref="E5:F5"/>
    <mergeCell ref="A6:B6"/>
    <mergeCell ref="A10:B10"/>
    <mergeCell ref="A1:D1"/>
    <mergeCell ref="A2:D2"/>
    <mergeCell ref="A3:D3"/>
    <mergeCell ref="A4:B4"/>
    <mergeCell ref="C4:F4"/>
  </mergeCells>
  <phoneticPr fontId="4" type="noConversion"/>
  <conditionalFormatting sqref="A208:A267 C208:F267">
    <cfRule type="expression" dxfId="109" priority="1" stopIfTrue="1">
      <formula>$F208="P"</formula>
    </cfRule>
    <cfRule type="expression" dxfId="108" priority="2" stopIfTrue="1">
      <formula>$F208="F"</formula>
    </cfRule>
  </conditionalFormatting>
  <conditionalFormatting sqref="B208:B267">
    <cfRule type="expression" dxfId="107" priority="3" stopIfTrue="1">
      <formula>$F209="P"</formula>
    </cfRule>
    <cfRule type="expression" dxfId="106" priority="4" stopIfTrue="1">
      <formula>$F209="F"</formula>
    </cfRule>
  </conditionalFormatting>
  <conditionalFormatting sqref="F17:F31 A32:G207">
    <cfRule type="expression" dxfId="105" priority="5" stopIfTrue="1">
      <formula>$F17="P"</formula>
    </cfRule>
    <cfRule type="expression" dxfId="104" priority="6" stopIfTrue="1">
      <formula>$F17="F"</formula>
    </cfRule>
  </conditionalFormatting>
  <conditionalFormatting sqref="E6">
    <cfRule type="cellIs" dxfId="103" priority="7" stopIfTrue="1" operator="equal">
      <formula>"Pass"</formula>
    </cfRule>
    <cfRule type="cellIs" dxfId="102" priority="8" stopIfTrue="1" operator="equal">
      <formula>"Fail"</formula>
    </cfRule>
  </conditionalFormatting>
  <dataValidations count="1">
    <dataValidation type="list" allowBlank="1" showInputMessage="1" showErrorMessage="1" sqref="F17:F256">
      <formula1>$F$1:$F$2</formula1>
    </dataValidation>
  </dataValidations>
  <pageMargins left="0.3" right="0.75" top="0.48" bottom="0.34" header="0.31" footer="0.3"/>
  <pageSetup paperSize="9" scale="71"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pageSetUpPr fitToPage="1"/>
  </sheetPr>
  <dimension ref="A1:I293"/>
  <sheetViews>
    <sheetView workbookViewId="0">
      <pane ySplit="10" topLeftCell="A11" activePane="bottomLeft" state="frozen"/>
      <selection pane="bottomLeft" activeCell="C6" sqref="C6"/>
    </sheetView>
  </sheetViews>
  <sheetFormatPr defaultColWidth="8.85546875" defaultRowHeight="12.75"/>
  <cols>
    <col min="1" max="1" width="5.42578125" style="9" bestFit="1" customWidth="1"/>
    <col min="2" max="2" width="33.28515625" style="4" customWidth="1"/>
    <col min="3" max="3" width="30.7109375" style="4" customWidth="1"/>
    <col min="4" max="4" width="31.7109375" style="4" customWidth="1"/>
    <col min="5" max="5" width="22.85546875" style="4" customWidth="1"/>
    <col min="6" max="6" width="13" style="4" customWidth="1"/>
    <col min="7" max="7" width="10.85546875" style="4" bestFit="1" customWidth="1"/>
    <col min="8" max="16384" width="8.85546875" style="4"/>
  </cols>
  <sheetData>
    <row r="1" spans="1:8" s="1" customFormat="1" ht="15.75">
      <c r="A1" s="356" t="s">
        <v>102</v>
      </c>
      <c r="B1" s="356"/>
      <c r="C1" s="356"/>
      <c r="D1" s="356"/>
      <c r="F1" s="2" t="s">
        <v>119</v>
      </c>
    </row>
    <row r="2" spans="1:8" s="1" customFormat="1" ht="15.75">
      <c r="A2" s="356" t="s">
        <v>165</v>
      </c>
      <c r="B2" s="356"/>
      <c r="C2" s="356"/>
      <c r="D2" s="356"/>
      <c r="F2" s="2" t="s">
        <v>90</v>
      </c>
    </row>
    <row r="3" spans="1:8" s="1" customFormat="1" ht="16.5" thickBot="1">
      <c r="A3" s="357" t="str">
        <f>'Coverage Matrix'!J5</f>
        <v>Script 6</v>
      </c>
      <c r="B3" s="357"/>
      <c r="C3" s="357"/>
      <c r="D3" s="357"/>
      <c r="E3" s="28"/>
      <c r="F3" s="28"/>
      <c r="G3" s="28"/>
    </row>
    <row r="4" spans="1:8" s="77" customFormat="1" ht="11.25">
      <c r="A4" s="345" t="s">
        <v>91</v>
      </c>
      <c r="B4" s="346"/>
      <c r="C4" s="73" t="str">
        <f>'Coverage Matrix'!J4</f>
        <v>Create Inspector</v>
      </c>
      <c r="D4" s="74"/>
      <c r="E4" s="358"/>
      <c r="F4" s="358"/>
      <c r="G4" s="75"/>
      <c r="H4" s="76"/>
    </row>
    <row r="5" spans="1:8" s="77" customFormat="1" ht="11.25">
      <c r="A5" s="340" t="s">
        <v>120</v>
      </c>
      <c r="B5" s="341"/>
      <c r="C5" s="79" t="s">
        <v>682</v>
      </c>
      <c r="D5" s="80" t="s">
        <v>121</v>
      </c>
      <c r="E5" s="359" t="s">
        <v>682</v>
      </c>
      <c r="F5" s="359"/>
      <c r="G5" s="81"/>
      <c r="H5" s="76"/>
    </row>
    <row r="6" spans="1:8" s="77" customFormat="1" ht="11.25">
      <c r="A6" s="340" t="s">
        <v>122</v>
      </c>
      <c r="B6" s="341"/>
      <c r="C6" s="278">
        <v>40304</v>
      </c>
      <c r="D6" s="80" t="s">
        <v>123</v>
      </c>
      <c r="E6" s="35" t="str">
        <f>IF(COUNTIF(F17:F293,"F")&gt;0,"Fail",IF(AND(COUNTA(A17:A293)&gt;COUNTA(F17:F293),COUNTA(F17:F293)&gt;0),"In Progress",IF(COUNTIF(F17:F293,"P")&gt;0,"Pass","Untested")))</f>
        <v>Pass</v>
      </c>
      <c r="F6" s="35"/>
      <c r="G6" s="81"/>
      <c r="H6" s="76"/>
    </row>
    <row r="7" spans="1:8" s="11" customFormat="1" ht="11.25" customHeight="1">
      <c r="A7" s="343" t="s">
        <v>124</v>
      </c>
      <c r="B7" s="344"/>
      <c r="C7" s="350" t="s">
        <v>226</v>
      </c>
      <c r="D7" s="351"/>
      <c r="E7" s="351"/>
      <c r="F7" s="352"/>
      <c r="G7" s="84"/>
      <c r="H7" s="85"/>
    </row>
    <row r="8" spans="1:8" s="11" customFormat="1" ht="11.25">
      <c r="A8" s="82"/>
      <c r="B8" s="83"/>
      <c r="C8" s="353"/>
      <c r="D8" s="354"/>
      <c r="E8" s="354"/>
      <c r="F8" s="355"/>
      <c r="G8" s="84"/>
      <c r="H8" s="85"/>
    </row>
    <row r="9" spans="1:8" s="11" customFormat="1" ht="12" thickBot="1">
      <c r="A9" s="86"/>
      <c r="B9" s="87"/>
      <c r="C9" s="353"/>
      <c r="D9" s="354"/>
      <c r="E9" s="354"/>
      <c r="F9" s="355"/>
      <c r="G9" s="88"/>
      <c r="H9" s="85"/>
    </row>
    <row r="10" spans="1:8" s="77" customFormat="1" ht="15" customHeight="1">
      <c r="A10" s="345" t="s">
        <v>92</v>
      </c>
      <c r="B10" s="346"/>
      <c r="C10" s="347" t="s">
        <v>414</v>
      </c>
      <c r="D10" s="348"/>
      <c r="E10" s="348"/>
      <c r="F10" s="349"/>
      <c r="G10" s="89"/>
      <c r="H10" s="76"/>
    </row>
    <row r="11" spans="1:8" s="94" customFormat="1" ht="22.5" customHeight="1">
      <c r="B11" s="90" t="s">
        <v>162</v>
      </c>
      <c r="C11" s="90" t="s">
        <v>163</v>
      </c>
      <c r="D11" s="90" t="s">
        <v>164</v>
      </c>
      <c r="E11" s="90"/>
      <c r="F11" s="91"/>
      <c r="G11" s="92"/>
      <c r="H11" s="93"/>
    </row>
    <row r="12" spans="1:8" s="77" customFormat="1" ht="11.25" customHeight="1">
      <c r="B12" s="11" t="s">
        <v>152</v>
      </c>
      <c r="C12" s="95"/>
      <c r="D12" s="95"/>
      <c r="E12" s="78"/>
      <c r="F12" s="96"/>
      <c r="G12" s="97"/>
      <c r="H12" s="76"/>
    </row>
    <row r="13" spans="1:8" s="77" customFormat="1" ht="11.25">
      <c r="A13" s="11"/>
      <c r="B13" s="11"/>
      <c r="C13" s="78"/>
      <c r="D13" s="78"/>
      <c r="E13" s="78"/>
      <c r="F13" s="96"/>
      <c r="G13" s="97"/>
      <c r="H13" s="76"/>
    </row>
    <row r="14" spans="1:8" s="77" customFormat="1" ht="12" thickBot="1">
      <c r="A14" s="255"/>
      <c r="B14" s="255"/>
      <c r="C14" s="99"/>
      <c r="D14" s="99"/>
      <c r="E14" s="99"/>
      <c r="F14" s="100"/>
      <c r="G14" s="101"/>
      <c r="H14" s="76"/>
    </row>
    <row r="15" spans="1:8" s="77" customFormat="1" ht="11.25">
      <c r="A15" s="342" t="s">
        <v>125</v>
      </c>
      <c r="B15" s="342"/>
      <c r="C15" s="342"/>
      <c r="D15" s="342"/>
      <c r="E15" s="342"/>
      <c r="F15" s="342"/>
      <c r="G15" s="103"/>
    </row>
    <row r="16" spans="1:8" s="107" customFormat="1" ht="11.25">
      <c r="A16" s="104" t="s">
        <v>126</v>
      </c>
      <c r="B16" s="105" t="s">
        <v>127</v>
      </c>
      <c r="C16" s="106" t="s">
        <v>128</v>
      </c>
      <c r="D16" s="106" t="s">
        <v>129</v>
      </c>
      <c r="E16" s="104" t="s">
        <v>130</v>
      </c>
      <c r="F16" s="106" t="s">
        <v>131</v>
      </c>
      <c r="G16" s="104" t="s">
        <v>132</v>
      </c>
    </row>
    <row r="17" spans="1:9" s="112" customFormat="1" ht="48.75" customHeight="1">
      <c r="A17" s="149">
        <v>1</v>
      </c>
      <c r="B17" s="129" t="s">
        <v>436</v>
      </c>
      <c r="C17" s="130"/>
      <c r="D17" s="131" t="s">
        <v>502</v>
      </c>
      <c r="E17" s="205"/>
      <c r="F17" s="150" t="s">
        <v>119</v>
      </c>
      <c r="G17" s="258"/>
      <c r="H17" s="111"/>
    </row>
    <row r="18" spans="1:9" s="112" customFormat="1" ht="41.25" customHeight="1">
      <c r="A18" s="149">
        <v>2</v>
      </c>
      <c r="B18" s="306" t="s">
        <v>503</v>
      </c>
      <c r="C18" s="202"/>
      <c r="D18" s="129" t="s">
        <v>504</v>
      </c>
      <c r="E18" s="132"/>
      <c r="F18" s="150" t="s">
        <v>119</v>
      </c>
      <c r="G18" s="132"/>
      <c r="H18" s="290"/>
      <c r="I18" s="111"/>
    </row>
    <row r="19" spans="1:9" s="112" customFormat="1" ht="26.25" customHeight="1">
      <c r="A19" s="150">
        <v>3</v>
      </c>
      <c r="B19" s="132" t="s">
        <v>382</v>
      </c>
      <c r="C19" s="133"/>
      <c r="D19" s="134" t="s">
        <v>367</v>
      </c>
      <c r="E19" s="207"/>
      <c r="F19" s="150" t="s">
        <v>119</v>
      </c>
      <c r="G19" s="259"/>
      <c r="H19" s="111"/>
    </row>
    <row r="20" spans="1:9" s="112" customFormat="1" ht="86.25" customHeight="1">
      <c r="A20" s="150">
        <v>4</v>
      </c>
      <c r="B20" s="132" t="s">
        <v>379</v>
      </c>
      <c r="C20" s="144" t="s">
        <v>422</v>
      </c>
      <c r="D20" s="134" t="s">
        <v>515</v>
      </c>
      <c r="E20" s="207"/>
      <c r="F20" s="150" t="s">
        <v>119</v>
      </c>
      <c r="G20" s="259"/>
      <c r="H20" s="111"/>
    </row>
    <row r="21" spans="1:9" s="112" customFormat="1" ht="117" customHeight="1">
      <c r="A21" s="150">
        <v>5</v>
      </c>
      <c r="B21" s="132" t="s">
        <v>380</v>
      </c>
      <c r="C21" s="144" t="s">
        <v>423</v>
      </c>
      <c r="D21" s="134" t="s">
        <v>366</v>
      </c>
      <c r="E21" s="207"/>
      <c r="F21" s="150" t="s">
        <v>119</v>
      </c>
      <c r="G21" s="259"/>
      <c r="H21" s="111"/>
    </row>
    <row r="22" spans="1:9" s="112" customFormat="1" ht="36.75" customHeight="1">
      <c r="A22" s="150">
        <v>6</v>
      </c>
      <c r="B22" s="132" t="s">
        <v>446</v>
      </c>
      <c r="C22" s="256"/>
      <c r="D22" s="134" t="s">
        <v>447</v>
      </c>
      <c r="E22" s="207"/>
      <c r="F22" s="150" t="s">
        <v>119</v>
      </c>
      <c r="G22" s="259"/>
      <c r="H22" s="111"/>
    </row>
    <row r="23" spans="1:9" s="112" customFormat="1" ht="134.25" customHeight="1">
      <c r="A23" s="150">
        <v>7</v>
      </c>
      <c r="B23" s="132" t="s">
        <v>643</v>
      </c>
      <c r="C23" s="144" t="s">
        <v>644</v>
      </c>
      <c r="D23" s="134" t="s">
        <v>516</v>
      </c>
      <c r="E23" s="132"/>
      <c r="F23" s="150" t="s">
        <v>119</v>
      </c>
      <c r="G23" s="132"/>
      <c r="H23" s="111"/>
    </row>
    <row r="24" spans="1:9" s="112" customFormat="1" ht="134.25" customHeight="1">
      <c r="A24" s="151">
        <v>8</v>
      </c>
      <c r="B24" s="132" t="s">
        <v>424</v>
      </c>
      <c r="C24" s="133"/>
      <c r="D24" s="134" t="s">
        <v>333</v>
      </c>
      <c r="E24" s="132"/>
      <c r="F24" s="150" t="s">
        <v>119</v>
      </c>
      <c r="G24" s="132"/>
      <c r="H24" s="111"/>
    </row>
    <row r="25" spans="1:9" s="112" customFormat="1" ht="81.75" customHeight="1">
      <c r="A25" s="151">
        <v>9</v>
      </c>
      <c r="B25" s="132" t="s">
        <v>334</v>
      </c>
      <c r="C25" s="133"/>
      <c r="D25" s="134" t="s">
        <v>232</v>
      </c>
      <c r="E25" s="132"/>
      <c r="F25" s="150" t="s">
        <v>119</v>
      </c>
      <c r="G25" s="132"/>
      <c r="H25" s="111"/>
    </row>
    <row r="26" spans="1:9" s="112" customFormat="1" ht="86.25" customHeight="1">
      <c r="A26" s="151">
        <v>10</v>
      </c>
      <c r="B26" s="132" t="s">
        <v>521</v>
      </c>
      <c r="C26" s="133"/>
      <c r="D26" s="134" t="s">
        <v>522</v>
      </c>
      <c r="E26" s="132"/>
      <c r="F26" s="150" t="s">
        <v>119</v>
      </c>
      <c r="G26" s="132"/>
      <c r="H26" s="111"/>
    </row>
    <row r="27" spans="1:9" s="112" customFormat="1" ht="81" customHeight="1">
      <c r="A27" s="152">
        <v>11</v>
      </c>
      <c r="B27" s="132" t="s">
        <v>235</v>
      </c>
      <c r="C27" s="140"/>
      <c r="D27" s="134" t="s">
        <v>517</v>
      </c>
      <c r="E27" s="305"/>
      <c r="F27" s="150" t="s">
        <v>119</v>
      </c>
      <c r="G27" s="132"/>
      <c r="H27" s="111"/>
    </row>
    <row r="28" spans="1:9" s="112" customFormat="1" ht="263.25" customHeight="1">
      <c r="A28" s="152">
        <v>12</v>
      </c>
      <c r="B28" s="132" t="s">
        <v>514</v>
      </c>
      <c r="C28" s="140"/>
      <c r="D28" s="134" t="s">
        <v>335</v>
      </c>
      <c r="E28" s="132"/>
      <c r="F28" s="150" t="s">
        <v>119</v>
      </c>
      <c r="G28" s="132"/>
      <c r="H28" s="111"/>
    </row>
    <row r="29" spans="1:9" s="112" customFormat="1" ht="120" customHeight="1">
      <c r="A29" s="153">
        <v>13</v>
      </c>
      <c r="B29" s="132" t="s">
        <v>478</v>
      </c>
      <c r="C29" s="133"/>
      <c r="D29" s="134" t="s">
        <v>479</v>
      </c>
      <c r="E29" s="132"/>
      <c r="F29" s="150" t="s">
        <v>119</v>
      </c>
      <c r="G29" s="132"/>
      <c r="H29" s="111"/>
    </row>
    <row r="30" spans="1:9" s="112" customFormat="1" ht="22.5" customHeight="1">
      <c r="A30" s="153">
        <v>14</v>
      </c>
      <c r="B30" s="132" t="s">
        <v>437</v>
      </c>
      <c r="C30" s="133"/>
      <c r="D30" s="134" t="s">
        <v>365</v>
      </c>
      <c r="E30" s="132"/>
      <c r="F30" s="150" t="s">
        <v>119</v>
      </c>
      <c r="G30" s="132"/>
      <c r="H30" s="111"/>
    </row>
    <row r="31" spans="1:9" s="107" customFormat="1" ht="11.25">
      <c r="A31" s="135"/>
      <c r="B31" s="136"/>
      <c r="C31" s="136"/>
      <c r="D31" s="137"/>
      <c r="E31" s="136"/>
      <c r="F31" s="136"/>
      <c r="G31" s="136"/>
    </row>
    <row r="32" spans="1:9">
      <c r="A32" s="10"/>
      <c r="B32" s="3"/>
      <c r="C32" s="3"/>
      <c r="D32" s="34"/>
      <c r="E32" s="3"/>
      <c r="F32" s="3"/>
      <c r="G32" s="3"/>
    </row>
    <row r="33" spans="1:7">
      <c r="A33" s="10"/>
      <c r="B33" s="3"/>
      <c r="C33" s="3"/>
      <c r="D33" s="34"/>
      <c r="E33" s="3"/>
      <c r="F33" s="3"/>
      <c r="G33" s="3"/>
    </row>
    <row r="34" spans="1:7">
      <c r="A34" s="10"/>
      <c r="B34" s="3"/>
      <c r="C34" s="3"/>
      <c r="D34" s="34"/>
      <c r="E34" s="3"/>
      <c r="F34" s="3"/>
      <c r="G34" s="3"/>
    </row>
    <row r="35" spans="1:7">
      <c r="A35" s="10"/>
      <c r="B35" s="3"/>
      <c r="C35" s="3"/>
      <c r="D35" s="34"/>
      <c r="E35" s="3"/>
      <c r="F35" s="3"/>
      <c r="G35" s="3"/>
    </row>
    <row r="36" spans="1:7">
      <c r="A36" s="10"/>
      <c r="B36" s="3"/>
      <c r="C36" s="3"/>
      <c r="D36" s="34"/>
      <c r="E36" s="3"/>
      <c r="F36" s="3"/>
      <c r="G36" s="3"/>
    </row>
    <row r="37" spans="1:7">
      <c r="A37" s="10"/>
      <c r="B37" s="3"/>
      <c r="C37" s="3"/>
      <c r="D37" s="34"/>
      <c r="E37" s="3"/>
      <c r="F37" s="3"/>
      <c r="G37" s="3"/>
    </row>
    <row r="38" spans="1:7">
      <c r="A38" s="10"/>
      <c r="B38" s="3"/>
      <c r="C38" s="3"/>
      <c r="D38" s="34"/>
      <c r="E38" s="3"/>
      <c r="F38" s="3"/>
      <c r="G38" s="3"/>
    </row>
    <row r="39" spans="1:7">
      <c r="A39" s="10"/>
      <c r="B39" s="3"/>
      <c r="C39" s="3"/>
      <c r="D39" s="3"/>
      <c r="E39" s="3"/>
      <c r="F39" s="3"/>
      <c r="G39" s="3"/>
    </row>
    <row r="40" spans="1:7">
      <c r="A40" s="10"/>
      <c r="B40" s="3"/>
      <c r="C40" s="3"/>
      <c r="D40" s="3"/>
      <c r="E40" s="3"/>
      <c r="F40" s="3"/>
      <c r="G40" s="3"/>
    </row>
    <row r="41" spans="1:7">
      <c r="A41" s="10"/>
      <c r="B41" s="3"/>
      <c r="C41" s="3"/>
      <c r="D41" s="3"/>
      <c r="E41" s="3"/>
      <c r="F41" s="3"/>
      <c r="G41" s="3"/>
    </row>
    <row r="42" spans="1:7">
      <c r="A42" s="10"/>
      <c r="B42" s="3"/>
      <c r="C42" s="3"/>
      <c r="D42" s="3"/>
      <c r="E42" s="3"/>
      <c r="F42" s="3"/>
      <c r="G42" s="3"/>
    </row>
    <row r="43" spans="1:7">
      <c r="A43" s="10"/>
      <c r="B43" s="3"/>
      <c r="C43" s="3"/>
      <c r="D43" s="3"/>
      <c r="E43" s="3"/>
      <c r="F43" s="3"/>
      <c r="G43" s="3"/>
    </row>
    <row r="44" spans="1:7">
      <c r="A44" s="10"/>
      <c r="B44" s="3"/>
      <c r="C44" s="3"/>
      <c r="D44" s="3"/>
      <c r="E44" s="3"/>
      <c r="F44" s="3"/>
      <c r="G44" s="3"/>
    </row>
    <row r="45" spans="1:7">
      <c r="A45" s="10"/>
      <c r="B45" s="3"/>
      <c r="C45" s="3"/>
      <c r="D45" s="3"/>
      <c r="E45" s="3"/>
      <c r="F45" s="3"/>
      <c r="G45" s="3"/>
    </row>
    <row r="46" spans="1:7">
      <c r="A46" s="10"/>
      <c r="B46" s="3"/>
      <c r="C46" s="3"/>
      <c r="D46" s="3"/>
      <c r="E46" s="3"/>
      <c r="F46" s="3"/>
      <c r="G46" s="3"/>
    </row>
    <row r="47" spans="1:7">
      <c r="A47" s="10"/>
      <c r="B47" s="3"/>
      <c r="C47" s="3"/>
      <c r="D47" s="3"/>
      <c r="E47" s="3"/>
      <c r="F47" s="3"/>
      <c r="G47" s="3"/>
    </row>
    <row r="48" spans="1:7">
      <c r="A48" s="10"/>
      <c r="B48" s="3"/>
      <c r="C48" s="3"/>
      <c r="D48" s="3"/>
      <c r="E48" s="3"/>
      <c r="F48" s="3"/>
      <c r="G48" s="3"/>
    </row>
    <row r="49" spans="1:7">
      <c r="A49" s="10"/>
      <c r="B49" s="3"/>
      <c r="C49" s="3"/>
      <c r="D49" s="3"/>
      <c r="E49" s="3"/>
      <c r="F49" s="3"/>
      <c r="G49" s="3"/>
    </row>
    <row r="50" spans="1:7">
      <c r="A50" s="10"/>
      <c r="B50" s="3"/>
      <c r="C50" s="3"/>
      <c r="D50" s="3"/>
      <c r="E50" s="3"/>
      <c r="F50" s="3"/>
      <c r="G50" s="3"/>
    </row>
    <row r="51" spans="1:7">
      <c r="A51" s="10"/>
      <c r="B51" s="3"/>
      <c r="C51" s="3"/>
      <c r="D51" s="3"/>
      <c r="E51" s="3"/>
      <c r="F51" s="3"/>
      <c r="G51" s="3"/>
    </row>
    <row r="52" spans="1:7">
      <c r="A52" s="10"/>
      <c r="B52" s="3"/>
      <c r="C52" s="3"/>
      <c r="D52" s="3"/>
      <c r="E52" s="3"/>
      <c r="F52" s="3"/>
      <c r="G52" s="3"/>
    </row>
    <row r="53" spans="1:7">
      <c r="A53" s="10"/>
      <c r="B53" s="3"/>
      <c r="C53" s="3"/>
      <c r="D53" s="3"/>
      <c r="E53" s="3"/>
      <c r="F53" s="3"/>
      <c r="G53" s="3"/>
    </row>
    <row r="54" spans="1:7">
      <c r="A54" s="10"/>
      <c r="B54" s="3"/>
      <c r="C54" s="3"/>
      <c r="D54" s="3"/>
      <c r="E54" s="3"/>
      <c r="F54" s="3"/>
      <c r="G54" s="3"/>
    </row>
    <row r="55" spans="1:7">
      <c r="A55" s="10"/>
      <c r="B55" s="3"/>
      <c r="C55" s="3"/>
      <c r="D55" s="3"/>
      <c r="E55" s="3"/>
      <c r="F55" s="3"/>
      <c r="G55" s="3"/>
    </row>
    <row r="56" spans="1:7">
      <c r="A56" s="10"/>
      <c r="B56" s="3"/>
      <c r="C56" s="3"/>
      <c r="D56" s="3"/>
      <c r="E56" s="3"/>
      <c r="F56" s="3"/>
      <c r="G56" s="3"/>
    </row>
    <row r="57" spans="1:7">
      <c r="A57" s="10"/>
      <c r="B57" s="3"/>
      <c r="C57" s="3"/>
      <c r="D57" s="3"/>
      <c r="E57" s="3"/>
      <c r="F57" s="3"/>
      <c r="G57" s="3"/>
    </row>
    <row r="58" spans="1:7">
      <c r="A58" s="10"/>
      <c r="B58" s="3"/>
      <c r="C58" s="3"/>
      <c r="D58" s="3"/>
      <c r="E58" s="3"/>
      <c r="F58" s="3"/>
      <c r="G58" s="3"/>
    </row>
    <row r="59" spans="1:7">
      <c r="A59" s="10"/>
      <c r="B59" s="3"/>
      <c r="C59" s="3"/>
      <c r="D59" s="3"/>
      <c r="E59" s="3"/>
      <c r="F59" s="3"/>
      <c r="G59" s="3"/>
    </row>
    <row r="60" spans="1:7">
      <c r="A60" s="10"/>
      <c r="B60" s="3"/>
      <c r="C60" s="3"/>
      <c r="D60" s="3"/>
      <c r="E60" s="3"/>
      <c r="F60" s="3"/>
      <c r="G60" s="3"/>
    </row>
    <row r="61" spans="1:7">
      <c r="A61" s="10"/>
      <c r="B61" s="3"/>
      <c r="C61" s="3"/>
      <c r="D61" s="3"/>
      <c r="E61" s="3"/>
      <c r="F61" s="3"/>
      <c r="G61" s="3"/>
    </row>
    <row r="62" spans="1:7">
      <c r="A62" s="10"/>
      <c r="B62" s="3"/>
      <c r="C62" s="3"/>
      <c r="D62" s="3"/>
      <c r="E62" s="3"/>
      <c r="F62" s="3"/>
      <c r="G62" s="3"/>
    </row>
    <row r="63" spans="1:7">
      <c r="A63" s="10"/>
      <c r="B63" s="3"/>
      <c r="C63" s="3"/>
      <c r="D63" s="3"/>
      <c r="E63" s="3"/>
      <c r="F63" s="3"/>
      <c r="G63" s="3"/>
    </row>
    <row r="64" spans="1:7">
      <c r="A64" s="10"/>
      <c r="B64" s="3"/>
      <c r="C64" s="3"/>
      <c r="D64" s="3"/>
      <c r="E64" s="3"/>
      <c r="F64" s="3"/>
      <c r="G64" s="3"/>
    </row>
    <row r="65" spans="1:7">
      <c r="A65" s="10"/>
      <c r="B65" s="3"/>
      <c r="C65" s="3"/>
      <c r="D65" s="3"/>
      <c r="E65" s="3"/>
      <c r="F65" s="3"/>
      <c r="G65" s="3"/>
    </row>
    <row r="66" spans="1:7">
      <c r="A66" s="10"/>
      <c r="B66" s="3"/>
      <c r="C66" s="3"/>
      <c r="D66" s="3"/>
      <c r="E66" s="3"/>
      <c r="F66" s="3"/>
      <c r="G66" s="3"/>
    </row>
    <row r="67" spans="1:7">
      <c r="A67" s="10"/>
      <c r="B67" s="3"/>
      <c r="C67" s="3"/>
      <c r="D67" s="3"/>
      <c r="E67" s="3"/>
      <c r="F67" s="3"/>
      <c r="G67" s="3"/>
    </row>
    <row r="68" spans="1:7">
      <c r="A68" s="10"/>
      <c r="B68" s="3"/>
      <c r="C68" s="3"/>
      <c r="D68" s="3"/>
      <c r="E68" s="3"/>
      <c r="F68" s="3"/>
      <c r="G68" s="3"/>
    </row>
    <row r="69" spans="1:7">
      <c r="A69" s="10"/>
      <c r="B69" s="3"/>
      <c r="C69" s="3"/>
      <c r="D69" s="3"/>
      <c r="E69" s="3"/>
      <c r="F69" s="3"/>
      <c r="G69" s="3"/>
    </row>
    <row r="70" spans="1:7">
      <c r="A70" s="10"/>
      <c r="B70" s="3"/>
      <c r="C70" s="3"/>
      <c r="D70" s="3"/>
      <c r="E70" s="3"/>
      <c r="F70" s="3"/>
      <c r="G70" s="3"/>
    </row>
    <row r="71" spans="1:7">
      <c r="A71" s="10"/>
      <c r="B71" s="3"/>
      <c r="C71" s="3"/>
      <c r="D71" s="3"/>
      <c r="E71" s="3"/>
      <c r="F71" s="3"/>
      <c r="G71" s="3"/>
    </row>
    <row r="72" spans="1:7">
      <c r="A72" s="10"/>
      <c r="B72" s="3"/>
      <c r="C72" s="3"/>
      <c r="D72" s="3"/>
      <c r="E72" s="3"/>
      <c r="F72" s="3"/>
      <c r="G72" s="3"/>
    </row>
    <row r="73" spans="1:7">
      <c r="A73" s="10"/>
      <c r="B73" s="3"/>
      <c r="C73" s="3"/>
      <c r="D73" s="3"/>
      <c r="E73" s="3"/>
      <c r="F73" s="3"/>
      <c r="G73" s="3"/>
    </row>
    <row r="74" spans="1:7">
      <c r="A74" s="10"/>
      <c r="B74" s="3"/>
      <c r="C74" s="3"/>
      <c r="D74" s="3"/>
      <c r="E74" s="3"/>
      <c r="F74" s="3"/>
      <c r="G74" s="3"/>
    </row>
    <row r="75" spans="1:7">
      <c r="A75" s="10"/>
      <c r="B75" s="3"/>
      <c r="C75" s="3"/>
      <c r="D75" s="3"/>
      <c r="E75" s="3"/>
      <c r="F75" s="3"/>
      <c r="G75" s="3"/>
    </row>
    <row r="76" spans="1:7">
      <c r="A76" s="10"/>
      <c r="B76" s="3"/>
      <c r="C76" s="3"/>
      <c r="D76" s="3"/>
      <c r="E76" s="3"/>
      <c r="F76" s="3"/>
      <c r="G76" s="3"/>
    </row>
    <row r="77" spans="1:7">
      <c r="A77" s="10"/>
      <c r="B77" s="3"/>
      <c r="C77" s="3"/>
      <c r="D77" s="3"/>
      <c r="E77" s="3"/>
      <c r="F77" s="3"/>
      <c r="G77" s="3"/>
    </row>
    <row r="78" spans="1:7">
      <c r="A78" s="10"/>
      <c r="B78" s="3"/>
      <c r="C78" s="3"/>
      <c r="D78" s="3"/>
      <c r="E78" s="3"/>
      <c r="F78" s="3"/>
      <c r="G78" s="3"/>
    </row>
    <row r="79" spans="1:7">
      <c r="A79" s="10"/>
      <c r="B79" s="3"/>
      <c r="C79" s="3"/>
      <c r="D79" s="3"/>
      <c r="E79" s="3"/>
      <c r="F79" s="3"/>
      <c r="G79" s="3"/>
    </row>
    <row r="80" spans="1:7">
      <c r="A80" s="10"/>
      <c r="B80" s="3"/>
      <c r="C80" s="3"/>
      <c r="D80" s="3"/>
      <c r="E80" s="3"/>
      <c r="F80" s="3"/>
      <c r="G80" s="3"/>
    </row>
    <row r="81" spans="1:7">
      <c r="A81" s="10"/>
      <c r="B81" s="3"/>
      <c r="C81" s="3"/>
      <c r="D81" s="3"/>
      <c r="E81" s="3"/>
      <c r="F81" s="3"/>
      <c r="G81" s="3"/>
    </row>
    <row r="82" spans="1:7">
      <c r="A82" s="10"/>
      <c r="B82" s="3"/>
      <c r="C82" s="3"/>
      <c r="D82" s="3"/>
      <c r="E82" s="3"/>
      <c r="F82" s="3"/>
      <c r="G82" s="3"/>
    </row>
    <row r="83" spans="1:7">
      <c r="A83" s="10"/>
      <c r="B83" s="3"/>
      <c r="C83" s="3"/>
      <c r="D83" s="3"/>
      <c r="E83" s="3"/>
      <c r="F83" s="3"/>
      <c r="G83" s="3"/>
    </row>
    <row r="84" spans="1:7">
      <c r="A84" s="10"/>
      <c r="B84" s="3"/>
      <c r="C84" s="3"/>
      <c r="D84" s="3"/>
      <c r="E84" s="3"/>
      <c r="F84" s="3"/>
      <c r="G84" s="3"/>
    </row>
    <row r="85" spans="1:7">
      <c r="A85" s="10"/>
      <c r="B85" s="3"/>
      <c r="C85" s="3"/>
      <c r="D85" s="3"/>
      <c r="E85" s="3"/>
      <c r="F85" s="3"/>
      <c r="G85" s="3"/>
    </row>
    <row r="86" spans="1:7">
      <c r="A86" s="10"/>
      <c r="B86" s="3"/>
      <c r="C86" s="3"/>
      <c r="D86" s="3"/>
      <c r="E86" s="3"/>
      <c r="F86" s="3"/>
      <c r="G86" s="3"/>
    </row>
    <row r="87" spans="1:7">
      <c r="A87" s="10"/>
      <c r="B87" s="3"/>
      <c r="C87" s="3"/>
      <c r="D87" s="3"/>
      <c r="E87" s="3"/>
      <c r="F87" s="3"/>
      <c r="G87" s="3"/>
    </row>
    <row r="88" spans="1:7">
      <c r="A88" s="10"/>
      <c r="B88" s="3"/>
      <c r="C88" s="3"/>
      <c r="D88" s="3"/>
      <c r="E88" s="3"/>
      <c r="F88" s="3"/>
      <c r="G88" s="3"/>
    </row>
    <row r="89" spans="1:7">
      <c r="A89" s="10"/>
      <c r="B89" s="3"/>
      <c r="C89" s="3"/>
      <c r="D89" s="3"/>
      <c r="E89" s="3"/>
      <c r="F89" s="3"/>
      <c r="G89" s="3"/>
    </row>
    <row r="90" spans="1:7">
      <c r="A90" s="10"/>
      <c r="B90" s="3"/>
      <c r="C90" s="3"/>
      <c r="D90" s="3"/>
      <c r="E90" s="3"/>
      <c r="F90" s="3"/>
      <c r="G90" s="3"/>
    </row>
    <row r="91" spans="1:7">
      <c r="A91" s="10"/>
      <c r="B91" s="3"/>
      <c r="C91" s="3"/>
      <c r="D91" s="3"/>
      <c r="E91" s="3"/>
      <c r="F91" s="3"/>
      <c r="G91" s="3"/>
    </row>
    <row r="92" spans="1:7">
      <c r="A92" s="10"/>
      <c r="B92" s="3"/>
      <c r="C92" s="3"/>
      <c r="D92" s="3"/>
      <c r="E92" s="3"/>
      <c r="F92" s="3"/>
      <c r="G92" s="3"/>
    </row>
    <row r="93" spans="1:7">
      <c r="A93" s="10"/>
      <c r="B93" s="3"/>
      <c r="C93" s="3"/>
      <c r="D93" s="3"/>
      <c r="E93" s="3"/>
      <c r="F93" s="3"/>
      <c r="G93" s="3"/>
    </row>
    <row r="94" spans="1:7">
      <c r="A94" s="10"/>
      <c r="B94" s="3"/>
      <c r="C94" s="3"/>
      <c r="D94" s="3"/>
      <c r="E94" s="3"/>
      <c r="F94" s="3"/>
      <c r="G94" s="3"/>
    </row>
    <row r="95" spans="1:7">
      <c r="A95" s="10"/>
      <c r="B95" s="3"/>
      <c r="C95" s="3"/>
      <c r="D95" s="3"/>
      <c r="E95" s="3"/>
      <c r="F95" s="3"/>
      <c r="G95" s="3"/>
    </row>
    <row r="96" spans="1:7">
      <c r="A96" s="10"/>
      <c r="B96" s="3"/>
      <c r="C96" s="3"/>
      <c r="D96" s="3"/>
      <c r="E96" s="3"/>
      <c r="F96" s="3"/>
      <c r="G96" s="3"/>
    </row>
    <row r="97" spans="1:7">
      <c r="A97" s="10"/>
      <c r="B97" s="3"/>
      <c r="C97" s="3"/>
      <c r="D97" s="3"/>
      <c r="E97" s="3"/>
      <c r="F97" s="3"/>
      <c r="G97" s="3"/>
    </row>
    <row r="98" spans="1:7">
      <c r="A98" s="10"/>
      <c r="B98" s="3"/>
      <c r="C98" s="3"/>
      <c r="D98" s="3"/>
      <c r="E98" s="3"/>
      <c r="F98" s="3"/>
      <c r="G98" s="3"/>
    </row>
    <row r="99" spans="1:7">
      <c r="A99" s="10"/>
      <c r="B99" s="3"/>
      <c r="C99" s="3"/>
      <c r="D99" s="3"/>
      <c r="E99" s="3"/>
      <c r="F99" s="3"/>
      <c r="G99" s="3"/>
    </row>
    <row r="100" spans="1:7">
      <c r="A100" s="10"/>
      <c r="B100" s="3"/>
      <c r="C100" s="3"/>
      <c r="D100" s="3"/>
      <c r="E100" s="3"/>
      <c r="F100" s="3"/>
      <c r="G100" s="3"/>
    </row>
    <row r="101" spans="1:7">
      <c r="A101" s="10"/>
      <c r="B101" s="3"/>
      <c r="C101" s="3"/>
      <c r="D101" s="3"/>
      <c r="E101" s="3"/>
      <c r="F101" s="3"/>
      <c r="G101" s="3"/>
    </row>
    <row r="102" spans="1:7">
      <c r="A102" s="10"/>
      <c r="B102" s="3"/>
      <c r="C102" s="3"/>
      <c r="D102" s="3"/>
      <c r="E102" s="3"/>
      <c r="F102" s="3"/>
      <c r="G102" s="3"/>
    </row>
    <row r="103" spans="1:7">
      <c r="A103" s="10"/>
      <c r="B103" s="3"/>
      <c r="C103" s="3"/>
      <c r="D103" s="3"/>
      <c r="E103" s="3"/>
      <c r="F103" s="3"/>
      <c r="G103" s="3"/>
    </row>
    <row r="104" spans="1:7">
      <c r="A104" s="10"/>
      <c r="B104" s="3"/>
      <c r="C104" s="3"/>
      <c r="D104" s="3"/>
      <c r="E104" s="3"/>
      <c r="F104" s="3"/>
      <c r="G104" s="3"/>
    </row>
    <row r="105" spans="1:7">
      <c r="A105" s="10"/>
      <c r="B105" s="3"/>
      <c r="C105" s="3"/>
      <c r="D105" s="3"/>
      <c r="E105" s="3"/>
      <c r="F105" s="3"/>
      <c r="G105" s="3"/>
    </row>
    <row r="106" spans="1:7">
      <c r="A106" s="10"/>
      <c r="B106" s="3"/>
      <c r="C106" s="3"/>
      <c r="D106" s="3"/>
      <c r="E106" s="3"/>
      <c r="F106" s="3"/>
      <c r="G106" s="3"/>
    </row>
    <row r="107" spans="1:7">
      <c r="A107" s="10"/>
      <c r="B107" s="3"/>
      <c r="C107" s="3"/>
      <c r="D107" s="3"/>
      <c r="E107" s="3"/>
      <c r="F107" s="3"/>
      <c r="G107" s="3"/>
    </row>
    <row r="108" spans="1:7">
      <c r="A108" s="10"/>
      <c r="B108" s="3"/>
      <c r="C108" s="3"/>
      <c r="D108" s="3"/>
      <c r="E108" s="3"/>
      <c r="F108" s="3"/>
      <c r="G108" s="3"/>
    </row>
    <row r="109" spans="1:7">
      <c r="A109" s="10"/>
      <c r="B109" s="3"/>
      <c r="C109" s="3"/>
      <c r="D109" s="3"/>
      <c r="E109" s="3"/>
      <c r="F109" s="3"/>
      <c r="G109" s="3"/>
    </row>
    <row r="110" spans="1:7">
      <c r="A110" s="10"/>
      <c r="B110" s="3"/>
      <c r="C110" s="3"/>
      <c r="D110" s="3"/>
      <c r="E110" s="3"/>
      <c r="F110" s="3"/>
      <c r="G110" s="3"/>
    </row>
    <row r="111" spans="1:7">
      <c r="A111" s="10"/>
      <c r="B111" s="3"/>
      <c r="C111" s="3"/>
      <c r="D111" s="3"/>
      <c r="E111" s="3"/>
      <c r="F111" s="3"/>
      <c r="G111" s="3"/>
    </row>
    <row r="112" spans="1:7">
      <c r="A112" s="10"/>
      <c r="B112" s="3"/>
      <c r="C112" s="3"/>
      <c r="D112" s="3"/>
      <c r="E112" s="3"/>
      <c r="F112" s="3"/>
      <c r="G112" s="3"/>
    </row>
    <row r="113" spans="1:7">
      <c r="A113" s="10"/>
      <c r="B113" s="3"/>
      <c r="C113" s="3"/>
      <c r="D113" s="3"/>
      <c r="E113" s="3"/>
      <c r="F113" s="3"/>
      <c r="G113" s="3"/>
    </row>
    <row r="114" spans="1:7">
      <c r="A114" s="10"/>
      <c r="B114" s="3"/>
      <c r="C114" s="3"/>
      <c r="D114" s="3"/>
      <c r="E114" s="3"/>
      <c r="F114" s="3"/>
      <c r="G114" s="3"/>
    </row>
    <row r="115" spans="1:7">
      <c r="A115" s="10"/>
      <c r="B115" s="3"/>
      <c r="C115" s="3"/>
      <c r="D115" s="3"/>
      <c r="E115" s="3"/>
      <c r="F115" s="3"/>
      <c r="G115" s="3"/>
    </row>
    <row r="116" spans="1:7">
      <c r="A116" s="5"/>
      <c r="B116" s="6"/>
      <c r="C116" s="6"/>
      <c r="D116" s="6"/>
      <c r="E116" s="6"/>
      <c r="F116" s="6"/>
      <c r="G116" s="6"/>
    </row>
    <row r="117" spans="1:7">
      <c r="A117" s="5"/>
      <c r="B117" s="6"/>
      <c r="C117" s="6"/>
      <c r="D117" s="6"/>
      <c r="E117" s="6"/>
      <c r="F117" s="6"/>
      <c r="G117" s="6"/>
    </row>
    <row r="118" spans="1:7">
      <c r="A118" s="5"/>
      <c r="B118" s="6"/>
      <c r="C118" s="6"/>
      <c r="D118" s="6"/>
      <c r="E118" s="6"/>
      <c r="F118" s="6"/>
      <c r="G118" s="6"/>
    </row>
    <row r="119" spans="1:7">
      <c r="A119" s="5"/>
      <c r="B119" s="6"/>
      <c r="C119" s="6"/>
      <c r="D119" s="6"/>
      <c r="E119" s="6"/>
      <c r="F119" s="6"/>
      <c r="G119" s="6"/>
    </row>
    <row r="120" spans="1:7">
      <c r="A120" s="5"/>
      <c r="B120" s="6"/>
      <c r="C120" s="6"/>
      <c r="D120" s="6"/>
      <c r="E120" s="6"/>
      <c r="F120" s="6"/>
      <c r="G120" s="6"/>
    </row>
    <row r="121" spans="1:7">
      <c r="A121" s="5"/>
      <c r="B121" s="6"/>
      <c r="C121" s="6"/>
      <c r="D121" s="6"/>
      <c r="E121" s="6"/>
      <c r="F121" s="6"/>
      <c r="G121" s="6"/>
    </row>
    <row r="122" spans="1:7">
      <c r="A122" s="5"/>
      <c r="B122" s="6"/>
      <c r="C122" s="6"/>
      <c r="D122" s="6"/>
      <c r="E122" s="6"/>
      <c r="F122" s="6"/>
      <c r="G122" s="6"/>
    </row>
    <row r="123" spans="1:7">
      <c r="A123" s="5"/>
      <c r="B123" s="6"/>
      <c r="C123" s="6"/>
      <c r="D123" s="6"/>
      <c r="E123" s="6"/>
      <c r="F123" s="6"/>
      <c r="G123" s="6"/>
    </row>
    <row r="124" spans="1:7">
      <c r="A124" s="5"/>
      <c r="B124" s="6"/>
      <c r="C124" s="6"/>
      <c r="D124" s="6"/>
      <c r="E124" s="6"/>
      <c r="F124" s="6"/>
      <c r="G124" s="6"/>
    </row>
    <row r="125" spans="1:7">
      <c r="A125" s="5"/>
      <c r="B125" s="6"/>
      <c r="C125" s="6"/>
      <c r="D125" s="6"/>
      <c r="E125" s="6"/>
      <c r="F125" s="6"/>
      <c r="G125" s="6"/>
    </row>
    <row r="126" spans="1:7">
      <c r="A126" s="5"/>
      <c r="B126" s="6"/>
      <c r="C126" s="6"/>
      <c r="D126" s="6"/>
      <c r="E126" s="6"/>
      <c r="F126" s="6"/>
      <c r="G126" s="6"/>
    </row>
    <row r="127" spans="1:7">
      <c r="A127" s="5"/>
      <c r="B127" s="6"/>
      <c r="C127" s="6"/>
      <c r="D127" s="6"/>
      <c r="E127" s="6"/>
      <c r="F127" s="6"/>
      <c r="G127" s="6"/>
    </row>
    <row r="128" spans="1:7">
      <c r="A128" s="5"/>
      <c r="B128" s="6"/>
      <c r="C128" s="6"/>
      <c r="D128" s="6"/>
      <c r="E128" s="6"/>
      <c r="F128" s="6"/>
      <c r="G128" s="6"/>
    </row>
    <row r="129" spans="1:7">
      <c r="A129" s="5"/>
      <c r="B129" s="6"/>
      <c r="C129" s="6"/>
      <c r="D129" s="6"/>
      <c r="E129" s="6"/>
      <c r="F129" s="6"/>
      <c r="G129" s="6"/>
    </row>
    <row r="130" spans="1:7">
      <c r="A130" s="5"/>
      <c r="B130" s="6"/>
      <c r="C130" s="6"/>
      <c r="D130" s="6"/>
      <c r="E130" s="6"/>
      <c r="F130" s="6"/>
      <c r="G130" s="6"/>
    </row>
    <row r="131" spans="1:7">
      <c r="A131" s="5"/>
      <c r="B131" s="6"/>
      <c r="C131" s="6"/>
      <c r="D131" s="6"/>
      <c r="E131" s="6"/>
      <c r="F131" s="6"/>
      <c r="G131" s="6"/>
    </row>
    <row r="132" spans="1:7">
      <c r="A132" s="5"/>
      <c r="B132" s="6"/>
      <c r="C132" s="6"/>
      <c r="D132" s="6"/>
      <c r="E132" s="6"/>
      <c r="F132" s="6"/>
      <c r="G132" s="6"/>
    </row>
    <row r="133" spans="1:7">
      <c r="A133" s="5"/>
      <c r="B133" s="6"/>
      <c r="C133" s="6"/>
      <c r="D133" s="6"/>
      <c r="E133" s="6"/>
      <c r="F133" s="6"/>
      <c r="G133" s="6"/>
    </row>
    <row r="134" spans="1:7">
      <c r="A134" s="5"/>
      <c r="B134" s="6"/>
      <c r="C134" s="6"/>
      <c r="D134" s="6"/>
      <c r="E134" s="6"/>
      <c r="F134" s="6"/>
      <c r="G134" s="6"/>
    </row>
    <row r="135" spans="1:7">
      <c r="A135" s="5"/>
      <c r="B135" s="6"/>
      <c r="C135" s="6"/>
      <c r="D135" s="6"/>
      <c r="E135" s="6"/>
      <c r="F135" s="6"/>
      <c r="G135" s="6"/>
    </row>
    <row r="136" spans="1:7">
      <c r="A136" s="5"/>
      <c r="B136" s="6"/>
      <c r="C136" s="6"/>
      <c r="D136" s="6"/>
      <c r="E136" s="6"/>
      <c r="F136" s="6"/>
      <c r="G136" s="6"/>
    </row>
    <row r="137" spans="1:7">
      <c r="A137" s="5"/>
      <c r="B137" s="6"/>
      <c r="C137" s="6"/>
      <c r="D137" s="6"/>
      <c r="E137" s="6"/>
      <c r="F137" s="6"/>
      <c r="G137" s="6"/>
    </row>
    <row r="138" spans="1:7">
      <c r="A138" s="5"/>
      <c r="B138" s="6"/>
      <c r="C138" s="6"/>
      <c r="D138" s="6"/>
      <c r="E138" s="6"/>
      <c r="F138" s="6"/>
      <c r="G138" s="6"/>
    </row>
    <row r="139" spans="1:7">
      <c r="A139" s="5"/>
      <c r="B139" s="6"/>
      <c r="C139" s="6"/>
      <c r="D139" s="6"/>
      <c r="E139" s="6"/>
      <c r="F139" s="6"/>
      <c r="G139" s="6"/>
    </row>
    <row r="140" spans="1:7">
      <c r="A140" s="5"/>
      <c r="B140" s="6"/>
      <c r="C140" s="6"/>
      <c r="D140" s="6"/>
      <c r="E140" s="6"/>
      <c r="F140" s="6"/>
      <c r="G140" s="6"/>
    </row>
    <row r="141" spans="1:7">
      <c r="A141" s="5"/>
      <c r="B141" s="6"/>
      <c r="C141" s="6"/>
      <c r="D141" s="6"/>
      <c r="E141" s="6"/>
      <c r="F141" s="6"/>
      <c r="G141" s="6"/>
    </row>
    <row r="142" spans="1:7">
      <c r="A142" s="5"/>
      <c r="B142" s="6"/>
      <c r="C142" s="6"/>
      <c r="D142" s="6"/>
      <c r="E142" s="6"/>
      <c r="F142" s="6"/>
      <c r="G142" s="6"/>
    </row>
    <row r="143" spans="1:7">
      <c r="A143" s="5"/>
      <c r="B143" s="6"/>
      <c r="C143" s="6"/>
      <c r="D143" s="6"/>
      <c r="E143" s="6"/>
      <c r="F143" s="6"/>
      <c r="G143" s="6"/>
    </row>
    <row r="144" spans="1:7">
      <c r="A144" s="5"/>
      <c r="B144" s="6"/>
      <c r="C144" s="6"/>
      <c r="D144" s="6"/>
      <c r="E144" s="6"/>
      <c r="F144" s="6"/>
      <c r="G144" s="6"/>
    </row>
    <row r="145" spans="1:7">
      <c r="A145" s="5"/>
      <c r="B145" s="6"/>
      <c r="C145" s="6"/>
      <c r="D145" s="6"/>
      <c r="E145" s="6"/>
      <c r="F145" s="6"/>
      <c r="G145" s="6"/>
    </row>
    <row r="146" spans="1:7">
      <c r="A146" s="5"/>
      <c r="B146" s="6"/>
      <c r="C146" s="6"/>
      <c r="D146" s="6"/>
      <c r="E146" s="6"/>
      <c r="F146" s="6"/>
      <c r="G146" s="6"/>
    </row>
    <row r="147" spans="1:7">
      <c r="A147" s="5"/>
      <c r="B147" s="6"/>
      <c r="C147" s="6"/>
      <c r="D147" s="6"/>
      <c r="E147" s="6"/>
      <c r="F147" s="6"/>
      <c r="G147" s="6"/>
    </row>
    <row r="148" spans="1:7">
      <c r="A148" s="5"/>
      <c r="B148" s="6"/>
      <c r="C148" s="6"/>
      <c r="D148" s="6"/>
      <c r="E148" s="6"/>
      <c r="F148" s="6"/>
      <c r="G148" s="6"/>
    </row>
    <row r="149" spans="1:7">
      <c r="A149" s="5"/>
      <c r="B149" s="6"/>
      <c r="C149" s="6"/>
      <c r="D149" s="6"/>
      <c r="E149" s="6"/>
      <c r="F149" s="6"/>
      <c r="G149" s="6"/>
    </row>
    <row r="150" spans="1:7">
      <c r="A150" s="5"/>
      <c r="B150" s="6"/>
      <c r="C150" s="6"/>
      <c r="D150" s="6"/>
      <c r="E150" s="6"/>
      <c r="F150" s="6"/>
      <c r="G150" s="6"/>
    </row>
    <row r="151" spans="1:7">
      <c r="A151" s="5"/>
      <c r="B151" s="6"/>
      <c r="C151" s="6"/>
      <c r="D151" s="6"/>
      <c r="E151" s="6"/>
      <c r="F151" s="6"/>
      <c r="G151" s="6"/>
    </row>
    <row r="152" spans="1:7">
      <c r="A152" s="5"/>
      <c r="B152" s="6"/>
      <c r="C152" s="6"/>
      <c r="D152" s="6"/>
      <c r="E152" s="6"/>
      <c r="F152" s="6"/>
      <c r="G152" s="6"/>
    </row>
    <row r="153" spans="1:7">
      <c r="A153" s="5"/>
      <c r="B153" s="6"/>
      <c r="C153" s="6"/>
      <c r="D153" s="6"/>
      <c r="E153" s="6"/>
      <c r="F153" s="6"/>
      <c r="G153" s="6"/>
    </row>
    <row r="154" spans="1:7">
      <c r="A154" s="5"/>
      <c r="B154" s="6"/>
      <c r="C154" s="6"/>
      <c r="D154" s="6"/>
      <c r="E154" s="6"/>
      <c r="F154" s="6"/>
      <c r="G154" s="6"/>
    </row>
    <row r="155" spans="1:7">
      <c r="A155" s="5"/>
      <c r="B155" s="6"/>
      <c r="C155" s="6"/>
      <c r="D155" s="6"/>
      <c r="E155" s="6"/>
      <c r="F155" s="6"/>
      <c r="G155" s="6"/>
    </row>
    <row r="156" spans="1:7">
      <c r="A156" s="5"/>
      <c r="B156" s="6"/>
      <c r="C156" s="6"/>
      <c r="D156" s="6"/>
      <c r="E156" s="6"/>
      <c r="F156" s="6"/>
      <c r="G156" s="6"/>
    </row>
    <row r="157" spans="1:7">
      <c r="A157" s="5"/>
      <c r="B157" s="6"/>
      <c r="C157" s="6"/>
      <c r="D157" s="6"/>
      <c r="E157" s="6"/>
      <c r="F157" s="6"/>
      <c r="G157" s="6"/>
    </row>
    <row r="158" spans="1:7">
      <c r="A158" s="5"/>
      <c r="B158" s="6"/>
      <c r="C158" s="6"/>
      <c r="D158" s="6"/>
      <c r="E158" s="6"/>
      <c r="F158" s="6"/>
      <c r="G158" s="6"/>
    </row>
    <row r="159" spans="1:7">
      <c r="A159" s="5"/>
      <c r="B159" s="6"/>
      <c r="C159" s="6"/>
      <c r="D159" s="6"/>
      <c r="E159" s="6"/>
      <c r="F159" s="6"/>
      <c r="G159" s="6"/>
    </row>
    <row r="160" spans="1:7">
      <c r="A160" s="5"/>
      <c r="B160" s="6"/>
      <c r="C160" s="6"/>
      <c r="D160" s="6"/>
      <c r="E160" s="6"/>
      <c r="F160" s="6"/>
      <c r="G160" s="6"/>
    </row>
    <row r="161" spans="1:7">
      <c r="A161" s="5"/>
      <c r="B161" s="6"/>
      <c r="C161" s="6"/>
      <c r="D161" s="6"/>
      <c r="E161" s="6"/>
      <c r="F161" s="6"/>
      <c r="G161" s="6"/>
    </row>
    <row r="162" spans="1:7">
      <c r="A162" s="5"/>
      <c r="B162" s="6"/>
      <c r="C162" s="6"/>
      <c r="D162" s="6"/>
      <c r="E162" s="6"/>
      <c r="F162" s="6"/>
      <c r="G162" s="6"/>
    </row>
    <row r="163" spans="1:7">
      <c r="A163" s="5"/>
      <c r="B163" s="6"/>
      <c r="C163" s="6"/>
      <c r="D163" s="6"/>
      <c r="E163" s="6"/>
      <c r="F163" s="6"/>
      <c r="G163" s="6"/>
    </row>
    <row r="164" spans="1:7">
      <c r="A164" s="5"/>
      <c r="B164" s="6"/>
      <c r="C164" s="6"/>
      <c r="D164" s="6"/>
      <c r="E164" s="6"/>
      <c r="F164" s="6"/>
      <c r="G164" s="6"/>
    </row>
    <row r="165" spans="1:7">
      <c r="A165" s="5"/>
      <c r="B165" s="6"/>
      <c r="C165" s="6"/>
      <c r="D165" s="6"/>
      <c r="E165" s="6"/>
      <c r="F165" s="6"/>
      <c r="G165" s="6"/>
    </row>
    <row r="166" spans="1:7">
      <c r="A166" s="5"/>
      <c r="B166" s="6"/>
      <c r="C166" s="6"/>
      <c r="D166" s="6"/>
      <c r="E166" s="6"/>
      <c r="F166" s="6"/>
      <c r="G166" s="6"/>
    </row>
    <row r="167" spans="1:7">
      <c r="A167" s="5"/>
      <c r="B167" s="6"/>
      <c r="C167" s="6"/>
      <c r="D167" s="6"/>
      <c r="E167" s="6"/>
      <c r="F167" s="6"/>
      <c r="G167" s="6"/>
    </row>
    <row r="168" spans="1:7">
      <c r="A168" s="5"/>
      <c r="B168" s="6"/>
      <c r="C168" s="6"/>
      <c r="D168" s="6"/>
      <c r="E168" s="6"/>
      <c r="F168" s="6"/>
      <c r="G168" s="6"/>
    </row>
    <row r="169" spans="1:7">
      <c r="A169" s="5"/>
      <c r="B169" s="6"/>
      <c r="C169" s="6"/>
      <c r="D169" s="6"/>
      <c r="E169" s="6"/>
      <c r="F169" s="6"/>
      <c r="G169" s="6"/>
    </row>
    <row r="170" spans="1:7">
      <c r="A170" s="5"/>
      <c r="B170" s="6"/>
      <c r="C170" s="6"/>
      <c r="D170" s="6"/>
      <c r="E170" s="6"/>
      <c r="F170" s="6"/>
      <c r="G170" s="6"/>
    </row>
    <row r="171" spans="1:7">
      <c r="A171" s="5"/>
      <c r="B171" s="6"/>
      <c r="C171" s="6"/>
      <c r="D171" s="6"/>
      <c r="E171" s="6"/>
      <c r="F171" s="6"/>
      <c r="G171" s="6"/>
    </row>
    <row r="172" spans="1:7">
      <c r="A172" s="5"/>
      <c r="B172" s="6"/>
      <c r="C172" s="6"/>
      <c r="D172" s="6"/>
      <c r="E172" s="6"/>
      <c r="F172" s="6"/>
      <c r="G172" s="6"/>
    </row>
    <row r="173" spans="1:7">
      <c r="A173" s="5"/>
      <c r="B173" s="6"/>
      <c r="C173" s="6"/>
      <c r="D173" s="6"/>
      <c r="E173" s="6"/>
      <c r="F173" s="6"/>
      <c r="G173" s="6"/>
    </row>
    <row r="174" spans="1:7">
      <c r="A174" s="5"/>
      <c r="B174" s="6"/>
      <c r="C174" s="6"/>
      <c r="D174" s="6"/>
      <c r="E174" s="6"/>
      <c r="F174" s="6"/>
      <c r="G174" s="6"/>
    </row>
    <row r="175" spans="1:7">
      <c r="A175" s="5"/>
      <c r="B175" s="6"/>
      <c r="C175" s="6"/>
      <c r="D175" s="6"/>
      <c r="E175" s="6"/>
      <c r="F175" s="6"/>
      <c r="G175" s="6"/>
    </row>
    <row r="176" spans="1:7">
      <c r="A176" s="5"/>
      <c r="B176" s="6"/>
      <c r="C176" s="6"/>
      <c r="D176" s="6"/>
      <c r="E176" s="6"/>
      <c r="F176" s="6"/>
      <c r="G176" s="6"/>
    </row>
    <row r="177" spans="1:7">
      <c r="A177" s="5"/>
      <c r="B177" s="6"/>
      <c r="C177" s="6"/>
      <c r="D177" s="6"/>
      <c r="E177" s="6"/>
      <c r="F177" s="6"/>
      <c r="G177" s="6"/>
    </row>
    <row r="178" spans="1:7">
      <c r="A178" s="5"/>
      <c r="B178" s="6"/>
      <c r="C178" s="6"/>
      <c r="D178" s="6"/>
      <c r="E178" s="6"/>
      <c r="F178" s="6"/>
      <c r="G178" s="6"/>
    </row>
    <row r="179" spans="1:7">
      <c r="A179" s="5"/>
      <c r="B179" s="6"/>
      <c r="C179" s="6"/>
      <c r="D179" s="6"/>
      <c r="E179" s="6"/>
      <c r="F179" s="6"/>
      <c r="G179" s="6"/>
    </row>
    <row r="180" spans="1:7">
      <c r="A180" s="5"/>
      <c r="B180" s="6"/>
      <c r="C180" s="6"/>
      <c r="D180" s="6"/>
      <c r="E180" s="6"/>
      <c r="F180" s="6"/>
      <c r="G180" s="6"/>
    </row>
    <row r="181" spans="1:7">
      <c r="A181" s="5"/>
      <c r="B181" s="6"/>
      <c r="C181" s="6"/>
      <c r="D181" s="6"/>
      <c r="E181" s="6"/>
      <c r="F181" s="6"/>
      <c r="G181" s="6"/>
    </row>
    <row r="182" spans="1:7">
      <c r="A182" s="5"/>
      <c r="B182" s="6"/>
      <c r="C182" s="6"/>
      <c r="D182" s="6"/>
      <c r="E182" s="6"/>
      <c r="F182" s="6"/>
      <c r="G182" s="6"/>
    </row>
    <row r="183" spans="1:7">
      <c r="A183" s="5"/>
      <c r="B183" s="6"/>
      <c r="C183" s="6"/>
      <c r="D183" s="6"/>
      <c r="E183" s="6"/>
      <c r="F183" s="6"/>
      <c r="G183" s="6"/>
    </row>
    <row r="184" spans="1:7">
      <c r="A184" s="5"/>
      <c r="B184" s="6"/>
      <c r="C184" s="6"/>
      <c r="D184" s="6"/>
      <c r="E184" s="6"/>
      <c r="F184" s="6"/>
      <c r="G184" s="6"/>
    </row>
    <row r="185" spans="1:7">
      <c r="A185" s="5"/>
      <c r="B185" s="6"/>
      <c r="C185" s="6"/>
      <c r="D185" s="6"/>
      <c r="E185" s="6"/>
      <c r="F185" s="6"/>
      <c r="G185" s="6"/>
    </row>
    <row r="186" spans="1:7">
      <c r="A186" s="5"/>
      <c r="B186" s="6"/>
      <c r="C186" s="6"/>
      <c r="D186" s="6"/>
      <c r="E186" s="6"/>
      <c r="F186" s="6"/>
      <c r="G186" s="6"/>
    </row>
    <row r="187" spans="1:7">
      <c r="A187" s="5"/>
      <c r="B187" s="6"/>
      <c r="C187" s="6"/>
      <c r="D187" s="6"/>
      <c r="E187" s="6"/>
      <c r="F187" s="6"/>
      <c r="G187" s="6"/>
    </row>
    <row r="188" spans="1:7">
      <c r="A188" s="5"/>
      <c r="B188" s="6"/>
      <c r="C188" s="6"/>
      <c r="D188" s="6"/>
      <c r="E188" s="6"/>
      <c r="F188" s="6"/>
      <c r="G188" s="6"/>
    </row>
    <row r="189" spans="1:7">
      <c r="A189" s="5"/>
      <c r="B189" s="6"/>
      <c r="C189" s="6"/>
      <c r="D189" s="6"/>
      <c r="E189" s="6"/>
      <c r="F189" s="6"/>
      <c r="G189" s="6"/>
    </row>
    <row r="190" spans="1:7">
      <c r="A190" s="5"/>
      <c r="B190" s="6"/>
      <c r="C190" s="6"/>
      <c r="D190" s="6"/>
      <c r="E190" s="6"/>
      <c r="F190" s="6"/>
      <c r="G190" s="6"/>
    </row>
    <row r="191" spans="1:7">
      <c r="A191" s="5"/>
      <c r="B191" s="6"/>
      <c r="C191" s="6"/>
      <c r="D191" s="6"/>
      <c r="E191" s="6"/>
      <c r="F191" s="6"/>
      <c r="G191" s="6"/>
    </row>
    <row r="192" spans="1:7">
      <c r="A192" s="5"/>
      <c r="B192" s="6"/>
      <c r="C192" s="6"/>
      <c r="D192" s="6"/>
      <c r="E192" s="6"/>
      <c r="F192" s="6"/>
      <c r="G192" s="6"/>
    </row>
    <row r="193" spans="1:7">
      <c r="A193" s="5"/>
      <c r="B193" s="6"/>
      <c r="C193" s="6"/>
      <c r="D193" s="6"/>
      <c r="E193" s="6"/>
      <c r="F193" s="6"/>
      <c r="G193" s="6"/>
    </row>
    <row r="194" spans="1:7">
      <c r="A194" s="5"/>
      <c r="B194" s="6"/>
      <c r="C194" s="6"/>
      <c r="D194" s="6"/>
      <c r="E194" s="6"/>
      <c r="F194" s="6"/>
      <c r="G194" s="6"/>
    </row>
    <row r="195" spans="1:7">
      <c r="A195" s="5"/>
      <c r="B195" s="6"/>
      <c r="C195" s="6"/>
      <c r="D195" s="6"/>
      <c r="E195" s="6"/>
      <c r="F195" s="6"/>
      <c r="G195" s="6"/>
    </row>
    <row r="196" spans="1:7">
      <c r="A196" s="5"/>
      <c r="B196" s="6"/>
      <c r="C196" s="6"/>
      <c r="D196" s="6"/>
      <c r="E196" s="6"/>
      <c r="F196" s="6"/>
      <c r="G196" s="6"/>
    </row>
    <row r="197" spans="1:7">
      <c r="A197" s="5"/>
      <c r="B197" s="6"/>
      <c r="C197" s="6"/>
      <c r="D197" s="6"/>
      <c r="E197" s="6"/>
      <c r="F197" s="6"/>
      <c r="G197" s="6"/>
    </row>
    <row r="198" spans="1:7">
      <c r="A198" s="5"/>
      <c r="B198" s="6"/>
      <c r="C198" s="6"/>
      <c r="D198" s="6"/>
      <c r="E198" s="6"/>
      <c r="F198" s="6"/>
      <c r="G198" s="6"/>
    </row>
    <row r="199" spans="1:7">
      <c r="A199" s="5"/>
      <c r="B199" s="6"/>
      <c r="C199" s="6"/>
      <c r="D199" s="6"/>
      <c r="E199" s="6"/>
      <c r="F199" s="6"/>
      <c r="G199" s="6"/>
    </row>
    <row r="200" spans="1:7">
      <c r="A200" s="5"/>
      <c r="B200" s="6"/>
      <c r="C200" s="6"/>
      <c r="D200" s="6"/>
      <c r="E200" s="6"/>
      <c r="F200" s="6"/>
      <c r="G200" s="6"/>
    </row>
    <row r="201" spans="1:7">
      <c r="A201" s="5"/>
      <c r="B201" s="6"/>
      <c r="C201" s="6"/>
      <c r="D201" s="6"/>
      <c r="E201" s="6"/>
      <c r="F201" s="6"/>
      <c r="G201" s="6"/>
    </row>
    <row r="202" spans="1:7">
      <c r="A202" s="5"/>
      <c r="B202" s="6"/>
      <c r="C202" s="6"/>
      <c r="D202" s="6"/>
      <c r="E202" s="6"/>
      <c r="F202" s="6"/>
      <c r="G202" s="6"/>
    </row>
    <row r="203" spans="1:7">
      <c r="A203" s="5"/>
      <c r="B203" s="6"/>
      <c r="C203" s="6"/>
      <c r="D203" s="6"/>
      <c r="E203" s="6"/>
      <c r="F203" s="6"/>
      <c r="G203" s="6"/>
    </row>
    <row r="204" spans="1:7">
      <c r="A204" s="5"/>
      <c r="B204" s="6"/>
      <c r="C204" s="6"/>
      <c r="D204" s="6"/>
      <c r="E204" s="6"/>
      <c r="F204" s="6"/>
      <c r="G204" s="6"/>
    </row>
    <row r="205" spans="1:7">
      <c r="A205" s="5"/>
      <c r="B205" s="6"/>
      <c r="C205" s="6"/>
      <c r="D205" s="6"/>
      <c r="E205" s="6"/>
      <c r="F205" s="6"/>
      <c r="G205" s="6"/>
    </row>
    <row r="206" spans="1:7">
      <c r="A206" s="5"/>
      <c r="B206" s="6"/>
      <c r="C206" s="6"/>
      <c r="D206" s="6"/>
      <c r="E206" s="6"/>
      <c r="F206" s="6"/>
      <c r="G206" s="6"/>
    </row>
    <row r="207" spans="1:7">
      <c r="A207" s="5"/>
      <c r="B207" s="6"/>
      <c r="C207" s="6"/>
      <c r="D207" s="6"/>
      <c r="E207" s="6"/>
      <c r="F207" s="6"/>
      <c r="G207" s="6"/>
    </row>
    <row r="208" spans="1:7">
      <c r="A208" s="5"/>
      <c r="B208" s="6"/>
      <c r="C208" s="6"/>
      <c r="D208" s="6"/>
      <c r="E208" s="6"/>
      <c r="F208" s="6"/>
      <c r="G208" s="6"/>
    </row>
    <row r="209" spans="1:7">
      <c r="A209" s="5"/>
      <c r="B209" s="6"/>
      <c r="C209" s="6"/>
      <c r="D209" s="6"/>
      <c r="E209" s="6"/>
      <c r="F209" s="6"/>
      <c r="G209" s="6"/>
    </row>
    <row r="210" spans="1:7">
      <c r="A210" s="5"/>
      <c r="B210" s="6"/>
      <c r="C210" s="6"/>
      <c r="D210" s="6"/>
      <c r="E210" s="6"/>
      <c r="F210" s="6"/>
      <c r="G210" s="6"/>
    </row>
    <row r="211" spans="1:7">
      <c r="A211" s="5"/>
      <c r="B211" s="6"/>
      <c r="C211" s="6"/>
      <c r="D211" s="6"/>
      <c r="E211" s="6"/>
      <c r="F211" s="6"/>
      <c r="G211" s="6"/>
    </row>
    <row r="212" spans="1:7">
      <c r="A212" s="5"/>
      <c r="B212" s="6"/>
      <c r="C212" s="6"/>
      <c r="D212" s="6"/>
      <c r="E212" s="6"/>
      <c r="F212" s="6"/>
      <c r="G212" s="6"/>
    </row>
    <row r="213" spans="1:7">
      <c r="A213" s="5"/>
      <c r="B213" s="6"/>
      <c r="C213" s="6"/>
      <c r="D213" s="6"/>
      <c r="E213" s="6"/>
      <c r="F213" s="6"/>
      <c r="G213" s="6"/>
    </row>
    <row r="214" spans="1:7">
      <c r="A214" s="5"/>
      <c r="B214" s="6"/>
      <c r="C214" s="6"/>
      <c r="D214" s="6"/>
      <c r="E214" s="6"/>
      <c r="F214" s="6"/>
      <c r="G214" s="6"/>
    </row>
    <row r="215" spans="1:7">
      <c r="A215" s="5"/>
      <c r="B215" s="6"/>
      <c r="C215" s="6"/>
      <c r="D215" s="6"/>
      <c r="E215" s="6"/>
      <c r="F215" s="6"/>
      <c r="G215" s="6"/>
    </row>
    <row r="216" spans="1:7">
      <c r="A216" s="5"/>
      <c r="B216" s="6"/>
      <c r="C216" s="6"/>
      <c r="D216" s="6"/>
      <c r="E216" s="6"/>
      <c r="F216" s="6"/>
      <c r="G216" s="6"/>
    </row>
    <row r="217" spans="1:7">
      <c r="A217" s="5"/>
      <c r="B217" s="6"/>
      <c r="C217" s="6"/>
      <c r="D217" s="6"/>
      <c r="E217" s="6"/>
      <c r="F217" s="6"/>
      <c r="G217" s="6"/>
    </row>
    <row r="218" spans="1:7">
      <c r="A218" s="5"/>
      <c r="B218" s="6"/>
      <c r="C218" s="6"/>
      <c r="D218" s="6"/>
      <c r="E218" s="6"/>
      <c r="F218" s="6"/>
      <c r="G218" s="6"/>
    </row>
    <row r="219" spans="1:7">
      <c r="A219" s="5"/>
      <c r="B219" s="6"/>
      <c r="C219" s="6"/>
      <c r="D219" s="6"/>
      <c r="E219" s="6"/>
      <c r="F219" s="6"/>
      <c r="G219" s="6"/>
    </row>
    <row r="220" spans="1:7">
      <c r="A220" s="5"/>
      <c r="B220" s="6"/>
      <c r="C220" s="6"/>
      <c r="D220" s="6"/>
      <c r="E220" s="6"/>
      <c r="F220" s="6"/>
      <c r="G220" s="6"/>
    </row>
    <row r="221" spans="1:7">
      <c r="A221" s="5"/>
      <c r="B221" s="6"/>
      <c r="C221" s="6"/>
      <c r="D221" s="6"/>
      <c r="E221" s="6"/>
      <c r="F221" s="6"/>
      <c r="G221" s="6"/>
    </row>
    <row r="222" spans="1:7">
      <c r="A222" s="5"/>
      <c r="B222" s="6"/>
      <c r="C222" s="6"/>
      <c r="D222" s="6"/>
      <c r="E222" s="6"/>
      <c r="F222" s="6"/>
      <c r="G222" s="6"/>
    </row>
    <row r="223" spans="1:7">
      <c r="A223" s="5"/>
      <c r="B223" s="6"/>
      <c r="C223" s="6"/>
      <c r="D223" s="6"/>
      <c r="E223" s="6"/>
      <c r="F223" s="6"/>
      <c r="G223" s="6"/>
    </row>
    <row r="224" spans="1:7">
      <c r="A224" s="5"/>
      <c r="B224" s="6"/>
      <c r="C224" s="6"/>
      <c r="D224" s="6"/>
      <c r="E224" s="6"/>
      <c r="F224" s="6"/>
      <c r="G224" s="6"/>
    </row>
    <row r="225" spans="1:7">
      <c r="A225" s="5"/>
      <c r="B225" s="6"/>
      <c r="C225" s="6"/>
      <c r="D225" s="6"/>
      <c r="E225" s="6"/>
      <c r="F225" s="6"/>
      <c r="G225" s="6"/>
    </row>
    <row r="226" spans="1:7">
      <c r="A226" s="5"/>
      <c r="B226" s="6"/>
      <c r="C226" s="6"/>
      <c r="D226" s="6"/>
      <c r="E226" s="6"/>
      <c r="F226" s="6"/>
      <c r="G226" s="6"/>
    </row>
    <row r="227" spans="1:7">
      <c r="A227" s="5"/>
      <c r="B227" s="6"/>
      <c r="C227" s="6"/>
      <c r="D227" s="6"/>
      <c r="E227" s="6"/>
      <c r="F227" s="6"/>
      <c r="G227" s="6"/>
    </row>
    <row r="228" spans="1:7">
      <c r="A228" s="5"/>
      <c r="B228" s="6"/>
      <c r="C228" s="6"/>
      <c r="D228" s="6"/>
      <c r="E228" s="6"/>
      <c r="F228" s="6"/>
      <c r="G228" s="6"/>
    </row>
    <row r="229" spans="1:7">
      <c r="A229" s="5"/>
      <c r="B229" s="6"/>
      <c r="C229" s="6"/>
      <c r="D229" s="6"/>
      <c r="E229" s="6"/>
      <c r="F229" s="6"/>
      <c r="G229" s="6"/>
    </row>
    <row r="230" spans="1:7">
      <c r="A230" s="5"/>
      <c r="B230" s="6"/>
      <c r="C230" s="6"/>
      <c r="D230" s="6"/>
      <c r="E230" s="6"/>
      <c r="F230" s="6"/>
      <c r="G230" s="6"/>
    </row>
    <row r="231" spans="1:7">
      <c r="A231" s="5"/>
      <c r="B231" s="6"/>
      <c r="C231" s="6"/>
      <c r="D231" s="6"/>
      <c r="E231" s="6"/>
      <c r="F231" s="6"/>
      <c r="G231" s="6"/>
    </row>
    <row r="232" spans="1:7">
      <c r="A232" s="5"/>
      <c r="B232" s="6"/>
      <c r="C232" s="6"/>
      <c r="D232" s="6"/>
      <c r="E232" s="6"/>
      <c r="F232" s="6"/>
      <c r="G232" s="6"/>
    </row>
    <row r="233" spans="1:7">
      <c r="A233" s="5"/>
      <c r="B233" s="6"/>
      <c r="C233" s="6"/>
      <c r="D233" s="6"/>
      <c r="E233" s="6"/>
      <c r="F233" s="6"/>
      <c r="G233" s="6"/>
    </row>
    <row r="234" spans="1:7">
      <c r="A234" s="5"/>
      <c r="B234" s="6"/>
      <c r="C234" s="6"/>
      <c r="D234" s="6"/>
      <c r="E234" s="6"/>
      <c r="F234" s="6"/>
      <c r="G234" s="6"/>
    </row>
    <row r="235" spans="1:7">
      <c r="A235" s="5"/>
      <c r="B235" s="6"/>
      <c r="C235" s="6"/>
      <c r="D235" s="6"/>
      <c r="E235" s="6"/>
      <c r="F235" s="6"/>
      <c r="G235" s="6"/>
    </row>
    <row r="236" spans="1:7">
      <c r="A236" s="5"/>
      <c r="B236" s="6"/>
      <c r="C236" s="6"/>
      <c r="D236" s="6"/>
      <c r="E236" s="6"/>
      <c r="F236" s="6"/>
      <c r="G236" s="6"/>
    </row>
    <row r="237" spans="1:7">
      <c r="A237" s="5"/>
      <c r="B237" s="6"/>
      <c r="C237" s="6"/>
      <c r="D237" s="6"/>
      <c r="E237" s="6"/>
      <c r="F237" s="6"/>
      <c r="G237" s="6"/>
    </row>
    <row r="238" spans="1:7">
      <c r="A238" s="5"/>
      <c r="B238" s="6"/>
      <c r="C238" s="6"/>
      <c r="D238" s="6"/>
      <c r="E238" s="6"/>
      <c r="F238" s="6"/>
      <c r="G238" s="6"/>
    </row>
    <row r="239" spans="1:7">
      <c r="A239" s="5"/>
      <c r="B239" s="6"/>
      <c r="C239" s="6"/>
      <c r="D239" s="6"/>
      <c r="E239" s="6"/>
      <c r="F239" s="6"/>
      <c r="G239" s="6"/>
    </row>
    <row r="240" spans="1:7">
      <c r="A240" s="5"/>
      <c r="B240" s="6"/>
      <c r="C240" s="6"/>
      <c r="D240" s="6"/>
      <c r="E240" s="6"/>
      <c r="F240" s="6"/>
      <c r="G240" s="6"/>
    </row>
    <row r="241" spans="1:7">
      <c r="A241" s="5"/>
      <c r="B241" s="6"/>
      <c r="C241" s="6"/>
      <c r="D241" s="6"/>
      <c r="E241" s="6"/>
      <c r="F241" s="6"/>
      <c r="G241" s="6"/>
    </row>
    <row r="242" spans="1:7">
      <c r="A242" s="5"/>
      <c r="B242" s="6"/>
      <c r="C242" s="6"/>
      <c r="D242" s="6"/>
      <c r="E242" s="6"/>
      <c r="F242" s="6"/>
      <c r="G242" s="6"/>
    </row>
    <row r="243" spans="1:7">
      <c r="A243" s="5"/>
      <c r="B243" s="6"/>
      <c r="C243" s="6"/>
      <c r="D243" s="6"/>
      <c r="E243" s="6"/>
      <c r="F243" s="6"/>
      <c r="G243" s="6"/>
    </row>
    <row r="244" spans="1:7">
      <c r="A244" s="5"/>
      <c r="B244" s="6"/>
      <c r="C244" s="6"/>
      <c r="D244" s="6"/>
      <c r="E244" s="6"/>
      <c r="F244" s="6"/>
      <c r="G244" s="6"/>
    </row>
    <row r="245" spans="1:7">
      <c r="A245" s="7"/>
      <c r="B245" s="6"/>
      <c r="C245" s="6"/>
      <c r="D245" s="6"/>
      <c r="E245" s="8"/>
      <c r="F245" s="8"/>
    </row>
    <row r="246" spans="1:7">
      <c r="A246" s="7"/>
      <c r="B246" s="6"/>
      <c r="C246" s="6"/>
      <c r="D246" s="6"/>
      <c r="E246" s="8"/>
      <c r="F246" s="8"/>
    </row>
    <row r="247" spans="1:7">
      <c r="A247" s="7"/>
      <c r="B247" s="6"/>
      <c r="C247" s="6"/>
      <c r="D247" s="6"/>
      <c r="E247" s="8"/>
      <c r="F247" s="8"/>
    </row>
    <row r="248" spans="1:7">
      <c r="A248" s="7"/>
      <c r="B248" s="6"/>
      <c r="C248" s="6"/>
      <c r="D248" s="6"/>
      <c r="E248" s="8"/>
      <c r="F248" s="8"/>
    </row>
    <row r="249" spans="1:7">
      <c r="A249" s="7"/>
      <c r="B249" s="6"/>
      <c r="C249" s="6"/>
      <c r="D249" s="6"/>
      <c r="E249" s="8"/>
      <c r="F249" s="8"/>
    </row>
    <row r="250" spans="1:7">
      <c r="A250" s="7"/>
      <c r="B250" s="6"/>
      <c r="C250" s="6"/>
      <c r="D250" s="6"/>
      <c r="E250" s="8"/>
      <c r="F250" s="8"/>
    </row>
    <row r="251" spans="1:7">
      <c r="A251" s="7"/>
      <c r="B251" s="6"/>
      <c r="C251" s="6"/>
      <c r="D251" s="6"/>
      <c r="E251" s="8"/>
      <c r="F251" s="8"/>
    </row>
    <row r="252" spans="1:7">
      <c r="A252" s="7"/>
      <c r="B252" s="6"/>
      <c r="C252" s="6"/>
      <c r="D252" s="6"/>
      <c r="E252" s="8"/>
      <c r="F252" s="8"/>
    </row>
    <row r="253" spans="1:7">
      <c r="A253" s="7"/>
      <c r="B253" s="6"/>
      <c r="C253" s="6"/>
      <c r="D253" s="6"/>
      <c r="E253" s="8"/>
      <c r="F253" s="8"/>
    </row>
    <row r="254" spans="1:7">
      <c r="A254" s="7"/>
      <c r="B254" s="6"/>
      <c r="C254" s="6"/>
      <c r="D254" s="6"/>
      <c r="E254" s="8"/>
      <c r="F254" s="8"/>
    </row>
    <row r="255" spans="1:7">
      <c r="A255" s="7"/>
      <c r="B255" s="6"/>
      <c r="C255" s="6"/>
      <c r="D255" s="6"/>
      <c r="E255" s="8"/>
      <c r="F255" s="8"/>
    </row>
    <row r="256" spans="1:7">
      <c r="A256" s="7"/>
      <c r="B256" s="6"/>
      <c r="C256" s="6"/>
      <c r="D256" s="6"/>
      <c r="E256" s="8"/>
      <c r="F256" s="8"/>
    </row>
    <row r="257" spans="1:6">
      <c r="A257" s="7"/>
      <c r="B257" s="6"/>
      <c r="C257" s="6"/>
      <c r="D257" s="6"/>
      <c r="E257" s="8"/>
      <c r="F257" s="8"/>
    </row>
    <row r="258" spans="1:6">
      <c r="A258" s="7"/>
      <c r="B258" s="6"/>
      <c r="C258" s="6"/>
      <c r="D258" s="6"/>
      <c r="E258" s="8"/>
      <c r="F258" s="8"/>
    </row>
    <row r="259" spans="1:6">
      <c r="A259" s="7"/>
      <c r="B259" s="6"/>
      <c r="C259" s="6"/>
      <c r="D259" s="6"/>
      <c r="E259" s="8"/>
      <c r="F259" s="8"/>
    </row>
    <row r="260" spans="1:6">
      <c r="A260" s="7"/>
      <c r="B260" s="6"/>
      <c r="C260" s="6"/>
      <c r="D260" s="6"/>
      <c r="E260" s="8"/>
      <c r="F260" s="8"/>
    </row>
    <row r="261" spans="1:6">
      <c r="A261" s="7"/>
      <c r="B261" s="6"/>
      <c r="C261" s="6"/>
      <c r="D261" s="6"/>
      <c r="E261" s="8"/>
      <c r="F261" s="8"/>
    </row>
    <row r="262" spans="1:6">
      <c r="A262" s="7"/>
      <c r="B262" s="6"/>
      <c r="C262" s="6"/>
      <c r="D262" s="6"/>
      <c r="E262" s="8"/>
      <c r="F262" s="8"/>
    </row>
    <row r="263" spans="1:6">
      <c r="A263" s="7"/>
      <c r="B263" s="6"/>
      <c r="C263" s="6"/>
      <c r="D263" s="6"/>
      <c r="E263" s="8"/>
      <c r="F263" s="8"/>
    </row>
    <row r="264" spans="1:6">
      <c r="A264" s="7"/>
      <c r="B264" s="6"/>
      <c r="C264" s="6"/>
      <c r="D264" s="6"/>
      <c r="E264" s="8"/>
      <c r="F264" s="8"/>
    </row>
    <row r="265" spans="1:6">
      <c r="A265" s="7"/>
      <c r="B265" s="6"/>
      <c r="C265" s="6"/>
      <c r="D265" s="6"/>
      <c r="E265" s="8"/>
      <c r="F265" s="8"/>
    </row>
    <row r="266" spans="1:6">
      <c r="A266" s="7"/>
      <c r="B266" s="6"/>
      <c r="C266" s="6"/>
      <c r="D266" s="6"/>
      <c r="E266" s="8"/>
      <c r="F266" s="8"/>
    </row>
    <row r="267" spans="1:6">
      <c r="A267" s="7"/>
      <c r="B267" s="6"/>
      <c r="C267" s="6"/>
      <c r="D267" s="6"/>
      <c r="E267" s="8"/>
      <c r="F267" s="8"/>
    </row>
    <row r="268" spans="1:6">
      <c r="A268" s="7"/>
      <c r="B268" s="6"/>
      <c r="C268" s="6"/>
      <c r="D268" s="6"/>
      <c r="E268" s="8"/>
      <c r="F268" s="8"/>
    </row>
    <row r="269" spans="1:6">
      <c r="A269" s="7"/>
      <c r="B269" s="6"/>
      <c r="C269" s="6"/>
      <c r="D269" s="6"/>
      <c r="E269" s="8"/>
      <c r="F269" s="8"/>
    </row>
    <row r="270" spans="1:6">
      <c r="A270" s="7"/>
      <c r="B270" s="6"/>
      <c r="C270" s="6"/>
      <c r="D270" s="6"/>
      <c r="E270" s="8"/>
      <c r="F270" s="8"/>
    </row>
    <row r="271" spans="1:6">
      <c r="A271" s="7"/>
      <c r="B271" s="6"/>
      <c r="C271" s="6"/>
      <c r="D271" s="6"/>
      <c r="E271" s="8"/>
      <c r="F271" s="8"/>
    </row>
    <row r="272" spans="1:6">
      <c r="A272" s="7"/>
      <c r="B272" s="6"/>
      <c r="C272" s="6"/>
      <c r="D272" s="6"/>
      <c r="E272" s="8"/>
      <c r="F272" s="8"/>
    </row>
    <row r="273" spans="1:6">
      <c r="A273" s="7"/>
      <c r="B273" s="6"/>
      <c r="C273" s="6"/>
      <c r="D273" s="6"/>
      <c r="E273" s="8"/>
      <c r="F273" s="8"/>
    </row>
    <row r="274" spans="1:6">
      <c r="A274" s="7"/>
      <c r="B274" s="6"/>
      <c r="C274" s="6"/>
      <c r="D274" s="6"/>
      <c r="E274" s="8"/>
      <c r="F274" s="8"/>
    </row>
    <row r="275" spans="1:6">
      <c r="A275" s="7"/>
      <c r="B275" s="6"/>
      <c r="C275" s="6"/>
      <c r="D275" s="6"/>
      <c r="E275" s="8"/>
      <c r="F275" s="8"/>
    </row>
    <row r="276" spans="1:6">
      <c r="A276" s="7"/>
      <c r="B276" s="6"/>
      <c r="C276" s="6"/>
      <c r="D276" s="6"/>
      <c r="E276" s="8"/>
      <c r="F276" s="8"/>
    </row>
    <row r="277" spans="1:6">
      <c r="A277" s="7"/>
      <c r="B277" s="6"/>
      <c r="C277" s="6"/>
      <c r="D277" s="6"/>
      <c r="E277" s="8"/>
      <c r="F277" s="8"/>
    </row>
    <row r="278" spans="1:6">
      <c r="A278" s="7"/>
      <c r="B278" s="6"/>
      <c r="C278" s="6"/>
      <c r="D278" s="6"/>
      <c r="E278" s="8"/>
      <c r="F278" s="8"/>
    </row>
    <row r="279" spans="1:6">
      <c r="A279" s="7"/>
      <c r="B279" s="6"/>
      <c r="C279" s="6"/>
      <c r="D279" s="6"/>
      <c r="E279" s="8"/>
      <c r="F279" s="8"/>
    </row>
    <row r="280" spans="1:6">
      <c r="A280" s="7"/>
      <c r="B280" s="6"/>
      <c r="C280" s="6"/>
      <c r="D280" s="6"/>
      <c r="E280" s="8"/>
      <c r="F280" s="8"/>
    </row>
    <row r="281" spans="1:6">
      <c r="A281" s="7"/>
      <c r="B281" s="6"/>
      <c r="C281" s="6"/>
      <c r="D281" s="6"/>
      <c r="E281" s="8"/>
      <c r="F281" s="8"/>
    </row>
    <row r="282" spans="1:6">
      <c r="A282" s="7"/>
      <c r="B282" s="6"/>
      <c r="C282" s="6"/>
      <c r="D282" s="6"/>
      <c r="E282" s="8"/>
      <c r="F282" s="8"/>
    </row>
    <row r="283" spans="1:6">
      <c r="A283" s="7"/>
      <c r="B283" s="6"/>
      <c r="C283" s="6"/>
      <c r="D283" s="6"/>
      <c r="E283" s="8"/>
      <c r="F283" s="8"/>
    </row>
    <row r="284" spans="1:6">
      <c r="A284" s="7"/>
      <c r="B284" s="6"/>
      <c r="C284" s="6"/>
      <c r="D284" s="6"/>
      <c r="E284" s="8"/>
      <c r="F284" s="8"/>
    </row>
    <row r="285" spans="1:6">
      <c r="A285" s="7"/>
      <c r="B285" s="6"/>
      <c r="C285" s="6"/>
      <c r="D285" s="6"/>
      <c r="E285" s="8"/>
      <c r="F285" s="8"/>
    </row>
    <row r="286" spans="1:6">
      <c r="A286" s="7"/>
      <c r="B286" s="6"/>
      <c r="C286" s="6"/>
      <c r="D286" s="6"/>
      <c r="E286" s="8"/>
      <c r="F286" s="8"/>
    </row>
    <row r="287" spans="1:6">
      <c r="A287" s="7"/>
      <c r="B287" s="6"/>
      <c r="C287" s="6"/>
      <c r="D287" s="6"/>
      <c r="E287" s="8"/>
      <c r="F287" s="8"/>
    </row>
    <row r="288" spans="1:6">
      <c r="A288" s="7"/>
      <c r="B288" s="6"/>
      <c r="C288" s="6"/>
      <c r="D288" s="6"/>
      <c r="E288" s="8"/>
      <c r="F288" s="8"/>
    </row>
    <row r="289" spans="1:6">
      <c r="A289" s="7"/>
      <c r="B289" s="6"/>
      <c r="C289" s="6"/>
      <c r="D289" s="6"/>
      <c r="E289" s="8"/>
      <c r="F289" s="8"/>
    </row>
    <row r="290" spans="1:6">
      <c r="A290" s="7"/>
      <c r="B290" s="6"/>
      <c r="C290" s="6"/>
      <c r="D290" s="6"/>
      <c r="E290" s="8"/>
      <c r="F290" s="8"/>
    </row>
    <row r="291" spans="1:6">
      <c r="A291" s="7"/>
      <c r="B291" s="6"/>
      <c r="C291" s="6"/>
      <c r="D291" s="6"/>
      <c r="E291" s="8"/>
      <c r="F291" s="8"/>
    </row>
    <row r="292" spans="1:6">
      <c r="A292" s="7"/>
      <c r="B292" s="6"/>
      <c r="C292" s="6"/>
      <c r="D292" s="6"/>
      <c r="E292" s="8"/>
      <c r="F292" s="8"/>
    </row>
    <row r="293" spans="1:6">
      <c r="A293" s="7"/>
      <c r="B293" s="6"/>
      <c r="C293" s="6"/>
      <c r="D293" s="6"/>
      <c r="E293" s="8"/>
      <c r="F293" s="8"/>
    </row>
  </sheetData>
  <mergeCells count="14">
    <mergeCell ref="A5:B5"/>
    <mergeCell ref="E5:F5"/>
    <mergeCell ref="A1:D1"/>
    <mergeCell ref="A2:D2"/>
    <mergeCell ref="A3:D3"/>
    <mergeCell ref="A4:B4"/>
    <mergeCell ref="E4:F4"/>
    <mergeCell ref="A6:B6"/>
    <mergeCell ref="A15:B15"/>
    <mergeCell ref="C15:F15"/>
    <mergeCell ref="A7:B7"/>
    <mergeCell ref="A10:B10"/>
    <mergeCell ref="C10:F10"/>
    <mergeCell ref="C7:F9"/>
  </mergeCells>
  <phoneticPr fontId="4" type="noConversion"/>
  <conditionalFormatting sqref="A245:A304 C245:F304">
    <cfRule type="expression" dxfId="101" priority="1" stopIfTrue="1">
      <formula>$F245="P"</formula>
    </cfRule>
    <cfRule type="expression" dxfId="100" priority="2" stopIfTrue="1">
      <formula>$F245="F"</formula>
    </cfRule>
  </conditionalFormatting>
  <conditionalFormatting sqref="B245:B304">
    <cfRule type="expression" dxfId="99" priority="3" stopIfTrue="1">
      <formula>$F246="P"</formula>
    </cfRule>
    <cfRule type="expression" dxfId="98" priority="4" stopIfTrue="1">
      <formula>$F246="F"</formula>
    </cfRule>
  </conditionalFormatting>
  <conditionalFormatting sqref="F17:F30 A31:G244">
    <cfRule type="expression" dxfId="97" priority="5" stopIfTrue="1">
      <formula>$F17="P"</formula>
    </cfRule>
    <cfRule type="expression" dxfId="96" priority="6" stopIfTrue="1">
      <formula>$F17="F"</formula>
    </cfRule>
  </conditionalFormatting>
  <conditionalFormatting sqref="E6">
    <cfRule type="cellIs" dxfId="95" priority="7" stopIfTrue="1" operator="equal">
      <formula>"Pass"</formula>
    </cfRule>
    <cfRule type="cellIs" dxfId="94" priority="8" stopIfTrue="1" operator="equal">
      <formula>"Fail"</formula>
    </cfRule>
  </conditionalFormatting>
  <dataValidations count="1">
    <dataValidation type="list" allowBlank="1" showInputMessage="1" showErrorMessage="1" sqref="F17:F293">
      <formula1>$F$1:$F$2</formula1>
    </dataValidation>
  </dataValidations>
  <pageMargins left="0.3" right="0.3" top="0.37" bottom="0.16" header="0.17" footer="0.23"/>
  <pageSetup paperSize="9" scale="54" orientation="landscape" r:id="rId1"/>
  <headerFooter alignWithMargins="0"/>
</worksheet>
</file>

<file path=xl/worksheets/sheet9.xml><?xml version="1.0" encoding="utf-8"?>
<worksheet xmlns="http://schemas.openxmlformats.org/spreadsheetml/2006/main" xmlns:r="http://schemas.openxmlformats.org/officeDocument/2006/relationships">
  <sheetPr>
    <pageSetUpPr fitToPage="1"/>
  </sheetPr>
  <dimension ref="A1:I261"/>
  <sheetViews>
    <sheetView workbookViewId="0">
      <pane ySplit="8" topLeftCell="A36" activePane="bottomLeft" state="frozen"/>
      <selection pane="bottomLeft" activeCell="E37" sqref="E37"/>
    </sheetView>
  </sheetViews>
  <sheetFormatPr defaultColWidth="8.85546875" defaultRowHeight="11.25"/>
  <cols>
    <col min="1" max="1" width="5.42578125" style="175" bestFit="1" customWidth="1"/>
    <col min="2" max="2" width="35.85546875" style="112" customWidth="1"/>
    <col min="3" max="3" width="30.28515625" style="112" customWidth="1"/>
    <col min="4" max="4" width="31.7109375" style="112" customWidth="1"/>
    <col min="5" max="5" width="19.8554687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Matrix'!K5</f>
        <v>Script 7</v>
      </c>
      <c r="B3" s="357"/>
      <c r="C3" s="357"/>
      <c r="D3" s="357"/>
      <c r="E3" s="155"/>
      <c r="F3" s="155"/>
      <c r="G3" s="155"/>
    </row>
    <row r="4" spans="1:8" s="77" customFormat="1">
      <c r="A4" s="345" t="s">
        <v>91</v>
      </c>
      <c r="B4" s="346"/>
      <c r="C4" s="362" t="str">
        <f>'Coverage Matrix'!K4</f>
        <v>Edit   Inspector</v>
      </c>
      <c r="D4" s="363"/>
      <c r="E4" s="363"/>
      <c r="F4" s="364"/>
      <c r="G4" s="75"/>
      <c r="H4" s="76"/>
    </row>
    <row r="5" spans="1:8" s="77" customFormat="1">
      <c r="A5" s="340" t="s">
        <v>120</v>
      </c>
      <c r="B5" s="341"/>
      <c r="C5" s="79" t="s">
        <v>682</v>
      </c>
      <c r="D5" s="80" t="s">
        <v>121</v>
      </c>
      <c r="E5" s="359" t="s">
        <v>682</v>
      </c>
      <c r="F5" s="359"/>
      <c r="G5" s="81"/>
      <c r="H5" s="76"/>
    </row>
    <row r="6" spans="1:8" s="77" customFormat="1">
      <c r="A6" s="340" t="s">
        <v>122</v>
      </c>
      <c r="B6" s="341"/>
      <c r="C6" s="278">
        <v>40304</v>
      </c>
      <c r="D6" s="80" t="s">
        <v>123</v>
      </c>
      <c r="E6" s="35" t="str">
        <f>IF(COUNTIF(F17:F261,"F")&gt;0,"Fail",IF(AND(COUNTA(A17:A261)&gt;COUNTA(F17:F261),COUNTA(F17:F261)&gt;0),"In Progress",IF(COUNTIF(F17:F261,"P")&gt;0,"Pass","Untested")))</f>
        <v>Fail</v>
      </c>
      <c r="F6" s="35"/>
      <c r="G6" s="81"/>
      <c r="H6" s="76"/>
    </row>
    <row r="7" spans="1:8" s="11" customFormat="1" ht="15" customHeight="1">
      <c r="A7" s="343" t="s">
        <v>124</v>
      </c>
      <c r="B7" s="344"/>
      <c r="C7" s="350" t="s">
        <v>228</v>
      </c>
      <c r="D7" s="351"/>
      <c r="E7" s="351"/>
      <c r="F7" s="352"/>
      <c r="G7" s="84"/>
      <c r="H7" s="85"/>
    </row>
    <row r="8" spans="1:8" s="11" customFormat="1" ht="12" thickBot="1">
      <c r="A8" s="156"/>
      <c r="B8" s="157"/>
      <c r="C8" s="365"/>
      <c r="D8" s="366"/>
      <c r="E8" s="366"/>
      <c r="F8" s="367"/>
      <c r="G8" s="158"/>
      <c r="H8" s="85"/>
    </row>
    <row r="9" spans="1:8" s="77" customFormat="1" ht="15" customHeight="1">
      <c r="A9" s="345" t="s">
        <v>92</v>
      </c>
      <c r="B9" s="346"/>
      <c r="C9" s="347" t="s">
        <v>414</v>
      </c>
      <c r="D9" s="348"/>
      <c r="E9" s="348"/>
      <c r="F9" s="349"/>
      <c r="G9" s="75"/>
      <c r="H9" s="76"/>
    </row>
    <row r="10" spans="1:8" s="77" customFormat="1" ht="22.5">
      <c r="A10" s="360" t="s">
        <v>162</v>
      </c>
      <c r="B10" s="361"/>
      <c r="C10" s="181" t="s">
        <v>163</v>
      </c>
      <c r="D10" s="160" t="s">
        <v>164</v>
      </c>
      <c r="E10" s="78"/>
      <c r="F10" s="78"/>
      <c r="G10" s="81"/>
      <c r="H10" s="76"/>
    </row>
    <row r="11" spans="1:8" s="77" customFormat="1" ht="22.5">
      <c r="A11" s="78"/>
      <c r="B11" s="11" t="s">
        <v>138</v>
      </c>
      <c r="C11" s="162"/>
      <c r="D11" s="95"/>
      <c r="E11" s="78"/>
      <c r="F11" s="78"/>
      <c r="G11" s="81"/>
      <c r="H11" s="76"/>
    </row>
    <row r="12" spans="1:8" s="77" customFormat="1" ht="13.5" customHeight="1">
      <c r="A12" s="78"/>
      <c r="B12" s="11"/>
      <c r="C12" s="78"/>
      <c r="D12" s="78"/>
      <c r="E12" s="78"/>
      <c r="F12" s="78"/>
      <c r="G12" s="81"/>
      <c r="H12" s="76"/>
    </row>
    <row r="13" spans="1:8" s="77" customFormat="1">
      <c r="A13" s="78"/>
      <c r="B13" s="78"/>
      <c r="C13" s="78"/>
      <c r="D13" s="78"/>
      <c r="E13" s="78"/>
      <c r="F13" s="78"/>
      <c r="G13" s="81"/>
      <c r="H13" s="76"/>
    </row>
    <row r="14" spans="1:8" s="77" customFormat="1">
      <c r="A14" s="78"/>
      <c r="B14" s="78"/>
      <c r="C14" s="78"/>
      <c r="D14" s="78"/>
      <c r="E14" s="78"/>
      <c r="F14" s="78"/>
      <c r="G14" s="81"/>
      <c r="H14" s="76"/>
    </row>
    <row r="15" spans="1:8" s="77" customFormat="1">
      <c r="A15" s="342" t="s">
        <v>125</v>
      </c>
      <c r="B15" s="342"/>
      <c r="C15" s="342"/>
      <c r="D15" s="342"/>
      <c r="E15" s="342"/>
      <c r="F15" s="342"/>
      <c r="G15" s="103"/>
    </row>
    <row r="16" spans="1:8">
      <c r="A16" s="104" t="s">
        <v>126</v>
      </c>
      <c r="B16" s="197" t="s">
        <v>127</v>
      </c>
      <c r="C16" s="104" t="s">
        <v>128</v>
      </c>
      <c r="D16" s="104" t="s">
        <v>129</v>
      </c>
      <c r="E16" s="106" t="s">
        <v>130</v>
      </c>
      <c r="F16" s="106" t="s">
        <v>131</v>
      </c>
      <c r="G16" s="106" t="s">
        <v>132</v>
      </c>
    </row>
    <row r="17" spans="1:9" ht="51.75" customHeight="1">
      <c r="A17" s="149">
        <v>1</v>
      </c>
      <c r="B17" s="129" t="s">
        <v>625</v>
      </c>
      <c r="C17" s="202"/>
      <c r="D17" s="131" t="s">
        <v>502</v>
      </c>
      <c r="E17" s="132"/>
      <c r="F17" s="150" t="s">
        <v>119</v>
      </c>
      <c r="G17" s="132"/>
      <c r="H17" s="307"/>
      <c r="I17" s="111"/>
    </row>
    <row r="18" spans="1:9" ht="51.75" customHeight="1">
      <c r="A18" s="149">
        <v>2</v>
      </c>
      <c r="B18" s="306" t="s">
        <v>503</v>
      </c>
      <c r="C18" s="202"/>
      <c r="D18" s="129" t="s">
        <v>504</v>
      </c>
      <c r="E18" s="132"/>
      <c r="F18" s="150" t="s">
        <v>119</v>
      </c>
      <c r="G18" s="132"/>
      <c r="H18" s="290"/>
      <c r="I18" s="111"/>
    </row>
    <row r="19" spans="1:9" ht="91.5" customHeight="1">
      <c r="A19" s="150">
        <v>3</v>
      </c>
      <c r="B19" s="132" t="s">
        <v>151</v>
      </c>
      <c r="C19" s="144" t="s">
        <v>499</v>
      </c>
      <c r="D19" s="134" t="s">
        <v>346</v>
      </c>
      <c r="E19" s="207"/>
      <c r="F19" s="150" t="s">
        <v>119</v>
      </c>
      <c r="G19" s="132"/>
      <c r="H19" s="111"/>
    </row>
    <row r="20" spans="1:9" ht="60" customHeight="1">
      <c r="A20" s="150">
        <v>4</v>
      </c>
      <c r="B20" s="132" t="s">
        <v>134</v>
      </c>
      <c r="C20" s="144" t="s">
        <v>500</v>
      </c>
      <c r="D20" s="134" t="s">
        <v>231</v>
      </c>
      <c r="E20" s="207"/>
      <c r="F20" s="150" t="s">
        <v>119</v>
      </c>
      <c r="G20" s="308"/>
    </row>
    <row r="21" spans="1:9" ht="133.5" customHeight="1">
      <c r="A21" s="150">
        <v>5</v>
      </c>
      <c r="B21" s="132" t="s">
        <v>62</v>
      </c>
      <c r="C21" s="144" t="s">
        <v>505</v>
      </c>
      <c r="D21" s="134" t="s">
        <v>506</v>
      </c>
      <c r="E21" s="207"/>
      <c r="F21" s="150" t="s">
        <v>119</v>
      </c>
      <c r="G21" s="85"/>
    </row>
    <row r="22" spans="1:9" ht="63" customHeight="1">
      <c r="A22" s="150">
        <v>6</v>
      </c>
      <c r="B22" s="132" t="s">
        <v>135</v>
      </c>
      <c r="C22" s="144" t="s">
        <v>501</v>
      </c>
      <c r="D22" s="134" t="s">
        <v>230</v>
      </c>
      <c r="E22" s="207"/>
      <c r="F22" s="145" t="s">
        <v>119</v>
      </c>
      <c r="G22" s="132"/>
      <c r="H22" s="208"/>
      <c r="I22" s="111"/>
    </row>
    <row r="23" spans="1:9" ht="28.5" customHeight="1">
      <c r="A23" s="150">
        <v>7</v>
      </c>
      <c r="B23" s="132" t="s">
        <v>278</v>
      </c>
      <c r="C23" s="144"/>
      <c r="D23" s="134" t="s">
        <v>137</v>
      </c>
      <c r="E23" s="207"/>
      <c r="F23" s="150" t="s">
        <v>119</v>
      </c>
      <c r="G23" s="85"/>
    </row>
    <row r="24" spans="1:9" ht="33" customHeight="1">
      <c r="A24" s="150">
        <v>8</v>
      </c>
      <c r="B24" s="132" t="s">
        <v>229</v>
      </c>
      <c r="C24" s="144"/>
      <c r="D24" s="134" t="s">
        <v>140</v>
      </c>
      <c r="E24" s="207"/>
      <c r="F24" s="150" t="s">
        <v>119</v>
      </c>
      <c r="G24" s="132"/>
      <c r="H24" s="208"/>
      <c r="I24" s="111"/>
    </row>
    <row r="25" spans="1:9" ht="68.25" customHeight="1">
      <c r="A25" s="150">
        <v>9</v>
      </c>
      <c r="B25" s="132" t="s">
        <v>147</v>
      </c>
      <c r="C25" s="144" t="s">
        <v>507</v>
      </c>
      <c r="D25" s="134" t="s">
        <v>292</v>
      </c>
      <c r="E25" s="207"/>
      <c r="F25" s="150" t="s">
        <v>119</v>
      </c>
      <c r="G25" s="132"/>
      <c r="H25" s="208"/>
      <c r="I25" s="111"/>
    </row>
    <row r="26" spans="1:9" ht="110.25" customHeight="1">
      <c r="A26" s="150">
        <v>10</v>
      </c>
      <c r="B26" s="132" t="s">
        <v>148</v>
      </c>
      <c r="C26" s="144" t="s">
        <v>611</v>
      </c>
      <c r="D26" s="134" t="s">
        <v>141</v>
      </c>
      <c r="E26" s="207"/>
      <c r="F26" s="150" t="s">
        <v>119</v>
      </c>
      <c r="G26" s="132"/>
      <c r="H26" s="208"/>
      <c r="I26" s="111"/>
    </row>
    <row r="27" spans="1:9" ht="22.5" customHeight="1">
      <c r="A27" s="150">
        <v>11</v>
      </c>
      <c r="B27" s="132" t="s">
        <v>383</v>
      </c>
      <c r="C27" s="144"/>
      <c r="D27" s="134" t="s">
        <v>297</v>
      </c>
      <c r="E27" s="207"/>
      <c r="F27" s="150" t="s">
        <v>119</v>
      </c>
      <c r="G27" s="132"/>
      <c r="H27" s="208"/>
      <c r="I27" s="111"/>
    </row>
    <row r="28" spans="1:9" ht="36" customHeight="1">
      <c r="A28" s="150">
        <v>12</v>
      </c>
      <c r="B28" s="132" t="s">
        <v>199</v>
      </c>
      <c r="C28" s="144"/>
      <c r="D28" s="134" t="s">
        <v>298</v>
      </c>
      <c r="E28" s="207"/>
      <c r="F28" s="150" t="s">
        <v>119</v>
      </c>
      <c r="G28" s="132"/>
      <c r="H28" s="208"/>
      <c r="I28" s="111"/>
    </row>
    <row r="29" spans="1:9" ht="28.5" customHeight="1">
      <c r="A29" s="150">
        <v>13</v>
      </c>
      <c r="B29" s="132" t="s">
        <v>299</v>
      </c>
      <c r="C29" s="144"/>
      <c r="D29" s="134" t="s">
        <v>384</v>
      </c>
      <c r="E29" s="207"/>
      <c r="F29" s="150" t="s">
        <v>119</v>
      </c>
      <c r="G29" s="132"/>
      <c r="H29" s="208"/>
      <c r="I29" s="111"/>
    </row>
    <row r="30" spans="1:9" ht="87.75" customHeight="1">
      <c r="A30" s="150">
        <v>14</v>
      </c>
      <c r="B30" s="132" t="s">
        <v>201</v>
      </c>
      <c r="C30" s="144" t="s">
        <v>300</v>
      </c>
      <c r="D30" s="134" t="s">
        <v>291</v>
      </c>
      <c r="E30" s="207"/>
      <c r="F30" s="145" t="s">
        <v>119</v>
      </c>
      <c r="G30" s="132"/>
      <c r="H30" s="208"/>
      <c r="I30" s="111"/>
    </row>
    <row r="31" spans="1:9" ht="40.5" customHeight="1">
      <c r="A31" s="150">
        <v>15</v>
      </c>
      <c r="B31" s="132" t="s">
        <v>52</v>
      </c>
      <c r="C31" s="144"/>
      <c r="D31" s="134" t="s">
        <v>202</v>
      </c>
      <c r="E31" s="207" t="s">
        <v>508</v>
      </c>
      <c r="F31" s="145" t="s">
        <v>90</v>
      </c>
      <c r="G31" s="132"/>
      <c r="H31" s="208"/>
      <c r="I31" s="111"/>
    </row>
    <row r="32" spans="1:9" ht="42.75" customHeight="1">
      <c r="A32" s="150">
        <v>16</v>
      </c>
      <c r="B32" s="132" t="s">
        <v>481</v>
      </c>
      <c r="C32" s="144"/>
      <c r="D32" s="134" t="s">
        <v>53</v>
      </c>
      <c r="E32" s="207"/>
      <c r="F32" s="145" t="s">
        <v>119</v>
      </c>
      <c r="G32" s="132"/>
      <c r="H32" s="208"/>
      <c r="I32" s="111"/>
    </row>
    <row r="33" spans="1:9" ht="146.25" customHeight="1">
      <c r="A33" s="150">
        <v>17</v>
      </c>
      <c r="B33" s="132" t="s">
        <v>200</v>
      </c>
      <c r="C33" s="144"/>
      <c r="D33" s="134" t="s">
        <v>509</v>
      </c>
      <c r="E33" s="304"/>
      <c r="F33" s="145" t="s">
        <v>119</v>
      </c>
      <c r="G33" s="132"/>
      <c r="H33" s="208"/>
      <c r="I33" s="111"/>
    </row>
    <row r="34" spans="1:9" ht="39" customHeight="1">
      <c r="A34" s="150">
        <v>18</v>
      </c>
      <c r="B34" s="132" t="s">
        <v>282</v>
      </c>
      <c r="C34" s="144"/>
      <c r="D34" s="134" t="s">
        <v>301</v>
      </c>
      <c r="E34" s="207"/>
      <c r="F34" s="145" t="s">
        <v>119</v>
      </c>
      <c r="G34" s="132"/>
      <c r="H34" s="208"/>
      <c r="I34" s="111"/>
    </row>
    <row r="35" spans="1:9" ht="149.25" customHeight="1">
      <c r="A35" s="151">
        <v>19</v>
      </c>
      <c r="B35" s="132" t="s">
        <v>303</v>
      </c>
      <c r="C35" s="133"/>
      <c r="D35" s="134" t="s">
        <v>510</v>
      </c>
      <c r="E35" s="304"/>
      <c r="F35" s="145" t="s">
        <v>119</v>
      </c>
      <c r="G35" s="132"/>
      <c r="H35" s="111"/>
    </row>
    <row r="36" spans="1:9" ht="53.25" customHeight="1">
      <c r="A36" s="150">
        <v>20</v>
      </c>
      <c r="B36" s="132" t="s">
        <v>304</v>
      </c>
      <c r="C36" s="144"/>
      <c r="D36" s="134" t="s">
        <v>512</v>
      </c>
      <c r="E36" s="207"/>
      <c r="F36" s="145" t="s">
        <v>119</v>
      </c>
      <c r="G36" s="132"/>
      <c r="H36" s="111"/>
      <c r="I36" s="111"/>
    </row>
    <row r="37" spans="1:9" ht="210" customHeight="1">
      <c r="A37" s="152">
        <v>21</v>
      </c>
      <c r="B37" s="199" t="s">
        <v>381</v>
      </c>
      <c r="C37" s="212"/>
      <c r="D37" s="213" t="s">
        <v>513</v>
      </c>
      <c r="E37" s="199"/>
      <c r="F37" s="145" t="s">
        <v>119</v>
      </c>
      <c r="G37" s="132"/>
      <c r="H37" s="111"/>
    </row>
    <row r="38" spans="1:9" ht="69.75" customHeight="1">
      <c r="A38" s="150">
        <v>22</v>
      </c>
      <c r="B38" s="132" t="s">
        <v>149</v>
      </c>
      <c r="C38" s="211"/>
      <c r="D38" s="134" t="s">
        <v>511</v>
      </c>
      <c r="E38" s="305"/>
      <c r="F38" s="145" t="s">
        <v>119</v>
      </c>
      <c r="G38" s="132"/>
      <c r="H38" s="111"/>
      <c r="I38" s="111"/>
    </row>
    <row r="39" spans="1:9" ht="18" customHeight="1">
      <c r="A39" s="150">
        <v>13</v>
      </c>
      <c r="B39" s="132" t="s">
        <v>478</v>
      </c>
      <c r="C39" s="211"/>
      <c r="D39" s="134" t="s">
        <v>482</v>
      </c>
      <c r="E39" s="132"/>
      <c r="F39" s="145" t="s">
        <v>119</v>
      </c>
      <c r="G39" s="132"/>
      <c r="H39" s="111"/>
      <c r="I39" s="111"/>
    </row>
    <row r="40" spans="1:9">
      <c r="A40" s="135"/>
      <c r="B40" s="136"/>
      <c r="C40" s="136"/>
      <c r="D40" s="136"/>
      <c r="E40" s="214"/>
      <c r="F40" s="214"/>
      <c r="G40" s="214"/>
      <c r="H40" s="214"/>
      <c r="I40" s="111"/>
    </row>
    <row r="41" spans="1:9">
      <c r="A41" s="138"/>
      <c r="B41" s="11"/>
      <c r="C41" s="11"/>
      <c r="D41" s="11"/>
      <c r="E41" s="209"/>
      <c r="F41" s="214"/>
      <c r="G41" s="214"/>
      <c r="H41" s="214"/>
      <c r="I41" s="111"/>
    </row>
    <row r="42" spans="1:9">
      <c r="A42" s="138"/>
      <c r="B42" s="11"/>
      <c r="C42" s="11"/>
      <c r="D42" s="11"/>
      <c r="E42" s="11"/>
      <c r="F42" s="11"/>
      <c r="G42" s="11"/>
    </row>
    <row r="43" spans="1:9">
      <c r="A43" s="138"/>
      <c r="B43" s="11"/>
      <c r="C43" s="11"/>
      <c r="D43" s="11"/>
      <c r="E43" s="11"/>
      <c r="F43" s="11"/>
      <c r="G43" s="11"/>
    </row>
    <row r="44" spans="1:9">
      <c r="A44" s="138"/>
      <c r="B44" s="11"/>
      <c r="C44" s="11"/>
      <c r="D44" s="11"/>
      <c r="E44" s="11"/>
      <c r="F44" s="11"/>
      <c r="G44" s="11"/>
    </row>
    <row r="45" spans="1:9">
      <c r="A45" s="138"/>
      <c r="B45" s="11"/>
      <c r="C45" s="11"/>
      <c r="D45" s="11"/>
      <c r="E45" s="11"/>
      <c r="F45" s="11"/>
      <c r="G45" s="11"/>
    </row>
    <row r="46" spans="1:9">
      <c r="A46" s="138"/>
      <c r="B46" s="11"/>
      <c r="C46" s="11"/>
      <c r="D46" s="11"/>
      <c r="E46" s="11"/>
      <c r="F46" s="11"/>
      <c r="G46" s="11"/>
    </row>
    <row r="47" spans="1:9">
      <c r="A47" s="138"/>
      <c r="B47" s="11"/>
      <c r="C47" s="11"/>
      <c r="D47" s="11"/>
      <c r="E47" s="11"/>
      <c r="F47" s="11"/>
      <c r="G47" s="11"/>
    </row>
    <row r="48" spans="1:9">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84"/>
      <c r="B213" s="11"/>
      <c r="C213" s="11"/>
      <c r="D213" s="11"/>
      <c r="E213" s="185"/>
      <c r="F213" s="185"/>
    </row>
    <row r="214" spans="1:7">
      <c r="A214" s="184"/>
      <c r="B214" s="11"/>
      <c r="C214" s="11"/>
      <c r="D214" s="11"/>
      <c r="E214" s="185"/>
      <c r="F214" s="185"/>
    </row>
    <row r="215" spans="1:7">
      <c r="A215" s="184"/>
      <c r="B215" s="11"/>
      <c r="C215" s="11"/>
      <c r="D215" s="11"/>
      <c r="E215" s="185"/>
      <c r="F215" s="185"/>
    </row>
    <row r="216" spans="1:7">
      <c r="A216" s="184"/>
      <c r="B216" s="11"/>
      <c r="C216" s="11"/>
      <c r="D216" s="11"/>
      <c r="E216" s="185"/>
      <c r="F216" s="185"/>
    </row>
    <row r="217" spans="1:7">
      <c r="A217" s="184"/>
      <c r="B217" s="11"/>
      <c r="C217" s="11"/>
      <c r="D217" s="11"/>
      <c r="E217" s="185"/>
      <c r="F217" s="185"/>
    </row>
    <row r="218" spans="1:7">
      <c r="A218" s="184"/>
      <c r="B218" s="11"/>
      <c r="C218" s="11"/>
      <c r="D218" s="11"/>
      <c r="E218" s="185"/>
      <c r="F218" s="185"/>
    </row>
    <row r="219" spans="1:7">
      <c r="A219" s="184"/>
      <c r="B219" s="11"/>
      <c r="C219" s="11"/>
      <c r="D219" s="11"/>
      <c r="E219" s="185"/>
      <c r="F219" s="185"/>
    </row>
    <row r="220" spans="1:7">
      <c r="A220" s="184"/>
      <c r="B220" s="11"/>
      <c r="C220" s="11"/>
      <c r="D220" s="11"/>
      <c r="E220" s="185"/>
      <c r="F220" s="185"/>
    </row>
    <row r="221" spans="1:7">
      <c r="A221" s="184"/>
      <c r="B221" s="11"/>
      <c r="C221" s="11"/>
      <c r="D221" s="11"/>
      <c r="E221" s="185"/>
      <c r="F221" s="185"/>
    </row>
    <row r="222" spans="1:7">
      <c r="A222" s="184"/>
      <c r="B222" s="11"/>
      <c r="C222" s="11"/>
      <c r="D222" s="11"/>
      <c r="E222" s="185"/>
      <c r="F222" s="185"/>
    </row>
    <row r="223" spans="1:7">
      <c r="A223" s="184"/>
      <c r="B223" s="11"/>
      <c r="C223" s="11"/>
      <c r="D223" s="11"/>
      <c r="E223" s="185"/>
      <c r="F223" s="185"/>
    </row>
    <row r="224" spans="1:7">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row r="231" spans="1:6">
      <c r="A231" s="184"/>
      <c r="B231" s="11"/>
      <c r="C231" s="11"/>
      <c r="D231" s="11"/>
      <c r="E231" s="185"/>
      <c r="F231" s="185"/>
    </row>
    <row r="232" spans="1:6">
      <c r="A232" s="184"/>
      <c r="B232" s="11"/>
      <c r="C232" s="11"/>
      <c r="D232" s="11"/>
      <c r="E232" s="185"/>
      <c r="F232" s="185"/>
    </row>
    <row r="233" spans="1:6">
      <c r="A233" s="184"/>
      <c r="B233" s="11"/>
      <c r="C233" s="11"/>
      <c r="D233" s="11"/>
      <c r="E233" s="185"/>
      <c r="F233" s="185"/>
    </row>
    <row r="234" spans="1:6">
      <c r="A234" s="184"/>
      <c r="B234" s="11"/>
      <c r="C234" s="11"/>
      <c r="D234" s="11"/>
      <c r="E234" s="185"/>
      <c r="F234" s="185"/>
    </row>
    <row r="235" spans="1:6">
      <c r="A235" s="184"/>
      <c r="B235" s="11"/>
      <c r="C235" s="11"/>
      <c r="D235" s="11"/>
      <c r="E235" s="185"/>
      <c r="F235" s="185"/>
    </row>
    <row r="236" spans="1:6">
      <c r="A236" s="184"/>
      <c r="B236" s="11"/>
      <c r="C236" s="11"/>
      <c r="D236" s="11"/>
      <c r="E236" s="185"/>
      <c r="F236" s="185"/>
    </row>
    <row r="237" spans="1:6">
      <c r="A237" s="184"/>
      <c r="B237" s="11"/>
      <c r="C237" s="11"/>
      <c r="D237" s="11"/>
      <c r="E237" s="185"/>
      <c r="F237" s="185"/>
    </row>
    <row r="238" spans="1:6">
      <c r="A238" s="184"/>
      <c r="B238" s="11"/>
      <c r="C238" s="11"/>
      <c r="D238" s="11"/>
      <c r="E238" s="185"/>
      <c r="F238" s="185"/>
    </row>
    <row r="239" spans="1:6">
      <c r="A239" s="184"/>
      <c r="B239" s="11"/>
      <c r="C239" s="11"/>
      <c r="D239" s="11"/>
      <c r="E239" s="185"/>
      <c r="F239" s="185"/>
    </row>
    <row r="240" spans="1:6">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sheetData>
  <mergeCells count="15">
    <mergeCell ref="A15:B15"/>
    <mergeCell ref="C15:F15"/>
    <mergeCell ref="A7:B7"/>
    <mergeCell ref="A9:B9"/>
    <mergeCell ref="C9:F9"/>
    <mergeCell ref="C7:F8"/>
    <mergeCell ref="A5:B5"/>
    <mergeCell ref="E5:F5"/>
    <mergeCell ref="A6:B6"/>
    <mergeCell ref="A10:B10"/>
    <mergeCell ref="A1:D1"/>
    <mergeCell ref="A2:D2"/>
    <mergeCell ref="A3:D3"/>
    <mergeCell ref="A4:B4"/>
    <mergeCell ref="C4:F4"/>
  </mergeCells>
  <phoneticPr fontId="4" type="noConversion"/>
  <conditionalFormatting sqref="A213:A272 C213:F272">
    <cfRule type="expression" dxfId="93" priority="1" stopIfTrue="1">
      <formula>$F213="P"</formula>
    </cfRule>
    <cfRule type="expression" dxfId="92" priority="2" stopIfTrue="1">
      <formula>$F213="F"</formula>
    </cfRule>
  </conditionalFormatting>
  <conditionalFormatting sqref="B213:B272">
    <cfRule type="expression" dxfId="91" priority="3" stopIfTrue="1">
      <formula>$F214="P"</formula>
    </cfRule>
    <cfRule type="expression" dxfId="90" priority="4" stopIfTrue="1">
      <formula>$F214="F"</formula>
    </cfRule>
  </conditionalFormatting>
  <conditionalFormatting sqref="F40:H41 A40:E212 F42:G212 F17:F39">
    <cfRule type="expression" dxfId="89" priority="5" stopIfTrue="1">
      <formula>$F17="P"</formula>
    </cfRule>
    <cfRule type="expression" dxfId="88" priority="6" stopIfTrue="1">
      <formula>$F17="F"</formula>
    </cfRule>
  </conditionalFormatting>
  <conditionalFormatting sqref="E6">
    <cfRule type="cellIs" dxfId="87" priority="7" stopIfTrue="1" operator="equal">
      <formula>"Pass"</formula>
    </cfRule>
    <cfRule type="cellIs" dxfId="86" priority="8" stopIfTrue="1" operator="equal">
      <formula>"Fail"</formula>
    </cfRule>
  </conditionalFormatting>
  <dataValidations count="1">
    <dataValidation type="list" allowBlank="1" showInputMessage="1" showErrorMessage="1" sqref="F42:F261 F17:F39">
      <formula1>$F$1:$F$2</formula1>
    </dataValidation>
  </dataValidations>
  <pageMargins left="0.3" right="0.75" top="0.48" bottom="0.34" header="0.31" footer="0.3"/>
  <pageSetup paperSize="9" scale="71"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codeName="Sheet9">
    <pageSetUpPr fitToPage="1"/>
  </sheetPr>
  <dimension ref="A1:I303"/>
  <sheetViews>
    <sheetView workbookViewId="0">
      <pane ySplit="10" topLeftCell="A11" activePane="bottomLeft" state="frozen"/>
      <selection pane="bottomLeft" activeCell="C41" sqref="C41"/>
    </sheetView>
  </sheetViews>
  <sheetFormatPr defaultColWidth="8.85546875" defaultRowHeight="11.25"/>
  <cols>
    <col min="1" max="1" width="5.42578125" style="175" bestFit="1" customWidth="1"/>
    <col min="2" max="2" width="35.85546875" style="112" customWidth="1"/>
    <col min="3" max="3" width="27.5703125" style="112" customWidth="1"/>
    <col min="4" max="4" width="31.7109375" style="112" customWidth="1"/>
    <col min="5" max="5" width="23.140625" style="112" customWidth="1"/>
    <col min="6" max="6" width="13.42578125" style="112" customWidth="1"/>
    <col min="7" max="7" width="10.85546875" style="112" bestFit="1" customWidth="1"/>
    <col min="8" max="16384" width="8.85546875" style="112"/>
  </cols>
  <sheetData>
    <row r="1" spans="1:7" ht="15.75">
      <c r="A1" s="356" t="s">
        <v>102</v>
      </c>
      <c r="B1" s="356"/>
      <c r="C1" s="356"/>
      <c r="D1" s="356"/>
      <c r="F1" s="154" t="s">
        <v>119</v>
      </c>
    </row>
    <row r="2" spans="1:7" ht="15.75">
      <c r="A2" s="356" t="s">
        <v>165</v>
      </c>
      <c r="B2" s="356"/>
      <c r="C2" s="356"/>
      <c r="D2" s="356"/>
      <c r="F2" s="154" t="s">
        <v>90</v>
      </c>
    </row>
    <row r="3" spans="1:7" ht="15.75">
      <c r="A3" s="356" t="str">
        <f>'Coverage Matrix'!L5</f>
        <v>Script 8</v>
      </c>
      <c r="B3" s="356"/>
      <c r="C3" s="356"/>
      <c r="D3" s="356"/>
    </row>
    <row r="4" spans="1:7" s="77" customFormat="1">
      <c r="A4" s="341" t="s">
        <v>91</v>
      </c>
      <c r="B4" s="341"/>
      <c r="C4" s="215" t="str">
        <f>'Coverage Matrix'!L4</f>
        <v>Approve Certificates</v>
      </c>
      <c r="D4" s="80"/>
      <c r="E4" s="359"/>
      <c r="F4" s="359"/>
    </row>
    <row r="5" spans="1:7" s="77" customFormat="1">
      <c r="A5" s="341" t="s">
        <v>120</v>
      </c>
      <c r="B5" s="341"/>
      <c r="C5" s="79" t="s">
        <v>682</v>
      </c>
      <c r="D5" s="80" t="s">
        <v>121</v>
      </c>
      <c r="E5" s="359" t="s">
        <v>682</v>
      </c>
      <c r="F5" s="359"/>
    </row>
    <row r="6" spans="1:7" s="77" customFormat="1">
      <c r="A6" s="341" t="s">
        <v>122</v>
      </c>
      <c r="B6" s="341"/>
      <c r="C6" s="278">
        <v>40304</v>
      </c>
      <c r="D6" s="80" t="s">
        <v>123</v>
      </c>
      <c r="E6" s="35" t="str">
        <f>IF(COUNTIF(F17:F303,"F")&gt;0,"Fail",IF(AND(COUNTA(A17:A303)&gt;COUNTA(F17:F303),COUNTA(F17:F303)&gt;0),"In Progress",IF(COUNTIF(F17:F303,"P")&gt;0,"Pass","Untested")))</f>
        <v>Fail</v>
      </c>
      <c r="F6" s="35"/>
    </row>
    <row r="7" spans="1:7" s="11" customFormat="1" ht="15" customHeight="1">
      <c r="A7" s="344" t="s">
        <v>124</v>
      </c>
      <c r="B7" s="344"/>
      <c r="C7" s="350" t="s">
        <v>305</v>
      </c>
      <c r="D7" s="351"/>
      <c r="E7" s="351"/>
      <c r="F7" s="352"/>
    </row>
    <row r="8" spans="1:7" s="11" customFormat="1" ht="15" customHeight="1">
      <c r="A8" s="83"/>
      <c r="B8" s="83"/>
      <c r="C8" s="378"/>
      <c r="D8" s="379"/>
      <c r="E8" s="379"/>
      <c r="F8" s="380"/>
    </row>
    <row r="9" spans="1:7" s="11" customFormat="1" ht="15" customHeight="1">
      <c r="A9" s="83"/>
      <c r="B9" s="83"/>
      <c r="C9" s="381"/>
      <c r="D9" s="382"/>
      <c r="E9" s="382"/>
      <c r="F9" s="383"/>
    </row>
    <row r="10" spans="1:7" s="77" customFormat="1" ht="21.75" customHeight="1">
      <c r="A10" s="341" t="s">
        <v>92</v>
      </c>
      <c r="B10" s="341"/>
      <c r="C10" s="375" t="s">
        <v>342</v>
      </c>
      <c r="D10" s="376"/>
      <c r="E10" s="376"/>
      <c r="F10" s="377"/>
    </row>
    <row r="11" spans="1:7" s="77" customFormat="1" ht="22.5">
      <c r="A11" s="368" t="s">
        <v>162</v>
      </c>
      <c r="B11" s="361"/>
      <c r="C11" s="181" t="s">
        <v>163</v>
      </c>
      <c r="D11" s="160" t="s">
        <v>164</v>
      </c>
      <c r="E11" s="182"/>
      <c r="F11" s="216"/>
    </row>
    <row r="12" spans="1:7" s="77" customFormat="1" ht="14.25" customHeight="1">
      <c r="A12" s="78"/>
      <c r="B12" s="11" t="s">
        <v>385</v>
      </c>
      <c r="C12" s="162"/>
      <c r="D12" s="162"/>
      <c r="E12" s="102"/>
      <c r="F12" s="176"/>
    </row>
    <row r="13" spans="1:7" s="77" customFormat="1" ht="13.5" customHeight="1">
      <c r="A13" s="78"/>
      <c r="C13" s="78"/>
      <c r="D13" s="78"/>
      <c r="E13" s="78"/>
      <c r="F13" s="176"/>
    </row>
    <row r="14" spans="1:7" s="77" customFormat="1" ht="14.25" customHeight="1">
      <c r="A14" s="78"/>
      <c r="B14" s="11"/>
      <c r="C14" s="98"/>
      <c r="D14" s="98"/>
      <c r="E14" s="98"/>
      <c r="F14" s="176"/>
    </row>
    <row r="15" spans="1:7" s="77" customFormat="1">
      <c r="A15" s="342" t="s">
        <v>125</v>
      </c>
      <c r="B15" s="342"/>
      <c r="C15" s="341"/>
      <c r="D15" s="341"/>
      <c r="E15" s="341"/>
      <c r="F15" s="341"/>
    </row>
    <row r="16" spans="1:7">
      <c r="A16" s="104" t="s">
        <v>126</v>
      </c>
      <c r="B16" s="197" t="s">
        <v>127</v>
      </c>
      <c r="C16" s="106" t="s">
        <v>128</v>
      </c>
      <c r="D16" s="106" t="s">
        <v>129</v>
      </c>
      <c r="E16" s="106" t="s">
        <v>130</v>
      </c>
      <c r="F16" s="104" t="s">
        <v>131</v>
      </c>
      <c r="G16" s="104" t="s">
        <v>132</v>
      </c>
    </row>
    <row r="17" spans="1:9" ht="39" customHeight="1">
      <c r="A17" s="147">
        <v>1</v>
      </c>
      <c r="B17" s="117" t="s">
        <v>183</v>
      </c>
      <c r="C17" s="142"/>
      <c r="D17" s="119" t="s">
        <v>417</v>
      </c>
      <c r="E17" s="117"/>
      <c r="F17" s="147" t="s">
        <v>119</v>
      </c>
      <c r="G17" s="117"/>
      <c r="H17" s="111"/>
    </row>
    <row r="18" spans="1:9" ht="103.5" customHeight="1">
      <c r="A18" s="147">
        <v>2</v>
      </c>
      <c r="B18" s="117" t="s">
        <v>204</v>
      </c>
      <c r="C18" s="142"/>
      <c r="D18" s="119" t="s">
        <v>487</v>
      </c>
      <c r="E18" s="117"/>
      <c r="F18" s="147" t="s">
        <v>119</v>
      </c>
      <c r="G18" s="117"/>
      <c r="H18" s="111"/>
    </row>
    <row r="19" spans="1:9" ht="98.25" customHeight="1">
      <c r="A19" s="147">
        <v>3</v>
      </c>
      <c r="B19" s="117" t="s">
        <v>203</v>
      </c>
      <c r="C19" s="220"/>
      <c r="D19" s="119" t="s">
        <v>488</v>
      </c>
      <c r="E19" s="173"/>
      <c r="F19" s="147" t="s">
        <v>119</v>
      </c>
      <c r="G19" s="117"/>
      <c r="H19" s="111"/>
    </row>
    <row r="20" spans="1:9" s="155" customFormat="1" ht="62.25" customHeight="1">
      <c r="A20" s="226">
        <v>4</v>
      </c>
      <c r="B20" s="117" t="s">
        <v>143</v>
      </c>
      <c r="C20" s="270" t="s">
        <v>480</v>
      </c>
      <c r="D20" s="119" t="s">
        <v>231</v>
      </c>
      <c r="E20" s="173"/>
      <c r="F20" s="147" t="s">
        <v>119</v>
      </c>
      <c r="G20" s="117"/>
      <c r="H20" s="111"/>
      <c r="I20" s="166"/>
    </row>
    <row r="21" spans="1:9" s="155" customFormat="1" ht="44.25" customHeight="1">
      <c r="A21" s="226">
        <v>5</v>
      </c>
      <c r="B21" s="117" t="s">
        <v>205</v>
      </c>
      <c r="C21" s="142"/>
      <c r="D21" s="119" t="s">
        <v>605</v>
      </c>
      <c r="E21" s="117"/>
      <c r="F21" s="147" t="s">
        <v>119</v>
      </c>
      <c r="G21" s="117"/>
      <c r="H21" s="111"/>
      <c r="I21" s="166"/>
    </row>
    <row r="22" spans="1:9" s="155" customFormat="1" ht="49.5" customHeight="1">
      <c r="A22" s="226">
        <v>6</v>
      </c>
      <c r="B22" s="217" t="s">
        <v>489</v>
      </c>
      <c r="C22" s="221"/>
      <c r="D22" s="219" t="s">
        <v>490</v>
      </c>
      <c r="E22" s="117"/>
      <c r="F22" s="147" t="s">
        <v>119</v>
      </c>
      <c r="G22" s="117"/>
      <c r="H22" s="111"/>
      <c r="I22" s="166"/>
    </row>
    <row r="23" spans="1:9" s="155" customFormat="1" ht="32.25" customHeight="1">
      <c r="A23" s="226">
        <v>7</v>
      </c>
      <c r="B23" s="117" t="s">
        <v>306</v>
      </c>
      <c r="C23" s="142"/>
      <c r="D23" s="119" t="s">
        <v>55</v>
      </c>
      <c r="E23" s="117"/>
      <c r="F23" s="147" t="s">
        <v>119</v>
      </c>
      <c r="G23" s="117"/>
      <c r="H23" s="111"/>
      <c r="I23" s="166"/>
    </row>
    <row r="24" spans="1:9" s="155" customFormat="1" ht="39" customHeight="1">
      <c r="A24" s="226">
        <v>8</v>
      </c>
      <c r="B24" s="217" t="s">
        <v>57</v>
      </c>
      <c r="C24" s="222" t="s">
        <v>58</v>
      </c>
      <c r="D24" s="219" t="s">
        <v>351</v>
      </c>
      <c r="E24" s="117"/>
      <c r="F24" s="147" t="s">
        <v>119</v>
      </c>
      <c r="G24" s="117"/>
      <c r="H24" s="111"/>
      <c r="I24" s="166"/>
    </row>
    <row r="25" spans="1:9" s="155" customFormat="1" ht="50.25" customHeight="1">
      <c r="A25" s="226">
        <v>9</v>
      </c>
      <c r="B25" s="117" t="s">
        <v>59</v>
      </c>
      <c r="C25" s="222" t="s">
        <v>60</v>
      </c>
      <c r="D25" s="119" t="s">
        <v>289</v>
      </c>
      <c r="E25" s="117"/>
      <c r="F25" s="147" t="s">
        <v>119</v>
      </c>
      <c r="G25" s="117"/>
      <c r="H25" s="111"/>
      <c r="I25" s="166"/>
    </row>
    <row r="26" spans="1:9" s="155" customFormat="1" ht="201" customHeight="1">
      <c r="A26" s="147">
        <v>10</v>
      </c>
      <c r="B26" s="117" t="s">
        <v>61</v>
      </c>
      <c r="C26" s="218"/>
      <c r="D26" s="119" t="s">
        <v>498</v>
      </c>
      <c r="E26" s="117"/>
      <c r="F26" s="147" t="s">
        <v>119</v>
      </c>
      <c r="G26" s="117"/>
      <c r="H26" s="111"/>
      <c r="I26" s="166"/>
    </row>
    <row r="27" spans="1:9" s="155" customFormat="1" ht="45.75" customHeight="1">
      <c r="A27" s="147">
        <v>11</v>
      </c>
      <c r="B27" s="173" t="s">
        <v>307</v>
      </c>
      <c r="C27" s="188"/>
      <c r="D27" s="124" t="s">
        <v>393</v>
      </c>
      <c r="E27" s="173"/>
      <c r="F27" s="147" t="s">
        <v>119</v>
      </c>
      <c r="G27" s="117"/>
      <c r="H27" s="111"/>
      <c r="I27" s="166"/>
    </row>
    <row r="28" spans="1:9" s="155" customFormat="1" ht="48" customHeight="1">
      <c r="A28" s="226">
        <v>12</v>
      </c>
      <c r="B28" s="117" t="s">
        <v>491</v>
      </c>
      <c r="C28" s="142"/>
      <c r="D28" s="119" t="s">
        <v>492</v>
      </c>
      <c r="E28" s="117"/>
      <c r="F28" s="147" t="s">
        <v>119</v>
      </c>
      <c r="G28" s="117"/>
      <c r="H28" s="111"/>
      <c r="I28" s="166"/>
    </row>
    <row r="29" spans="1:9" s="155" customFormat="1" ht="39" customHeight="1">
      <c r="A29" s="226">
        <v>13</v>
      </c>
      <c r="B29" s="117" t="s">
        <v>493</v>
      </c>
      <c r="C29" s="142"/>
      <c r="D29" s="119" t="s">
        <v>494</v>
      </c>
      <c r="E29" s="117"/>
      <c r="F29" s="147" t="s">
        <v>119</v>
      </c>
      <c r="G29" s="117"/>
      <c r="H29" s="111"/>
      <c r="I29" s="166"/>
    </row>
    <row r="30" spans="1:9" s="155" customFormat="1" ht="39.75" customHeight="1">
      <c r="A30" s="226">
        <v>14</v>
      </c>
      <c r="B30" s="217" t="s">
        <v>133</v>
      </c>
      <c r="C30" s="222" t="s">
        <v>58</v>
      </c>
      <c r="D30" s="219" t="s">
        <v>351</v>
      </c>
      <c r="E30" s="117"/>
      <c r="F30" s="147" t="s">
        <v>119</v>
      </c>
      <c r="G30" s="117"/>
      <c r="H30" s="111"/>
      <c r="I30" s="166"/>
    </row>
    <row r="31" spans="1:9" s="155" customFormat="1" ht="99.75" customHeight="1">
      <c r="A31" s="147">
        <v>15</v>
      </c>
      <c r="B31" s="117" t="s">
        <v>290</v>
      </c>
      <c r="C31" s="223" t="s">
        <v>60</v>
      </c>
      <c r="D31" s="119" t="s">
        <v>495</v>
      </c>
      <c r="E31" s="310" t="s">
        <v>15</v>
      </c>
      <c r="F31" s="147" t="s">
        <v>90</v>
      </c>
      <c r="G31" s="117"/>
      <c r="H31" s="111"/>
      <c r="I31" s="166"/>
    </row>
    <row r="32" spans="1:9" s="155" customFormat="1" ht="161.25" customHeight="1">
      <c r="A32" s="147">
        <v>16</v>
      </c>
      <c r="B32" s="117" t="s">
        <v>61</v>
      </c>
      <c r="C32" s="142"/>
      <c r="D32" s="119" t="s">
        <v>496</v>
      </c>
      <c r="E32" s="117"/>
      <c r="F32" s="147" t="s">
        <v>119</v>
      </c>
      <c r="G32" s="117"/>
      <c r="H32" s="111"/>
      <c r="I32" s="166"/>
    </row>
    <row r="33" spans="1:9" s="155" customFormat="1" ht="18" customHeight="1">
      <c r="A33" s="147">
        <v>17</v>
      </c>
      <c r="B33" s="117" t="s">
        <v>178</v>
      </c>
      <c r="C33" s="142"/>
      <c r="D33" s="119" t="s">
        <v>285</v>
      </c>
      <c r="E33" s="117"/>
      <c r="F33" s="147" t="s">
        <v>119</v>
      </c>
      <c r="G33" s="117"/>
      <c r="H33" s="111"/>
      <c r="I33" s="166"/>
    </row>
    <row r="34" spans="1:9" s="155" customFormat="1" ht="46.5" customHeight="1">
      <c r="A34" s="147">
        <v>18</v>
      </c>
      <c r="B34" s="117" t="s">
        <v>185</v>
      </c>
      <c r="C34" s="142"/>
      <c r="D34" s="119" t="s">
        <v>286</v>
      </c>
      <c r="E34" s="117"/>
      <c r="F34" s="147" t="s">
        <v>119</v>
      </c>
      <c r="G34" s="117"/>
      <c r="H34" s="111"/>
      <c r="I34" s="166"/>
    </row>
    <row r="35" spans="1:9" ht="31.5" customHeight="1">
      <c r="A35" s="149">
        <v>19</v>
      </c>
      <c r="B35" s="129" t="s">
        <v>625</v>
      </c>
      <c r="C35" s="202"/>
      <c r="D35" s="131" t="s">
        <v>583</v>
      </c>
      <c r="E35" s="268"/>
      <c r="F35" s="186" t="s">
        <v>119</v>
      </c>
      <c r="G35" s="269"/>
      <c r="H35" s="11"/>
      <c r="I35" s="111"/>
    </row>
    <row r="36" spans="1:9" ht="141" customHeight="1">
      <c r="A36" s="150">
        <v>20</v>
      </c>
      <c r="B36" s="132" t="s">
        <v>260</v>
      </c>
      <c r="C36" s="144" t="s">
        <v>17</v>
      </c>
      <c r="D36" s="134" t="s">
        <v>349</v>
      </c>
      <c r="E36" s="132"/>
      <c r="F36" s="150" t="s">
        <v>119</v>
      </c>
      <c r="G36" s="132"/>
      <c r="H36" s="85"/>
      <c r="I36" s="111"/>
    </row>
    <row r="37" spans="1:9" ht="36.75" customHeight="1">
      <c r="A37" s="150">
        <v>21</v>
      </c>
      <c r="B37" s="132" t="s">
        <v>229</v>
      </c>
      <c r="C37" s="144"/>
      <c r="D37" s="134" t="s">
        <v>287</v>
      </c>
      <c r="E37" s="132"/>
      <c r="F37" s="150" t="s">
        <v>119</v>
      </c>
      <c r="G37" s="132"/>
      <c r="H37" s="85"/>
      <c r="I37" s="111"/>
    </row>
    <row r="38" spans="1:9" ht="33.75" customHeight="1">
      <c r="A38" s="198">
        <v>22</v>
      </c>
      <c r="B38" s="199" t="s">
        <v>368</v>
      </c>
      <c r="C38" s="224"/>
      <c r="D38" s="213" t="s">
        <v>309</v>
      </c>
      <c r="E38" s="132"/>
      <c r="F38" s="150" t="s">
        <v>119</v>
      </c>
      <c r="G38" s="132"/>
      <c r="H38" s="85"/>
      <c r="I38" s="111"/>
    </row>
    <row r="39" spans="1:9" ht="29.25" customHeight="1">
      <c r="A39" s="198">
        <v>23</v>
      </c>
      <c r="B39" s="199" t="s">
        <v>343</v>
      </c>
      <c r="C39" s="224"/>
      <c r="D39" s="213" t="s">
        <v>54</v>
      </c>
      <c r="E39" s="132"/>
      <c r="F39" s="150" t="s">
        <v>119</v>
      </c>
      <c r="G39" s="132"/>
      <c r="H39" s="85"/>
      <c r="I39" s="111"/>
    </row>
    <row r="40" spans="1:9" ht="112.5" customHeight="1">
      <c r="A40" s="150">
        <v>24</v>
      </c>
      <c r="B40" s="132" t="s">
        <v>497</v>
      </c>
      <c r="C40" s="225" t="s">
        <v>350</v>
      </c>
      <c r="D40" s="134" t="s">
        <v>310</v>
      </c>
      <c r="E40" s="132"/>
      <c r="F40" s="150" t="s">
        <v>119</v>
      </c>
      <c r="G40" s="259"/>
      <c r="H40" s="11"/>
      <c r="I40" s="111"/>
    </row>
    <row r="41" spans="1:9" ht="29.25" customHeight="1">
      <c r="A41" s="150">
        <v>25</v>
      </c>
      <c r="B41" s="132" t="s">
        <v>584</v>
      </c>
      <c r="C41" s="144"/>
      <c r="D41" s="134" t="s">
        <v>341</v>
      </c>
      <c r="E41" s="132"/>
      <c r="F41" s="150" t="s">
        <v>119</v>
      </c>
      <c r="G41" s="132"/>
      <c r="H41" s="85"/>
      <c r="I41" s="111"/>
    </row>
    <row r="42" spans="1:9">
      <c r="A42" s="135"/>
      <c r="B42" s="136"/>
      <c r="C42" s="136"/>
      <c r="D42" s="136"/>
      <c r="E42" s="136"/>
      <c r="F42" s="136"/>
      <c r="G42" s="136"/>
    </row>
    <row r="43" spans="1:9">
      <c r="A43" s="138"/>
      <c r="B43" s="11"/>
      <c r="C43" s="11"/>
      <c r="D43" s="11"/>
      <c r="E43" s="11"/>
      <c r="F43" s="11"/>
      <c r="G43" s="11"/>
    </row>
    <row r="44" spans="1:9">
      <c r="A44" s="138"/>
      <c r="B44" s="11"/>
      <c r="C44" s="11"/>
      <c r="D44" s="11"/>
      <c r="E44" s="11"/>
      <c r="F44" s="11"/>
      <c r="G44" s="11"/>
    </row>
    <row r="45" spans="1:9">
      <c r="A45" s="138"/>
      <c r="B45" s="11"/>
      <c r="C45" s="11"/>
      <c r="D45" s="11"/>
      <c r="E45" s="11"/>
      <c r="F45" s="11"/>
      <c r="G45" s="11"/>
    </row>
    <row r="46" spans="1:9">
      <c r="A46" s="138"/>
      <c r="B46" s="11"/>
      <c r="C46" s="11"/>
      <c r="D46" s="11"/>
      <c r="E46" s="11"/>
      <c r="F46" s="11"/>
      <c r="G46" s="11"/>
    </row>
    <row r="47" spans="1:9">
      <c r="A47" s="138"/>
      <c r="B47" s="11"/>
      <c r="C47" s="11"/>
      <c r="D47" s="11"/>
      <c r="E47" s="11"/>
      <c r="F47" s="11"/>
      <c r="G47" s="11"/>
    </row>
    <row r="48" spans="1:9">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38"/>
      <c r="B234" s="11"/>
      <c r="C234" s="11"/>
      <c r="D234" s="11"/>
      <c r="E234" s="11"/>
      <c r="F234" s="11"/>
      <c r="G234" s="11"/>
    </row>
    <row r="235" spans="1:7">
      <c r="A235" s="138"/>
      <c r="B235" s="11"/>
      <c r="C235" s="11"/>
      <c r="D235" s="11"/>
      <c r="E235" s="11"/>
      <c r="F235" s="11"/>
      <c r="G235" s="11"/>
    </row>
    <row r="236" spans="1:7">
      <c r="A236" s="138"/>
      <c r="B236" s="11"/>
      <c r="C236" s="11"/>
      <c r="D236" s="11"/>
      <c r="E236" s="11"/>
      <c r="F236" s="11"/>
      <c r="G236" s="11"/>
    </row>
    <row r="237" spans="1:7">
      <c r="A237" s="138"/>
      <c r="B237" s="11"/>
      <c r="C237" s="11"/>
      <c r="D237" s="11"/>
      <c r="E237" s="11"/>
      <c r="F237" s="11"/>
      <c r="G237" s="11"/>
    </row>
    <row r="238" spans="1:7">
      <c r="A238" s="138"/>
      <c r="B238" s="11"/>
      <c r="C238" s="11"/>
      <c r="D238" s="11"/>
      <c r="E238" s="11"/>
      <c r="F238" s="11"/>
      <c r="G238" s="11"/>
    </row>
    <row r="239" spans="1:7">
      <c r="A239" s="138"/>
      <c r="B239" s="11"/>
      <c r="C239" s="11"/>
      <c r="D239" s="11"/>
      <c r="E239" s="11"/>
      <c r="F239" s="11"/>
      <c r="G239" s="11"/>
    </row>
    <row r="240" spans="1:7">
      <c r="A240" s="138"/>
      <c r="B240" s="11"/>
      <c r="C240" s="11"/>
      <c r="D240" s="11"/>
      <c r="E240" s="11"/>
      <c r="F240" s="11"/>
      <c r="G240" s="11"/>
    </row>
    <row r="241" spans="1:7">
      <c r="A241" s="138"/>
      <c r="B241" s="11"/>
      <c r="C241" s="11"/>
      <c r="D241" s="11"/>
      <c r="E241" s="11"/>
      <c r="F241" s="11"/>
      <c r="G241" s="11"/>
    </row>
    <row r="242" spans="1:7">
      <c r="A242" s="138"/>
      <c r="B242" s="11"/>
      <c r="C242" s="11"/>
      <c r="D242" s="11"/>
      <c r="E242" s="11"/>
      <c r="F242" s="11"/>
      <c r="G242" s="11"/>
    </row>
    <row r="243" spans="1:7">
      <c r="A243" s="138"/>
      <c r="B243" s="11"/>
      <c r="C243" s="11"/>
      <c r="D243" s="11"/>
      <c r="E243" s="11"/>
      <c r="F243" s="11"/>
      <c r="G243" s="11"/>
    </row>
    <row r="244" spans="1:7">
      <c r="A244" s="138"/>
      <c r="B244" s="11"/>
      <c r="C244" s="11"/>
      <c r="D244" s="11"/>
      <c r="E244" s="11"/>
      <c r="F244" s="11"/>
      <c r="G244" s="11"/>
    </row>
    <row r="245" spans="1:7">
      <c r="A245" s="138"/>
      <c r="B245" s="11"/>
      <c r="C245" s="11"/>
      <c r="D245" s="11"/>
      <c r="E245" s="11"/>
      <c r="F245" s="11"/>
      <c r="G245" s="11"/>
    </row>
    <row r="246" spans="1:7">
      <c r="A246" s="138"/>
      <c r="B246" s="11"/>
      <c r="C246" s="11"/>
      <c r="D246" s="11"/>
      <c r="E246" s="11"/>
      <c r="F246" s="11"/>
      <c r="G246" s="11"/>
    </row>
    <row r="247" spans="1:7">
      <c r="A247" s="138"/>
      <c r="B247" s="11"/>
      <c r="C247" s="11"/>
      <c r="D247" s="11"/>
      <c r="E247" s="11"/>
      <c r="F247" s="11"/>
      <c r="G247" s="11"/>
    </row>
    <row r="248" spans="1:7">
      <c r="A248" s="138"/>
      <c r="B248" s="11"/>
      <c r="C248" s="11"/>
      <c r="D248" s="11"/>
      <c r="E248" s="11"/>
      <c r="F248" s="11"/>
      <c r="G248" s="11"/>
    </row>
    <row r="249" spans="1:7">
      <c r="A249" s="138"/>
      <c r="B249" s="11"/>
      <c r="C249" s="11"/>
      <c r="D249" s="11"/>
      <c r="E249" s="11"/>
      <c r="F249" s="11"/>
      <c r="G249" s="11"/>
    </row>
    <row r="250" spans="1:7">
      <c r="A250" s="138"/>
      <c r="B250" s="11"/>
      <c r="C250" s="11"/>
      <c r="D250" s="11"/>
      <c r="E250" s="11"/>
      <c r="F250" s="11"/>
      <c r="G250" s="11"/>
    </row>
    <row r="251" spans="1:7">
      <c r="A251" s="138"/>
      <c r="B251" s="11"/>
      <c r="C251" s="11"/>
      <c r="D251" s="11"/>
      <c r="E251" s="11"/>
      <c r="F251" s="11"/>
      <c r="G251" s="11"/>
    </row>
    <row r="252" spans="1:7">
      <c r="A252" s="138"/>
      <c r="B252" s="11"/>
      <c r="C252" s="11"/>
      <c r="D252" s="11"/>
      <c r="E252" s="11"/>
      <c r="F252" s="11"/>
      <c r="G252" s="11"/>
    </row>
    <row r="253" spans="1:7">
      <c r="A253" s="138"/>
      <c r="B253" s="11"/>
      <c r="C253" s="11"/>
      <c r="D253" s="11"/>
      <c r="E253" s="11"/>
      <c r="F253" s="11"/>
      <c r="G253" s="11"/>
    </row>
    <row r="254" spans="1:7">
      <c r="A254" s="138"/>
      <c r="B254" s="11"/>
      <c r="C254" s="11"/>
      <c r="D254" s="11"/>
      <c r="E254" s="11"/>
      <c r="F254" s="11"/>
      <c r="G254" s="11"/>
    </row>
    <row r="255" spans="1:7">
      <c r="A255" s="184"/>
      <c r="B255" s="11"/>
      <c r="C255" s="11"/>
      <c r="D255" s="11"/>
      <c r="E255" s="185"/>
      <c r="F255" s="185"/>
    </row>
    <row r="256" spans="1:7">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row r="283" spans="1:6">
      <c r="A283" s="184"/>
      <c r="B283" s="11"/>
      <c r="C283" s="11"/>
      <c r="D283" s="11"/>
      <c r="E283" s="185"/>
      <c r="F283" s="185"/>
    </row>
    <row r="284" spans="1:6">
      <c r="A284" s="184"/>
      <c r="B284" s="11"/>
      <c r="C284" s="11"/>
      <c r="D284" s="11"/>
      <c r="E284" s="185"/>
      <c r="F284" s="185"/>
    </row>
    <row r="285" spans="1:6">
      <c r="A285" s="184"/>
      <c r="B285" s="11"/>
      <c r="C285" s="11"/>
      <c r="D285" s="11"/>
      <c r="E285" s="185"/>
      <c r="F285" s="185"/>
    </row>
    <row r="286" spans="1:6">
      <c r="A286" s="184"/>
      <c r="B286" s="11"/>
      <c r="C286" s="11"/>
      <c r="D286" s="11"/>
      <c r="E286" s="185"/>
      <c r="F286" s="185"/>
    </row>
    <row r="287" spans="1:6">
      <c r="A287" s="184"/>
      <c r="B287" s="11"/>
      <c r="C287" s="11"/>
      <c r="D287" s="11"/>
      <c r="E287" s="185"/>
      <c r="F287" s="185"/>
    </row>
    <row r="288" spans="1:6">
      <c r="A288" s="184"/>
      <c r="B288" s="11"/>
      <c r="C288" s="11"/>
      <c r="D288" s="11"/>
      <c r="E288" s="185"/>
      <c r="F288" s="185"/>
    </row>
    <row r="289" spans="1:6">
      <c r="A289" s="184"/>
      <c r="B289" s="11"/>
      <c r="C289" s="11"/>
      <c r="D289" s="11"/>
      <c r="E289" s="185"/>
      <c r="F289" s="185"/>
    </row>
    <row r="290" spans="1:6">
      <c r="A290" s="184"/>
      <c r="B290" s="11"/>
      <c r="C290" s="11"/>
      <c r="D290" s="11"/>
      <c r="E290" s="185"/>
      <c r="F290" s="185"/>
    </row>
    <row r="291" spans="1:6">
      <c r="A291" s="184"/>
      <c r="B291" s="11"/>
      <c r="C291" s="11"/>
      <c r="D291" s="11"/>
      <c r="E291" s="185"/>
      <c r="F291" s="185"/>
    </row>
    <row r="292" spans="1:6">
      <c r="A292" s="184"/>
      <c r="B292" s="11"/>
      <c r="C292" s="11"/>
      <c r="D292" s="11"/>
      <c r="E292" s="185"/>
      <c r="F292" s="185"/>
    </row>
    <row r="293" spans="1:6">
      <c r="A293" s="184"/>
      <c r="B293" s="11"/>
      <c r="C293" s="11"/>
      <c r="D293" s="11"/>
      <c r="E293" s="185"/>
      <c r="F293" s="185"/>
    </row>
    <row r="294" spans="1:6">
      <c r="A294" s="184"/>
      <c r="B294" s="11"/>
      <c r="C294" s="11"/>
      <c r="D294" s="11"/>
      <c r="E294" s="185"/>
      <c r="F294" s="185"/>
    </row>
    <row r="295" spans="1:6">
      <c r="A295" s="184"/>
      <c r="B295" s="11"/>
      <c r="C295" s="11"/>
      <c r="D295" s="11"/>
      <c r="E295" s="185"/>
      <c r="F295" s="185"/>
    </row>
    <row r="296" spans="1:6">
      <c r="A296" s="184"/>
      <c r="B296" s="11"/>
      <c r="C296" s="11"/>
      <c r="D296" s="11"/>
      <c r="E296" s="185"/>
      <c r="F296" s="185"/>
    </row>
    <row r="297" spans="1:6">
      <c r="A297" s="184"/>
      <c r="B297" s="11"/>
      <c r="C297" s="11"/>
      <c r="D297" s="11"/>
      <c r="E297" s="185"/>
      <c r="F297" s="185"/>
    </row>
    <row r="298" spans="1:6">
      <c r="A298" s="184"/>
      <c r="B298" s="11"/>
      <c r="C298" s="11"/>
      <c r="D298" s="11"/>
      <c r="E298" s="185"/>
      <c r="F298" s="185"/>
    </row>
    <row r="299" spans="1:6">
      <c r="A299" s="184"/>
      <c r="B299" s="11"/>
      <c r="C299" s="11"/>
      <c r="D299" s="11"/>
      <c r="E299" s="185"/>
      <c r="F299" s="185"/>
    </row>
    <row r="300" spans="1:6">
      <c r="A300" s="184"/>
      <c r="B300" s="11"/>
      <c r="C300" s="11"/>
      <c r="D300" s="11"/>
      <c r="E300" s="185"/>
      <c r="F300" s="185"/>
    </row>
    <row r="301" spans="1:6">
      <c r="A301" s="184"/>
      <c r="B301" s="11"/>
      <c r="C301" s="11"/>
      <c r="D301" s="11"/>
      <c r="E301" s="185"/>
      <c r="F301" s="185"/>
    </row>
    <row r="302" spans="1:6">
      <c r="A302" s="184"/>
      <c r="B302" s="11"/>
      <c r="C302" s="11"/>
      <c r="D302" s="11"/>
      <c r="E302" s="185"/>
      <c r="F302" s="185"/>
    </row>
    <row r="303" spans="1:6">
      <c r="A303" s="184"/>
      <c r="B303" s="11"/>
      <c r="C303" s="11"/>
      <c r="D303" s="11"/>
      <c r="E303" s="185"/>
      <c r="F303" s="185"/>
    </row>
  </sheetData>
  <mergeCells count="15">
    <mergeCell ref="A5:B5"/>
    <mergeCell ref="E5:F5"/>
    <mergeCell ref="A1:D1"/>
    <mergeCell ref="A2:D2"/>
    <mergeCell ref="A3:D3"/>
    <mergeCell ref="A4:B4"/>
    <mergeCell ref="E4:F4"/>
    <mergeCell ref="A6:B6"/>
    <mergeCell ref="A11:B11"/>
    <mergeCell ref="A15:B15"/>
    <mergeCell ref="C15:F15"/>
    <mergeCell ref="A7:B7"/>
    <mergeCell ref="A10:B10"/>
    <mergeCell ref="C10:F10"/>
    <mergeCell ref="C7:F9"/>
  </mergeCells>
  <phoneticPr fontId="4" type="noConversion"/>
  <conditionalFormatting sqref="A255:A314 C255:F314">
    <cfRule type="expression" dxfId="85" priority="1" stopIfTrue="1">
      <formula>$F255="P"</formula>
    </cfRule>
    <cfRule type="expression" dxfId="84" priority="2" stopIfTrue="1">
      <formula>$F255="F"</formula>
    </cfRule>
  </conditionalFormatting>
  <conditionalFormatting sqref="B255:B314">
    <cfRule type="expression" dxfId="83" priority="3" stopIfTrue="1">
      <formula>$F256="P"</formula>
    </cfRule>
    <cfRule type="expression" dxfId="82" priority="4" stopIfTrue="1">
      <formula>$F256="F"</formula>
    </cfRule>
  </conditionalFormatting>
  <conditionalFormatting sqref="F17:F41 A42:G254">
    <cfRule type="expression" dxfId="81" priority="5" stopIfTrue="1">
      <formula>$F17="P"</formula>
    </cfRule>
    <cfRule type="expression" dxfId="80" priority="6" stopIfTrue="1">
      <formula>$F17="F"</formula>
    </cfRule>
  </conditionalFormatting>
  <conditionalFormatting sqref="E6">
    <cfRule type="cellIs" dxfId="79" priority="13" stopIfTrue="1" operator="equal">
      <formula>"Pass"</formula>
    </cfRule>
    <cfRule type="cellIs" dxfId="78" priority="14" stopIfTrue="1" operator="equal">
      <formula>"Fail"</formula>
    </cfRule>
  </conditionalFormatting>
  <dataValidations count="1">
    <dataValidation type="list" allowBlank="1" showInputMessage="1" showErrorMessage="1" sqref="F17:F303">
      <formula1>$F$1:$F$2</formula1>
    </dataValidation>
  </dataValidations>
  <pageMargins left="0.3" right="0.75" top="0.36" bottom="0.22" header="0.35" footer="0.16"/>
  <pageSetup paperSize="9" scale="58" orientation="landscape" r:id="rId1"/>
  <headerFooter alignWithMargins="0"/>
</worksheet>
</file>

<file path=xl/worksheets/sheet11.xml><?xml version="1.0" encoding="utf-8"?>
<worksheet xmlns="http://schemas.openxmlformats.org/spreadsheetml/2006/main" xmlns:r="http://schemas.openxmlformats.org/officeDocument/2006/relationships">
  <sheetPr>
    <pageSetUpPr fitToPage="1"/>
  </sheetPr>
  <dimension ref="A1:I282"/>
  <sheetViews>
    <sheetView workbookViewId="0">
      <pane ySplit="8" topLeftCell="A9" activePane="bottomLeft" state="frozen"/>
      <selection pane="bottomLeft" activeCell="C6" sqref="C6"/>
    </sheetView>
  </sheetViews>
  <sheetFormatPr defaultColWidth="8.85546875" defaultRowHeight="11.25"/>
  <cols>
    <col min="1" max="1" width="5.42578125" style="231" bestFit="1" customWidth="1"/>
    <col min="2" max="2" width="35.85546875" style="107" customWidth="1"/>
    <col min="3" max="3" width="25" style="107" customWidth="1"/>
    <col min="4" max="4" width="31.7109375" style="107" customWidth="1"/>
    <col min="5" max="5" width="28.28515625" style="107" customWidth="1"/>
    <col min="6" max="6" width="11.85546875" style="107" customWidth="1"/>
    <col min="7" max="7" width="10.85546875" style="107" bestFit="1" customWidth="1"/>
    <col min="8" max="16384" width="8.85546875" style="107"/>
  </cols>
  <sheetData>
    <row r="1" spans="1:7" s="112" customFormat="1" ht="15.75">
      <c r="A1" s="356" t="s">
        <v>102</v>
      </c>
      <c r="B1" s="356"/>
      <c r="C1" s="356"/>
      <c r="D1" s="356"/>
      <c r="F1" s="154" t="s">
        <v>119</v>
      </c>
    </row>
    <row r="2" spans="1:7" s="112" customFormat="1" ht="15.75">
      <c r="A2" s="356" t="s">
        <v>165</v>
      </c>
      <c r="B2" s="356"/>
      <c r="C2" s="356"/>
      <c r="D2" s="356"/>
      <c r="F2" s="154" t="s">
        <v>90</v>
      </c>
    </row>
    <row r="3" spans="1:7" s="112" customFormat="1" ht="15.75">
      <c r="A3" s="356" t="str">
        <f>'Coverage Matrix'!M5</f>
        <v>Script 9</v>
      </c>
      <c r="B3" s="356"/>
      <c r="C3" s="356"/>
      <c r="D3" s="356"/>
    </row>
    <row r="4" spans="1:7" s="77" customFormat="1">
      <c r="A4" s="341" t="s">
        <v>91</v>
      </c>
      <c r="B4" s="341"/>
      <c r="C4" s="215" t="str">
        <f>'Coverage Matrix'!M4</f>
        <v>Suspend Contractor</v>
      </c>
      <c r="D4" s="80"/>
      <c r="E4" s="359"/>
      <c r="F4" s="359"/>
    </row>
    <row r="5" spans="1:7" s="77" customFormat="1">
      <c r="A5" s="341" t="s">
        <v>120</v>
      </c>
      <c r="B5" s="341"/>
      <c r="C5" s="79" t="s">
        <v>682</v>
      </c>
      <c r="D5" s="80" t="s">
        <v>121</v>
      </c>
      <c r="E5" s="359" t="s">
        <v>682</v>
      </c>
      <c r="F5" s="359"/>
    </row>
    <row r="6" spans="1:7" s="77" customFormat="1">
      <c r="A6" s="341" t="s">
        <v>122</v>
      </c>
      <c r="B6" s="341"/>
      <c r="C6" s="278">
        <v>40304</v>
      </c>
      <c r="D6" s="80" t="s">
        <v>123</v>
      </c>
      <c r="E6" s="35" t="str">
        <f>IF(COUNTIF(F17:F282,"F")&gt;0,"Fail",IF(AND(COUNTA(A17:A282)&gt;COUNTA(F17:F282),COUNTA(F17:F282)&gt;0),"In Progress",IF(COUNTIF(F17:F282,"P")&gt;0,"Pass","Untested")))</f>
        <v>Pass</v>
      </c>
      <c r="F6" s="35"/>
    </row>
    <row r="7" spans="1:7" s="11" customFormat="1" ht="35.25" customHeight="1">
      <c r="A7" s="344" t="s">
        <v>124</v>
      </c>
      <c r="B7" s="344"/>
      <c r="C7" s="350" t="s">
        <v>302</v>
      </c>
      <c r="D7" s="351"/>
      <c r="E7" s="351"/>
      <c r="F7" s="352"/>
    </row>
    <row r="8" spans="1:7" s="77" customFormat="1" ht="15" customHeight="1">
      <c r="A8" s="341" t="s">
        <v>92</v>
      </c>
      <c r="B8" s="341"/>
      <c r="C8" s="378"/>
      <c r="D8" s="379"/>
      <c r="E8" s="379"/>
      <c r="F8" s="380"/>
    </row>
    <row r="9" spans="1:7" s="77" customFormat="1">
      <c r="A9" s="368" t="s">
        <v>162</v>
      </c>
      <c r="B9" s="361"/>
      <c r="C9" s="381"/>
      <c r="D9" s="382"/>
      <c r="E9" s="382"/>
      <c r="F9" s="383"/>
    </row>
    <row r="10" spans="1:7" s="77" customFormat="1" ht="22.5">
      <c r="A10" s="181"/>
      <c r="B10" s="11" t="s">
        <v>344</v>
      </c>
      <c r="C10" s="228"/>
      <c r="D10" s="229"/>
      <c r="E10" s="78"/>
      <c r="F10" s="78"/>
    </row>
    <row r="11" spans="1:7" s="77" customFormat="1" ht="15.75" customHeight="1">
      <c r="A11" s="181"/>
      <c r="B11" s="11"/>
      <c r="C11" s="228"/>
      <c r="D11" s="229"/>
      <c r="E11" s="78"/>
      <c r="F11" s="78"/>
    </row>
    <row r="12" spans="1:7" s="77" customFormat="1" ht="15.75" customHeight="1">
      <c r="A12" s="181"/>
      <c r="B12" s="11"/>
      <c r="C12" s="228"/>
      <c r="D12" s="229"/>
      <c r="E12" s="78"/>
      <c r="F12" s="78"/>
    </row>
    <row r="13" spans="1:7" s="77" customFormat="1">
      <c r="A13" s="78"/>
      <c r="B13" s="95"/>
      <c r="C13" s="162"/>
      <c r="D13" s="162"/>
      <c r="E13" s="78"/>
      <c r="F13" s="78"/>
    </row>
    <row r="14" spans="1:7" s="77" customFormat="1">
      <c r="A14" s="78"/>
      <c r="B14" s="78"/>
      <c r="C14" s="98"/>
      <c r="D14" s="98"/>
      <c r="E14" s="78"/>
      <c r="F14" s="78"/>
    </row>
    <row r="15" spans="1:7" s="77" customFormat="1">
      <c r="A15" s="342" t="s">
        <v>125</v>
      </c>
      <c r="B15" s="342"/>
      <c r="C15" s="341"/>
      <c r="D15" s="341"/>
      <c r="E15" s="341"/>
      <c r="F15" s="341"/>
    </row>
    <row r="16" spans="1:7">
      <c r="A16" s="104" t="s">
        <v>126</v>
      </c>
      <c r="B16" s="197" t="s">
        <v>127</v>
      </c>
      <c r="C16" s="104" t="s">
        <v>128</v>
      </c>
      <c r="D16" s="104" t="s">
        <v>129</v>
      </c>
      <c r="E16" s="104" t="s">
        <v>130</v>
      </c>
      <c r="F16" s="104" t="s">
        <v>131</v>
      </c>
      <c r="G16" s="104" t="s">
        <v>132</v>
      </c>
    </row>
    <row r="17" spans="1:9" s="112" customFormat="1" ht="38.25" customHeight="1">
      <c r="A17" s="145">
        <v>1</v>
      </c>
      <c r="B17" s="108" t="s">
        <v>243</v>
      </c>
      <c r="C17" s="141"/>
      <c r="D17" s="110" t="s">
        <v>236</v>
      </c>
      <c r="E17" s="108"/>
      <c r="F17" s="145" t="s">
        <v>119</v>
      </c>
      <c r="G17" s="108"/>
      <c r="H17" s="111"/>
    </row>
    <row r="18" spans="1:9" s="112" customFormat="1" ht="37.5" customHeight="1">
      <c r="A18" s="145">
        <v>2</v>
      </c>
      <c r="B18" s="108" t="s">
        <v>274</v>
      </c>
      <c r="C18" s="141"/>
      <c r="D18" s="110" t="s">
        <v>30</v>
      </c>
      <c r="E18" s="108"/>
      <c r="F18" s="145" t="s">
        <v>119</v>
      </c>
      <c r="G18" s="173"/>
      <c r="H18" s="111"/>
    </row>
    <row r="19" spans="1:9" s="112" customFormat="1" ht="48" customHeight="1">
      <c r="A19" s="145">
        <v>3</v>
      </c>
      <c r="B19" s="108" t="s">
        <v>31</v>
      </c>
      <c r="C19" s="141" t="s">
        <v>277</v>
      </c>
      <c r="D19" s="110" t="s">
        <v>34</v>
      </c>
      <c r="E19" s="108"/>
      <c r="F19" s="145" t="s">
        <v>119</v>
      </c>
      <c r="G19" s="108"/>
      <c r="H19" s="111"/>
    </row>
    <row r="20" spans="1:9" s="112" customFormat="1" ht="36" customHeight="1">
      <c r="A20" s="145">
        <v>4</v>
      </c>
      <c r="B20" s="108" t="s">
        <v>32</v>
      </c>
      <c r="C20" s="141"/>
      <c r="D20" s="110" t="s">
        <v>33</v>
      </c>
      <c r="E20" s="108"/>
      <c r="F20" s="145" t="s">
        <v>119</v>
      </c>
      <c r="G20" s="108"/>
      <c r="H20" s="111"/>
    </row>
    <row r="21" spans="1:9" s="112" customFormat="1" ht="45">
      <c r="A21" s="145">
        <v>5</v>
      </c>
      <c r="B21" s="108" t="s">
        <v>392</v>
      </c>
      <c r="C21" s="141"/>
      <c r="D21" s="110" t="s">
        <v>345</v>
      </c>
      <c r="E21" s="108"/>
      <c r="F21" s="145" t="s">
        <v>119</v>
      </c>
      <c r="G21" s="108"/>
      <c r="H21" s="111"/>
    </row>
    <row r="22" spans="1:9" ht="30.75" customHeight="1">
      <c r="A22" s="145">
        <v>6</v>
      </c>
      <c r="B22" s="108" t="s">
        <v>443</v>
      </c>
      <c r="C22" s="141"/>
      <c r="D22" s="110" t="s">
        <v>35</v>
      </c>
      <c r="E22" s="108"/>
      <c r="F22" s="145" t="s">
        <v>119</v>
      </c>
      <c r="G22" s="108"/>
      <c r="H22" s="230"/>
    </row>
    <row r="23" spans="1:9" ht="66" customHeight="1">
      <c r="A23" s="145">
        <v>7</v>
      </c>
      <c r="B23" s="108" t="s">
        <v>444</v>
      </c>
      <c r="C23" s="141"/>
      <c r="D23" s="110" t="s">
        <v>36</v>
      </c>
      <c r="E23" s="108"/>
      <c r="F23" s="145" t="s">
        <v>119</v>
      </c>
      <c r="G23" s="108"/>
      <c r="H23" s="230"/>
    </row>
    <row r="24" spans="1:9" s="112" customFormat="1" ht="27" customHeight="1">
      <c r="A24" s="145">
        <v>8</v>
      </c>
      <c r="B24" s="108" t="s">
        <v>249</v>
      </c>
      <c r="C24" s="141"/>
      <c r="D24" s="110" t="s">
        <v>136</v>
      </c>
      <c r="E24" s="108"/>
      <c r="F24" s="145" t="s">
        <v>119</v>
      </c>
      <c r="G24" s="108"/>
      <c r="H24" s="111"/>
    </row>
    <row r="25" spans="1:9" s="112" customFormat="1" ht="36.75" customHeight="1">
      <c r="A25" s="147">
        <v>9</v>
      </c>
      <c r="B25" s="117" t="s">
        <v>347</v>
      </c>
      <c r="C25" s="142"/>
      <c r="D25" s="119" t="s">
        <v>523</v>
      </c>
      <c r="E25" s="117"/>
      <c r="F25" s="147" t="s">
        <v>119</v>
      </c>
      <c r="G25" s="120"/>
      <c r="H25" s="111"/>
    </row>
    <row r="26" spans="1:9" s="112" customFormat="1" ht="55.5" customHeight="1">
      <c r="A26" s="147">
        <v>10</v>
      </c>
      <c r="B26" s="121" t="s">
        <v>601</v>
      </c>
      <c r="C26" s="142" t="s">
        <v>524</v>
      </c>
      <c r="D26" s="119" t="s">
        <v>525</v>
      </c>
      <c r="E26" s="121"/>
      <c r="F26" s="147" t="s">
        <v>119</v>
      </c>
      <c r="G26" s="120"/>
      <c r="H26" s="111"/>
    </row>
    <row r="27" spans="1:9" s="112" customFormat="1" ht="34.5" customHeight="1">
      <c r="A27" s="147">
        <v>11</v>
      </c>
      <c r="B27" s="117" t="s">
        <v>32</v>
      </c>
      <c r="C27" s="142"/>
      <c r="D27" s="119" t="s">
        <v>50</v>
      </c>
      <c r="E27" s="121"/>
      <c r="F27" s="147" t="s">
        <v>119</v>
      </c>
      <c r="G27" s="117"/>
      <c r="H27" s="111"/>
    </row>
    <row r="28" spans="1:9" s="112" customFormat="1" ht="46.5" customHeight="1">
      <c r="A28" s="147">
        <v>12</v>
      </c>
      <c r="B28" s="117" t="s">
        <v>602</v>
      </c>
      <c r="C28" s="142"/>
      <c r="D28" s="119" t="s">
        <v>603</v>
      </c>
      <c r="E28" s="117"/>
      <c r="F28" s="147" t="s">
        <v>119</v>
      </c>
      <c r="G28" s="120"/>
      <c r="H28" s="166"/>
    </row>
    <row r="29" spans="1:9" s="112" customFormat="1" ht="35.25" customHeight="1">
      <c r="A29" s="147">
        <v>13</v>
      </c>
      <c r="B29" s="117" t="s">
        <v>629</v>
      </c>
      <c r="C29" s="142"/>
      <c r="D29" s="119" t="s">
        <v>13</v>
      </c>
      <c r="E29" s="126"/>
      <c r="F29" s="147" t="s">
        <v>119</v>
      </c>
      <c r="G29" s="120"/>
      <c r="H29" s="166"/>
    </row>
    <row r="30" spans="1:9" s="112" customFormat="1" ht="76.5" customHeight="1">
      <c r="A30" s="147">
        <v>14</v>
      </c>
      <c r="B30" s="117" t="s">
        <v>604</v>
      </c>
      <c r="C30" s="142" t="s">
        <v>280</v>
      </c>
      <c r="D30" s="119" t="s">
        <v>526</v>
      </c>
      <c r="E30" s="121"/>
      <c r="F30" s="147" t="s">
        <v>119</v>
      </c>
      <c r="G30" s="120"/>
      <c r="H30" s="166"/>
    </row>
    <row r="31" spans="1:9" s="155" customFormat="1" ht="52.5" customHeight="1">
      <c r="A31" s="147">
        <v>15</v>
      </c>
      <c r="B31" s="117" t="s">
        <v>224</v>
      </c>
      <c r="C31" s="142"/>
      <c r="D31" s="124" t="s">
        <v>528</v>
      </c>
      <c r="E31" s="117"/>
      <c r="F31" s="147" t="s">
        <v>119</v>
      </c>
      <c r="G31" s="117"/>
      <c r="H31" s="203"/>
      <c r="I31" s="166"/>
    </row>
    <row r="32" spans="1:9" s="155" customFormat="1" ht="33.75" customHeight="1">
      <c r="A32" s="147">
        <v>16</v>
      </c>
      <c r="B32" s="117" t="s">
        <v>235</v>
      </c>
      <c r="C32" s="142"/>
      <c r="D32" s="119" t="s">
        <v>527</v>
      </c>
      <c r="E32" s="117"/>
      <c r="F32" s="147" t="s">
        <v>119</v>
      </c>
      <c r="G32" s="117"/>
      <c r="H32" s="203"/>
      <c r="I32" s="166"/>
    </row>
    <row r="33" spans="1:9" s="155" customFormat="1" ht="21.75" customHeight="1">
      <c r="A33" s="147">
        <v>17</v>
      </c>
      <c r="B33" s="117" t="s">
        <v>178</v>
      </c>
      <c r="C33" s="142"/>
      <c r="D33" s="119" t="s">
        <v>239</v>
      </c>
      <c r="E33" s="117"/>
      <c r="F33" s="147" t="s">
        <v>119</v>
      </c>
      <c r="G33" s="117"/>
      <c r="H33" s="204"/>
      <c r="I33" s="166"/>
    </row>
    <row r="34" spans="1:9" s="112" customFormat="1" ht="34.5" customHeight="1">
      <c r="A34" s="150">
        <v>18</v>
      </c>
      <c r="B34" s="132" t="s">
        <v>529</v>
      </c>
      <c r="C34" s="144" t="s">
        <v>377</v>
      </c>
      <c r="D34" s="134" t="s">
        <v>441</v>
      </c>
      <c r="E34" s="132"/>
      <c r="F34" s="150" t="s">
        <v>119</v>
      </c>
      <c r="G34" s="132"/>
      <c r="H34" s="208"/>
      <c r="I34" s="111"/>
    </row>
    <row r="35" spans="1:9">
      <c r="A35" s="135"/>
      <c r="B35" s="136"/>
      <c r="C35" s="136"/>
      <c r="D35" s="136"/>
      <c r="E35" s="136"/>
      <c r="F35" s="136"/>
      <c r="G35" s="136"/>
      <c r="H35" s="283"/>
    </row>
    <row r="36" spans="1:9">
      <c r="A36" s="138"/>
      <c r="B36" s="11"/>
      <c r="C36" s="11"/>
      <c r="D36" s="11"/>
      <c r="E36" s="11"/>
      <c r="F36" s="11"/>
      <c r="G36" s="11"/>
    </row>
    <row r="37" spans="1:9">
      <c r="A37" s="138"/>
      <c r="B37" s="11"/>
      <c r="C37" s="11"/>
      <c r="D37" s="11"/>
      <c r="E37" s="11"/>
      <c r="F37" s="11"/>
      <c r="G37" s="11"/>
    </row>
    <row r="38" spans="1:9">
      <c r="A38" s="138"/>
      <c r="B38" s="11"/>
      <c r="C38" s="11"/>
      <c r="D38" s="11"/>
      <c r="E38" s="11"/>
      <c r="F38" s="11"/>
      <c r="G38" s="11"/>
    </row>
    <row r="39" spans="1:9">
      <c r="A39" s="138"/>
      <c r="B39" s="11"/>
      <c r="C39" s="11"/>
      <c r="D39" s="11"/>
      <c r="E39" s="11"/>
      <c r="F39" s="11"/>
      <c r="G39" s="11"/>
    </row>
    <row r="40" spans="1:9">
      <c r="A40" s="138"/>
      <c r="B40" s="11"/>
      <c r="C40" s="11"/>
      <c r="D40" s="11"/>
      <c r="E40" s="11"/>
      <c r="F40" s="11"/>
      <c r="G40" s="11"/>
    </row>
    <row r="41" spans="1:9">
      <c r="A41" s="138"/>
      <c r="B41" s="11"/>
      <c r="C41" s="11"/>
      <c r="D41" s="11"/>
      <c r="E41" s="11"/>
      <c r="F41" s="11"/>
      <c r="G41" s="11"/>
    </row>
    <row r="42" spans="1:9">
      <c r="A42" s="138"/>
      <c r="B42" s="11"/>
      <c r="C42" s="11"/>
      <c r="D42" s="11"/>
      <c r="E42" s="11"/>
      <c r="F42" s="11"/>
      <c r="G42" s="11"/>
    </row>
    <row r="43" spans="1:9">
      <c r="A43" s="138"/>
      <c r="B43" s="11"/>
      <c r="C43" s="11"/>
      <c r="D43" s="11"/>
      <c r="E43" s="11"/>
      <c r="F43" s="11"/>
      <c r="G43" s="11"/>
    </row>
    <row r="44" spans="1:9">
      <c r="A44" s="138"/>
      <c r="B44" s="11"/>
      <c r="C44" s="11"/>
      <c r="D44" s="11"/>
      <c r="E44" s="11"/>
      <c r="F44" s="11"/>
      <c r="G44" s="11"/>
    </row>
    <row r="45" spans="1:9">
      <c r="A45" s="138"/>
      <c r="B45" s="11"/>
      <c r="C45" s="11"/>
      <c r="D45" s="11"/>
      <c r="E45" s="11"/>
      <c r="F45" s="11"/>
      <c r="G45" s="11"/>
    </row>
    <row r="46" spans="1:9">
      <c r="A46" s="138"/>
      <c r="B46" s="11"/>
      <c r="C46" s="11"/>
      <c r="D46" s="11"/>
      <c r="E46" s="11"/>
      <c r="F46" s="11"/>
      <c r="G46" s="11"/>
    </row>
    <row r="47" spans="1:9">
      <c r="A47" s="138"/>
      <c r="B47" s="11"/>
      <c r="C47" s="11"/>
      <c r="D47" s="11"/>
      <c r="E47" s="11"/>
      <c r="F47" s="11"/>
      <c r="G47" s="11"/>
    </row>
    <row r="48" spans="1:9">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84"/>
      <c r="B234" s="11"/>
      <c r="C234" s="11"/>
      <c r="D234" s="11"/>
      <c r="E234" s="185"/>
      <c r="F234" s="185"/>
    </row>
    <row r="235" spans="1:7">
      <c r="A235" s="184"/>
      <c r="B235" s="11"/>
      <c r="C235" s="11"/>
      <c r="D235" s="11"/>
      <c r="E235" s="185"/>
      <c r="F235" s="185"/>
    </row>
    <row r="236" spans="1:7">
      <c r="A236" s="184"/>
      <c r="B236" s="11"/>
      <c r="C236" s="11"/>
      <c r="D236" s="11"/>
      <c r="E236" s="185"/>
      <c r="F236" s="185"/>
    </row>
    <row r="237" spans="1:7">
      <c r="A237" s="184"/>
      <c r="B237" s="11"/>
      <c r="C237" s="11"/>
      <c r="D237" s="11"/>
      <c r="E237" s="185"/>
      <c r="F237" s="185"/>
    </row>
    <row r="238" spans="1:7">
      <c r="A238" s="184"/>
      <c r="B238" s="11"/>
      <c r="C238" s="11"/>
      <c r="D238" s="11"/>
      <c r="E238" s="185"/>
      <c r="F238" s="185"/>
    </row>
    <row r="239" spans="1:7">
      <c r="A239" s="184"/>
      <c r="B239" s="11"/>
      <c r="C239" s="11"/>
      <c r="D239" s="11"/>
      <c r="E239" s="185"/>
      <c r="F239" s="185"/>
    </row>
    <row r="240" spans="1:7">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sheetData>
  <mergeCells count="14">
    <mergeCell ref="A9:B9"/>
    <mergeCell ref="A15:B15"/>
    <mergeCell ref="C15:F15"/>
    <mergeCell ref="A7:B7"/>
    <mergeCell ref="A8:B8"/>
    <mergeCell ref="C7:F9"/>
    <mergeCell ref="E4:F4"/>
    <mergeCell ref="A5:B5"/>
    <mergeCell ref="E5:F5"/>
    <mergeCell ref="A6:B6"/>
    <mergeCell ref="A1:D1"/>
    <mergeCell ref="A2:D2"/>
    <mergeCell ref="A3:D3"/>
    <mergeCell ref="A4:B4"/>
  </mergeCells>
  <phoneticPr fontId="4" type="noConversion"/>
  <conditionalFormatting sqref="A234:A293 C234:F293">
    <cfRule type="expression" dxfId="77" priority="1" stopIfTrue="1">
      <formula>$F234="P"</formula>
    </cfRule>
    <cfRule type="expression" dxfId="76" priority="2" stopIfTrue="1">
      <formula>$F234="F"</formula>
    </cfRule>
  </conditionalFormatting>
  <conditionalFormatting sqref="B234:B293">
    <cfRule type="expression" dxfId="75" priority="3" stopIfTrue="1">
      <formula>$F235="P"</formula>
    </cfRule>
    <cfRule type="expression" dxfId="74" priority="4" stopIfTrue="1">
      <formula>$F235="F"</formula>
    </cfRule>
  </conditionalFormatting>
  <conditionalFormatting sqref="A35:G233 F17:F34">
    <cfRule type="expression" dxfId="73" priority="5" stopIfTrue="1">
      <formula>$F17="P"</formula>
    </cfRule>
    <cfRule type="expression" dxfId="72" priority="6" stopIfTrue="1">
      <formula>$F17="F"</formula>
    </cfRule>
  </conditionalFormatting>
  <conditionalFormatting sqref="E6">
    <cfRule type="cellIs" dxfId="71" priority="7" stopIfTrue="1" operator="equal">
      <formula>"Pass"</formula>
    </cfRule>
    <cfRule type="cellIs" dxfId="70" priority="8" stopIfTrue="1" operator="equal">
      <formula>"Fail"</formula>
    </cfRule>
  </conditionalFormatting>
  <dataValidations count="1">
    <dataValidation type="list" allowBlank="1" showInputMessage="1" showErrorMessage="1" sqref="F17:F282">
      <formula1>$F$1:$F$2</formula1>
    </dataValidation>
  </dataValidations>
  <pageMargins left="0.75" right="0.75" top="0.76" bottom="0.66" header="0.5" footer="0.5"/>
  <pageSetup paperSize="9" scale="63" orientation="landscape"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codeName="Sheet7">
    <pageSetUpPr fitToPage="1"/>
  </sheetPr>
  <dimension ref="A1:I282"/>
  <sheetViews>
    <sheetView workbookViewId="0">
      <pane ySplit="8" topLeftCell="A9" activePane="bottomLeft" state="frozen"/>
      <selection pane="bottomLeft" activeCell="C6" sqref="C6"/>
    </sheetView>
  </sheetViews>
  <sheetFormatPr defaultColWidth="8.85546875" defaultRowHeight="11.25"/>
  <cols>
    <col min="1" max="1" width="5.42578125" style="231" bestFit="1" customWidth="1"/>
    <col min="2" max="2" width="35.85546875" style="107" customWidth="1"/>
    <col min="3" max="3" width="29.85546875" style="107" customWidth="1"/>
    <col min="4" max="4" width="31.7109375" style="107" customWidth="1"/>
    <col min="5" max="5" width="21.140625" style="107" customWidth="1"/>
    <col min="6" max="6" width="11.85546875" style="107" customWidth="1"/>
    <col min="7" max="7" width="10.85546875" style="107" bestFit="1" customWidth="1"/>
    <col min="8" max="16384" width="8.85546875" style="107"/>
  </cols>
  <sheetData>
    <row r="1" spans="1:7" s="112" customFormat="1" ht="15.75">
      <c r="A1" s="356" t="s">
        <v>102</v>
      </c>
      <c r="B1" s="356"/>
      <c r="C1" s="356"/>
      <c r="D1" s="356"/>
      <c r="F1" s="154" t="s">
        <v>119</v>
      </c>
    </row>
    <row r="2" spans="1:7" s="112" customFormat="1" ht="15.75">
      <c r="A2" s="356" t="s">
        <v>165</v>
      </c>
      <c r="B2" s="356"/>
      <c r="C2" s="356"/>
      <c r="D2" s="356"/>
      <c r="F2" s="154" t="s">
        <v>90</v>
      </c>
    </row>
    <row r="3" spans="1:7" s="112" customFormat="1" ht="15.75">
      <c r="A3" s="356" t="str">
        <f>'Coverage Matrix'!N5</f>
        <v>Script 10</v>
      </c>
      <c r="B3" s="356"/>
      <c r="C3" s="356"/>
      <c r="D3" s="356"/>
    </row>
    <row r="4" spans="1:7" s="77" customFormat="1">
      <c r="A4" s="341" t="s">
        <v>91</v>
      </c>
      <c r="B4" s="341"/>
      <c r="C4" s="215" t="str">
        <f>'Coverage Matrix'!N4</f>
        <v>Suspend Inspector</v>
      </c>
      <c r="D4" s="80"/>
      <c r="E4" s="359"/>
      <c r="F4" s="359"/>
    </row>
    <row r="5" spans="1:7" s="77" customFormat="1">
      <c r="A5" s="341" t="s">
        <v>120</v>
      </c>
      <c r="B5" s="341"/>
      <c r="C5" s="79" t="s">
        <v>682</v>
      </c>
      <c r="D5" s="80" t="s">
        <v>121</v>
      </c>
      <c r="E5" s="359" t="s">
        <v>682</v>
      </c>
      <c r="F5" s="359"/>
    </row>
    <row r="6" spans="1:7" s="77" customFormat="1">
      <c r="A6" s="341" t="s">
        <v>122</v>
      </c>
      <c r="B6" s="341"/>
      <c r="C6" s="278">
        <v>40304</v>
      </c>
      <c r="D6" s="80" t="s">
        <v>123</v>
      </c>
      <c r="E6" s="35" t="str">
        <f>IF(COUNTIF(F17:F282,"F")&gt;0,"Fail",IF(AND(COUNTA(A17:A282)&gt;COUNTA(F17:F282),COUNTA(F17:F282)&gt;0),"In Progress",IF(COUNTIF(F17:F282,"P")&gt;0,"Pass","Untested")))</f>
        <v>Pass</v>
      </c>
      <c r="F6" s="35"/>
    </row>
    <row r="7" spans="1:7" s="11" customFormat="1" ht="20.25" customHeight="1" thickBot="1">
      <c r="A7" s="344" t="s">
        <v>124</v>
      </c>
      <c r="B7" s="344"/>
      <c r="C7" s="369" t="s">
        <v>288</v>
      </c>
      <c r="D7" s="369"/>
      <c r="E7" s="369"/>
      <c r="F7" s="369"/>
    </row>
    <row r="8" spans="1:7" s="77" customFormat="1" ht="15" customHeight="1">
      <c r="A8" s="341" t="s">
        <v>92</v>
      </c>
      <c r="B8" s="341"/>
      <c r="C8" s="347" t="s">
        <v>418</v>
      </c>
      <c r="D8" s="348"/>
      <c r="E8" s="348"/>
      <c r="F8" s="349"/>
    </row>
    <row r="9" spans="1:7" s="77" customFormat="1" ht="22.5">
      <c r="A9" s="368" t="s">
        <v>162</v>
      </c>
      <c r="B9" s="361"/>
      <c r="C9" s="181" t="s">
        <v>163</v>
      </c>
      <c r="D9" s="160" t="s">
        <v>164</v>
      </c>
      <c r="E9" s="78"/>
      <c r="F9" s="78"/>
    </row>
    <row r="10" spans="1:7" s="77" customFormat="1" ht="22.5">
      <c r="A10" s="181"/>
      <c r="B10" s="11" t="s">
        <v>344</v>
      </c>
      <c r="C10" s="228"/>
      <c r="D10" s="229"/>
      <c r="E10" s="78"/>
      <c r="F10" s="78"/>
    </row>
    <row r="11" spans="1:7" s="77" customFormat="1" ht="15.75" customHeight="1">
      <c r="A11" s="181"/>
      <c r="B11" s="11"/>
      <c r="C11" s="228"/>
      <c r="D11" s="229"/>
      <c r="E11" s="78"/>
      <c r="F11" s="78"/>
    </row>
    <row r="12" spans="1:7" s="77" customFormat="1" ht="15.75" customHeight="1">
      <c r="A12" s="181"/>
      <c r="B12" s="11"/>
      <c r="C12" s="228"/>
      <c r="D12" s="229"/>
      <c r="E12" s="78"/>
      <c r="F12" s="78"/>
    </row>
    <row r="13" spans="1:7" s="77" customFormat="1">
      <c r="A13" s="78"/>
      <c r="B13" s="95"/>
      <c r="C13" s="162"/>
      <c r="D13" s="162"/>
      <c r="E13" s="78"/>
      <c r="F13" s="78"/>
    </row>
    <row r="14" spans="1:7" s="77" customFormat="1">
      <c r="A14" s="78"/>
      <c r="B14" s="78"/>
      <c r="C14" s="98"/>
      <c r="D14" s="98"/>
      <c r="E14" s="78"/>
      <c r="F14" s="78"/>
    </row>
    <row r="15" spans="1:7" s="77" customFormat="1">
      <c r="A15" s="342" t="s">
        <v>125</v>
      </c>
      <c r="B15" s="342"/>
      <c r="C15" s="341"/>
      <c r="D15" s="341"/>
      <c r="E15" s="341"/>
      <c r="F15" s="341"/>
    </row>
    <row r="16" spans="1:7">
      <c r="A16" s="104" t="s">
        <v>126</v>
      </c>
      <c r="B16" s="197" t="s">
        <v>127</v>
      </c>
      <c r="C16" s="104" t="s">
        <v>128</v>
      </c>
      <c r="D16" s="104" t="s">
        <v>129</v>
      </c>
      <c r="E16" s="106" t="s">
        <v>130</v>
      </c>
      <c r="F16" s="106" t="s">
        <v>131</v>
      </c>
      <c r="G16" s="104" t="s">
        <v>132</v>
      </c>
    </row>
    <row r="17" spans="1:9" ht="45">
      <c r="A17" s="147">
        <v>1</v>
      </c>
      <c r="B17" s="117" t="s">
        <v>183</v>
      </c>
      <c r="C17" s="142"/>
      <c r="D17" s="119" t="s">
        <v>419</v>
      </c>
      <c r="E17" s="117"/>
      <c r="F17" s="147" t="s">
        <v>119</v>
      </c>
      <c r="G17" s="120"/>
      <c r="H17" s="230"/>
    </row>
    <row r="18" spans="1:9" ht="45" customHeight="1">
      <c r="A18" s="147">
        <v>2</v>
      </c>
      <c r="B18" s="117" t="s">
        <v>484</v>
      </c>
      <c r="C18" s="142" t="s">
        <v>530</v>
      </c>
      <c r="D18" s="119" t="s">
        <v>485</v>
      </c>
      <c r="E18" s="117"/>
      <c r="F18" s="147" t="s">
        <v>119</v>
      </c>
      <c r="G18" s="120"/>
      <c r="H18" s="230"/>
    </row>
    <row r="19" spans="1:9" ht="33.75">
      <c r="A19" s="147">
        <v>3</v>
      </c>
      <c r="B19" s="117" t="s">
        <v>520</v>
      </c>
      <c r="C19" s="142"/>
      <c r="D19" s="119" t="s">
        <v>486</v>
      </c>
      <c r="E19" s="117"/>
      <c r="F19" s="147" t="s">
        <v>119</v>
      </c>
      <c r="G19" s="120"/>
      <c r="H19" s="230"/>
    </row>
    <row r="20" spans="1:9" s="155" customFormat="1" ht="48.75" customHeight="1">
      <c r="A20" s="147">
        <v>4</v>
      </c>
      <c r="B20" s="117" t="s">
        <v>483</v>
      </c>
      <c r="C20" s="142"/>
      <c r="D20" s="124" t="s">
        <v>29</v>
      </c>
      <c r="E20" s="117"/>
      <c r="F20" s="147" t="s">
        <v>119</v>
      </c>
      <c r="G20" s="120"/>
      <c r="H20" s="203"/>
      <c r="I20" s="166"/>
    </row>
    <row r="21" spans="1:9" s="155" customFormat="1" ht="51" customHeight="1">
      <c r="A21" s="226">
        <v>5</v>
      </c>
      <c r="B21" s="117" t="s">
        <v>205</v>
      </c>
      <c r="C21" s="142"/>
      <c r="D21" s="119" t="s">
        <v>357</v>
      </c>
      <c r="E21" s="117"/>
      <c r="F21" s="147" t="s">
        <v>119</v>
      </c>
      <c r="G21" s="120"/>
      <c r="H21" s="111"/>
      <c r="I21" s="166"/>
    </row>
    <row r="22" spans="1:9" s="155" customFormat="1" ht="88.5" customHeight="1">
      <c r="A22" s="147">
        <v>6</v>
      </c>
      <c r="B22" s="117" t="s">
        <v>358</v>
      </c>
      <c r="C22" s="218"/>
      <c r="D22" s="119" t="s">
        <v>595</v>
      </c>
      <c r="E22" s="117"/>
      <c r="F22" s="147" t="s">
        <v>119</v>
      </c>
      <c r="G22" s="120"/>
      <c r="H22" s="111"/>
      <c r="I22" s="166"/>
    </row>
    <row r="23" spans="1:9" ht="33.75" customHeight="1">
      <c r="A23" s="147">
        <v>7</v>
      </c>
      <c r="B23" s="117" t="s">
        <v>178</v>
      </c>
      <c r="C23" s="233"/>
      <c r="D23" s="119" t="s">
        <v>239</v>
      </c>
      <c r="E23" s="117"/>
      <c r="F23" s="147" t="s">
        <v>119</v>
      </c>
      <c r="G23" s="117"/>
      <c r="H23" s="230"/>
    </row>
    <row r="24" spans="1:9" s="112" customFormat="1" ht="47.25" customHeight="1">
      <c r="A24" s="149">
        <v>8</v>
      </c>
      <c r="B24" s="129" t="s">
        <v>625</v>
      </c>
      <c r="C24" s="202"/>
      <c r="D24" s="131" t="s">
        <v>596</v>
      </c>
      <c r="E24" s="257"/>
      <c r="F24" s="147" t="s">
        <v>119</v>
      </c>
      <c r="G24" s="258"/>
      <c r="H24" s="206"/>
      <c r="I24" s="111"/>
    </row>
    <row r="25" spans="1:9" s="112" customFormat="1" ht="58.5" customHeight="1">
      <c r="A25" s="150">
        <v>9</v>
      </c>
      <c r="B25" s="132" t="s">
        <v>598</v>
      </c>
      <c r="C25" s="144" t="s">
        <v>532</v>
      </c>
      <c r="D25" s="134" t="s">
        <v>231</v>
      </c>
      <c r="E25" s="207"/>
      <c r="F25" s="147" t="s">
        <v>119</v>
      </c>
      <c r="G25" s="132"/>
      <c r="H25" s="208"/>
      <c r="I25" s="111"/>
    </row>
    <row r="26" spans="1:9" s="112" customFormat="1" ht="29.25" customHeight="1">
      <c r="A26" s="150">
        <v>10</v>
      </c>
      <c r="B26" s="132" t="s">
        <v>229</v>
      </c>
      <c r="C26" s="144"/>
      <c r="D26" s="134" t="s">
        <v>140</v>
      </c>
      <c r="E26" s="207"/>
      <c r="F26" s="147" t="s">
        <v>119</v>
      </c>
      <c r="G26" s="132"/>
      <c r="H26" s="208"/>
      <c r="I26" s="111"/>
    </row>
    <row r="27" spans="1:9" s="112" customFormat="1" ht="49.5" customHeight="1">
      <c r="A27" s="198">
        <v>11</v>
      </c>
      <c r="B27" s="199" t="s">
        <v>531</v>
      </c>
      <c r="C27" s="224"/>
      <c r="D27" s="213" t="s">
        <v>597</v>
      </c>
      <c r="E27" s="300"/>
      <c r="F27" s="147" t="s">
        <v>119</v>
      </c>
      <c r="G27" s="199"/>
      <c r="H27" s="208"/>
      <c r="I27" s="111"/>
    </row>
    <row r="28" spans="1:9" s="112" customFormat="1" ht="29.25" customHeight="1">
      <c r="A28" s="150">
        <v>12</v>
      </c>
      <c r="B28" s="132" t="s">
        <v>282</v>
      </c>
      <c r="C28" s="144"/>
      <c r="D28" s="134" t="s">
        <v>533</v>
      </c>
      <c r="E28" s="132"/>
      <c r="F28" s="147" t="s">
        <v>119</v>
      </c>
      <c r="G28" s="132"/>
      <c r="H28" s="208"/>
      <c r="I28" s="111"/>
    </row>
    <row r="29" spans="1:9" ht="45" customHeight="1">
      <c r="A29" s="301">
        <v>13</v>
      </c>
      <c r="B29" s="302" t="s">
        <v>600</v>
      </c>
      <c r="C29" s="303"/>
      <c r="D29" s="134" t="s">
        <v>231</v>
      </c>
      <c r="E29" s="303"/>
      <c r="F29" s="147" t="s">
        <v>119</v>
      </c>
      <c r="G29" s="303"/>
      <c r="H29" s="303"/>
      <c r="I29" s="230"/>
    </row>
    <row r="30" spans="1:9" s="112" customFormat="1" ht="29.25" customHeight="1">
      <c r="A30" s="150">
        <v>14</v>
      </c>
      <c r="B30" s="132" t="s">
        <v>229</v>
      </c>
      <c r="C30" s="144"/>
      <c r="D30" s="134" t="s">
        <v>140</v>
      </c>
      <c r="E30" s="132"/>
      <c r="F30" s="147" t="s">
        <v>119</v>
      </c>
      <c r="G30" s="132"/>
      <c r="H30" s="208"/>
      <c r="I30" s="111"/>
    </row>
    <row r="31" spans="1:9" s="155" customFormat="1" ht="53.25" customHeight="1">
      <c r="A31" s="150">
        <v>15</v>
      </c>
      <c r="B31" s="132" t="s">
        <v>358</v>
      </c>
      <c r="C31" s="140"/>
      <c r="D31" s="134" t="s">
        <v>599</v>
      </c>
      <c r="E31" s="207"/>
      <c r="F31" s="147" t="s">
        <v>119</v>
      </c>
      <c r="G31" s="132"/>
      <c r="H31" s="208"/>
      <c r="I31" s="166"/>
    </row>
    <row r="32" spans="1:9" ht="23.25" customHeight="1">
      <c r="A32" s="150">
        <v>16</v>
      </c>
      <c r="B32" s="132" t="s">
        <v>584</v>
      </c>
      <c r="C32" s="211"/>
      <c r="D32" s="134" t="s">
        <v>239</v>
      </c>
      <c r="E32" s="132"/>
      <c r="F32" s="147" t="s">
        <v>119</v>
      </c>
      <c r="G32" s="132"/>
      <c r="H32" s="303"/>
      <c r="I32" s="230"/>
    </row>
    <row r="33" spans="1:8">
      <c r="A33" s="135"/>
      <c r="B33" s="136"/>
      <c r="C33" s="136"/>
      <c r="D33" s="136"/>
      <c r="E33" s="136"/>
      <c r="F33" s="136"/>
      <c r="G33" s="136"/>
      <c r="H33" s="283"/>
    </row>
    <row r="34" spans="1:8">
      <c r="A34" s="138"/>
      <c r="B34" s="11"/>
      <c r="C34" s="11"/>
      <c r="D34" s="11"/>
      <c r="E34" s="11"/>
      <c r="F34" s="11"/>
      <c r="G34" s="11"/>
    </row>
    <row r="35" spans="1:8">
      <c r="A35" s="138"/>
      <c r="B35" s="11"/>
      <c r="C35" s="11"/>
      <c r="D35" s="11"/>
      <c r="E35" s="11"/>
      <c r="F35" s="11"/>
      <c r="G35" s="11"/>
    </row>
    <row r="36" spans="1:8">
      <c r="A36" s="138"/>
      <c r="B36" s="11"/>
      <c r="C36" s="11"/>
      <c r="D36" s="11"/>
      <c r="E36" s="11"/>
      <c r="F36" s="11"/>
      <c r="G36" s="11"/>
    </row>
    <row r="37" spans="1:8">
      <c r="A37" s="138"/>
      <c r="B37" s="11"/>
      <c r="C37" s="11"/>
      <c r="D37" s="11"/>
      <c r="E37" s="11"/>
      <c r="F37" s="11"/>
      <c r="G37" s="11"/>
    </row>
    <row r="38" spans="1:8">
      <c r="A38" s="138"/>
      <c r="B38" s="11"/>
      <c r="C38" s="11"/>
      <c r="D38" s="11"/>
      <c r="E38" s="11"/>
      <c r="F38" s="11"/>
      <c r="G38" s="11"/>
    </row>
    <row r="39" spans="1:8">
      <c r="A39" s="138"/>
      <c r="B39" s="11"/>
      <c r="C39" s="11"/>
      <c r="D39" s="11"/>
      <c r="E39" s="11"/>
      <c r="F39" s="11"/>
      <c r="G39" s="11"/>
    </row>
    <row r="40" spans="1:8">
      <c r="A40" s="138"/>
      <c r="B40" s="11"/>
      <c r="C40" s="11"/>
      <c r="D40" s="11"/>
      <c r="E40" s="11"/>
      <c r="F40" s="11"/>
      <c r="G40" s="11"/>
    </row>
    <row r="41" spans="1:8">
      <c r="A41" s="138"/>
      <c r="B41" s="11"/>
      <c r="C41" s="11"/>
      <c r="D41" s="11"/>
      <c r="E41" s="11"/>
      <c r="F41" s="11"/>
      <c r="G41" s="11"/>
    </row>
    <row r="42" spans="1:8">
      <c r="A42" s="138"/>
      <c r="B42" s="11"/>
      <c r="C42" s="11"/>
      <c r="D42" s="11"/>
      <c r="E42" s="11"/>
      <c r="F42" s="11"/>
      <c r="G42" s="11"/>
    </row>
    <row r="43" spans="1:8">
      <c r="A43" s="138"/>
      <c r="B43" s="11"/>
      <c r="C43" s="11"/>
      <c r="D43" s="11"/>
      <c r="E43" s="11"/>
      <c r="F43" s="11"/>
      <c r="G43" s="11"/>
    </row>
    <row r="44" spans="1:8">
      <c r="A44" s="138"/>
      <c r="B44" s="11"/>
      <c r="C44" s="11"/>
      <c r="D44" s="11"/>
      <c r="E44" s="11"/>
      <c r="F44" s="11"/>
      <c r="G44" s="11"/>
    </row>
    <row r="45" spans="1:8">
      <c r="A45" s="138"/>
      <c r="B45" s="11"/>
      <c r="C45" s="11"/>
      <c r="D45" s="11"/>
      <c r="E45" s="11"/>
      <c r="F45" s="11"/>
      <c r="G45" s="11"/>
    </row>
    <row r="46" spans="1:8">
      <c r="A46" s="138"/>
      <c r="B46" s="11"/>
      <c r="C46" s="11"/>
      <c r="D46" s="11"/>
      <c r="E46" s="11"/>
      <c r="F46" s="11"/>
      <c r="G46" s="11"/>
    </row>
    <row r="47" spans="1:8">
      <c r="A47" s="138"/>
      <c r="B47" s="11"/>
      <c r="C47" s="11"/>
      <c r="D47" s="11"/>
      <c r="E47" s="11"/>
      <c r="F47" s="11"/>
      <c r="G47" s="11"/>
    </row>
    <row r="48" spans="1:8">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84"/>
      <c r="B234" s="11"/>
      <c r="C234" s="11"/>
      <c r="D234" s="11"/>
      <c r="E234" s="185"/>
      <c r="F234" s="185"/>
    </row>
    <row r="235" spans="1:7">
      <c r="A235" s="184"/>
      <c r="B235" s="11"/>
      <c r="C235" s="11"/>
      <c r="D235" s="11"/>
      <c r="E235" s="185"/>
      <c r="F235" s="185"/>
    </row>
    <row r="236" spans="1:7">
      <c r="A236" s="184"/>
      <c r="B236" s="11"/>
      <c r="C236" s="11"/>
      <c r="D236" s="11"/>
      <c r="E236" s="185"/>
      <c r="F236" s="185"/>
    </row>
    <row r="237" spans="1:7">
      <c r="A237" s="184"/>
      <c r="B237" s="11"/>
      <c r="C237" s="11"/>
      <c r="D237" s="11"/>
      <c r="E237" s="185"/>
      <c r="F237" s="185"/>
    </row>
    <row r="238" spans="1:7">
      <c r="A238" s="184"/>
      <c r="B238" s="11"/>
      <c r="C238" s="11"/>
      <c r="D238" s="11"/>
      <c r="E238" s="185"/>
      <c r="F238" s="185"/>
    </row>
    <row r="239" spans="1:7">
      <c r="A239" s="184"/>
      <c r="B239" s="11"/>
      <c r="C239" s="11"/>
      <c r="D239" s="11"/>
      <c r="E239" s="185"/>
      <c r="F239" s="185"/>
    </row>
    <row r="240" spans="1:7">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sheetData>
  <mergeCells count="15">
    <mergeCell ref="A5:B5"/>
    <mergeCell ref="E5:F5"/>
    <mergeCell ref="A1:D1"/>
    <mergeCell ref="A2:D2"/>
    <mergeCell ref="A3:D3"/>
    <mergeCell ref="A4:B4"/>
    <mergeCell ref="E4:F4"/>
    <mergeCell ref="A6:B6"/>
    <mergeCell ref="A9:B9"/>
    <mergeCell ref="A15:B15"/>
    <mergeCell ref="C15:F15"/>
    <mergeCell ref="A7:B7"/>
    <mergeCell ref="C7:F7"/>
    <mergeCell ref="A8:B8"/>
    <mergeCell ref="C8:F8"/>
  </mergeCells>
  <phoneticPr fontId="4" type="noConversion"/>
  <conditionalFormatting sqref="A234:A293 C234:F293">
    <cfRule type="expression" dxfId="69" priority="1" stopIfTrue="1">
      <formula>$F234="P"</formula>
    </cfRule>
    <cfRule type="expression" dxfId="68" priority="2" stopIfTrue="1">
      <formula>$F234="F"</formula>
    </cfRule>
  </conditionalFormatting>
  <conditionalFormatting sqref="B234:B293">
    <cfRule type="expression" dxfId="67" priority="3" stopIfTrue="1">
      <formula>$F235="P"</formula>
    </cfRule>
    <cfRule type="expression" dxfId="66" priority="4" stopIfTrue="1">
      <formula>$F235="F"</formula>
    </cfRule>
  </conditionalFormatting>
  <conditionalFormatting sqref="A33:G233 F17:F32">
    <cfRule type="expression" dxfId="65" priority="5" stopIfTrue="1">
      <formula>$F17="P"</formula>
    </cfRule>
    <cfRule type="expression" dxfId="64" priority="6" stopIfTrue="1">
      <formula>$F17="F"</formula>
    </cfRule>
  </conditionalFormatting>
  <conditionalFormatting sqref="E6">
    <cfRule type="cellIs" dxfId="63" priority="13" stopIfTrue="1" operator="equal">
      <formula>"Pass"</formula>
    </cfRule>
    <cfRule type="cellIs" dxfId="62" priority="14" stopIfTrue="1" operator="equal">
      <formula>"Fail"</formula>
    </cfRule>
  </conditionalFormatting>
  <dataValidations count="1">
    <dataValidation type="list" allowBlank="1" showInputMessage="1" showErrorMessage="1" sqref="F17:F282">
      <formula1>$F$1:$F$2</formula1>
    </dataValidation>
  </dataValidations>
  <pageMargins left="0.75" right="0.75" top="0.76" bottom="0.66" header="0.5" footer="0.5"/>
  <pageSetup paperSize="9" scale="63"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codeName="Sheet3">
    <pageSetUpPr fitToPage="1"/>
  </sheetPr>
  <dimension ref="A1:H44"/>
  <sheetViews>
    <sheetView workbookViewId="0">
      <pane ySplit="10" topLeftCell="A11" activePane="bottomLeft" state="frozen"/>
      <selection pane="bottomLeft" activeCell="C6" sqref="C6"/>
    </sheetView>
  </sheetViews>
  <sheetFormatPr defaultColWidth="8.85546875" defaultRowHeight="11.25"/>
  <cols>
    <col min="1" max="1" width="5.42578125" style="175" bestFit="1" customWidth="1"/>
    <col min="2" max="2" width="35.85546875" style="112" customWidth="1"/>
    <col min="3" max="3" width="17.85546875" style="112" customWidth="1"/>
    <col min="4" max="4" width="28" style="112" customWidth="1"/>
    <col min="5" max="5" width="28.8554687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Matrix'!O5</f>
        <v>Script 11</v>
      </c>
      <c r="B3" s="357"/>
      <c r="C3" s="357"/>
      <c r="D3" s="357"/>
      <c r="E3" s="155"/>
      <c r="F3" s="155"/>
      <c r="G3" s="155"/>
    </row>
    <row r="4" spans="1:8" s="77" customFormat="1">
      <c r="A4" s="345" t="s">
        <v>91</v>
      </c>
      <c r="B4" s="346"/>
      <c r="C4" s="73" t="str">
        <f>'Coverage Matrix'!O4</f>
        <v>User
Login</v>
      </c>
      <c r="D4" s="74"/>
      <c r="E4" s="358"/>
      <c r="F4" s="358"/>
      <c r="G4" s="75"/>
      <c r="H4" s="76"/>
    </row>
    <row r="5" spans="1:8" s="77" customFormat="1">
      <c r="A5" s="340" t="s">
        <v>120</v>
      </c>
      <c r="B5" s="341"/>
      <c r="C5" s="79" t="s">
        <v>682</v>
      </c>
      <c r="D5" s="80" t="s">
        <v>121</v>
      </c>
      <c r="E5" s="359" t="s">
        <v>682</v>
      </c>
      <c r="F5" s="359"/>
      <c r="G5" s="81"/>
      <c r="H5" s="76"/>
    </row>
    <row r="6" spans="1:8" s="77" customFormat="1">
      <c r="A6" s="340" t="s">
        <v>122</v>
      </c>
      <c r="B6" s="341"/>
      <c r="C6" s="278">
        <v>40304</v>
      </c>
      <c r="D6" s="80" t="s">
        <v>123</v>
      </c>
      <c r="E6" s="35" t="str">
        <f>IF(COUNTIF(F17:F32,"F")&gt;0,"Fail",IF(AND(COUNTA(A17:A32)&gt;COUNTA(F17:F32),COUNTA(F17:F32)&gt;0),"In Progress",IF(COUNTIF(F17:F32,"P")&gt;0,"Pass","Untested")))</f>
        <v>Pass</v>
      </c>
      <c r="F6" s="35"/>
      <c r="G6" s="81"/>
      <c r="H6" s="76"/>
    </row>
    <row r="7" spans="1:8" s="11" customFormat="1" ht="15" customHeight="1">
      <c r="A7" s="386" t="s">
        <v>124</v>
      </c>
      <c r="B7" s="387"/>
      <c r="C7" s="350" t="s">
        <v>589</v>
      </c>
      <c r="D7" s="351"/>
      <c r="E7" s="351"/>
      <c r="F7" s="352"/>
      <c r="G7" s="84"/>
      <c r="H7" s="85"/>
    </row>
    <row r="8" spans="1:8" s="11" customFormat="1">
      <c r="A8" s="82"/>
      <c r="B8" s="83"/>
      <c r="C8" s="388"/>
      <c r="D8" s="389"/>
      <c r="E8" s="389"/>
      <c r="F8" s="390"/>
      <c r="G8" s="84"/>
      <c r="H8" s="85"/>
    </row>
    <row r="9" spans="1:8" s="11" customFormat="1" ht="12" thickBot="1">
      <c r="A9" s="156"/>
      <c r="B9" s="157"/>
      <c r="C9" s="365"/>
      <c r="D9" s="366"/>
      <c r="E9" s="366"/>
      <c r="F9" s="367"/>
      <c r="G9" s="158"/>
      <c r="H9" s="85"/>
    </row>
    <row r="10" spans="1:8" s="77" customFormat="1">
      <c r="A10" s="345" t="s">
        <v>92</v>
      </c>
      <c r="B10" s="346"/>
      <c r="C10" s="347" t="s">
        <v>378</v>
      </c>
      <c r="D10" s="348"/>
      <c r="E10" s="348"/>
      <c r="F10" s="348"/>
      <c r="G10" s="75"/>
      <c r="H10" s="76"/>
    </row>
    <row r="11" spans="1:8" s="77" customFormat="1" ht="22.5">
      <c r="A11" s="360" t="s">
        <v>162</v>
      </c>
      <c r="B11" s="361"/>
      <c r="C11" s="159" t="s">
        <v>163</v>
      </c>
      <c r="D11" s="160" t="s">
        <v>164</v>
      </c>
      <c r="E11" s="78"/>
      <c r="F11" s="78"/>
      <c r="G11" s="81"/>
      <c r="H11" s="76"/>
    </row>
    <row r="12" spans="1:8" s="77" customFormat="1" ht="15.75" customHeight="1">
      <c r="A12" s="78"/>
      <c r="B12" s="11" t="s">
        <v>166</v>
      </c>
      <c r="C12" s="108"/>
      <c r="D12" s="95"/>
      <c r="E12" s="78"/>
      <c r="F12" s="78"/>
      <c r="G12" s="81"/>
      <c r="H12" s="76"/>
    </row>
    <row r="13" spans="1:8" s="77" customFormat="1" ht="15" customHeight="1">
      <c r="A13" s="78"/>
      <c r="B13" s="11"/>
      <c r="C13" s="177"/>
      <c r="D13" s="95"/>
      <c r="E13" s="78"/>
      <c r="F13" s="78"/>
      <c r="G13" s="81"/>
      <c r="H13" s="76"/>
    </row>
    <row r="14" spans="1:8" s="77" customFormat="1" ht="12" thickBot="1">
      <c r="A14" s="78"/>
      <c r="B14" s="95"/>
      <c r="C14" s="99"/>
      <c r="D14" s="99"/>
      <c r="E14" s="99"/>
      <c r="F14" s="99"/>
      <c r="G14" s="164"/>
      <c r="H14" s="76"/>
    </row>
    <row r="15" spans="1:8" s="77" customFormat="1">
      <c r="A15" s="384" t="s">
        <v>125</v>
      </c>
      <c r="B15" s="385"/>
      <c r="C15" s="342"/>
      <c r="D15" s="342"/>
      <c r="E15" s="342"/>
      <c r="F15" s="342"/>
      <c r="G15" s="103"/>
    </row>
    <row r="16" spans="1:8">
      <c r="A16" s="106" t="s">
        <v>126</v>
      </c>
      <c r="B16" s="105" t="s">
        <v>127</v>
      </c>
      <c r="C16" s="106" t="s">
        <v>128</v>
      </c>
      <c r="D16" s="106" t="s">
        <v>129</v>
      </c>
      <c r="E16" s="106" t="s">
        <v>130</v>
      </c>
      <c r="F16" s="106" t="s">
        <v>131</v>
      </c>
      <c r="G16" s="106" t="s">
        <v>132</v>
      </c>
    </row>
    <row r="17" spans="1:8" ht="22.5" customHeight="1">
      <c r="A17" s="145">
        <v>1</v>
      </c>
      <c r="B17" s="108" t="s">
        <v>167</v>
      </c>
      <c r="C17" s="187"/>
      <c r="D17" s="115" t="s">
        <v>233</v>
      </c>
      <c r="E17" s="113"/>
      <c r="F17" s="146" t="s">
        <v>119</v>
      </c>
      <c r="G17" s="166"/>
      <c r="H17" s="111"/>
    </row>
    <row r="18" spans="1:8" ht="28.5" customHeight="1">
      <c r="A18" s="145">
        <v>2</v>
      </c>
      <c r="B18" s="167" t="s">
        <v>172</v>
      </c>
      <c r="C18" s="141" t="s">
        <v>377</v>
      </c>
      <c r="D18" s="115" t="s">
        <v>441</v>
      </c>
      <c r="E18" s="168"/>
      <c r="F18" s="146" t="s">
        <v>119</v>
      </c>
      <c r="G18" s="169"/>
      <c r="H18" s="111"/>
    </row>
    <row r="19" spans="1:8" ht="28.5" customHeight="1">
      <c r="A19" s="145">
        <v>3</v>
      </c>
      <c r="B19" s="167" t="s">
        <v>173</v>
      </c>
      <c r="C19" s="141" t="s">
        <v>377</v>
      </c>
      <c r="D19" s="115" t="s">
        <v>441</v>
      </c>
      <c r="E19" s="168"/>
      <c r="F19" s="146" t="s">
        <v>119</v>
      </c>
      <c r="G19" s="169"/>
      <c r="H19" s="111"/>
    </row>
    <row r="20" spans="1:8" ht="28.5" customHeight="1">
      <c r="A20" s="145">
        <v>4</v>
      </c>
      <c r="B20" s="167" t="s">
        <v>175</v>
      </c>
      <c r="C20" s="141" t="s">
        <v>377</v>
      </c>
      <c r="D20" s="115" t="s">
        <v>441</v>
      </c>
      <c r="E20" s="168"/>
      <c r="F20" s="146" t="s">
        <v>119</v>
      </c>
      <c r="G20" s="169"/>
      <c r="H20" s="111"/>
    </row>
    <row r="21" spans="1:8" ht="83.25" customHeight="1">
      <c r="A21" s="145">
        <v>5</v>
      </c>
      <c r="B21" s="108" t="s">
        <v>174</v>
      </c>
      <c r="C21" s="141" t="s">
        <v>377</v>
      </c>
      <c r="D21" s="110" t="s">
        <v>587</v>
      </c>
      <c r="E21" s="168"/>
      <c r="F21" s="146" t="s">
        <v>119</v>
      </c>
      <c r="G21" s="169"/>
      <c r="H21" s="111"/>
    </row>
    <row r="22" spans="1:8" ht="23.25" customHeight="1">
      <c r="A22" s="146">
        <v>6</v>
      </c>
      <c r="B22" s="113" t="s">
        <v>168</v>
      </c>
      <c r="C22" s="187"/>
      <c r="D22" s="178" t="s">
        <v>365</v>
      </c>
      <c r="E22" s="170"/>
      <c r="F22" s="146" t="s">
        <v>119</v>
      </c>
      <c r="G22" s="171"/>
      <c r="H22" s="172"/>
    </row>
    <row r="23" spans="1:8" ht="22.5">
      <c r="A23" s="147">
        <v>7</v>
      </c>
      <c r="B23" s="117" t="s">
        <v>179</v>
      </c>
      <c r="C23" s="142" t="s">
        <v>377</v>
      </c>
      <c r="D23" s="119" t="s">
        <v>234</v>
      </c>
      <c r="E23" s="121"/>
      <c r="F23" s="147" t="s">
        <v>119</v>
      </c>
      <c r="G23" s="120"/>
      <c r="H23" s="111"/>
    </row>
    <row r="24" spans="1:8" ht="22.5">
      <c r="A24" s="147">
        <v>8</v>
      </c>
      <c r="B24" s="117" t="s">
        <v>180</v>
      </c>
      <c r="C24" s="142" t="s">
        <v>377</v>
      </c>
      <c r="D24" s="119" t="s">
        <v>234</v>
      </c>
      <c r="E24" s="121"/>
      <c r="F24" s="147" t="s">
        <v>119</v>
      </c>
      <c r="G24" s="120"/>
      <c r="H24" s="111"/>
    </row>
    <row r="25" spans="1:8" ht="22.5">
      <c r="A25" s="147">
        <v>9</v>
      </c>
      <c r="B25" s="117" t="s">
        <v>181</v>
      </c>
      <c r="C25" s="142" t="s">
        <v>377</v>
      </c>
      <c r="D25" s="119" t="s">
        <v>234</v>
      </c>
      <c r="E25" s="121"/>
      <c r="F25" s="147" t="s">
        <v>119</v>
      </c>
      <c r="G25" s="120"/>
      <c r="H25" s="111"/>
    </row>
    <row r="26" spans="1:8" ht="94.5" customHeight="1">
      <c r="A26" s="147">
        <v>10</v>
      </c>
      <c r="B26" s="117" t="s">
        <v>182</v>
      </c>
      <c r="C26" s="142" t="s">
        <v>377</v>
      </c>
      <c r="D26" s="119" t="s">
        <v>588</v>
      </c>
      <c r="E26" s="121"/>
      <c r="F26" s="147" t="s">
        <v>119</v>
      </c>
      <c r="G26" s="120"/>
      <c r="H26" s="111"/>
    </row>
    <row r="27" spans="1:8" ht="20.25" customHeight="1">
      <c r="A27" s="186">
        <v>11</v>
      </c>
      <c r="B27" s="173" t="s">
        <v>178</v>
      </c>
      <c r="C27" s="188"/>
      <c r="D27" s="124" t="s">
        <v>365</v>
      </c>
      <c r="E27" s="273"/>
      <c r="F27" s="291" t="s">
        <v>119</v>
      </c>
      <c r="G27" s="173"/>
      <c r="H27" s="111"/>
    </row>
    <row r="28" spans="1:8" ht="39" customHeight="1">
      <c r="A28" s="150">
        <v>12</v>
      </c>
      <c r="B28" s="132" t="s">
        <v>590</v>
      </c>
      <c r="C28" s="144" t="s">
        <v>377</v>
      </c>
      <c r="D28" s="134" t="s">
        <v>441</v>
      </c>
      <c r="E28" s="132"/>
      <c r="F28" s="299" t="s">
        <v>119</v>
      </c>
      <c r="G28" s="132"/>
      <c r="H28" s="111"/>
    </row>
    <row r="29" spans="1:8" ht="39" customHeight="1">
      <c r="A29" s="150">
        <v>13</v>
      </c>
      <c r="B29" s="132" t="s">
        <v>591</v>
      </c>
      <c r="C29" s="144" t="s">
        <v>377</v>
      </c>
      <c r="D29" s="134" t="s">
        <v>441</v>
      </c>
      <c r="E29" s="132"/>
      <c r="F29" s="299" t="s">
        <v>119</v>
      </c>
      <c r="G29" s="132"/>
      <c r="H29" s="111"/>
    </row>
    <row r="30" spans="1:8" ht="43.5" customHeight="1">
      <c r="A30" s="150">
        <v>14</v>
      </c>
      <c r="B30" s="132" t="s">
        <v>592</v>
      </c>
      <c r="C30" s="144" t="s">
        <v>377</v>
      </c>
      <c r="D30" s="134" t="s">
        <v>441</v>
      </c>
      <c r="E30" s="132"/>
      <c r="F30" s="299" t="s">
        <v>119</v>
      </c>
      <c r="G30" s="132"/>
      <c r="H30" s="111"/>
    </row>
    <row r="31" spans="1:8" ht="99" customHeight="1">
      <c r="A31" s="150">
        <v>15</v>
      </c>
      <c r="B31" s="132" t="s">
        <v>593</v>
      </c>
      <c r="C31" s="144" t="s">
        <v>377</v>
      </c>
      <c r="D31" s="134" t="s">
        <v>594</v>
      </c>
      <c r="E31" s="132"/>
      <c r="F31" s="150" t="s">
        <v>119</v>
      </c>
      <c r="G31" s="132"/>
      <c r="H31" s="111"/>
    </row>
    <row r="32" spans="1:8" ht="21" customHeight="1">
      <c r="A32" s="150">
        <v>16</v>
      </c>
      <c r="B32" s="132" t="s">
        <v>584</v>
      </c>
      <c r="C32" s="144"/>
      <c r="D32" s="134" t="s">
        <v>365</v>
      </c>
      <c r="E32" s="132"/>
      <c r="F32" s="150" t="s">
        <v>119</v>
      </c>
      <c r="G32" s="132"/>
      <c r="H32" s="111"/>
    </row>
    <row r="33" spans="1:8">
      <c r="A33" s="292"/>
      <c r="B33" s="174"/>
      <c r="C33" s="174"/>
      <c r="D33" s="179"/>
      <c r="E33" s="174"/>
      <c r="F33" s="174"/>
      <c r="G33" s="293"/>
      <c r="H33" s="111"/>
    </row>
    <row r="34" spans="1:8">
      <c r="A34" s="294"/>
      <c r="D34" s="180"/>
      <c r="G34" s="295"/>
      <c r="H34" s="111"/>
    </row>
    <row r="35" spans="1:8">
      <c r="A35" s="294"/>
      <c r="D35" s="180"/>
      <c r="G35" s="295"/>
      <c r="H35" s="111"/>
    </row>
    <row r="36" spans="1:8">
      <c r="A36" s="294"/>
      <c r="G36" s="295"/>
      <c r="H36" s="111"/>
    </row>
    <row r="37" spans="1:8">
      <c r="A37" s="294"/>
      <c r="G37" s="295"/>
      <c r="H37" s="111"/>
    </row>
    <row r="38" spans="1:8">
      <c r="A38" s="294"/>
      <c r="G38" s="295"/>
      <c r="H38" s="111"/>
    </row>
    <row r="39" spans="1:8">
      <c r="A39" s="294"/>
      <c r="G39" s="295"/>
      <c r="H39" s="111"/>
    </row>
    <row r="40" spans="1:8">
      <c r="A40" s="294"/>
      <c r="G40" s="295"/>
      <c r="H40" s="111"/>
    </row>
    <row r="41" spans="1:8">
      <c r="A41" s="294"/>
      <c r="G41" s="295"/>
      <c r="H41" s="111"/>
    </row>
    <row r="42" spans="1:8">
      <c r="A42" s="294"/>
      <c r="G42" s="295"/>
      <c r="H42" s="111"/>
    </row>
    <row r="43" spans="1:8">
      <c r="A43" s="294"/>
      <c r="G43" s="295"/>
      <c r="H43" s="111"/>
    </row>
    <row r="44" spans="1:8">
      <c r="A44" s="296"/>
      <c r="B44" s="297"/>
      <c r="C44" s="297"/>
      <c r="D44" s="297"/>
      <c r="E44" s="297"/>
      <c r="F44" s="297"/>
      <c r="G44" s="298"/>
      <c r="H44" s="111"/>
    </row>
  </sheetData>
  <mergeCells count="15">
    <mergeCell ref="A6:B6"/>
    <mergeCell ref="A11:B11"/>
    <mergeCell ref="A15:B15"/>
    <mergeCell ref="C15:F15"/>
    <mergeCell ref="A7:B7"/>
    <mergeCell ref="A10:B10"/>
    <mergeCell ref="C10:F10"/>
    <mergeCell ref="C7:F9"/>
    <mergeCell ref="E4:F4"/>
    <mergeCell ref="A5:B5"/>
    <mergeCell ref="E5:F5"/>
    <mergeCell ref="A1:D1"/>
    <mergeCell ref="A2:D2"/>
    <mergeCell ref="A3:D3"/>
    <mergeCell ref="A4:B4"/>
  </mergeCells>
  <phoneticPr fontId="4" type="noConversion"/>
  <conditionalFormatting sqref="C12:C13 F17:F32">
    <cfRule type="expression" dxfId="61" priority="5" stopIfTrue="1">
      <formula>$F12="P"</formula>
    </cfRule>
    <cfRule type="expression" dxfId="60" priority="6" stopIfTrue="1">
      <formula>$F12="F"</formula>
    </cfRule>
  </conditionalFormatting>
  <conditionalFormatting sqref="E6">
    <cfRule type="cellIs" dxfId="59" priority="9" stopIfTrue="1" operator="equal">
      <formula>"Pass"</formula>
    </cfRule>
    <cfRule type="cellIs" dxfId="58" priority="10" stopIfTrue="1" operator="equal">
      <formula>"Fail"</formula>
    </cfRule>
  </conditionalFormatting>
  <dataValidations count="1">
    <dataValidation type="list" allowBlank="1" showInputMessage="1" showErrorMessage="1" sqref="F17:F32">
      <formula1>$F$1:$F$2</formula1>
    </dataValidation>
  </dataValidations>
  <pageMargins left="0.3" right="0.66" top="0.35" bottom="0.2" header="0.28000000000000003" footer="0.17"/>
  <pageSetup paperSize="9" scale="6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sheetPr>
    <pageSetUpPr fitToPage="1"/>
  </sheetPr>
  <dimension ref="A1:H313"/>
  <sheetViews>
    <sheetView workbookViewId="0">
      <pane ySplit="7" topLeftCell="A8" activePane="bottomLeft" state="frozen"/>
      <selection pane="bottomLeft" activeCell="C6" sqref="C6"/>
    </sheetView>
  </sheetViews>
  <sheetFormatPr defaultColWidth="8.85546875" defaultRowHeight="11.25"/>
  <cols>
    <col min="1" max="1" width="5.42578125" style="175" bestFit="1" customWidth="1"/>
    <col min="2" max="2" width="35.85546875" style="112" customWidth="1"/>
    <col min="3" max="3" width="28" style="112" customWidth="1"/>
    <col min="4" max="4" width="31.7109375" style="112" customWidth="1"/>
    <col min="5" max="5" width="22.14062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Matrix'!P5</f>
        <v>Script 12</v>
      </c>
      <c r="B3" s="357"/>
      <c r="C3" s="357"/>
      <c r="D3" s="357"/>
      <c r="E3" s="155"/>
      <c r="F3" s="155"/>
      <c r="G3" s="155"/>
    </row>
    <row r="4" spans="1:8" s="77" customFormat="1">
      <c r="A4" s="345" t="s">
        <v>91</v>
      </c>
      <c r="B4" s="346"/>
      <c r="C4" s="73" t="str">
        <f>'Coverage Matrix'!P4</f>
        <v>User 
Profile</v>
      </c>
      <c r="D4" s="74"/>
      <c r="E4" s="358"/>
      <c r="F4" s="358"/>
      <c r="G4" s="75"/>
      <c r="H4" s="76"/>
    </row>
    <row r="5" spans="1:8" s="77" customFormat="1">
      <c r="A5" s="340" t="s">
        <v>120</v>
      </c>
      <c r="B5" s="341"/>
      <c r="C5" s="79" t="s">
        <v>682</v>
      </c>
      <c r="D5" s="80" t="s">
        <v>121</v>
      </c>
      <c r="E5" s="359" t="s">
        <v>682</v>
      </c>
      <c r="F5" s="359"/>
      <c r="G5" s="81"/>
      <c r="H5" s="76"/>
    </row>
    <row r="6" spans="1:8" s="77" customFormat="1">
      <c r="A6" s="340" t="s">
        <v>122</v>
      </c>
      <c r="B6" s="341"/>
      <c r="C6" s="278">
        <v>40304</v>
      </c>
      <c r="D6" s="80" t="s">
        <v>123</v>
      </c>
      <c r="E6" s="35" t="str">
        <f>IF(COUNTIF(F17:F313,"F")&gt;0,"Fail",IF(AND(COUNTA(A17:A313)&gt;COUNTA(F17:F313),COUNTA(F17:F313)&gt;0),"In Progress",IF(COUNTIF(F17:F313,"P")&gt;0,"Pass","Untested")))</f>
        <v>Pass</v>
      </c>
      <c r="F6" s="35"/>
      <c r="G6" s="81"/>
      <c r="H6" s="76"/>
    </row>
    <row r="7" spans="1:8" s="11" customFormat="1" ht="35.25" customHeight="1" thickBot="1">
      <c r="A7" s="391" t="s">
        <v>124</v>
      </c>
      <c r="B7" s="392"/>
      <c r="C7" s="393" t="s">
        <v>438</v>
      </c>
      <c r="D7" s="393"/>
      <c r="E7" s="393"/>
      <c r="F7" s="393"/>
      <c r="G7" s="158"/>
      <c r="H7" s="85"/>
    </row>
    <row r="8" spans="1:8" s="77" customFormat="1" ht="15" customHeight="1">
      <c r="A8" s="345" t="s">
        <v>92</v>
      </c>
      <c r="B8" s="346"/>
      <c r="C8" s="347" t="s">
        <v>252</v>
      </c>
      <c r="D8" s="348"/>
      <c r="E8" s="348"/>
      <c r="F8" s="348"/>
      <c r="G8" s="75"/>
      <c r="H8" s="76"/>
    </row>
    <row r="9" spans="1:8" s="77" customFormat="1" ht="22.5">
      <c r="A9" s="360" t="s">
        <v>162</v>
      </c>
      <c r="B9" s="361"/>
      <c r="C9" s="181" t="s">
        <v>163</v>
      </c>
      <c r="D9" s="160" t="s">
        <v>164</v>
      </c>
      <c r="E9" s="182"/>
      <c r="F9" s="182"/>
      <c r="G9" s="81"/>
      <c r="H9" s="76"/>
    </row>
    <row r="10" spans="1:8" s="77" customFormat="1">
      <c r="A10" s="161"/>
      <c r="B10" s="11" t="s">
        <v>253</v>
      </c>
      <c r="C10" s="162"/>
      <c r="D10" s="102"/>
      <c r="E10" s="102"/>
      <c r="F10" s="176"/>
      <c r="G10" s="81"/>
      <c r="H10" s="76"/>
    </row>
    <row r="11" spans="1:8" s="77" customFormat="1">
      <c r="A11" s="161"/>
      <c r="B11" s="95"/>
      <c r="C11" s="78"/>
      <c r="D11" s="78"/>
      <c r="E11" s="78"/>
      <c r="F11" s="176"/>
      <c r="G11" s="81"/>
      <c r="H11" s="76"/>
    </row>
    <row r="12" spans="1:8" s="77" customFormat="1">
      <c r="A12" s="161"/>
      <c r="B12" s="78"/>
      <c r="C12" s="78"/>
      <c r="D12" s="78"/>
      <c r="E12" s="78"/>
      <c r="F12" s="176"/>
      <c r="G12" s="81"/>
      <c r="H12" s="76"/>
    </row>
    <row r="13" spans="1:8" s="77" customFormat="1">
      <c r="A13" s="161"/>
      <c r="B13" s="78"/>
      <c r="C13" s="78"/>
      <c r="D13" s="78"/>
      <c r="E13" s="78"/>
      <c r="F13" s="176"/>
      <c r="G13" s="81"/>
      <c r="H13" s="76"/>
    </row>
    <row r="14" spans="1:8" s="77" customFormat="1" ht="12" thickBot="1">
      <c r="A14" s="163"/>
      <c r="B14" s="99"/>
      <c r="C14" s="99"/>
      <c r="D14" s="99"/>
      <c r="E14" s="99"/>
      <c r="F14" s="183"/>
      <c r="G14" s="164"/>
      <c r="H14" s="76"/>
    </row>
    <row r="15" spans="1:8" s="77" customFormat="1">
      <c r="A15" s="342" t="s">
        <v>125</v>
      </c>
      <c r="B15" s="342"/>
      <c r="C15" s="342"/>
      <c r="D15" s="342"/>
      <c r="E15" s="342"/>
      <c r="F15" s="342"/>
      <c r="G15" s="103"/>
    </row>
    <row r="16" spans="1:8">
      <c r="A16" s="106" t="s">
        <v>126</v>
      </c>
      <c r="B16" s="105" t="s">
        <v>127</v>
      </c>
      <c r="C16" s="106" t="s">
        <v>128</v>
      </c>
      <c r="D16" s="106" t="s">
        <v>129</v>
      </c>
      <c r="E16" s="106" t="s">
        <v>130</v>
      </c>
      <c r="F16" s="106" t="s">
        <v>131</v>
      </c>
      <c r="G16" s="106" t="s">
        <v>132</v>
      </c>
    </row>
    <row r="17" spans="1:8" ht="34.5" customHeight="1">
      <c r="A17" s="145">
        <v>1</v>
      </c>
      <c r="B17" s="129" t="s">
        <v>243</v>
      </c>
      <c r="C17" s="141"/>
      <c r="D17" s="110" t="s">
        <v>236</v>
      </c>
      <c r="E17" s="168"/>
      <c r="F17" s="145" t="s">
        <v>119</v>
      </c>
      <c r="G17" s="169"/>
      <c r="H17" s="111"/>
    </row>
    <row r="18" spans="1:8" ht="28.5" customHeight="1">
      <c r="A18" s="145">
        <v>2</v>
      </c>
      <c r="B18" s="132" t="s">
        <v>193</v>
      </c>
      <c r="C18" s="141"/>
      <c r="D18" s="110" t="s">
        <v>237</v>
      </c>
      <c r="E18" s="168"/>
      <c r="F18" s="145" t="s">
        <v>119</v>
      </c>
      <c r="G18" s="169"/>
      <c r="H18" s="111"/>
    </row>
    <row r="19" spans="1:8" ht="73.5" customHeight="1">
      <c r="A19" s="145">
        <v>3</v>
      </c>
      <c r="B19" s="108" t="s">
        <v>254</v>
      </c>
      <c r="C19" s="141" t="s">
        <v>191</v>
      </c>
      <c r="D19" s="110" t="s">
        <v>194</v>
      </c>
      <c r="E19" s="108"/>
      <c r="F19" s="145" t="s">
        <v>119</v>
      </c>
      <c r="G19" s="169"/>
      <c r="H19" s="111"/>
    </row>
    <row r="20" spans="1:8" ht="50.25" customHeight="1">
      <c r="A20" s="146">
        <v>4</v>
      </c>
      <c r="B20" s="113" t="s">
        <v>235</v>
      </c>
      <c r="C20" s="187"/>
      <c r="D20" s="115" t="s">
        <v>195</v>
      </c>
      <c r="E20" s="108"/>
      <c r="F20" s="145" t="s">
        <v>119</v>
      </c>
      <c r="G20" s="108"/>
      <c r="H20" s="111"/>
    </row>
    <row r="21" spans="1:8" ht="22.5" customHeight="1">
      <c r="A21" s="145">
        <v>5</v>
      </c>
      <c r="B21" s="108" t="s">
        <v>249</v>
      </c>
      <c r="C21" s="141"/>
      <c r="D21" s="110" t="s">
        <v>239</v>
      </c>
      <c r="E21" s="108"/>
      <c r="F21" s="145" t="s">
        <v>119</v>
      </c>
      <c r="G21" s="108"/>
      <c r="H21" s="111"/>
    </row>
    <row r="22" spans="1:8" ht="26.25" customHeight="1">
      <c r="A22" s="148">
        <v>6</v>
      </c>
      <c r="B22" s="125" t="s">
        <v>192</v>
      </c>
      <c r="C22" s="143"/>
      <c r="D22" s="128" t="s">
        <v>177</v>
      </c>
      <c r="E22" s="280"/>
      <c r="F22" s="146" t="s">
        <v>119</v>
      </c>
      <c r="G22" s="122"/>
      <c r="H22" s="111"/>
    </row>
    <row r="23" spans="1:8" ht="33.75">
      <c r="A23" s="147">
        <v>7</v>
      </c>
      <c r="B23" s="117" t="s">
        <v>183</v>
      </c>
      <c r="C23" s="189"/>
      <c r="D23" s="119" t="s">
        <v>420</v>
      </c>
      <c r="E23" s="117"/>
      <c r="F23" s="147" t="s">
        <v>119</v>
      </c>
      <c r="G23" s="120"/>
      <c r="H23" s="111"/>
    </row>
    <row r="24" spans="1:8" ht="33" customHeight="1">
      <c r="A24" s="147">
        <v>8</v>
      </c>
      <c r="B24" s="117" t="s">
        <v>193</v>
      </c>
      <c r="C24" s="189"/>
      <c r="D24" s="119" t="s">
        <v>237</v>
      </c>
      <c r="E24" s="117"/>
      <c r="F24" s="147" t="s">
        <v>119</v>
      </c>
      <c r="G24" s="120"/>
      <c r="H24" s="111"/>
    </row>
    <row r="25" spans="1:8" ht="77.25" customHeight="1">
      <c r="A25" s="147">
        <v>9</v>
      </c>
      <c r="B25" s="117" t="s">
        <v>254</v>
      </c>
      <c r="C25" s="189" t="s">
        <v>191</v>
      </c>
      <c r="D25" s="119" t="s">
        <v>240</v>
      </c>
      <c r="E25" s="117"/>
      <c r="F25" s="147" t="s">
        <v>119</v>
      </c>
      <c r="G25" s="120"/>
      <c r="H25" s="111"/>
    </row>
    <row r="26" spans="1:8" ht="48" customHeight="1">
      <c r="A26" s="147">
        <v>10</v>
      </c>
      <c r="B26" s="117" t="s">
        <v>235</v>
      </c>
      <c r="C26" s="189"/>
      <c r="D26" s="119" t="s">
        <v>195</v>
      </c>
      <c r="E26" s="117"/>
      <c r="F26" s="147" t="s">
        <v>119</v>
      </c>
      <c r="G26" s="120"/>
      <c r="H26" s="111"/>
    </row>
    <row r="27" spans="1:8" ht="24" customHeight="1">
      <c r="A27" s="147">
        <v>11</v>
      </c>
      <c r="B27" s="117" t="s">
        <v>178</v>
      </c>
      <c r="C27" s="189"/>
      <c r="D27" s="119" t="s">
        <v>239</v>
      </c>
      <c r="E27" s="117"/>
      <c r="F27" s="147" t="s">
        <v>119</v>
      </c>
      <c r="G27" s="117"/>
      <c r="H27" s="111"/>
    </row>
    <row r="28" spans="1:8" ht="51" customHeight="1">
      <c r="A28" s="186">
        <v>12</v>
      </c>
      <c r="B28" s="173" t="s">
        <v>196</v>
      </c>
      <c r="C28" s="190"/>
      <c r="D28" s="192" t="s">
        <v>421</v>
      </c>
      <c r="E28" s="205"/>
      <c r="F28" s="149" t="s">
        <v>119</v>
      </c>
      <c r="G28" s="129"/>
      <c r="H28" s="111"/>
    </row>
    <row r="29" spans="1:8" ht="28.5" customHeight="1">
      <c r="A29" s="150">
        <v>13</v>
      </c>
      <c r="B29" s="132" t="s">
        <v>625</v>
      </c>
      <c r="C29" s="144"/>
      <c r="D29" s="193" t="s">
        <v>583</v>
      </c>
      <c r="E29" s="207"/>
      <c r="F29" s="150" t="s">
        <v>119</v>
      </c>
      <c r="G29" s="132"/>
      <c r="H29" s="111"/>
    </row>
    <row r="30" spans="1:8" ht="28.5" customHeight="1">
      <c r="A30" s="150">
        <v>14</v>
      </c>
      <c r="B30" s="132" t="s">
        <v>193</v>
      </c>
      <c r="C30" s="144"/>
      <c r="D30" s="193" t="s">
        <v>237</v>
      </c>
      <c r="E30" s="207"/>
      <c r="F30" s="150" t="s">
        <v>119</v>
      </c>
      <c r="G30" s="132"/>
      <c r="H30" s="111"/>
    </row>
    <row r="31" spans="1:8" ht="67.5">
      <c r="A31" s="150">
        <v>15</v>
      </c>
      <c r="B31" s="132" t="s">
        <v>254</v>
      </c>
      <c r="C31" s="144" t="s">
        <v>191</v>
      </c>
      <c r="D31" s="193" t="s">
        <v>238</v>
      </c>
      <c r="E31" s="207"/>
      <c r="F31" s="150" t="s">
        <v>119</v>
      </c>
      <c r="G31" s="132"/>
      <c r="H31" s="111"/>
    </row>
    <row r="32" spans="1:8" ht="56.25">
      <c r="A32" s="150">
        <v>16</v>
      </c>
      <c r="B32" s="132" t="s">
        <v>235</v>
      </c>
      <c r="C32" s="144"/>
      <c r="D32" s="193" t="s">
        <v>195</v>
      </c>
      <c r="E32" s="132"/>
      <c r="F32" s="150" t="s">
        <v>119</v>
      </c>
      <c r="G32" s="259"/>
      <c r="H32" s="111"/>
    </row>
    <row r="33" spans="1:8" ht="25.5" customHeight="1">
      <c r="A33" s="150">
        <v>17</v>
      </c>
      <c r="B33" s="132" t="s">
        <v>584</v>
      </c>
      <c r="C33" s="144"/>
      <c r="D33" s="193" t="s">
        <v>239</v>
      </c>
      <c r="E33" s="132"/>
      <c r="F33" s="150" t="s">
        <v>119</v>
      </c>
      <c r="G33" s="258"/>
      <c r="H33" s="111"/>
    </row>
    <row r="34" spans="1:8" ht="33.75">
      <c r="A34" s="150">
        <v>18</v>
      </c>
      <c r="B34" s="132" t="s">
        <v>586</v>
      </c>
      <c r="C34" s="144"/>
      <c r="D34" s="193" t="s">
        <v>308</v>
      </c>
      <c r="E34" s="132"/>
      <c r="F34" s="150" t="s">
        <v>119</v>
      </c>
      <c r="G34" s="259"/>
      <c r="H34" s="111"/>
    </row>
    <row r="35" spans="1:8">
      <c r="A35" s="135"/>
      <c r="B35" s="136"/>
      <c r="C35" s="136"/>
      <c r="D35" s="137"/>
      <c r="E35" s="136"/>
      <c r="F35" s="136"/>
      <c r="G35" s="136"/>
    </row>
    <row r="36" spans="1:8">
      <c r="A36" s="138"/>
      <c r="B36" s="11"/>
      <c r="C36" s="11"/>
      <c r="D36" s="139"/>
      <c r="E36" s="11"/>
      <c r="F36" s="11"/>
      <c r="G36" s="11"/>
    </row>
    <row r="37" spans="1:8">
      <c r="A37" s="138"/>
      <c r="B37" s="11"/>
      <c r="C37" s="11"/>
      <c r="D37" s="139"/>
      <c r="E37" s="11"/>
      <c r="F37" s="11"/>
      <c r="G37" s="11"/>
    </row>
    <row r="38" spans="1:8">
      <c r="A38" s="138"/>
      <c r="B38" s="11"/>
      <c r="C38" s="11"/>
      <c r="D38" s="11"/>
      <c r="E38" s="11"/>
      <c r="F38" s="11"/>
      <c r="G38" s="11"/>
    </row>
    <row r="39" spans="1:8">
      <c r="A39" s="138"/>
      <c r="B39" s="11"/>
      <c r="C39" s="11"/>
      <c r="D39" s="11"/>
      <c r="E39" s="11"/>
      <c r="F39" s="11"/>
      <c r="G39" s="11"/>
    </row>
    <row r="40" spans="1:8">
      <c r="A40" s="138"/>
      <c r="B40" s="11"/>
      <c r="C40" s="11"/>
      <c r="D40" s="11"/>
      <c r="E40" s="11"/>
      <c r="F40" s="11"/>
      <c r="G40" s="11"/>
    </row>
    <row r="41" spans="1:8">
      <c r="A41" s="138"/>
      <c r="B41" s="11"/>
      <c r="C41" s="11"/>
      <c r="D41" s="11"/>
      <c r="E41" s="11"/>
      <c r="F41" s="11"/>
      <c r="G41" s="11"/>
    </row>
    <row r="42" spans="1:8">
      <c r="A42" s="138"/>
      <c r="B42" s="11"/>
      <c r="C42" s="11"/>
      <c r="D42" s="11"/>
      <c r="E42" s="11"/>
      <c r="F42" s="11"/>
      <c r="G42" s="11"/>
    </row>
    <row r="43" spans="1:8">
      <c r="A43" s="138"/>
      <c r="B43" s="11"/>
      <c r="C43" s="11"/>
      <c r="D43" s="11"/>
      <c r="E43" s="11"/>
      <c r="F43" s="11"/>
      <c r="G43" s="11"/>
    </row>
    <row r="44" spans="1:8">
      <c r="A44" s="138"/>
      <c r="B44" s="11"/>
      <c r="C44" s="11"/>
      <c r="D44" s="11"/>
      <c r="E44" s="11"/>
      <c r="F44" s="11"/>
      <c r="G44" s="11"/>
    </row>
    <row r="45" spans="1:8">
      <c r="A45" s="138"/>
      <c r="B45" s="11"/>
      <c r="C45" s="11"/>
      <c r="D45" s="11"/>
      <c r="E45" s="11"/>
      <c r="F45" s="11"/>
      <c r="G45" s="11"/>
    </row>
    <row r="46" spans="1:8">
      <c r="A46" s="138"/>
      <c r="B46" s="11"/>
      <c r="C46" s="11"/>
      <c r="D46" s="11"/>
      <c r="E46" s="11"/>
      <c r="F46" s="11"/>
      <c r="G46" s="11"/>
    </row>
    <row r="47" spans="1:8">
      <c r="A47" s="138"/>
      <c r="B47" s="11"/>
      <c r="C47" s="11"/>
      <c r="D47" s="11"/>
      <c r="E47" s="11"/>
      <c r="F47" s="11"/>
      <c r="G47" s="11"/>
    </row>
    <row r="48" spans="1:8">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38"/>
      <c r="B234" s="11"/>
      <c r="C234" s="11"/>
      <c r="D234" s="11"/>
      <c r="E234" s="11"/>
      <c r="F234" s="11"/>
      <c r="G234" s="11"/>
    </row>
    <row r="235" spans="1:7">
      <c r="A235" s="138"/>
      <c r="B235" s="11"/>
      <c r="C235" s="11"/>
      <c r="D235" s="11"/>
      <c r="E235" s="11"/>
      <c r="F235" s="11"/>
      <c r="G235" s="11"/>
    </row>
    <row r="236" spans="1:7">
      <c r="A236" s="138"/>
      <c r="B236" s="11"/>
      <c r="C236" s="11"/>
      <c r="D236" s="11"/>
      <c r="E236" s="11"/>
      <c r="F236" s="11"/>
      <c r="G236" s="11"/>
    </row>
    <row r="237" spans="1:7">
      <c r="A237" s="138"/>
      <c r="B237" s="11"/>
      <c r="C237" s="11"/>
      <c r="D237" s="11"/>
      <c r="E237" s="11"/>
      <c r="F237" s="11"/>
      <c r="G237" s="11"/>
    </row>
    <row r="238" spans="1:7">
      <c r="A238" s="138"/>
      <c r="B238" s="11"/>
      <c r="C238" s="11"/>
      <c r="D238" s="11"/>
      <c r="E238" s="11"/>
      <c r="F238" s="11"/>
      <c r="G238" s="11"/>
    </row>
    <row r="239" spans="1:7">
      <c r="A239" s="138"/>
      <c r="B239" s="11"/>
      <c r="C239" s="11"/>
      <c r="D239" s="11"/>
      <c r="E239" s="11"/>
      <c r="F239" s="11"/>
      <c r="G239" s="11"/>
    </row>
    <row r="240" spans="1:7">
      <c r="A240" s="138"/>
      <c r="B240" s="11"/>
      <c r="C240" s="11"/>
      <c r="D240" s="11"/>
      <c r="E240" s="11"/>
      <c r="F240" s="11"/>
      <c r="G240" s="11"/>
    </row>
    <row r="241" spans="1:7">
      <c r="A241" s="138"/>
      <c r="B241" s="11"/>
      <c r="C241" s="11"/>
      <c r="D241" s="11"/>
      <c r="E241" s="11"/>
      <c r="F241" s="11"/>
      <c r="G241" s="11"/>
    </row>
    <row r="242" spans="1:7">
      <c r="A242" s="138"/>
      <c r="B242" s="11"/>
      <c r="C242" s="11"/>
      <c r="D242" s="11"/>
      <c r="E242" s="11"/>
      <c r="F242" s="11"/>
      <c r="G242" s="11"/>
    </row>
    <row r="243" spans="1:7">
      <c r="A243" s="138"/>
      <c r="B243" s="11"/>
      <c r="C243" s="11"/>
      <c r="D243" s="11"/>
      <c r="E243" s="11"/>
      <c r="F243" s="11"/>
      <c r="G243" s="11"/>
    </row>
    <row r="244" spans="1:7">
      <c r="A244" s="138"/>
      <c r="B244" s="11"/>
      <c r="C244" s="11"/>
      <c r="D244" s="11"/>
      <c r="E244" s="11"/>
      <c r="F244" s="11"/>
      <c r="G244" s="11"/>
    </row>
    <row r="245" spans="1:7">
      <c r="A245" s="138"/>
      <c r="B245" s="11"/>
      <c r="C245" s="11"/>
      <c r="D245" s="11"/>
      <c r="E245" s="11"/>
      <c r="F245" s="11"/>
      <c r="G245" s="11"/>
    </row>
    <row r="246" spans="1:7">
      <c r="A246" s="138"/>
      <c r="B246" s="11"/>
      <c r="C246" s="11"/>
      <c r="D246" s="11"/>
      <c r="E246" s="11"/>
      <c r="F246" s="11"/>
      <c r="G246" s="11"/>
    </row>
    <row r="247" spans="1:7">
      <c r="A247" s="138"/>
      <c r="B247" s="11"/>
      <c r="C247" s="11"/>
      <c r="D247" s="11"/>
      <c r="E247" s="11"/>
      <c r="F247" s="11"/>
      <c r="G247" s="11"/>
    </row>
    <row r="248" spans="1:7">
      <c r="A248" s="138"/>
      <c r="B248" s="11"/>
      <c r="C248" s="11"/>
      <c r="D248" s="11"/>
      <c r="E248" s="11"/>
      <c r="F248" s="11"/>
      <c r="G248" s="11"/>
    </row>
    <row r="249" spans="1:7">
      <c r="A249" s="138"/>
      <c r="B249" s="11"/>
      <c r="C249" s="11"/>
      <c r="D249" s="11"/>
      <c r="E249" s="11"/>
      <c r="F249" s="11"/>
      <c r="G249" s="11"/>
    </row>
    <row r="250" spans="1:7">
      <c r="A250" s="138"/>
      <c r="B250" s="11"/>
      <c r="C250" s="11"/>
      <c r="D250" s="11"/>
      <c r="E250" s="11"/>
      <c r="F250" s="11"/>
      <c r="G250" s="11"/>
    </row>
    <row r="251" spans="1:7">
      <c r="A251" s="138"/>
      <c r="B251" s="11"/>
      <c r="C251" s="11"/>
      <c r="D251" s="11"/>
      <c r="E251" s="11"/>
      <c r="F251" s="11"/>
      <c r="G251" s="11"/>
    </row>
    <row r="252" spans="1:7">
      <c r="A252" s="138"/>
      <c r="B252" s="11"/>
      <c r="C252" s="11"/>
      <c r="D252" s="11"/>
      <c r="E252" s="11"/>
      <c r="F252" s="11"/>
      <c r="G252" s="11"/>
    </row>
    <row r="253" spans="1:7">
      <c r="A253" s="138"/>
      <c r="B253" s="11"/>
      <c r="C253" s="11"/>
      <c r="D253" s="11"/>
      <c r="E253" s="11"/>
      <c r="F253" s="11"/>
      <c r="G253" s="11"/>
    </row>
    <row r="254" spans="1:7">
      <c r="A254" s="138"/>
      <c r="B254" s="11"/>
      <c r="C254" s="11"/>
      <c r="D254" s="11"/>
      <c r="E254" s="11"/>
      <c r="F254" s="11"/>
      <c r="G254" s="11"/>
    </row>
    <row r="255" spans="1:7">
      <c r="A255" s="138"/>
      <c r="B255" s="11"/>
      <c r="C255" s="11"/>
      <c r="D255" s="11"/>
      <c r="E255" s="11"/>
      <c r="F255" s="11"/>
      <c r="G255" s="11"/>
    </row>
    <row r="256" spans="1:7">
      <c r="A256" s="138"/>
      <c r="B256" s="11"/>
      <c r="C256" s="11"/>
      <c r="D256" s="11"/>
      <c r="E256" s="11"/>
      <c r="F256" s="11"/>
      <c r="G256" s="11"/>
    </row>
    <row r="257" spans="1:7">
      <c r="A257" s="138"/>
      <c r="B257" s="11"/>
      <c r="C257" s="11"/>
      <c r="D257" s="11"/>
      <c r="E257" s="11"/>
      <c r="F257" s="11"/>
      <c r="G257" s="11"/>
    </row>
    <row r="258" spans="1:7">
      <c r="A258" s="138"/>
      <c r="B258" s="11"/>
      <c r="C258" s="11"/>
      <c r="D258" s="11"/>
      <c r="E258" s="11"/>
      <c r="F258" s="11"/>
      <c r="G258" s="11"/>
    </row>
    <row r="259" spans="1:7">
      <c r="A259" s="138"/>
      <c r="B259" s="11"/>
      <c r="C259" s="11"/>
      <c r="D259" s="11"/>
      <c r="E259" s="11"/>
      <c r="F259" s="11"/>
      <c r="G259" s="11"/>
    </row>
    <row r="260" spans="1:7">
      <c r="A260" s="138"/>
      <c r="B260" s="11"/>
      <c r="C260" s="11"/>
      <c r="D260" s="11"/>
      <c r="E260" s="11"/>
      <c r="F260" s="11"/>
      <c r="G260" s="11"/>
    </row>
    <row r="261" spans="1:7">
      <c r="A261" s="138"/>
      <c r="B261" s="11"/>
      <c r="C261" s="11"/>
      <c r="D261" s="11"/>
      <c r="E261" s="11"/>
      <c r="F261" s="11"/>
      <c r="G261" s="11"/>
    </row>
    <row r="262" spans="1:7">
      <c r="A262" s="138"/>
      <c r="B262" s="11"/>
      <c r="C262" s="11"/>
      <c r="D262" s="11"/>
      <c r="E262" s="11"/>
      <c r="F262" s="11"/>
      <c r="G262" s="11"/>
    </row>
    <row r="263" spans="1:7">
      <c r="A263" s="138"/>
      <c r="B263" s="11"/>
      <c r="C263" s="11"/>
      <c r="D263" s="11"/>
      <c r="E263" s="11"/>
      <c r="F263" s="11"/>
      <c r="G263" s="11"/>
    </row>
    <row r="264" spans="1:7">
      <c r="A264" s="138"/>
      <c r="B264" s="11"/>
      <c r="C264" s="11"/>
      <c r="D264" s="11"/>
      <c r="E264" s="11"/>
      <c r="F264" s="11"/>
      <c r="G264" s="11"/>
    </row>
    <row r="265" spans="1:7">
      <c r="A265" s="184"/>
      <c r="B265" s="11"/>
      <c r="C265" s="11"/>
      <c r="D265" s="11"/>
      <c r="E265" s="185"/>
      <c r="F265" s="185"/>
    </row>
    <row r="266" spans="1:7">
      <c r="A266" s="184"/>
      <c r="B266" s="11"/>
      <c r="C266" s="11"/>
      <c r="D266" s="11"/>
      <c r="E266" s="185"/>
      <c r="F266" s="185"/>
    </row>
    <row r="267" spans="1:7">
      <c r="A267" s="184"/>
      <c r="B267" s="11"/>
      <c r="C267" s="11"/>
      <c r="D267" s="11"/>
      <c r="E267" s="185"/>
      <c r="F267" s="185"/>
    </row>
    <row r="268" spans="1:7">
      <c r="A268" s="184"/>
      <c r="B268" s="11"/>
      <c r="C268" s="11"/>
      <c r="D268" s="11"/>
      <c r="E268" s="185"/>
      <c r="F268" s="185"/>
    </row>
    <row r="269" spans="1:7">
      <c r="A269" s="184"/>
      <c r="B269" s="11"/>
      <c r="C269" s="11"/>
      <c r="D269" s="11"/>
      <c r="E269" s="185"/>
      <c r="F269" s="185"/>
    </row>
    <row r="270" spans="1:7">
      <c r="A270" s="184"/>
      <c r="B270" s="11"/>
      <c r="C270" s="11"/>
      <c r="D270" s="11"/>
      <c r="E270" s="185"/>
      <c r="F270" s="185"/>
    </row>
    <row r="271" spans="1:7">
      <c r="A271" s="184"/>
      <c r="B271" s="11"/>
      <c r="C271" s="11"/>
      <c r="D271" s="11"/>
      <c r="E271" s="185"/>
      <c r="F271" s="185"/>
    </row>
    <row r="272" spans="1:7">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row r="283" spans="1:6">
      <c r="A283" s="184"/>
      <c r="B283" s="11"/>
      <c r="C283" s="11"/>
      <c r="D283" s="11"/>
      <c r="E283" s="185"/>
      <c r="F283" s="185"/>
    </row>
    <row r="284" spans="1:6">
      <c r="A284" s="184"/>
      <c r="B284" s="11"/>
      <c r="C284" s="11"/>
      <c r="D284" s="11"/>
      <c r="E284" s="185"/>
      <c r="F284" s="185"/>
    </row>
    <row r="285" spans="1:6">
      <c r="A285" s="184"/>
      <c r="B285" s="11"/>
      <c r="C285" s="11"/>
      <c r="D285" s="11"/>
      <c r="E285" s="185"/>
      <c r="F285" s="185"/>
    </row>
    <row r="286" spans="1:6">
      <c r="A286" s="184"/>
      <c r="B286" s="11"/>
      <c r="C286" s="11"/>
      <c r="D286" s="11"/>
      <c r="E286" s="185"/>
      <c r="F286" s="185"/>
    </row>
    <row r="287" spans="1:6">
      <c r="A287" s="184"/>
      <c r="B287" s="11"/>
      <c r="C287" s="11"/>
      <c r="D287" s="11"/>
      <c r="E287" s="185"/>
      <c r="F287" s="185"/>
    </row>
    <row r="288" spans="1:6">
      <c r="A288" s="184"/>
      <c r="B288" s="11"/>
      <c r="C288" s="11"/>
      <c r="D288" s="11"/>
      <c r="E288" s="185"/>
      <c r="F288" s="185"/>
    </row>
    <row r="289" spans="1:6">
      <c r="A289" s="184"/>
      <c r="B289" s="11"/>
      <c r="C289" s="11"/>
      <c r="D289" s="11"/>
      <c r="E289" s="185"/>
      <c r="F289" s="185"/>
    </row>
    <row r="290" spans="1:6">
      <c r="A290" s="184"/>
      <c r="B290" s="11"/>
      <c r="C290" s="11"/>
      <c r="D290" s="11"/>
      <c r="E290" s="185"/>
      <c r="F290" s="185"/>
    </row>
    <row r="291" spans="1:6">
      <c r="A291" s="184"/>
      <c r="B291" s="11"/>
      <c r="C291" s="11"/>
      <c r="D291" s="11"/>
      <c r="E291" s="185"/>
      <c r="F291" s="185"/>
    </row>
    <row r="292" spans="1:6">
      <c r="A292" s="184"/>
      <c r="B292" s="11"/>
      <c r="C292" s="11"/>
      <c r="D292" s="11"/>
      <c r="E292" s="185"/>
      <c r="F292" s="185"/>
    </row>
    <row r="293" spans="1:6">
      <c r="A293" s="184"/>
      <c r="B293" s="11"/>
      <c r="C293" s="11"/>
      <c r="D293" s="11"/>
      <c r="E293" s="185"/>
      <c r="F293" s="185"/>
    </row>
    <row r="294" spans="1:6">
      <c r="A294" s="184"/>
      <c r="B294" s="11"/>
      <c r="C294" s="11"/>
      <c r="D294" s="11"/>
      <c r="E294" s="185"/>
      <c r="F294" s="185"/>
    </row>
    <row r="295" spans="1:6">
      <c r="A295" s="184"/>
      <c r="B295" s="11"/>
      <c r="C295" s="11"/>
      <c r="D295" s="11"/>
      <c r="E295" s="185"/>
      <c r="F295" s="185"/>
    </row>
    <row r="296" spans="1:6">
      <c r="A296" s="184"/>
      <c r="B296" s="11"/>
      <c r="C296" s="11"/>
      <c r="D296" s="11"/>
      <c r="E296" s="185"/>
      <c r="F296" s="185"/>
    </row>
    <row r="297" spans="1:6">
      <c r="A297" s="184"/>
      <c r="B297" s="11"/>
      <c r="C297" s="11"/>
      <c r="D297" s="11"/>
      <c r="E297" s="185"/>
      <c r="F297" s="185"/>
    </row>
    <row r="298" spans="1:6">
      <c r="A298" s="184"/>
      <c r="B298" s="11"/>
      <c r="C298" s="11"/>
      <c r="D298" s="11"/>
      <c r="E298" s="185"/>
      <c r="F298" s="185"/>
    </row>
    <row r="299" spans="1:6">
      <c r="A299" s="184"/>
      <c r="B299" s="11"/>
      <c r="C299" s="11"/>
      <c r="D299" s="11"/>
      <c r="E299" s="185"/>
      <c r="F299" s="185"/>
    </row>
    <row r="300" spans="1:6">
      <c r="A300" s="184"/>
      <c r="B300" s="11"/>
      <c r="C300" s="11"/>
      <c r="D300" s="11"/>
      <c r="E300" s="185"/>
      <c r="F300" s="185"/>
    </row>
    <row r="301" spans="1:6">
      <c r="A301" s="184"/>
      <c r="B301" s="11"/>
      <c r="C301" s="11"/>
      <c r="D301" s="11"/>
      <c r="E301" s="185"/>
      <c r="F301" s="185"/>
    </row>
    <row r="302" spans="1:6">
      <c r="A302" s="184"/>
      <c r="B302" s="11"/>
      <c r="C302" s="11"/>
      <c r="D302" s="11"/>
      <c r="E302" s="185"/>
      <c r="F302" s="185"/>
    </row>
    <row r="303" spans="1:6">
      <c r="A303" s="184"/>
      <c r="B303" s="11"/>
      <c r="C303" s="11"/>
      <c r="D303" s="11"/>
      <c r="E303" s="185"/>
      <c r="F303" s="185"/>
    </row>
    <row r="304" spans="1:6">
      <c r="A304" s="184"/>
      <c r="B304" s="11"/>
      <c r="C304" s="11"/>
      <c r="D304" s="11"/>
      <c r="E304" s="185"/>
      <c r="F304" s="185"/>
    </row>
    <row r="305" spans="1:6">
      <c r="A305" s="184"/>
      <c r="B305" s="11"/>
      <c r="C305" s="11"/>
      <c r="D305" s="11"/>
      <c r="E305" s="185"/>
      <c r="F305" s="185"/>
    </row>
    <row r="306" spans="1:6">
      <c r="A306" s="184"/>
      <c r="B306" s="11"/>
      <c r="C306" s="11"/>
      <c r="D306" s="11"/>
      <c r="E306" s="185"/>
      <c r="F306" s="185"/>
    </row>
    <row r="307" spans="1:6">
      <c r="A307" s="184"/>
      <c r="B307" s="11"/>
      <c r="C307" s="11"/>
      <c r="D307" s="11"/>
      <c r="E307" s="185"/>
      <c r="F307" s="185"/>
    </row>
    <row r="308" spans="1:6">
      <c r="A308" s="184"/>
      <c r="B308" s="11"/>
      <c r="C308" s="11"/>
      <c r="D308" s="11"/>
      <c r="E308" s="185"/>
      <c r="F308" s="185"/>
    </row>
    <row r="309" spans="1:6">
      <c r="A309" s="184"/>
      <c r="B309" s="11"/>
      <c r="C309" s="11"/>
      <c r="D309" s="11"/>
      <c r="E309" s="185"/>
      <c r="F309" s="185"/>
    </row>
    <row r="310" spans="1:6">
      <c r="A310" s="184"/>
      <c r="B310" s="11"/>
      <c r="C310" s="11"/>
      <c r="D310" s="11"/>
      <c r="E310" s="185"/>
      <c r="F310" s="185"/>
    </row>
    <row r="311" spans="1:6">
      <c r="A311" s="184"/>
      <c r="B311" s="11"/>
      <c r="C311" s="11"/>
      <c r="D311" s="11"/>
      <c r="E311" s="185"/>
      <c r="F311" s="185"/>
    </row>
    <row r="312" spans="1:6">
      <c r="A312" s="184"/>
      <c r="B312" s="11"/>
      <c r="C312" s="11"/>
      <c r="D312" s="11"/>
      <c r="E312" s="185"/>
      <c r="F312" s="185"/>
    </row>
    <row r="313" spans="1:6">
      <c r="A313" s="184"/>
      <c r="B313" s="11"/>
      <c r="C313" s="11"/>
      <c r="D313" s="11"/>
      <c r="E313" s="185"/>
      <c r="F313" s="185"/>
    </row>
  </sheetData>
  <mergeCells count="15">
    <mergeCell ref="A9:B9"/>
    <mergeCell ref="A15:B15"/>
    <mergeCell ref="C15:F15"/>
    <mergeCell ref="A7:B7"/>
    <mergeCell ref="C7:F7"/>
    <mergeCell ref="A8:B8"/>
    <mergeCell ref="C8:F8"/>
    <mergeCell ref="E4:F4"/>
    <mergeCell ref="A5:B5"/>
    <mergeCell ref="E5:F5"/>
    <mergeCell ref="A6:B6"/>
    <mergeCell ref="A1:D1"/>
    <mergeCell ref="A2:D2"/>
    <mergeCell ref="A3:D3"/>
    <mergeCell ref="A4:B4"/>
  </mergeCells>
  <phoneticPr fontId="4" type="noConversion"/>
  <conditionalFormatting sqref="A265:A324 C265:F324">
    <cfRule type="expression" dxfId="57" priority="1" stopIfTrue="1">
      <formula>$F265="P"</formula>
    </cfRule>
    <cfRule type="expression" dxfId="56" priority="2" stopIfTrue="1">
      <formula>$F265="F"</formula>
    </cfRule>
  </conditionalFormatting>
  <conditionalFormatting sqref="B265:B324">
    <cfRule type="expression" dxfId="55" priority="3" stopIfTrue="1">
      <formula>$F266="P"</formula>
    </cfRule>
    <cfRule type="expression" dxfId="54" priority="4" stopIfTrue="1">
      <formula>$F266="F"</formula>
    </cfRule>
  </conditionalFormatting>
  <conditionalFormatting sqref="A35:G264 F17:F34">
    <cfRule type="expression" dxfId="53" priority="5" stopIfTrue="1">
      <formula>$F17="P"</formula>
    </cfRule>
    <cfRule type="expression" dxfId="52" priority="6" stopIfTrue="1">
      <formula>$F17="F"</formula>
    </cfRule>
  </conditionalFormatting>
  <conditionalFormatting sqref="E6">
    <cfRule type="cellIs" dxfId="51" priority="7" stopIfTrue="1" operator="equal">
      <formula>"Pass"</formula>
    </cfRule>
    <cfRule type="cellIs" dxfId="50" priority="8" stopIfTrue="1" operator="equal">
      <formula>"Fail"</formula>
    </cfRule>
  </conditionalFormatting>
  <dataValidations count="1">
    <dataValidation type="list" allowBlank="1" showInputMessage="1" showErrorMessage="1" sqref="F17:F313">
      <formula1>$F$1:$F$2</formula1>
    </dataValidation>
  </dataValidations>
  <pageMargins left="0.75" right="0.75" top="0.7" bottom="0.63" header="0.5" footer="0.5"/>
  <pageSetup paperSize="9" scale="70"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codeName="Sheet8">
    <pageSetUpPr fitToPage="1"/>
  </sheetPr>
  <dimension ref="A1:H320"/>
  <sheetViews>
    <sheetView workbookViewId="0">
      <pane ySplit="7" topLeftCell="A32" activePane="bottomLeft" state="frozen"/>
      <selection pane="bottomLeft" activeCell="C6" sqref="C6"/>
    </sheetView>
  </sheetViews>
  <sheetFormatPr defaultColWidth="8.85546875" defaultRowHeight="11.25"/>
  <cols>
    <col min="1" max="1" width="5.42578125" style="175" bestFit="1" customWidth="1"/>
    <col min="2" max="2" width="35.85546875" style="112" customWidth="1"/>
    <col min="3" max="3" width="31.28515625" style="112" customWidth="1"/>
    <col min="4" max="4" width="31.7109375" style="112" customWidth="1"/>
    <col min="5" max="5" width="15.42578125" style="112" customWidth="1"/>
    <col min="6" max="6" width="11.85546875" style="112" customWidth="1"/>
    <col min="7" max="7" width="10.85546875" style="112" bestFit="1" customWidth="1"/>
    <col min="8" max="16384" width="8.85546875" style="112"/>
  </cols>
  <sheetData>
    <row r="1" spans="1:8" ht="15.75">
      <c r="A1" s="356" t="s">
        <v>102</v>
      </c>
      <c r="B1" s="356"/>
      <c r="C1" s="356"/>
      <c r="D1" s="356"/>
      <c r="F1" s="154" t="s">
        <v>119</v>
      </c>
    </row>
    <row r="2" spans="1:8" ht="15.75">
      <c r="A2" s="356" t="s">
        <v>165</v>
      </c>
      <c r="B2" s="356"/>
      <c r="C2" s="356"/>
      <c r="D2" s="356"/>
      <c r="F2" s="154" t="s">
        <v>90</v>
      </c>
    </row>
    <row r="3" spans="1:8" ht="16.5" thickBot="1">
      <c r="A3" s="357" t="str">
        <f>'Coverage Matrix'!Q5</f>
        <v>Script 13</v>
      </c>
      <c r="B3" s="357"/>
      <c r="C3" s="357"/>
      <c r="D3" s="357"/>
      <c r="E3" s="155"/>
      <c r="F3" s="155"/>
      <c r="G3" s="155"/>
    </row>
    <row r="4" spans="1:8" s="77" customFormat="1">
      <c r="A4" s="345" t="s">
        <v>91</v>
      </c>
      <c r="B4" s="346"/>
      <c r="C4" s="73" t="str">
        <f>'Coverage Matrix'!Q4</f>
        <v>Forgot Password</v>
      </c>
      <c r="D4" s="74"/>
      <c r="E4" s="358"/>
      <c r="F4" s="358"/>
      <c r="G4" s="75"/>
      <c r="H4" s="76"/>
    </row>
    <row r="5" spans="1:8" s="77" customFormat="1">
      <c r="A5" s="340" t="s">
        <v>120</v>
      </c>
      <c r="B5" s="341"/>
      <c r="C5" s="79" t="s">
        <v>682</v>
      </c>
      <c r="D5" s="80" t="s">
        <v>121</v>
      </c>
      <c r="E5" s="359" t="s">
        <v>682</v>
      </c>
      <c r="F5" s="359"/>
      <c r="G5" s="81"/>
      <c r="H5" s="76"/>
    </row>
    <row r="6" spans="1:8" s="77" customFormat="1">
      <c r="A6" s="340" t="s">
        <v>122</v>
      </c>
      <c r="B6" s="341"/>
      <c r="C6" s="278">
        <v>40304</v>
      </c>
      <c r="D6" s="80" t="s">
        <v>123</v>
      </c>
      <c r="E6" s="35" t="str">
        <f>IF(COUNTIF(F17:F320,"F")&gt;0,"Fail",IF(AND(COUNTA(A17:A320)&gt;COUNTA(F17:F320),COUNTA(F17:F320)&gt;0),"In Progress",IF(COUNTIF(F17:F320,"P")&gt;0,"Pass","Untested")))</f>
        <v>Pass</v>
      </c>
      <c r="F6" s="35"/>
      <c r="G6" s="81"/>
      <c r="H6" s="76"/>
    </row>
    <row r="7" spans="1:8" s="11" customFormat="1" ht="23.25" customHeight="1" thickBot="1">
      <c r="A7" s="391" t="s">
        <v>124</v>
      </c>
      <c r="B7" s="392"/>
      <c r="C7" s="393" t="s">
        <v>439</v>
      </c>
      <c r="D7" s="393"/>
      <c r="E7" s="393"/>
      <c r="F7" s="393"/>
      <c r="G7" s="158"/>
      <c r="H7" s="85"/>
    </row>
    <row r="8" spans="1:8" s="77" customFormat="1" ht="18" customHeight="1">
      <c r="A8" s="345" t="s">
        <v>92</v>
      </c>
      <c r="B8" s="346"/>
      <c r="C8" s="347" t="s">
        <v>246</v>
      </c>
      <c r="D8" s="348"/>
      <c r="E8" s="348"/>
      <c r="F8" s="348"/>
      <c r="G8" s="75"/>
      <c r="H8" s="76"/>
    </row>
    <row r="9" spans="1:8" s="77" customFormat="1" ht="22.5">
      <c r="A9" s="360" t="s">
        <v>162</v>
      </c>
      <c r="B9" s="361"/>
      <c r="C9" s="181" t="s">
        <v>163</v>
      </c>
      <c r="D9" s="160" t="s">
        <v>164</v>
      </c>
      <c r="E9" s="182"/>
      <c r="F9" s="78"/>
      <c r="G9" s="81"/>
      <c r="H9" s="76"/>
    </row>
    <row r="10" spans="1:8" s="77" customFormat="1">
      <c r="A10" s="161"/>
      <c r="B10" s="11" t="s">
        <v>255</v>
      </c>
      <c r="C10" s="162"/>
      <c r="D10" s="102"/>
      <c r="E10" s="165"/>
      <c r="F10" s="78"/>
      <c r="G10" s="81"/>
      <c r="H10" s="76"/>
    </row>
    <row r="11" spans="1:8" s="77" customFormat="1">
      <c r="A11" s="161"/>
      <c r="B11" s="95"/>
      <c r="C11" s="78"/>
      <c r="D11" s="78"/>
      <c r="E11" s="194"/>
      <c r="F11" s="78"/>
      <c r="G11" s="81"/>
      <c r="H11" s="76"/>
    </row>
    <row r="12" spans="1:8" s="77" customFormat="1">
      <c r="A12" s="161"/>
      <c r="B12" s="78"/>
      <c r="C12" s="78"/>
      <c r="D12" s="78"/>
      <c r="E12" s="194"/>
      <c r="F12" s="78"/>
      <c r="G12" s="81"/>
      <c r="H12" s="76"/>
    </row>
    <row r="13" spans="1:8" s="77" customFormat="1">
      <c r="A13" s="161"/>
      <c r="B13" s="78"/>
      <c r="C13" s="78"/>
      <c r="D13" s="78"/>
      <c r="E13" s="194"/>
      <c r="F13" s="78"/>
      <c r="G13" s="81"/>
      <c r="H13" s="76"/>
    </row>
    <row r="14" spans="1:8" s="77" customFormat="1" ht="12" thickBot="1">
      <c r="A14" s="163"/>
      <c r="B14" s="99"/>
      <c r="C14" s="99"/>
      <c r="D14" s="99"/>
      <c r="E14" s="195"/>
      <c r="F14" s="78"/>
      <c r="G14" s="164"/>
      <c r="H14" s="76"/>
    </row>
    <row r="15" spans="1:8" s="77" customFormat="1">
      <c r="A15" s="342" t="s">
        <v>125</v>
      </c>
      <c r="B15" s="342"/>
      <c r="C15" s="342"/>
      <c r="D15" s="342"/>
      <c r="E15" s="342"/>
      <c r="F15" s="342"/>
      <c r="G15" s="103"/>
    </row>
    <row r="16" spans="1:8">
      <c r="A16" s="106" t="s">
        <v>126</v>
      </c>
      <c r="B16" s="105" t="s">
        <v>127</v>
      </c>
      <c r="C16" s="106" t="s">
        <v>128</v>
      </c>
      <c r="D16" s="106" t="s">
        <v>129</v>
      </c>
      <c r="E16" s="106" t="s">
        <v>130</v>
      </c>
      <c r="F16" s="106" t="s">
        <v>131</v>
      </c>
      <c r="G16" s="106" t="s">
        <v>132</v>
      </c>
    </row>
    <row r="17" spans="1:8" ht="19.5" customHeight="1">
      <c r="A17" s="145">
        <v>1</v>
      </c>
      <c r="B17" s="108" t="s">
        <v>167</v>
      </c>
      <c r="C17" s="141"/>
      <c r="D17" s="110" t="s">
        <v>169</v>
      </c>
      <c r="E17" s="168"/>
      <c r="F17" s="145" t="s">
        <v>119</v>
      </c>
      <c r="G17" s="169"/>
      <c r="H17" s="111"/>
    </row>
    <row r="18" spans="1:8" ht="22.5" customHeight="1">
      <c r="A18" s="145">
        <v>2</v>
      </c>
      <c r="B18" s="108" t="s">
        <v>256</v>
      </c>
      <c r="C18" s="141"/>
      <c r="D18" s="110" t="s">
        <v>462</v>
      </c>
      <c r="E18" s="168"/>
      <c r="F18" s="145" t="s">
        <v>119</v>
      </c>
      <c r="G18" s="169"/>
      <c r="H18" s="111"/>
    </row>
    <row r="19" spans="1:8" ht="38.25" customHeight="1">
      <c r="A19" s="145">
        <v>3</v>
      </c>
      <c r="B19" s="108" t="s">
        <v>464</v>
      </c>
      <c r="C19" s="141" t="s">
        <v>171</v>
      </c>
      <c r="D19" s="110" t="s">
        <v>463</v>
      </c>
      <c r="E19" s="168"/>
      <c r="F19" s="145" t="s">
        <v>119</v>
      </c>
      <c r="G19" s="169"/>
      <c r="H19" s="111"/>
    </row>
    <row r="20" spans="1:8" ht="48.75" customHeight="1">
      <c r="A20" s="145">
        <v>4</v>
      </c>
      <c r="B20" s="108" t="s">
        <v>465</v>
      </c>
      <c r="C20" s="141" t="s">
        <v>171</v>
      </c>
      <c r="D20" s="110" t="s">
        <v>391</v>
      </c>
      <c r="E20" s="168"/>
      <c r="F20" s="145" t="s">
        <v>119</v>
      </c>
      <c r="G20" s="169"/>
      <c r="H20" s="111"/>
    </row>
    <row r="21" spans="1:8" ht="60.75" customHeight="1">
      <c r="A21" s="145">
        <v>5</v>
      </c>
      <c r="B21" s="108" t="s">
        <v>582</v>
      </c>
      <c r="C21" s="141" t="s">
        <v>171</v>
      </c>
      <c r="D21" s="110" t="s">
        <v>466</v>
      </c>
      <c r="E21" s="108"/>
      <c r="F21" s="145" t="s">
        <v>119</v>
      </c>
      <c r="G21" s="169"/>
      <c r="H21" s="111"/>
    </row>
    <row r="22" spans="1:8" ht="20.25" customHeight="1">
      <c r="A22" s="146">
        <v>6</v>
      </c>
      <c r="B22" s="113" t="s">
        <v>282</v>
      </c>
      <c r="C22" s="187"/>
      <c r="D22" s="115" t="s">
        <v>467</v>
      </c>
      <c r="E22" s="113"/>
      <c r="F22" s="145" t="s">
        <v>119</v>
      </c>
      <c r="G22" s="261"/>
      <c r="H22" s="111"/>
    </row>
    <row r="23" spans="1:8" ht="36" customHeight="1">
      <c r="A23" s="145">
        <v>7</v>
      </c>
      <c r="B23" s="108" t="s">
        <v>4</v>
      </c>
      <c r="C23" s="141"/>
      <c r="D23" s="110" t="s">
        <v>390</v>
      </c>
      <c r="E23" s="108"/>
      <c r="F23" s="145" t="s">
        <v>119</v>
      </c>
      <c r="G23" s="169"/>
      <c r="H23" s="111"/>
    </row>
    <row r="24" spans="1:8" ht="33.75">
      <c r="A24" s="146">
        <v>8</v>
      </c>
      <c r="B24" s="113" t="s">
        <v>170</v>
      </c>
      <c r="C24" s="187"/>
      <c r="D24" s="115" t="s">
        <v>176</v>
      </c>
      <c r="E24" s="113"/>
      <c r="F24" s="260" t="s">
        <v>119</v>
      </c>
      <c r="G24" s="261"/>
      <c r="H24" s="111"/>
    </row>
    <row r="25" spans="1:8" ht="22.5" customHeight="1">
      <c r="A25" s="147">
        <v>9</v>
      </c>
      <c r="B25" s="117" t="s">
        <v>167</v>
      </c>
      <c r="C25" s="189"/>
      <c r="D25" s="119" t="s">
        <v>169</v>
      </c>
      <c r="E25" s="191"/>
      <c r="F25" s="147" t="s">
        <v>119</v>
      </c>
      <c r="G25" s="204"/>
      <c r="H25" s="111"/>
    </row>
    <row r="26" spans="1:8" ht="20.25" customHeight="1">
      <c r="A26" s="147">
        <v>10</v>
      </c>
      <c r="B26" s="117" t="s">
        <v>256</v>
      </c>
      <c r="C26" s="189"/>
      <c r="D26" s="119" t="s">
        <v>462</v>
      </c>
      <c r="E26" s="191"/>
      <c r="F26" s="147" t="s">
        <v>119</v>
      </c>
      <c r="G26" s="204"/>
      <c r="H26" s="111"/>
    </row>
    <row r="27" spans="1:8" ht="38.25" customHeight="1">
      <c r="A27" s="147">
        <v>11</v>
      </c>
      <c r="B27" s="117" t="s">
        <v>0</v>
      </c>
      <c r="C27" s="189" t="s">
        <v>171</v>
      </c>
      <c r="D27" s="119" t="s">
        <v>463</v>
      </c>
      <c r="E27" s="191"/>
      <c r="F27" s="147" t="s">
        <v>119</v>
      </c>
      <c r="G27" s="204"/>
      <c r="H27" s="111"/>
    </row>
    <row r="28" spans="1:8" ht="36.75" customHeight="1">
      <c r="A28" s="147">
        <v>12</v>
      </c>
      <c r="B28" s="117" t="s">
        <v>1</v>
      </c>
      <c r="C28" s="189" t="s">
        <v>171</v>
      </c>
      <c r="D28" s="119" t="s">
        <v>391</v>
      </c>
      <c r="E28" s="191"/>
      <c r="F28" s="147" t="s">
        <v>119</v>
      </c>
      <c r="G28" s="204"/>
      <c r="H28" s="111"/>
    </row>
    <row r="29" spans="1:8" ht="61.5" customHeight="1">
      <c r="A29" s="147">
        <v>13</v>
      </c>
      <c r="B29" s="117" t="s">
        <v>2</v>
      </c>
      <c r="C29" s="189" t="s">
        <v>171</v>
      </c>
      <c r="D29" s="119" t="s">
        <v>466</v>
      </c>
      <c r="E29" s="191"/>
      <c r="F29" s="147" t="s">
        <v>119</v>
      </c>
      <c r="G29" s="204"/>
      <c r="H29" s="111"/>
    </row>
    <row r="30" spans="1:8" ht="23.25" customHeight="1">
      <c r="A30" s="147">
        <v>14</v>
      </c>
      <c r="B30" s="117" t="s">
        <v>282</v>
      </c>
      <c r="C30" s="189"/>
      <c r="D30" s="119" t="s">
        <v>467</v>
      </c>
      <c r="E30" s="191"/>
      <c r="F30" s="147" t="s">
        <v>119</v>
      </c>
      <c r="G30" s="204"/>
      <c r="H30" s="111"/>
    </row>
    <row r="31" spans="1:8" ht="42" customHeight="1">
      <c r="A31" s="147">
        <v>15</v>
      </c>
      <c r="B31" s="117" t="s">
        <v>3</v>
      </c>
      <c r="C31" s="142"/>
      <c r="D31" s="119" t="s">
        <v>390</v>
      </c>
      <c r="E31" s="117"/>
      <c r="F31" s="147" t="s">
        <v>119</v>
      </c>
      <c r="G31" s="204"/>
      <c r="H31" s="111"/>
    </row>
    <row r="32" spans="1:8" ht="37.5" customHeight="1">
      <c r="A32" s="147">
        <v>16</v>
      </c>
      <c r="B32" s="117" t="s">
        <v>184</v>
      </c>
      <c r="C32" s="142"/>
      <c r="D32" s="119" t="s">
        <v>176</v>
      </c>
      <c r="E32" s="117"/>
      <c r="F32" s="147" t="s">
        <v>119</v>
      </c>
      <c r="G32" s="204"/>
      <c r="H32" s="111"/>
    </row>
    <row r="33" spans="1:8" ht="20.25" customHeight="1">
      <c r="A33" s="196">
        <v>17</v>
      </c>
      <c r="B33" s="173" t="s">
        <v>167</v>
      </c>
      <c r="C33" s="190"/>
      <c r="D33" s="124" t="s">
        <v>169</v>
      </c>
      <c r="E33" s="262"/>
      <c r="F33" s="147" t="s">
        <v>119</v>
      </c>
      <c r="G33" s="263"/>
      <c r="H33" s="111"/>
    </row>
    <row r="34" spans="1:8" ht="24.75" customHeight="1">
      <c r="A34" s="150">
        <v>18</v>
      </c>
      <c r="B34" s="132" t="s">
        <v>256</v>
      </c>
      <c r="C34" s="144"/>
      <c r="D34" s="134" t="s">
        <v>462</v>
      </c>
      <c r="E34" s="207"/>
      <c r="F34" s="282" t="s">
        <v>119</v>
      </c>
      <c r="G34" s="208"/>
      <c r="H34" s="111"/>
    </row>
    <row r="35" spans="1:8" ht="38.25" customHeight="1">
      <c r="A35" s="150">
        <v>19</v>
      </c>
      <c r="B35" s="132" t="s">
        <v>585</v>
      </c>
      <c r="C35" s="144" t="s">
        <v>171</v>
      </c>
      <c r="D35" s="134" t="s">
        <v>463</v>
      </c>
      <c r="E35" s="207"/>
      <c r="F35" s="150" t="s">
        <v>119</v>
      </c>
      <c r="G35" s="281"/>
      <c r="H35" s="111"/>
    </row>
    <row r="36" spans="1:8" ht="41.25" customHeight="1">
      <c r="A36" s="150">
        <v>20</v>
      </c>
      <c r="B36" s="132" t="s">
        <v>5</v>
      </c>
      <c r="C36" s="144" t="s">
        <v>171</v>
      </c>
      <c r="D36" s="134" t="s">
        <v>7</v>
      </c>
      <c r="E36" s="207"/>
      <c r="F36" s="150" t="s">
        <v>119</v>
      </c>
      <c r="G36" s="281"/>
      <c r="H36" s="111"/>
    </row>
    <row r="37" spans="1:8" ht="63.75" customHeight="1">
      <c r="A37" s="150">
        <v>21</v>
      </c>
      <c r="B37" s="132" t="s">
        <v>6</v>
      </c>
      <c r="C37" s="144" t="s">
        <v>171</v>
      </c>
      <c r="D37" s="134" t="s">
        <v>466</v>
      </c>
      <c r="E37" s="207"/>
      <c r="F37" s="150" t="s">
        <v>119</v>
      </c>
      <c r="G37" s="281"/>
      <c r="H37" s="111"/>
    </row>
    <row r="38" spans="1:8" ht="24.75" customHeight="1">
      <c r="A38" s="150">
        <v>22</v>
      </c>
      <c r="B38" s="132" t="s">
        <v>282</v>
      </c>
      <c r="C38" s="144"/>
      <c r="D38" s="134" t="s">
        <v>467</v>
      </c>
      <c r="E38" s="207"/>
      <c r="F38" s="150" t="s">
        <v>119</v>
      </c>
      <c r="G38" s="281"/>
      <c r="H38" s="111"/>
    </row>
    <row r="39" spans="1:8" ht="39.75" customHeight="1">
      <c r="A39" s="150">
        <v>23</v>
      </c>
      <c r="B39" s="132" t="s">
        <v>8</v>
      </c>
      <c r="C39" s="144"/>
      <c r="D39" s="134" t="s">
        <v>390</v>
      </c>
      <c r="E39" s="207"/>
      <c r="F39" s="150" t="s">
        <v>119</v>
      </c>
      <c r="G39" s="281"/>
      <c r="H39" s="111"/>
    </row>
    <row r="40" spans="1:8" ht="37.5" customHeight="1">
      <c r="A40" s="150">
        <v>24</v>
      </c>
      <c r="B40" s="132" t="s">
        <v>9</v>
      </c>
      <c r="C40" s="144"/>
      <c r="D40" s="134" t="s">
        <v>176</v>
      </c>
      <c r="E40" s="207"/>
      <c r="F40" s="150" t="s">
        <v>119</v>
      </c>
      <c r="G40" s="208"/>
      <c r="H40" s="111"/>
    </row>
    <row r="41" spans="1:8">
      <c r="A41" s="135"/>
      <c r="B41" s="136"/>
      <c r="C41" s="136"/>
      <c r="D41" s="136"/>
      <c r="E41" s="136"/>
      <c r="F41" s="250"/>
      <c r="G41" s="136"/>
    </row>
    <row r="42" spans="1:8">
      <c r="A42" s="138"/>
      <c r="B42" s="11"/>
      <c r="C42" s="11"/>
      <c r="D42" s="11"/>
      <c r="E42" s="11"/>
      <c r="F42" s="11"/>
      <c r="G42" s="11"/>
    </row>
    <row r="43" spans="1:8">
      <c r="A43" s="138"/>
      <c r="B43" s="11"/>
      <c r="C43" s="11"/>
      <c r="D43" s="11"/>
      <c r="E43" s="11"/>
      <c r="F43" s="11"/>
      <c r="G43" s="11"/>
    </row>
    <row r="44" spans="1:8">
      <c r="A44" s="138"/>
      <c r="B44" s="11"/>
      <c r="C44" s="11"/>
      <c r="D44" s="11"/>
      <c r="E44" s="11"/>
      <c r="F44" s="11"/>
      <c r="G44" s="11"/>
    </row>
    <row r="45" spans="1:8">
      <c r="A45" s="138"/>
      <c r="B45" s="11"/>
      <c r="C45" s="11"/>
      <c r="D45" s="11"/>
      <c r="E45" s="11"/>
      <c r="F45" s="11"/>
      <c r="G45" s="11"/>
    </row>
    <row r="46" spans="1:8">
      <c r="A46" s="138"/>
      <c r="B46" s="11"/>
      <c r="C46" s="11"/>
      <c r="D46" s="11"/>
      <c r="E46" s="11"/>
      <c r="F46" s="11"/>
      <c r="G46" s="11"/>
    </row>
    <row r="47" spans="1:8">
      <c r="A47" s="138"/>
      <c r="B47" s="11"/>
      <c r="C47" s="11"/>
      <c r="D47" s="11"/>
      <c r="E47" s="11"/>
      <c r="F47" s="11"/>
      <c r="G47" s="11"/>
    </row>
    <row r="48" spans="1:8">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38"/>
      <c r="B234" s="11"/>
      <c r="C234" s="11"/>
      <c r="D234" s="11"/>
      <c r="E234" s="11"/>
      <c r="F234" s="11"/>
      <c r="G234" s="11"/>
    </row>
    <row r="235" spans="1:7">
      <c r="A235" s="138"/>
      <c r="B235" s="11"/>
      <c r="C235" s="11"/>
      <c r="D235" s="11"/>
      <c r="E235" s="11"/>
      <c r="F235" s="11"/>
      <c r="G235" s="11"/>
    </row>
    <row r="236" spans="1:7">
      <c r="A236" s="138"/>
      <c r="B236" s="11"/>
      <c r="C236" s="11"/>
      <c r="D236" s="11"/>
      <c r="E236" s="11"/>
      <c r="F236" s="11"/>
      <c r="G236" s="11"/>
    </row>
    <row r="237" spans="1:7">
      <c r="A237" s="138"/>
      <c r="B237" s="11"/>
      <c r="C237" s="11"/>
      <c r="D237" s="11"/>
      <c r="E237" s="11"/>
      <c r="F237" s="11"/>
      <c r="G237" s="11"/>
    </row>
    <row r="238" spans="1:7">
      <c r="A238" s="138"/>
      <c r="B238" s="11"/>
      <c r="C238" s="11"/>
      <c r="D238" s="11"/>
      <c r="E238" s="11"/>
      <c r="F238" s="11"/>
      <c r="G238" s="11"/>
    </row>
    <row r="239" spans="1:7">
      <c r="A239" s="138"/>
      <c r="B239" s="11"/>
      <c r="C239" s="11"/>
      <c r="D239" s="11"/>
      <c r="E239" s="11"/>
      <c r="F239" s="11"/>
      <c r="G239" s="11"/>
    </row>
    <row r="240" spans="1:7">
      <c r="A240" s="138"/>
      <c r="B240" s="11"/>
      <c r="C240" s="11"/>
      <c r="D240" s="11"/>
      <c r="E240" s="11"/>
      <c r="F240" s="11"/>
      <c r="G240" s="11"/>
    </row>
    <row r="241" spans="1:7">
      <c r="A241" s="138"/>
      <c r="B241" s="11"/>
      <c r="C241" s="11"/>
      <c r="D241" s="11"/>
      <c r="E241" s="11"/>
      <c r="F241" s="11"/>
      <c r="G241" s="11"/>
    </row>
    <row r="242" spans="1:7">
      <c r="A242" s="138"/>
      <c r="B242" s="11"/>
      <c r="C242" s="11"/>
      <c r="D242" s="11"/>
      <c r="E242" s="11"/>
      <c r="F242" s="11"/>
      <c r="G242" s="11"/>
    </row>
    <row r="243" spans="1:7">
      <c r="A243" s="138"/>
      <c r="B243" s="11"/>
      <c r="C243" s="11"/>
      <c r="D243" s="11"/>
      <c r="E243" s="11"/>
      <c r="F243" s="11"/>
      <c r="G243" s="11"/>
    </row>
    <row r="244" spans="1:7">
      <c r="A244" s="138"/>
      <c r="B244" s="11"/>
      <c r="C244" s="11"/>
      <c r="D244" s="11"/>
      <c r="E244" s="11"/>
      <c r="F244" s="11"/>
      <c r="G244" s="11"/>
    </row>
    <row r="245" spans="1:7">
      <c r="A245" s="138"/>
      <c r="B245" s="11"/>
      <c r="C245" s="11"/>
      <c r="D245" s="11"/>
      <c r="E245" s="11"/>
      <c r="F245" s="11"/>
      <c r="G245" s="11"/>
    </row>
    <row r="246" spans="1:7">
      <c r="A246" s="138"/>
      <c r="B246" s="11"/>
      <c r="C246" s="11"/>
      <c r="D246" s="11"/>
      <c r="E246" s="11"/>
      <c r="F246" s="11"/>
      <c r="G246" s="11"/>
    </row>
    <row r="247" spans="1:7">
      <c r="A247" s="138"/>
      <c r="B247" s="11"/>
      <c r="C247" s="11"/>
      <c r="D247" s="11"/>
      <c r="E247" s="11"/>
      <c r="F247" s="11"/>
      <c r="G247" s="11"/>
    </row>
    <row r="248" spans="1:7">
      <c r="A248" s="138"/>
      <c r="B248" s="11"/>
      <c r="C248" s="11"/>
      <c r="D248" s="11"/>
      <c r="E248" s="11"/>
      <c r="F248" s="11"/>
      <c r="G248" s="11"/>
    </row>
    <row r="249" spans="1:7">
      <c r="A249" s="138"/>
      <c r="B249" s="11"/>
      <c r="C249" s="11"/>
      <c r="D249" s="11"/>
      <c r="E249" s="11"/>
      <c r="F249" s="11"/>
      <c r="G249" s="11"/>
    </row>
    <row r="250" spans="1:7">
      <c r="A250" s="138"/>
      <c r="B250" s="11"/>
      <c r="C250" s="11"/>
      <c r="D250" s="11"/>
      <c r="E250" s="11"/>
      <c r="F250" s="11"/>
      <c r="G250" s="11"/>
    </row>
    <row r="251" spans="1:7">
      <c r="A251" s="138"/>
      <c r="B251" s="11"/>
      <c r="C251" s="11"/>
      <c r="D251" s="11"/>
      <c r="E251" s="11"/>
      <c r="F251" s="11"/>
      <c r="G251" s="11"/>
    </row>
    <row r="252" spans="1:7">
      <c r="A252" s="138"/>
      <c r="B252" s="11"/>
      <c r="C252" s="11"/>
      <c r="D252" s="11"/>
      <c r="E252" s="11"/>
      <c r="F252" s="11"/>
      <c r="G252" s="11"/>
    </row>
    <row r="253" spans="1:7">
      <c r="A253" s="138"/>
      <c r="B253" s="11"/>
      <c r="C253" s="11"/>
      <c r="D253" s="11"/>
      <c r="E253" s="11"/>
      <c r="F253" s="11"/>
      <c r="G253" s="11"/>
    </row>
    <row r="254" spans="1:7">
      <c r="A254" s="138"/>
      <c r="B254" s="11"/>
      <c r="C254" s="11"/>
      <c r="D254" s="11"/>
      <c r="E254" s="11"/>
      <c r="F254" s="11"/>
      <c r="G254" s="11"/>
    </row>
    <row r="255" spans="1:7">
      <c r="A255" s="138"/>
      <c r="B255" s="11"/>
      <c r="C255" s="11"/>
      <c r="D255" s="11"/>
      <c r="E255" s="11"/>
      <c r="F255" s="11"/>
      <c r="G255" s="11"/>
    </row>
    <row r="256" spans="1:7">
      <c r="A256" s="138"/>
      <c r="B256" s="11"/>
      <c r="C256" s="11"/>
      <c r="D256" s="11"/>
      <c r="E256" s="11"/>
      <c r="F256" s="11"/>
      <c r="G256" s="11"/>
    </row>
    <row r="257" spans="1:7">
      <c r="A257" s="138"/>
      <c r="B257" s="11"/>
      <c r="C257" s="11"/>
      <c r="D257" s="11"/>
      <c r="E257" s="11"/>
      <c r="F257" s="11"/>
      <c r="G257" s="11"/>
    </row>
    <row r="258" spans="1:7">
      <c r="A258" s="138"/>
      <c r="B258" s="11"/>
      <c r="C258" s="11"/>
      <c r="D258" s="11"/>
      <c r="E258" s="11"/>
      <c r="F258" s="11"/>
      <c r="G258" s="11"/>
    </row>
    <row r="259" spans="1:7">
      <c r="A259" s="138"/>
      <c r="B259" s="11"/>
      <c r="C259" s="11"/>
      <c r="D259" s="11"/>
      <c r="E259" s="11"/>
      <c r="F259" s="11"/>
      <c r="G259" s="11"/>
    </row>
    <row r="260" spans="1:7">
      <c r="A260" s="138"/>
      <c r="B260" s="11"/>
      <c r="C260" s="11"/>
      <c r="D260" s="11"/>
      <c r="E260" s="11"/>
      <c r="F260" s="11"/>
      <c r="G260" s="11"/>
    </row>
    <row r="261" spans="1:7">
      <c r="A261" s="138"/>
      <c r="B261" s="11"/>
      <c r="C261" s="11"/>
      <c r="D261" s="11"/>
      <c r="E261" s="11"/>
      <c r="F261" s="11"/>
      <c r="G261" s="11"/>
    </row>
    <row r="262" spans="1:7">
      <c r="A262" s="138"/>
      <c r="B262" s="11"/>
      <c r="C262" s="11"/>
      <c r="D262" s="11"/>
      <c r="E262" s="11"/>
      <c r="F262" s="11"/>
      <c r="G262" s="11"/>
    </row>
    <row r="263" spans="1:7">
      <c r="A263" s="138"/>
      <c r="B263" s="11"/>
      <c r="C263" s="11"/>
      <c r="D263" s="11"/>
      <c r="E263" s="11"/>
      <c r="F263" s="11"/>
      <c r="G263" s="11"/>
    </row>
    <row r="264" spans="1:7">
      <c r="A264" s="138"/>
      <c r="B264" s="11"/>
      <c r="C264" s="11"/>
      <c r="D264" s="11"/>
      <c r="E264" s="11"/>
      <c r="F264" s="11"/>
      <c r="G264" s="11"/>
    </row>
    <row r="265" spans="1:7">
      <c r="A265" s="138"/>
      <c r="B265" s="11"/>
      <c r="C265" s="11"/>
      <c r="D265" s="11"/>
      <c r="E265" s="11"/>
      <c r="F265" s="11"/>
      <c r="G265" s="11"/>
    </row>
    <row r="266" spans="1:7">
      <c r="A266" s="138"/>
      <c r="B266" s="11"/>
      <c r="C266" s="11"/>
      <c r="D266" s="11"/>
      <c r="E266" s="11"/>
      <c r="F266" s="11"/>
      <c r="G266" s="11"/>
    </row>
    <row r="267" spans="1:7">
      <c r="A267" s="138"/>
      <c r="B267" s="11"/>
      <c r="C267" s="11"/>
      <c r="D267" s="11"/>
      <c r="E267" s="11"/>
      <c r="F267" s="11"/>
      <c r="G267" s="11"/>
    </row>
    <row r="268" spans="1:7">
      <c r="A268" s="138"/>
      <c r="B268" s="11"/>
      <c r="C268" s="11"/>
      <c r="D268" s="11"/>
      <c r="E268" s="11"/>
      <c r="F268" s="11"/>
      <c r="G268" s="11"/>
    </row>
    <row r="269" spans="1:7">
      <c r="A269" s="138"/>
      <c r="B269" s="11"/>
      <c r="C269" s="11"/>
      <c r="D269" s="11"/>
      <c r="E269" s="11"/>
      <c r="F269" s="11"/>
      <c r="G269" s="11"/>
    </row>
    <row r="270" spans="1:7">
      <c r="A270" s="138"/>
      <c r="B270" s="11"/>
      <c r="C270" s="11"/>
      <c r="D270" s="11"/>
      <c r="E270" s="11"/>
      <c r="F270" s="11"/>
      <c r="G270" s="11"/>
    </row>
    <row r="271" spans="1:7">
      <c r="A271" s="138"/>
      <c r="B271" s="11"/>
      <c r="C271" s="11"/>
      <c r="D271" s="11"/>
      <c r="E271" s="11"/>
      <c r="F271" s="11"/>
      <c r="G271" s="11"/>
    </row>
    <row r="272" spans="1:7">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row r="283" spans="1:6">
      <c r="A283" s="184"/>
      <c r="B283" s="11"/>
      <c r="C283" s="11"/>
      <c r="D283" s="11"/>
      <c r="E283" s="185"/>
      <c r="F283" s="185"/>
    </row>
    <row r="284" spans="1:6">
      <c r="A284" s="184"/>
      <c r="B284" s="11"/>
      <c r="C284" s="11"/>
      <c r="D284" s="11"/>
      <c r="E284" s="185"/>
      <c r="F284" s="185"/>
    </row>
    <row r="285" spans="1:6">
      <c r="A285" s="184"/>
      <c r="B285" s="11"/>
      <c r="C285" s="11"/>
      <c r="D285" s="11"/>
      <c r="E285" s="185"/>
      <c r="F285" s="185"/>
    </row>
    <row r="286" spans="1:6">
      <c r="A286" s="184"/>
      <c r="B286" s="11"/>
      <c r="C286" s="11"/>
      <c r="D286" s="11"/>
      <c r="E286" s="185"/>
      <c r="F286" s="185"/>
    </row>
    <row r="287" spans="1:6">
      <c r="A287" s="184"/>
      <c r="B287" s="11"/>
      <c r="C287" s="11"/>
      <c r="D287" s="11"/>
      <c r="E287" s="185"/>
      <c r="F287" s="185"/>
    </row>
    <row r="288" spans="1:6">
      <c r="A288" s="184"/>
      <c r="B288" s="11"/>
      <c r="C288" s="11"/>
      <c r="D288" s="11"/>
      <c r="E288" s="185"/>
      <c r="F288" s="185"/>
    </row>
    <row r="289" spans="1:6">
      <c r="A289" s="184"/>
      <c r="B289" s="11"/>
      <c r="C289" s="11"/>
      <c r="D289" s="11"/>
      <c r="E289" s="185"/>
      <c r="F289" s="185"/>
    </row>
    <row r="290" spans="1:6">
      <c r="A290" s="184"/>
      <c r="B290" s="11"/>
      <c r="C290" s="11"/>
      <c r="D290" s="11"/>
      <c r="E290" s="185"/>
      <c r="F290" s="185"/>
    </row>
    <row r="291" spans="1:6">
      <c r="A291" s="184"/>
      <c r="B291" s="11"/>
      <c r="C291" s="11"/>
      <c r="D291" s="11"/>
      <c r="E291" s="185"/>
      <c r="F291" s="185"/>
    </row>
    <row r="292" spans="1:6">
      <c r="A292" s="184"/>
      <c r="B292" s="11"/>
      <c r="C292" s="11"/>
      <c r="D292" s="11"/>
      <c r="E292" s="185"/>
      <c r="F292" s="185"/>
    </row>
    <row r="293" spans="1:6">
      <c r="A293" s="184"/>
      <c r="B293" s="11"/>
      <c r="C293" s="11"/>
      <c r="D293" s="11"/>
      <c r="E293" s="185"/>
      <c r="F293" s="185"/>
    </row>
    <row r="294" spans="1:6">
      <c r="A294" s="184"/>
      <c r="B294" s="11"/>
      <c r="C294" s="11"/>
      <c r="D294" s="11"/>
      <c r="E294" s="185"/>
      <c r="F294" s="185"/>
    </row>
    <row r="295" spans="1:6">
      <c r="A295" s="184"/>
      <c r="B295" s="11"/>
      <c r="C295" s="11"/>
      <c r="D295" s="11"/>
      <c r="E295" s="185"/>
      <c r="F295" s="185"/>
    </row>
    <row r="296" spans="1:6">
      <c r="A296" s="184"/>
      <c r="B296" s="11"/>
      <c r="C296" s="11"/>
      <c r="D296" s="11"/>
      <c r="E296" s="185"/>
      <c r="F296" s="185"/>
    </row>
    <row r="297" spans="1:6">
      <c r="A297" s="184"/>
      <c r="B297" s="11"/>
      <c r="C297" s="11"/>
      <c r="D297" s="11"/>
      <c r="E297" s="185"/>
      <c r="F297" s="185"/>
    </row>
    <row r="298" spans="1:6">
      <c r="A298" s="184"/>
      <c r="B298" s="11"/>
      <c r="C298" s="11"/>
      <c r="D298" s="11"/>
      <c r="E298" s="185"/>
      <c r="F298" s="185"/>
    </row>
    <row r="299" spans="1:6">
      <c r="A299" s="184"/>
      <c r="B299" s="11"/>
      <c r="C299" s="11"/>
      <c r="D299" s="11"/>
      <c r="E299" s="185"/>
      <c r="F299" s="185"/>
    </row>
    <row r="300" spans="1:6">
      <c r="A300" s="184"/>
      <c r="B300" s="11"/>
      <c r="C300" s="11"/>
      <c r="D300" s="11"/>
      <c r="E300" s="185"/>
      <c r="F300" s="185"/>
    </row>
    <row r="301" spans="1:6">
      <c r="A301" s="184"/>
      <c r="B301" s="11"/>
      <c r="C301" s="11"/>
      <c r="D301" s="11"/>
      <c r="E301" s="185"/>
      <c r="F301" s="185"/>
    </row>
    <row r="302" spans="1:6">
      <c r="A302" s="184"/>
      <c r="B302" s="11"/>
      <c r="C302" s="11"/>
      <c r="D302" s="11"/>
      <c r="E302" s="185"/>
      <c r="F302" s="185"/>
    </row>
    <row r="303" spans="1:6">
      <c r="A303" s="184"/>
      <c r="B303" s="11"/>
      <c r="C303" s="11"/>
      <c r="D303" s="11"/>
      <c r="E303" s="185"/>
      <c r="F303" s="185"/>
    </row>
    <row r="304" spans="1:6">
      <c r="A304" s="184"/>
      <c r="B304" s="11"/>
      <c r="C304" s="11"/>
      <c r="D304" s="11"/>
      <c r="E304" s="185"/>
      <c r="F304" s="185"/>
    </row>
    <row r="305" spans="1:6">
      <c r="A305" s="184"/>
      <c r="B305" s="11"/>
      <c r="C305" s="11"/>
      <c r="D305" s="11"/>
      <c r="E305" s="185"/>
      <c r="F305" s="185"/>
    </row>
    <row r="306" spans="1:6">
      <c r="A306" s="184"/>
      <c r="B306" s="11"/>
      <c r="C306" s="11"/>
      <c r="D306" s="11"/>
      <c r="E306" s="185"/>
      <c r="F306" s="185"/>
    </row>
    <row r="307" spans="1:6">
      <c r="A307" s="184"/>
      <c r="B307" s="11"/>
      <c r="C307" s="11"/>
      <c r="D307" s="11"/>
      <c r="E307" s="185"/>
      <c r="F307" s="185"/>
    </row>
    <row r="308" spans="1:6">
      <c r="A308" s="184"/>
      <c r="B308" s="11"/>
      <c r="C308" s="11"/>
      <c r="D308" s="11"/>
      <c r="E308" s="185"/>
      <c r="F308" s="185"/>
    </row>
    <row r="309" spans="1:6">
      <c r="A309" s="184"/>
      <c r="B309" s="11"/>
      <c r="C309" s="11"/>
      <c r="D309" s="11"/>
      <c r="E309" s="185"/>
      <c r="F309" s="185"/>
    </row>
    <row r="310" spans="1:6">
      <c r="A310" s="184"/>
      <c r="B310" s="11"/>
      <c r="C310" s="11"/>
      <c r="D310" s="11"/>
      <c r="E310" s="185"/>
      <c r="F310" s="185"/>
    </row>
    <row r="311" spans="1:6">
      <c r="A311" s="184"/>
      <c r="B311" s="11"/>
      <c r="C311" s="11"/>
      <c r="D311" s="11"/>
      <c r="E311" s="185"/>
      <c r="F311" s="185"/>
    </row>
    <row r="312" spans="1:6">
      <c r="A312" s="184"/>
      <c r="B312" s="11"/>
      <c r="C312" s="11"/>
      <c r="D312" s="11"/>
      <c r="E312" s="185"/>
      <c r="F312" s="185"/>
    </row>
    <row r="313" spans="1:6">
      <c r="A313" s="184"/>
      <c r="B313" s="11"/>
      <c r="C313" s="11"/>
      <c r="D313" s="11"/>
      <c r="E313" s="185"/>
      <c r="F313" s="185"/>
    </row>
    <row r="314" spans="1:6">
      <c r="A314" s="184"/>
      <c r="B314" s="11"/>
      <c r="C314" s="11"/>
      <c r="D314" s="11"/>
      <c r="E314" s="185"/>
      <c r="F314" s="185"/>
    </row>
    <row r="315" spans="1:6">
      <c r="A315" s="184"/>
      <c r="B315" s="11"/>
      <c r="C315" s="11"/>
      <c r="D315" s="11"/>
      <c r="E315" s="185"/>
      <c r="F315" s="185"/>
    </row>
    <row r="316" spans="1:6">
      <c r="A316" s="184"/>
      <c r="B316" s="11"/>
      <c r="C316" s="11"/>
      <c r="D316" s="11"/>
      <c r="E316" s="185"/>
      <c r="F316" s="185"/>
    </row>
    <row r="317" spans="1:6">
      <c r="A317" s="184"/>
      <c r="B317" s="11"/>
      <c r="C317" s="11"/>
      <c r="D317" s="11"/>
      <c r="E317" s="185"/>
      <c r="F317" s="185"/>
    </row>
    <row r="318" spans="1:6">
      <c r="A318" s="184"/>
      <c r="B318" s="11"/>
      <c r="C318" s="11"/>
      <c r="D318" s="11"/>
      <c r="E318" s="185"/>
      <c r="F318" s="185"/>
    </row>
    <row r="319" spans="1:6">
      <c r="A319" s="184"/>
      <c r="B319" s="11"/>
      <c r="C319" s="11"/>
      <c r="D319" s="11"/>
      <c r="E319" s="185"/>
      <c r="F319" s="185"/>
    </row>
    <row r="320" spans="1:6">
      <c r="A320" s="184"/>
      <c r="B320" s="11"/>
      <c r="C320" s="11"/>
      <c r="D320" s="11"/>
      <c r="E320" s="185"/>
      <c r="F320" s="185"/>
    </row>
  </sheetData>
  <mergeCells count="15">
    <mergeCell ref="A5:B5"/>
    <mergeCell ref="E5:F5"/>
    <mergeCell ref="A1:D1"/>
    <mergeCell ref="A2:D2"/>
    <mergeCell ref="A3:D3"/>
    <mergeCell ref="A4:B4"/>
    <mergeCell ref="E4:F4"/>
    <mergeCell ref="A6:B6"/>
    <mergeCell ref="A9:B9"/>
    <mergeCell ref="A15:B15"/>
    <mergeCell ref="C15:F15"/>
    <mergeCell ref="A7:B7"/>
    <mergeCell ref="C7:F7"/>
    <mergeCell ref="A8:B8"/>
    <mergeCell ref="C8:F8"/>
  </mergeCells>
  <phoneticPr fontId="4" type="noConversion"/>
  <conditionalFormatting sqref="A272:A331 C272:F331">
    <cfRule type="expression" dxfId="49" priority="1" stopIfTrue="1">
      <formula>$F272="P"</formula>
    </cfRule>
    <cfRule type="expression" dxfId="48" priority="2" stopIfTrue="1">
      <formula>$F272="F"</formula>
    </cfRule>
  </conditionalFormatting>
  <conditionalFormatting sqref="B272:B331">
    <cfRule type="expression" dxfId="47" priority="3" stopIfTrue="1">
      <formula>$F273="P"</formula>
    </cfRule>
    <cfRule type="expression" dxfId="46" priority="4" stopIfTrue="1">
      <formula>$F273="F"</formula>
    </cfRule>
  </conditionalFormatting>
  <conditionalFormatting sqref="G42:G271 A42:E271 F17:F271">
    <cfRule type="expression" dxfId="45" priority="5" stopIfTrue="1">
      <formula>$F17="P"</formula>
    </cfRule>
    <cfRule type="expression" dxfId="44" priority="6" stopIfTrue="1">
      <formula>$F17="F"</formula>
    </cfRule>
  </conditionalFormatting>
  <conditionalFormatting sqref="E6">
    <cfRule type="cellIs" dxfId="43" priority="13" stopIfTrue="1" operator="equal">
      <formula>"Pass"</formula>
    </cfRule>
    <cfRule type="cellIs" dxfId="42" priority="14" stopIfTrue="1" operator="equal">
      <formula>"Fail"</formula>
    </cfRule>
  </conditionalFormatting>
  <dataValidations count="1">
    <dataValidation type="list" allowBlank="1" showInputMessage="1" showErrorMessage="1" sqref="F17:F320">
      <formula1>$F$1:$F$2</formula1>
    </dataValidation>
  </dataValidations>
  <pageMargins left="0.75" right="0.75" top="0.7" bottom="0.63" header="0.5" footer="0.5"/>
  <pageSetup paperSize="9" scale="7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dimension ref="A1:I294"/>
  <sheetViews>
    <sheetView workbookViewId="0">
      <pane ySplit="10" topLeftCell="A43" activePane="bottomLeft" state="frozen"/>
      <selection pane="bottomLeft" activeCell="E5" sqref="E5:F5"/>
    </sheetView>
  </sheetViews>
  <sheetFormatPr defaultColWidth="8.85546875" defaultRowHeight="11.25"/>
  <cols>
    <col min="1" max="1" width="5.42578125" style="231" bestFit="1" customWidth="1"/>
    <col min="2" max="2" width="32.140625" style="107" customWidth="1"/>
    <col min="3" max="3" width="30" style="107" customWidth="1"/>
    <col min="4" max="4" width="31.7109375" style="107" customWidth="1"/>
    <col min="5" max="5" width="25.5703125" style="107" customWidth="1"/>
    <col min="6" max="6" width="11.85546875" style="107" customWidth="1"/>
    <col min="7" max="7" width="10.85546875" style="107" bestFit="1" customWidth="1"/>
    <col min="8" max="16384" width="8.85546875" style="107"/>
  </cols>
  <sheetData>
    <row r="1" spans="1:6" s="112" customFormat="1" ht="15.75">
      <c r="A1" s="356" t="s">
        <v>102</v>
      </c>
      <c r="B1" s="356"/>
      <c r="C1" s="356"/>
      <c r="D1" s="356"/>
      <c r="F1" s="154" t="s">
        <v>119</v>
      </c>
    </row>
    <row r="2" spans="1:6" s="112" customFormat="1" ht="15.75">
      <c r="A2" s="356" t="s">
        <v>165</v>
      </c>
      <c r="B2" s="356"/>
      <c r="C2" s="356"/>
      <c r="D2" s="356"/>
      <c r="F2" s="154" t="s">
        <v>90</v>
      </c>
    </row>
    <row r="3" spans="1:6" s="112" customFormat="1" ht="15.75">
      <c r="A3" s="356" t="str">
        <f>'Coverage Matrix'!R5</f>
        <v>Script 14</v>
      </c>
      <c r="B3" s="356"/>
      <c r="C3" s="356"/>
      <c r="D3" s="356"/>
    </row>
    <row r="4" spans="1:6" s="77" customFormat="1">
      <c r="A4" s="341" t="s">
        <v>91</v>
      </c>
      <c r="B4" s="341"/>
      <c r="C4" s="396" t="str">
        <f>'Coverage Matrix'!R4</f>
        <v>Base Team Management</v>
      </c>
      <c r="D4" s="397"/>
      <c r="E4" s="397"/>
      <c r="F4" s="398"/>
    </row>
    <row r="5" spans="1:6" s="77" customFormat="1">
      <c r="A5" s="341" t="s">
        <v>120</v>
      </c>
      <c r="B5" s="341"/>
      <c r="C5" s="79" t="s">
        <v>682</v>
      </c>
      <c r="D5" s="80" t="s">
        <v>121</v>
      </c>
      <c r="E5" s="359" t="s">
        <v>682</v>
      </c>
      <c r="F5" s="359"/>
    </row>
    <row r="6" spans="1:6" s="77" customFormat="1">
      <c r="A6" s="341" t="s">
        <v>122</v>
      </c>
      <c r="B6" s="341"/>
      <c r="C6" s="278">
        <v>40335</v>
      </c>
      <c r="D6" s="80" t="s">
        <v>123</v>
      </c>
      <c r="E6" s="35" t="str">
        <f>IF(COUNTIF(F17:F294,"F")&gt;0,"Fail",IF(AND(COUNTA(A17:A294)&gt;COUNTA(F43:F294),COUNTA(F17:F294)&gt;0),"In Progress",IF(COUNTIF(F17:F294,"P")&gt;0,"Pass","Untested")))</f>
        <v>Fail</v>
      </c>
      <c r="F6" s="35"/>
    </row>
    <row r="7" spans="1:6" s="11" customFormat="1" ht="15" customHeight="1">
      <c r="A7" s="344" t="s">
        <v>124</v>
      </c>
      <c r="B7" s="344"/>
      <c r="C7" s="350" t="s">
        <v>567</v>
      </c>
      <c r="D7" s="351"/>
      <c r="E7" s="351"/>
      <c r="F7" s="352"/>
    </row>
    <row r="8" spans="1:6" s="11" customFormat="1" ht="15" customHeight="1">
      <c r="A8" s="83"/>
      <c r="B8" s="83"/>
      <c r="C8" s="378"/>
      <c r="D8" s="379"/>
      <c r="E8" s="379"/>
      <c r="F8" s="380"/>
    </row>
    <row r="9" spans="1:6" s="11" customFormat="1" ht="15" customHeight="1">
      <c r="A9" s="83"/>
      <c r="B9" s="83"/>
      <c r="C9" s="381"/>
      <c r="D9" s="382"/>
      <c r="E9" s="382"/>
      <c r="F9" s="383"/>
    </row>
    <row r="10" spans="1:6" s="77" customFormat="1" ht="11.25" customHeight="1">
      <c r="A10" s="341" t="s">
        <v>92</v>
      </c>
      <c r="B10" s="341"/>
      <c r="C10" s="394" t="s">
        <v>356</v>
      </c>
      <c r="D10" s="395"/>
      <c r="E10" s="395"/>
      <c r="F10" s="395"/>
    </row>
    <row r="11" spans="1:6" s="77" customFormat="1" ht="22.5">
      <c r="A11" s="368" t="s">
        <v>162</v>
      </c>
      <c r="B11" s="361"/>
      <c r="C11" s="181" t="s">
        <v>163</v>
      </c>
      <c r="D11" s="160" t="s">
        <v>164</v>
      </c>
      <c r="E11" s="78"/>
      <c r="F11" s="182"/>
    </row>
    <row r="12" spans="1:6" s="77" customFormat="1" ht="22.5">
      <c r="A12" s="176"/>
      <c r="B12" s="11" t="s">
        <v>206</v>
      </c>
      <c r="C12" s="162"/>
      <c r="D12" s="95"/>
      <c r="E12" s="102"/>
      <c r="F12" s="176"/>
    </row>
    <row r="13" spans="1:6" s="77" customFormat="1">
      <c r="A13" s="176"/>
      <c r="B13" s="78"/>
      <c r="C13" s="215"/>
      <c r="D13" s="162"/>
      <c r="E13" s="78"/>
      <c r="F13" s="176"/>
    </row>
    <row r="14" spans="1:6" s="77" customFormat="1">
      <c r="A14" s="176"/>
      <c r="B14" s="78"/>
      <c r="C14" s="78"/>
      <c r="D14" s="78"/>
      <c r="E14" s="78"/>
      <c r="F14" s="176"/>
    </row>
    <row r="15" spans="1:6" s="77" customFormat="1">
      <c r="A15" s="279"/>
      <c r="B15" s="78"/>
      <c r="C15" s="98"/>
      <c r="D15" s="98"/>
      <c r="E15" s="98"/>
      <c r="F15" s="176"/>
    </row>
    <row r="16" spans="1:6" s="77" customFormat="1">
      <c r="A16" s="342" t="s">
        <v>125</v>
      </c>
      <c r="B16" s="342"/>
      <c r="C16" s="341"/>
      <c r="D16" s="341"/>
      <c r="E16" s="341"/>
      <c r="F16" s="341"/>
    </row>
    <row r="17" spans="1:9">
      <c r="A17" s="104" t="s">
        <v>126</v>
      </c>
      <c r="B17" s="197" t="s">
        <v>127</v>
      </c>
      <c r="C17" s="104" t="s">
        <v>128</v>
      </c>
      <c r="D17" s="104" t="s">
        <v>129</v>
      </c>
      <c r="E17" s="104" t="s">
        <v>130</v>
      </c>
      <c r="F17" s="104" t="s">
        <v>131</v>
      </c>
      <c r="G17" s="104" t="s">
        <v>132</v>
      </c>
    </row>
    <row r="18" spans="1:9" s="112" customFormat="1" ht="40.5" customHeight="1">
      <c r="A18" s="149">
        <v>1</v>
      </c>
      <c r="B18" s="129" t="s">
        <v>625</v>
      </c>
      <c r="C18" s="202"/>
      <c r="D18" s="131" t="s">
        <v>555</v>
      </c>
      <c r="E18" s="205"/>
      <c r="F18" s="149" t="s">
        <v>119</v>
      </c>
      <c r="G18" s="129"/>
      <c r="H18" s="206"/>
      <c r="I18" s="111"/>
    </row>
    <row r="19" spans="1:9" s="112" customFormat="1" ht="156.75" customHeight="1">
      <c r="A19" s="150">
        <v>2</v>
      </c>
      <c r="B19" s="132" t="s">
        <v>207</v>
      </c>
      <c r="C19" s="144"/>
      <c r="D19" s="134" t="s">
        <v>338</v>
      </c>
      <c r="E19" s="207"/>
      <c r="F19" s="149" t="s">
        <v>119</v>
      </c>
      <c r="G19" s="132"/>
      <c r="H19" s="208"/>
      <c r="I19" s="111"/>
    </row>
    <row r="20" spans="1:9" s="112" customFormat="1" ht="63.75" customHeight="1">
      <c r="A20" s="150">
        <v>3</v>
      </c>
      <c r="B20" s="132" t="s">
        <v>353</v>
      </c>
      <c r="C20" s="144" t="s">
        <v>329</v>
      </c>
      <c r="D20" s="193" t="s">
        <v>642</v>
      </c>
      <c r="E20" s="207"/>
      <c r="F20" s="149" t="s">
        <v>119</v>
      </c>
      <c r="G20" s="132"/>
      <c r="H20" s="208"/>
      <c r="I20" s="111"/>
    </row>
    <row r="21" spans="1:9" s="112" customFormat="1" ht="63.75" customHeight="1">
      <c r="A21" s="150">
        <v>4</v>
      </c>
      <c r="B21" s="132" t="s">
        <v>615</v>
      </c>
      <c r="C21" s="144" t="s">
        <v>568</v>
      </c>
      <c r="D21" s="134" t="s">
        <v>662</v>
      </c>
      <c r="E21" s="207"/>
      <c r="F21" s="149" t="s">
        <v>119</v>
      </c>
      <c r="G21" s="132"/>
      <c r="H21" s="208"/>
      <c r="I21" s="111"/>
    </row>
    <row r="22" spans="1:9" s="112" customFormat="1" ht="48" customHeight="1">
      <c r="A22" s="150">
        <v>5</v>
      </c>
      <c r="B22" s="132" t="s">
        <v>635</v>
      </c>
      <c r="C22" s="144"/>
      <c r="D22" s="134" t="s">
        <v>355</v>
      </c>
      <c r="E22" s="207"/>
      <c r="F22" s="149" t="s">
        <v>119</v>
      </c>
      <c r="G22" s="132"/>
      <c r="H22" s="208"/>
      <c r="I22" s="111"/>
    </row>
    <row r="23" spans="1:9" s="112" customFormat="1" ht="101.25" customHeight="1">
      <c r="A23" s="150">
        <v>6</v>
      </c>
      <c r="B23" s="132" t="s">
        <v>636</v>
      </c>
      <c r="C23" s="144" t="s">
        <v>339</v>
      </c>
      <c r="D23" s="134" t="s">
        <v>208</v>
      </c>
      <c r="E23" s="207"/>
      <c r="F23" s="149" t="s">
        <v>119</v>
      </c>
      <c r="G23" s="132"/>
      <c r="H23" s="208"/>
      <c r="I23" s="111"/>
    </row>
    <row r="24" spans="1:9" s="112" customFormat="1" ht="75.75" customHeight="1">
      <c r="A24" s="150">
        <v>7</v>
      </c>
      <c r="B24" s="132" t="s">
        <v>209</v>
      </c>
      <c r="C24" s="144"/>
      <c r="D24" s="134" t="s">
        <v>569</v>
      </c>
      <c r="E24" s="207"/>
      <c r="F24" s="149" t="s">
        <v>119</v>
      </c>
      <c r="G24" s="132"/>
      <c r="H24" s="208"/>
      <c r="I24" s="111"/>
    </row>
    <row r="25" spans="1:9" s="112" customFormat="1" ht="69.75" customHeight="1">
      <c r="A25" s="150">
        <v>8</v>
      </c>
      <c r="B25" s="132" t="s">
        <v>324</v>
      </c>
      <c r="C25" s="144" t="s">
        <v>323</v>
      </c>
      <c r="D25" s="134" t="s">
        <v>580</v>
      </c>
      <c r="E25" s="207"/>
      <c r="F25" s="149" t="s">
        <v>119</v>
      </c>
      <c r="G25" s="132"/>
      <c r="H25" s="208"/>
      <c r="I25" s="111"/>
    </row>
    <row r="26" spans="1:9" s="112" customFormat="1" ht="45.75" customHeight="1">
      <c r="A26" s="150">
        <v>9</v>
      </c>
      <c r="B26" s="132" t="s">
        <v>326</v>
      </c>
      <c r="C26" s="144"/>
      <c r="D26" s="134" t="s">
        <v>325</v>
      </c>
      <c r="E26" s="207"/>
      <c r="F26" s="149" t="s">
        <v>119</v>
      </c>
      <c r="G26" s="132"/>
      <c r="H26" s="208"/>
      <c r="I26" s="111"/>
    </row>
    <row r="27" spans="1:9" s="112" customFormat="1" ht="88.5" customHeight="1">
      <c r="A27" s="150">
        <v>10</v>
      </c>
      <c r="B27" s="199" t="s">
        <v>570</v>
      </c>
      <c r="C27" s="224"/>
      <c r="D27" s="134" t="s">
        <v>471</v>
      </c>
      <c r="E27" s="207"/>
      <c r="F27" s="149" t="s">
        <v>119</v>
      </c>
      <c r="G27" s="132"/>
      <c r="H27" s="208"/>
      <c r="I27" s="111"/>
    </row>
    <row r="28" spans="1:9" s="112" customFormat="1" ht="48.75" customHeight="1">
      <c r="A28" s="150">
        <v>11</v>
      </c>
      <c r="B28" s="132" t="s">
        <v>327</v>
      </c>
      <c r="C28" s="224"/>
      <c r="D28" s="134" t="s">
        <v>354</v>
      </c>
      <c r="E28" s="207"/>
      <c r="F28" s="149" t="s">
        <v>119</v>
      </c>
      <c r="G28" s="132"/>
      <c r="H28" s="208"/>
      <c r="I28" s="111"/>
    </row>
    <row r="29" spans="1:9" s="112" customFormat="1" ht="48.75" customHeight="1">
      <c r="A29" s="150">
        <v>12</v>
      </c>
      <c r="B29" s="199" t="s">
        <v>570</v>
      </c>
      <c r="C29" s="224"/>
      <c r="D29" s="134" t="s">
        <v>340</v>
      </c>
      <c r="E29" s="207"/>
      <c r="F29" s="149" t="s">
        <v>119</v>
      </c>
      <c r="G29" s="199"/>
      <c r="H29" s="208"/>
      <c r="I29" s="111"/>
    </row>
    <row r="30" spans="1:9" s="112" customFormat="1" ht="48.75" customHeight="1">
      <c r="A30" s="150">
        <v>13</v>
      </c>
      <c r="B30" s="132" t="s">
        <v>638</v>
      </c>
      <c r="C30" s="144"/>
      <c r="D30" s="134" t="s">
        <v>637</v>
      </c>
      <c r="E30" s="132"/>
      <c r="F30" s="149" t="s">
        <v>119</v>
      </c>
      <c r="G30" s="199"/>
      <c r="H30" s="208"/>
      <c r="I30" s="111"/>
    </row>
    <row r="31" spans="1:9" s="112" customFormat="1" ht="60.75" customHeight="1">
      <c r="A31" s="150">
        <v>14</v>
      </c>
      <c r="B31" s="199" t="s">
        <v>570</v>
      </c>
      <c r="C31" s="224"/>
      <c r="D31" s="213" t="s">
        <v>328</v>
      </c>
      <c r="E31" s="207"/>
      <c r="F31" s="149" t="s">
        <v>119</v>
      </c>
      <c r="G31" s="132"/>
      <c r="H31" s="208"/>
      <c r="I31" s="111"/>
    </row>
    <row r="32" spans="1:9" s="112" customFormat="1" ht="78.75" customHeight="1">
      <c r="A32" s="150">
        <v>15</v>
      </c>
      <c r="B32" s="132" t="s">
        <v>676</v>
      </c>
      <c r="C32" s="284"/>
      <c r="D32" s="134" t="s">
        <v>654</v>
      </c>
      <c r="E32" s="207"/>
      <c r="F32" s="149" t="s">
        <v>119</v>
      </c>
      <c r="G32" s="132"/>
      <c r="H32" s="208"/>
      <c r="I32" s="111"/>
    </row>
    <row r="33" spans="1:9" s="112" customFormat="1" ht="48" customHeight="1">
      <c r="A33" s="150">
        <v>16</v>
      </c>
      <c r="B33" s="132" t="s">
        <v>678</v>
      </c>
      <c r="C33" s="284"/>
      <c r="D33" s="134" t="s">
        <v>639</v>
      </c>
      <c r="E33" s="207"/>
      <c r="F33" s="149" t="s">
        <v>119</v>
      </c>
      <c r="G33" s="132"/>
      <c r="H33" s="208"/>
      <c r="I33" s="111"/>
    </row>
    <row r="34" spans="1:9" s="112" customFormat="1" ht="71.25" customHeight="1">
      <c r="A34" s="150">
        <v>17</v>
      </c>
      <c r="B34" s="132" t="s">
        <v>640</v>
      </c>
      <c r="C34" s="284"/>
      <c r="D34" s="134" t="s">
        <v>472</v>
      </c>
      <c r="E34" s="207"/>
      <c r="F34" s="149" t="s">
        <v>119</v>
      </c>
      <c r="G34" s="132"/>
      <c r="H34" s="208"/>
      <c r="I34" s="111"/>
    </row>
    <row r="35" spans="1:9" s="112" customFormat="1" ht="75.75" customHeight="1">
      <c r="A35" s="150">
        <v>18</v>
      </c>
      <c r="B35" s="132" t="s">
        <v>571</v>
      </c>
      <c r="C35" s="284"/>
      <c r="D35" s="134" t="s">
        <v>572</v>
      </c>
      <c r="E35" s="207"/>
      <c r="F35" s="149" t="s">
        <v>119</v>
      </c>
      <c r="G35" s="132"/>
      <c r="H35" s="208"/>
      <c r="I35" s="111"/>
    </row>
    <row r="36" spans="1:9" ht="45" customHeight="1">
      <c r="A36" s="147">
        <v>19</v>
      </c>
      <c r="B36" s="117" t="s">
        <v>183</v>
      </c>
      <c r="C36" s="142"/>
      <c r="D36" s="119" t="s">
        <v>419</v>
      </c>
      <c r="E36" s="117"/>
      <c r="F36" s="147" t="s">
        <v>119</v>
      </c>
      <c r="G36" s="120"/>
      <c r="H36" s="230"/>
    </row>
    <row r="37" spans="1:9" ht="137.25" customHeight="1">
      <c r="A37" s="147">
        <v>20</v>
      </c>
      <c r="B37" s="117" t="s">
        <v>573</v>
      </c>
      <c r="C37" s="142"/>
      <c r="D37" s="119" t="s">
        <v>45</v>
      </c>
      <c r="E37" s="117"/>
      <c r="F37" s="147" t="s">
        <v>119</v>
      </c>
      <c r="G37" s="120"/>
      <c r="H37" s="230"/>
    </row>
    <row r="38" spans="1:9" ht="178.5" customHeight="1">
      <c r="A38" s="147">
        <v>21</v>
      </c>
      <c r="B38" s="132" t="s">
        <v>574</v>
      </c>
      <c r="C38" s="142"/>
      <c r="D38" s="134" t="s">
        <v>45</v>
      </c>
      <c r="E38" s="117"/>
      <c r="F38" s="147" t="s">
        <v>119</v>
      </c>
      <c r="G38" s="120"/>
      <c r="H38" s="230"/>
    </row>
    <row r="39" spans="1:9" s="112" customFormat="1" ht="38.25" customHeight="1">
      <c r="A39" s="145">
        <v>22</v>
      </c>
      <c r="B39" s="108" t="s">
        <v>243</v>
      </c>
      <c r="C39" s="141"/>
      <c r="D39" s="110" t="s">
        <v>236</v>
      </c>
      <c r="E39" s="108"/>
      <c r="F39" s="145" t="s">
        <v>119</v>
      </c>
      <c r="G39" s="108"/>
      <c r="H39" s="111"/>
    </row>
    <row r="40" spans="1:9" s="112" customFormat="1" ht="37.5" customHeight="1">
      <c r="A40" s="145">
        <v>23</v>
      </c>
      <c r="B40" s="108" t="s">
        <v>274</v>
      </c>
      <c r="C40" s="141"/>
      <c r="D40" s="110" t="s">
        <v>30</v>
      </c>
      <c r="E40" s="108"/>
      <c r="F40" s="145" t="s">
        <v>119</v>
      </c>
      <c r="G40" s="173"/>
      <c r="H40" s="111"/>
    </row>
    <row r="41" spans="1:9" s="112" customFormat="1" ht="101.25" customHeight="1">
      <c r="A41" s="145">
        <v>24</v>
      </c>
      <c r="B41" s="108" t="s">
        <v>581</v>
      </c>
      <c r="C41" s="141"/>
      <c r="D41" s="110" t="s">
        <v>575</v>
      </c>
      <c r="E41" s="108" t="s">
        <v>536</v>
      </c>
      <c r="F41" s="145" t="s">
        <v>90</v>
      </c>
      <c r="G41" s="108"/>
      <c r="H41" s="111"/>
    </row>
    <row r="42" spans="1:9" s="112" customFormat="1" ht="40.5" customHeight="1">
      <c r="A42" s="149">
        <v>25</v>
      </c>
      <c r="B42" s="129" t="s">
        <v>625</v>
      </c>
      <c r="C42" s="202"/>
      <c r="D42" s="131" t="s">
        <v>555</v>
      </c>
      <c r="E42" s="205"/>
      <c r="F42" s="149" t="s">
        <v>119</v>
      </c>
      <c r="G42" s="129"/>
      <c r="H42" s="206"/>
      <c r="I42" s="111"/>
    </row>
    <row r="43" spans="1:9" ht="97.5" customHeight="1">
      <c r="A43" s="150">
        <v>26</v>
      </c>
      <c r="B43" s="132" t="s">
        <v>577</v>
      </c>
      <c r="C43" s="211"/>
      <c r="D43" s="134" t="s">
        <v>578</v>
      </c>
      <c r="E43" s="132" t="s">
        <v>321</v>
      </c>
      <c r="F43" s="149" t="s">
        <v>90</v>
      </c>
      <c r="G43" s="132"/>
      <c r="H43" s="230"/>
    </row>
    <row r="44" spans="1:9" s="112" customFormat="1" ht="61.5" customHeight="1">
      <c r="A44" s="150">
        <v>27</v>
      </c>
      <c r="B44" s="132" t="s">
        <v>576</v>
      </c>
      <c r="C44" s="144"/>
      <c r="D44" s="134" t="s">
        <v>579</v>
      </c>
      <c r="E44" s="207"/>
      <c r="F44" s="149" t="s">
        <v>119</v>
      </c>
      <c r="G44" s="132"/>
      <c r="H44" s="208"/>
      <c r="I44" s="111"/>
    </row>
    <row r="45" spans="1:9">
      <c r="A45" s="138"/>
      <c r="B45" s="11"/>
      <c r="C45" s="11"/>
      <c r="D45" s="11"/>
      <c r="E45" s="11"/>
      <c r="F45" s="11"/>
      <c r="G45" s="11"/>
    </row>
    <row r="46" spans="1:9">
      <c r="A46" s="138"/>
      <c r="B46" s="285"/>
      <c r="C46" s="11"/>
      <c r="D46" s="11"/>
      <c r="E46" s="11"/>
      <c r="F46" s="11"/>
      <c r="G46" s="11"/>
    </row>
    <row r="47" spans="1:9">
      <c r="A47" s="138"/>
      <c r="B47" s="207"/>
      <c r="C47" s="11"/>
      <c r="D47" s="11"/>
      <c r="E47" s="11"/>
      <c r="F47" s="11"/>
      <c r="G47" s="11"/>
    </row>
    <row r="48" spans="1:9">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38"/>
      <c r="B234" s="11"/>
      <c r="C234" s="11"/>
      <c r="D234" s="11"/>
      <c r="E234" s="11"/>
      <c r="F234" s="11"/>
      <c r="G234" s="11"/>
    </row>
    <row r="235" spans="1:7">
      <c r="A235" s="138"/>
      <c r="B235" s="11"/>
      <c r="C235" s="11"/>
      <c r="D235" s="11"/>
      <c r="E235" s="11"/>
      <c r="F235" s="11"/>
      <c r="G235" s="11"/>
    </row>
    <row r="236" spans="1:7">
      <c r="A236" s="138"/>
      <c r="B236" s="11"/>
      <c r="C236" s="11"/>
      <c r="D236" s="11"/>
      <c r="E236" s="11"/>
      <c r="F236" s="11"/>
      <c r="G236" s="11"/>
    </row>
    <row r="237" spans="1:7">
      <c r="A237" s="138"/>
      <c r="B237" s="11"/>
      <c r="C237" s="11"/>
      <c r="D237" s="11"/>
      <c r="E237" s="11"/>
      <c r="F237" s="11"/>
      <c r="G237" s="11"/>
    </row>
    <row r="238" spans="1:7">
      <c r="A238" s="138"/>
      <c r="B238" s="11"/>
      <c r="C238" s="11"/>
      <c r="D238" s="11"/>
      <c r="E238" s="11"/>
      <c r="F238" s="11"/>
      <c r="G238" s="11"/>
    </row>
    <row r="239" spans="1:7">
      <c r="A239" s="138"/>
      <c r="B239" s="11"/>
      <c r="C239" s="11"/>
      <c r="D239" s="11"/>
      <c r="E239" s="11"/>
      <c r="F239" s="11"/>
      <c r="G239" s="11"/>
    </row>
    <row r="240" spans="1:7">
      <c r="A240" s="138"/>
      <c r="B240" s="11"/>
      <c r="C240" s="11"/>
      <c r="D240" s="11"/>
      <c r="E240" s="11"/>
      <c r="F240" s="11"/>
      <c r="G240" s="11"/>
    </row>
    <row r="241" spans="1:7">
      <c r="A241" s="138"/>
      <c r="B241" s="11"/>
      <c r="C241" s="11"/>
      <c r="D241" s="11"/>
      <c r="E241" s="11"/>
      <c r="F241" s="11"/>
      <c r="G241" s="11"/>
    </row>
    <row r="242" spans="1:7">
      <c r="A242" s="138"/>
      <c r="B242" s="11"/>
      <c r="C242" s="11"/>
      <c r="D242" s="11"/>
      <c r="E242" s="11"/>
      <c r="F242" s="11"/>
      <c r="G242" s="11"/>
    </row>
    <row r="243" spans="1:7">
      <c r="A243" s="138"/>
      <c r="B243" s="11"/>
      <c r="C243" s="11"/>
      <c r="D243" s="11"/>
      <c r="E243" s="11"/>
      <c r="F243" s="11"/>
      <c r="G243" s="11"/>
    </row>
    <row r="244" spans="1:7">
      <c r="A244" s="138"/>
      <c r="B244" s="11"/>
      <c r="C244" s="11"/>
      <c r="D244" s="11"/>
      <c r="E244" s="11"/>
      <c r="F244" s="11"/>
      <c r="G244" s="11"/>
    </row>
    <row r="245" spans="1:7">
      <c r="A245" s="138"/>
      <c r="B245" s="11"/>
      <c r="C245" s="11"/>
      <c r="D245" s="11"/>
      <c r="E245" s="11"/>
      <c r="F245" s="11"/>
      <c r="G245" s="11"/>
    </row>
    <row r="246" spans="1:7">
      <c r="A246" s="184"/>
      <c r="B246" s="11"/>
      <c r="C246" s="11"/>
      <c r="D246" s="11"/>
      <c r="E246" s="185"/>
      <c r="F246" s="185"/>
    </row>
    <row r="247" spans="1:7">
      <c r="A247" s="184"/>
      <c r="B247" s="11"/>
      <c r="C247" s="11"/>
      <c r="D247" s="11"/>
      <c r="E247" s="185"/>
      <c r="F247" s="185"/>
    </row>
    <row r="248" spans="1:7">
      <c r="A248" s="184"/>
      <c r="B248" s="11"/>
      <c r="C248" s="11"/>
      <c r="D248" s="11"/>
      <c r="E248" s="185"/>
      <c r="F248" s="185"/>
    </row>
    <row r="249" spans="1:7">
      <c r="A249" s="184"/>
      <c r="B249" s="11"/>
      <c r="C249" s="11"/>
      <c r="D249" s="11"/>
      <c r="E249" s="185"/>
      <c r="F249" s="185"/>
    </row>
    <row r="250" spans="1:7">
      <c r="A250" s="184"/>
      <c r="B250" s="11"/>
      <c r="C250" s="11"/>
      <c r="D250" s="11"/>
      <c r="E250" s="185"/>
      <c r="F250" s="185"/>
    </row>
    <row r="251" spans="1:7">
      <c r="A251" s="184"/>
      <c r="B251" s="11"/>
      <c r="C251" s="11"/>
      <c r="D251" s="11"/>
      <c r="E251" s="185"/>
      <c r="F251" s="185"/>
    </row>
    <row r="252" spans="1:7">
      <c r="A252" s="184"/>
      <c r="B252" s="11"/>
      <c r="C252" s="11"/>
      <c r="D252" s="11"/>
      <c r="E252" s="185"/>
      <c r="F252" s="185"/>
    </row>
    <row r="253" spans="1:7">
      <c r="A253" s="184"/>
      <c r="B253" s="11"/>
      <c r="C253" s="11"/>
      <c r="D253" s="11"/>
      <c r="E253" s="185"/>
      <c r="F253" s="185"/>
    </row>
    <row r="254" spans="1:7">
      <c r="A254" s="184"/>
      <c r="B254" s="11"/>
      <c r="C254" s="11"/>
      <c r="D254" s="11"/>
      <c r="E254" s="185"/>
      <c r="F254" s="185"/>
    </row>
    <row r="255" spans="1:7">
      <c r="A255" s="184"/>
      <c r="B255" s="11"/>
      <c r="C255" s="11"/>
      <c r="D255" s="11"/>
      <c r="E255" s="185"/>
      <c r="F255" s="185"/>
    </row>
    <row r="256" spans="1:7">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row r="283" spans="1:6">
      <c r="A283" s="184"/>
      <c r="B283" s="11"/>
      <c r="C283" s="11"/>
      <c r="D283" s="11"/>
      <c r="E283" s="185"/>
      <c r="F283" s="185"/>
    </row>
    <row r="284" spans="1:6">
      <c r="A284" s="184"/>
      <c r="B284" s="11"/>
      <c r="C284" s="11"/>
      <c r="D284" s="11"/>
      <c r="E284" s="185"/>
      <c r="F284" s="185"/>
    </row>
    <row r="285" spans="1:6">
      <c r="A285" s="184"/>
      <c r="B285" s="11"/>
      <c r="C285" s="11"/>
      <c r="D285" s="11"/>
      <c r="E285" s="185"/>
      <c r="F285" s="185"/>
    </row>
    <row r="286" spans="1:6">
      <c r="A286" s="184"/>
      <c r="B286" s="11"/>
      <c r="C286" s="11"/>
      <c r="D286" s="11"/>
      <c r="E286" s="185"/>
      <c r="F286" s="185"/>
    </row>
    <row r="287" spans="1:6">
      <c r="A287" s="184"/>
      <c r="B287" s="11"/>
      <c r="C287" s="11"/>
      <c r="D287" s="11"/>
      <c r="E287" s="185"/>
      <c r="F287" s="185"/>
    </row>
    <row r="288" spans="1:6">
      <c r="A288" s="184"/>
      <c r="B288" s="11"/>
      <c r="C288" s="11"/>
      <c r="D288" s="11"/>
      <c r="E288" s="185"/>
      <c r="F288" s="185"/>
    </row>
    <row r="289" spans="1:6">
      <c r="A289" s="184"/>
      <c r="B289" s="11"/>
      <c r="C289" s="11"/>
      <c r="D289" s="11"/>
      <c r="E289" s="185"/>
      <c r="F289" s="185"/>
    </row>
    <row r="290" spans="1:6">
      <c r="A290" s="184"/>
      <c r="B290" s="11"/>
      <c r="C290" s="11"/>
      <c r="D290" s="11"/>
      <c r="E290" s="185"/>
      <c r="F290" s="185"/>
    </row>
    <row r="291" spans="1:6">
      <c r="A291" s="184"/>
      <c r="B291" s="11"/>
      <c r="C291" s="11"/>
      <c r="D291" s="11"/>
      <c r="E291" s="185"/>
      <c r="F291" s="185"/>
    </row>
    <row r="292" spans="1:6">
      <c r="A292" s="184"/>
      <c r="B292" s="11"/>
      <c r="C292" s="11"/>
      <c r="D292" s="11"/>
      <c r="E292" s="185"/>
      <c r="F292" s="185"/>
    </row>
    <row r="293" spans="1:6">
      <c r="A293" s="184"/>
      <c r="B293" s="11"/>
      <c r="C293" s="11"/>
      <c r="D293" s="11"/>
      <c r="E293" s="185"/>
      <c r="F293" s="185"/>
    </row>
    <row r="294" spans="1:6">
      <c r="A294" s="184"/>
      <c r="B294" s="11"/>
      <c r="C294" s="11"/>
      <c r="D294" s="11"/>
      <c r="E294" s="185"/>
      <c r="F294" s="185"/>
    </row>
  </sheetData>
  <mergeCells count="15">
    <mergeCell ref="A5:B5"/>
    <mergeCell ref="E5:F5"/>
    <mergeCell ref="A1:D1"/>
    <mergeCell ref="A2:D2"/>
    <mergeCell ref="A3:D3"/>
    <mergeCell ref="A4:B4"/>
    <mergeCell ref="C4:F4"/>
    <mergeCell ref="A16:B16"/>
    <mergeCell ref="C16:F16"/>
    <mergeCell ref="A6:B6"/>
    <mergeCell ref="A7:B7"/>
    <mergeCell ref="C7:F9"/>
    <mergeCell ref="A10:B10"/>
    <mergeCell ref="C10:F10"/>
    <mergeCell ref="A11:B11"/>
  </mergeCells>
  <phoneticPr fontId="4" type="noConversion"/>
  <conditionalFormatting sqref="A246:A305 C246:F305">
    <cfRule type="expression" dxfId="41" priority="1" stopIfTrue="1">
      <formula>$F246="P"</formula>
    </cfRule>
    <cfRule type="expression" dxfId="40" priority="2" stopIfTrue="1">
      <formula>$F246="F"</formula>
    </cfRule>
  </conditionalFormatting>
  <conditionalFormatting sqref="B246:B305">
    <cfRule type="expression" dxfId="39" priority="3" stopIfTrue="1">
      <formula>$F247="P"</formula>
    </cfRule>
    <cfRule type="expression" dxfId="38" priority="4" stopIfTrue="1">
      <formula>$F247="F"</formula>
    </cfRule>
  </conditionalFormatting>
  <conditionalFormatting sqref="B48:B245 A45:A245 C45:G245 B45:B46 F18:F44">
    <cfRule type="expression" dxfId="37" priority="5" stopIfTrue="1">
      <formula>$F18="P"</formula>
    </cfRule>
    <cfRule type="expression" dxfId="36" priority="6" stopIfTrue="1">
      <formula>$F18="F"</formula>
    </cfRule>
  </conditionalFormatting>
  <conditionalFormatting sqref="F43">
    <cfRule type="expression" dxfId="35" priority="7" stopIfTrue="1">
      <formula>#REF!="P"</formula>
    </cfRule>
    <cfRule type="expression" dxfId="34" priority="8" stopIfTrue="1">
      <formula>#REF!="F"</formula>
    </cfRule>
  </conditionalFormatting>
  <conditionalFormatting sqref="E6">
    <cfRule type="cellIs" dxfId="33" priority="9" stopIfTrue="1" operator="equal">
      <formula>"Pass"</formula>
    </cfRule>
    <cfRule type="cellIs" dxfId="32" priority="10" stopIfTrue="1" operator="equal">
      <formula>"Fail"</formula>
    </cfRule>
  </conditionalFormatting>
  <dataValidations count="1">
    <dataValidation type="list" allowBlank="1" showInputMessage="1" showErrorMessage="1" sqref="F18:F294">
      <formula1>$F$1:$F$2</formula1>
    </dataValidation>
  </dataValidations>
  <pageMargins left="0.75" right="0.75" top="1" bottom="1" header="0.5" footer="0.5"/>
  <pageSetup orientation="portrait" horizontalDpi="360" verticalDpi="360" r:id="rId1"/>
  <headerFooter alignWithMargins="0"/>
</worksheet>
</file>

<file path=xl/worksheets/sheet17.xml><?xml version="1.0" encoding="utf-8"?>
<worksheet xmlns="http://schemas.openxmlformats.org/spreadsheetml/2006/main" xmlns:r="http://schemas.openxmlformats.org/officeDocument/2006/relationships">
  <dimension ref="A1:G263"/>
  <sheetViews>
    <sheetView workbookViewId="0">
      <pane ySplit="10" topLeftCell="A11" activePane="bottomLeft" state="frozen"/>
      <selection pane="bottomLeft" activeCell="E5" sqref="E5:F5"/>
    </sheetView>
  </sheetViews>
  <sheetFormatPr defaultColWidth="8.85546875" defaultRowHeight="11.25"/>
  <cols>
    <col min="1" max="1" width="5.42578125" style="231" bestFit="1" customWidth="1"/>
    <col min="2" max="2" width="33" style="107" customWidth="1"/>
    <col min="3" max="3" width="30.7109375" style="107" customWidth="1"/>
    <col min="4" max="4" width="29" style="107" customWidth="1"/>
    <col min="5" max="5" width="25.85546875" style="107" customWidth="1"/>
    <col min="6" max="6" width="11.85546875" style="107" customWidth="1"/>
    <col min="7" max="7" width="10.85546875" style="107" bestFit="1" customWidth="1"/>
    <col min="8" max="16384" width="8.85546875" style="107"/>
  </cols>
  <sheetData>
    <row r="1" spans="1:6" s="112" customFormat="1" ht="15.75">
      <c r="A1" s="356" t="s">
        <v>102</v>
      </c>
      <c r="B1" s="356"/>
      <c r="C1" s="356"/>
      <c r="D1" s="356"/>
      <c r="F1" s="154" t="s">
        <v>119</v>
      </c>
    </row>
    <row r="2" spans="1:6" s="112" customFormat="1" ht="15.75">
      <c r="A2" s="356" t="s">
        <v>165</v>
      </c>
      <c r="B2" s="356"/>
      <c r="C2" s="356"/>
      <c r="D2" s="356"/>
      <c r="F2" s="154" t="s">
        <v>90</v>
      </c>
    </row>
    <row r="3" spans="1:6" s="112" customFormat="1" ht="15.75">
      <c r="A3" s="356" t="str">
        <f>'Coverage Matrix'!S5</f>
        <v>Script 15</v>
      </c>
      <c r="B3" s="356"/>
      <c r="C3" s="356"/>
      <c r="D3" s="356"/>
    </row>
    <row r="4" spans="1:6" s="77" customFormat="1">
      <c r="A4" s="341" t="s">
        <v>91</v>
      </c>
      <c r="B4" s="341"/>
      <c r="C4" s="396" t="str">
        <f>'Coverage Matrix'!S4</f>
        <v>Assign Jobs</v>
      </c>
      <c r="D4" s="397"/>
      <c r="E4" s="397"/>
      <c r="F4" s="398"/>
    </row>
    <row r="5" spans="1:6" s="77" customFormat="1">
      <c r="A5" s="341" t="s">
        <v>120</v>
      </c>
      <c r="B5" s="341"/>
      <c r="C5" s="79" t="s">
        <v>682</v>
      </c>
      <c r="D5" s="80" t="s">
        <v>121</v>
      </c>
      <c r="E5" s="359" t="s">
        <v>682</v>
      </c>
      <c r="F5" s="359"/>
    </row>
    <row r="6" spans="1:6" s="77" customFormat="1">
      <c r="A6" s="341" t="s">
        <v>122</v>
      </c>
      <c r="B6" s="341"/>
      <c r="C6" s="278">
        <v>40335</v>
      </c>
      <c r="D6" s="80" t="s">
        <v>123</v>
      </c>
      <c r="E6" s="35" t="str">
        <f>IF(COUNTIF(F17:F263,"F")&gt;0,"Fail",IF(AND(COUNTA(A17:A263)&gt;COUNTA(F17:F263),COUNTA(F17:F263)&gt;0),"In Progress",IF(COUNTIF(F17:F263,"P")&gt;0,"Pass","Untested")))</f>
        <v>Pass</v>
      </c>
      <c r="F6" s="35"/>
    </row>
    <row r="7" spans="1:6" s="11" customFormat="1" ht="15" customHeight="1">
      <c r="A7" s="344" t="s">
        <v>124</v>
      </c>
      <c r="B7" s="344"/>
      <c r="C7" s="350" t="s">
        <v>658</v>
      </c>
      <c r="D7" s="351"/>
      <c r="E7" s="351"/>
      <c r="F7" s="352"/>
    </row>
    <row r="8" spans="1:6" s="11" customFormat="1" ht="15" customHeight="1">
      <c r="A8" s="83"/>
      <c r="B8" s="83"/>
      <c r="C8" s="378"/>
      <c r="D8" s="379"/>
      <c r="E8" s="379"/>
      <c r="F8" s="380"/>
    </row>
    <row r="9" spans="1:6" s="11" customFormat="1" ht="15" customHeight="1">
      <c r="A9" s="83"/>
      <c r="B9" s="83"/>
      <c r="C9" s="381"/>
      <c r="D9" s="382"/>
      <c r="E9" s="382"/>
      <c r="F9" s="383"/>
    </row>
    <row r="10" spans="1:6" s="77" customFormat="1" ht="11.25" customHeight="1">
      <c r="A10" s="341" t="s">
        <v>92</v>
      </c>
      <c r="B10" s="341"/>
      <c r="C10" s="394" t="s">
        <v>659</v>
      </c>
      <c r="D10" s="395"/>
      <c r="E10" s="395"/>
      <c r="F10" s="395"/>
    </row>
    <row r="11" spans="1:6" s="77" customFormat="1" ht="22.5">
      <c r="A11" s="368" t="s">
        <v>162</v>
      </c>
      <c r="B11" s="361"/>
      <c r="C11" s="181" t="s">
        <v>163</v>
      </c>
      <c r="D11" s="160" t="s">
        <v>164</v>
      </c>
      <c r="E11" s="78"/>
      <c r="F11" s="182"/>
    </row>
    <row r="12" spans="1:6" s="77" customFormat="1" ht="25.5" customHeight="1">
      <c r="A12" s="176"/>
      <c r="B12" s="11" t="s">
        <v>612</v>
      </c>
      <c r="C12" s="162"/>
      <c r="D12" s="95"/>
      <c r="E12" s="102"/>
      <c r="F12" s="176"/>
    </row>
    <row r="13" spans="1:6" s="77" customFormat="1" ht="25.5" customHeight="1">
      <c r="A13" s="176"/>
      <c r="B13" s="11" t="s">
        <v>613</v>
      </c>
      <c r="C13" s="215"/>
      <c r="D13" s="162"/>
      <c r="E13" s="78"/>
      <c r="F13" s="176"/>
    </row>
    <row r="14" spans="1:6" s="77" customFormat="1" ht="22.5">
      <c r="A14" s="176"/>
      <c r="B14" s="11" t="s">
        <v>614</v>
      </c>
      <c r="C14" s="78"/>
      <c r="D14" s="78"/>
      <c r="E14" s="78"/>
      <c r="F14" s="176"/>
    </row>
    <row r="15" spans="1:6" s="77" customFormat="1">
      <c r="A15" s="279"/>
      <c r="B15" s="78"/>
      <c r="C15" s="98"/>
      <c r="D15" s="98"/>
      <c r="E15" s="98"/>
      <c r="F15" s="176"/>
    </row>
    <row r="16" spans="1:6" s="77" customFormat="1">
      <c r="A16" s="342" t="s">
        <v>125</v>
      </c>
      <c r="B16" s="342"/>
      <c r="C16" s="341"/>
      <c r="D16" s="341"/>
      <c r="E16" s="341"/>
      <c r="F16" s="341"/>
    </row>
    <row r="17" spans="1:7">
      <c r="A17" s="104" t="s">
        <v>126</v>
      </c>
      <c r="B17" s="197" t="s">
        <v>127</v>
      </c>
      <c r="C17" s="104" t="s">
        <v>128</v>
      </c>
      <c r="D17" s="104" t="s">
        <v>129</v>
      </c>
      <c r="E17" s="104" t="s">
        <v>130</v>
      </c>
      <c r="F17" s="104" t="s">
        <v>131</v>
      </c>
      <c r="G17" s="104" t="s">
        <v>132</v>
      </c>
    </row>
    <row r="18" spans="1:7" s="112" customFormat="1" ht="42.75" customHeight="1">
      <c r="A18" s="149">
        <v>1</v>
      </c>
      <c r="B18" s="129" t="s">
        <v>625</v>
      </c>
      <c r="C18" s="202"/>
      <c r="D18" s="131" t="s">
        <v>555</v>
      </c>
      <c r="E18" s="205"/>
      <c r="F18" s="149" t="s">
        <v>119</v>
      </c>
      <c r="G18" s="129"/>
    </row>
    <row r="19" spans="1:7" s="112" customFormat="1" ht="167.25" customHeight="1">
      <c r="A19" s="150">
        <v>2</v>
      </c>
      <c r="B19" s="132" t="s">
        <v>663</v>
      </c>
      <c r="C19" s="144" t="s">
        <v>664</v>
      </c>
      <c r="D19" s="134" t="s">
        <v>561</v>
      </c>
      <c r="E19" s="207"/>
      <c r="F19" s="149" t="s">
        <v>119</v>
      </c>
      <c r="G19" s="132"/>
    </row>
    <row r="20" spans="1:7" s="112" customFormat="1" ht="53.25" customHeight="1">
      <c r="A20" s="150">
        <v>3</v>
      </c>
      <c r="B20" s="132" t="s">
        <v>647</v>
      </c>
      <c r="C20" s="144" t="s">
        <v>564</v>
      </c>
      <c r="D20" s="193" t="s">
        <v>624</v>
      </c>
      <c r="E20" s="207"/>
      <c r="F20" s="149" t="s">
        <v>119</v>
      </c>
      <c r="G20" s="132"/>
    </row>
    <row r="21" spans="1:7" s="112" customFormat="1" ht="84.75" customHeight="1">
      <c r="A21" s="150">
        <v>4</v>
      </c>
      <c r="B21" s="132" t="s">
        <v>615</v>
      </c>
      <c r="C21" s="144" t="s">
        <v>337</v>
      </c>
      <c r="D21" s="134" t="s">
        <v>616</v>
      </c>
      <c r="E21" s="207"/>
      <c r="F21" s="150" t="s">
        <v>119</v>
      </c>
      <c r="G21" s="132"/>
    </row>
    <row r="22" spans="1:7" s="112" customFormat="1" ht="93" customHeight="1">
      <c r="A22" s="150">
        <v>5</v>
      </c>
      <c r="B22" s="132" t="s">
        <v>475</v>
      </c>
      <c r="C22" s="144"/>
      <c r="D22" s="134" t="s">
        <v>562</v>
      </c>
      <c r="E22" s="207"/>
      <c r="F22" s="150" t="s">
        <v>119</v>
      </c>
      <c r="G22" s="132"/>
    </row>
    <row r="23" spans="1:7" s="112" customFormat="1" ht="64.5" customHeight="1">
      <c r="A23" s="150">
        <v>6</v>
      </c>
      <c r="B23" s="132" t="s">
        <v>667</v>
      </c>
      <c r="C23" s="144" t="s">
        <v>474</v>
      </c>
      <c r="D23" s="134" t="s">
        <v>651</v>
      </c>
      <c r="E23" s="134"/>
      <c r="F23" s="149" t="s">
        <v>119</v>
      </c>
      <c r="G23" s="132"/>
    </row>
    <row r="24" spans="1:7" s="77" customFormat="1" ht="63.75" customHeight="1">
      <c r="A24" s="150">
        <v>7</v>
      </c>
      <c r="B24" s="132" t="s">
        <v>563</v>
      </c>
      <c r="C24" s="144"/>
      <c r="D24" s="134" t="s">
        <v>18</v>
      </c>
      <c r="E24" s="207"/>
      <c r="F24" s="149" t="s">
        <v>119</v>
      </c>
      <c r="G24" s="132"/>
    </row>
    <row r="25" spans="1:7" s="77" customFormat="1" ht="83.25" customHeight="1">
      <c r="A25" s="150">
        <v>8</v>
      </c>
      <c r="B25" s="132" t="s">
        <v>23</v>
      </c>
      <c r="C25" s="144"/>
      <c r="D25" s="134" t="s">
        <v>315</v>
      </c>
      <c r="E25" s="207"/>
      <c r="F25" s="149" t="s">
        <v>119</v>
      </c>
      <c r="G25" s="132"/>
    </row>
    <row r="26" spans="1:7" s="112" customFormat="1" ht="57" customHeight="1">
      <c r="A26" s="150">
        <v>9</v>
      </c>
      <c r="B26" s="132" t="s">
        <v>621</v>
      </c>
      <c r="C26" s="144" t="s">
        <v>564</v>
      </c>
      <c r="D26" s="193" t="s">
        <v>43</v>
      </c>
      <c r="E26" s="207"/>
      <c r="F26" s="149" t="s">
        <v>119</v>
      </c>
      <c r="G26" s="132"/>
    </row>
    <row r="27" spans="1:7" s="112" customFormat="1" ht="64.5" customHeight="1">
      <c r="A27" s="150">
        <v>10</v>
      </c>
      <c r="B27" s="132" t="s">
        <v>475</v>
      </c>
      <c r="C27" s="144"/>
      <c r="D27" s="134" t="s">
        <v>565</v>
      </c>
      <c r="E27" s="207"/>
      <c r="F27" s="150" t="s">
        <v>119</v>
      </c>
      <c r="G27" s="132"/>
    </row>
    <row r="28" spans="1:7" s="112" customFormat="1" ht="64.5" customHeight="1">
      <c r="A28" s="150">
        <v>11</v>
      </c>
      <c r="B28" s="132" t="s">
        <v>668</v>
      </c>
      <c r="C28" s="144" t="s">
        <v>474</v>
      </c>
      <c r="D28" s="134" t="s">
        <v>566</v>
      </c>
      <c r="E28" s="134"/>
      <c r="F28" s="149" t="s">
        <v>119</v>
      </c>
      <c r="G28" s="132"/>
    </row>
    <row r="29" spans="1:7" s="77" customFormat="1" ht="49.5" customHeight="1">
      <c r="A29" s="150">
        <v>12</v>
      </c>
      <c r="B29" s="132" t="s">
        <v>24</v>
      </c>
      <c r="C29" s="144"/>
      <c r="D29" s="134" t="s">
        <v>316</v>
      </c>
      <c r="E29" s="207"/>
      <c r="F29" s="149" t="s">
        <v>119</v>
      </c>
      <c r="G29" s="132"/>
    </row>
    <row r="30" spans="1:7" s="77" customFormat="1" ht="69" customHeight="1">
      <c r="A30" s="150">
        <v>13</v>
      </c>
      <c r="B30" s="132" t="s">
        <v>669</v>
      </c>
      <c r="C30" s="144"/>
      <c r="D30" s="134" t="s">
        <v>670</v>
      </c>
      <c r="E30" s="207"/>
      <c r="F30" s="149" t="s">
        <v>119</v>
      </c>
      <c r="G30" s="132"/>
    </row>
    <row r="31" spans="1:7" s="112" customFormat="1" ht="66" customHeight="1">
      <c r="A31" s="150">
        <v>14</v>
      </c>
      <c r="B31" s="132" t="s">
        <v>620</v>
      </c>
      <c r="C31" s="144"/>
      <c r="D31" s="134" t="s">
        <v>665</v>
      </c>
      <c r="E31" s="207"/>
      <c r="F31" s="149" t="s">
        <v>119</v>
      </c>
      <c r="G31" s="132"/>
    </row>
    <row r="32" spans="1:7" s="112" customFormat="1" ht="66" customHeight="1">
      <c r="A32" s="150">
        <v>15</v>
      </c>
      <c r="B32" s="132" t="s">
        <v>324</v>
      </c>
      <c r="C32" s="144" t="s">
        <v>323</v>
      </c>
      <c r="D32" s="134" t="s">
        <v>21</v>
      </c>
      <c r="E32" s="207"/>
      <c r="F32" s="149" t="s">
        <v>119</v>
      </c>
      <c r="G32" s="132"/>
    </row>
    <row r="33" spans="1:7" s="112" customFormat="1" ht="45.75" customHeight="1">
      <c r="A33" s="150">
        <v>16</v>
      </c>
      <c r="B33" s="132" t="s">
        <v>326</v>
      </c>
      <c r="C33" s="144"/>
      <c r="D33" s="134" t="s">
        <v>325</v>
      </c>
      <c r="E33" s="207"/>
      <c r="F33" s="149" t="s">
        <v>119</v>
      </c>
      <c r="G33" s="132"/>
    </row>
    <row r="34" spans="1:7" s="77" customFormat="1" ht="77.25" customHeight="1">
      <c r="A34" s="150">
        <v>17</v>
      </c>
      <c r="B34" s="132" t="s">
        <v>641</v>
      </c>
      <c r="C34" s="144"/>
      <c r="D34" s="134" t="s">
        <v>666</v>
      </c>
      <c r="E34" s="207"/>
      <c r="F34" s="149" t="s">
        <v>119</v>
      </c>
      <c r="G34" s="132"/>
    </row>
    <row r="35" spans="1:7" s="112" customFormat="1" ht="48.75" customHeight="1">
      <c r="A35" s="150">
        <v>18</v>
      </c>
      <c r="B35" s="132" t="s">
        <v>314</v>
      </c>
      <c r="C35" s="224"/>
      <c r="D35" s="134" t="s">
        <v>354</v>
      </c>
      <c r="E35" s="207"/>
      <c r="F35" s="149" t="s">
        <v>119</v>
      </c>
      <c r="G35" s="132"/>
    </row>
    <row r="36" spans="1:7" s="112" customFormat="1" ht="53.25" customHeight="1">
      <c r="A36" s="150">
        <v>19</v>
      </c>
      <c r="B36" s="199" t="s">
        <v>641</v>
      </c>
      <c r="C36" s="224"/>
      <c r="D36" s="134" t="s">
        <v>674</v>
      </c>
      <c r="E36" s="207"/>
      <c r="F36" s="149" t="s">
        <v>119</v>
      </c>
      <c r="G36" s="199"/>
    </row>
    <row r="37" spans="1:7" s="112" customFormat="1" ht="53.25" customHeight="1">
      <c r="A37" s="150">
        <v>20</v>
      </c>
      <c r="B37" s="132" t="s">
        <v>669</v>
      </c>
      <c r="C37" s="224"/>
      <c r="D37" s="134" t="s">
        <v>340</v>
      </c>
      <c r="E37" s="207"/>
      <c r="F37" s="149" t="s">
        <v>119</v>
      </c>
      <c r="G37" s="199"/>
    </row>
    <row r="38" spans="1:7" s="112" customFormat="1" ht="31.5" customHeight="1">
      <c r="A38" s="150">
        <v>21</v>
      </c>
      <c r="B38" s="132" t="s">
        <v>672</v>
      </c>
      <c r="C38" s="144"/>
      <c r="D38" s="134" t="s">
        <v>673</v>
      </c>
      <c r="E38" s="207"/>
      <c r="F38" s="149" t="s">
        <v>119</v>
      </c>
      <c r="G38" s="132"/>
    </row>
    <row r="39" spans="1:7" s="112" customFormat="1" ht="41.25" customHeight="1">
      <c r="A39" s="150">
        <v>22</v>
      </c>
      <c r="B39" s="132" t="s">
        <v>675</v>
      </c>
      <c r="C39" s="144"/>
      <c r="D39" s="134" t="s">
        <v>637</v>
      </c>
      <c r="E39" s="132"/>
      <c r="F39" s="149" t="s">
        <v>119</v>
      </c>
      <c r="G39" s="199"/>
    </row>
    <row r="40" spans="1:7" s="112" customFormat="1" ht="39.75" customHeight="1">
      <c r="A40" s="150">
        <v>23</v>
      </c>
      <c r="B40" s="132" t="s">
        <v>678</v>
      </c>
      <c r="C40" s="288"/>
      <c r="D40" s="213" t="s">
        <v>639</v>
      </c>
      <c r="E40" s="207"/>
      <c r="F40" s="149" t="s">
        <v>119</v>
      </c>
      <c r="G40" s="132"/>
    </row>
    <row r="41" spans="1:7" s="112" customFormat="1" ht="83.25" customHeight="1">
      <c r="A41" s="150">
        <v>24</v>
      </c>
      <c r="B41" s="132" t="s">
        <v>676</v>
      </c>
      <c r="C41" s="284"/>
      <c r="D41" s="134" t="s">
        <v>677</v>
      </c>
      <c r="E41" s="207"/>
      <c r="F41" s="149" t="s">
        <v>119</v>
      </c>
      <c r="G41" s="132"/>
    </row>
    <row r="42" spans="1:7" s="112" customFormat="1" ht="44.25" customHeight="1">
      <c r="A42" s="150">
        <v>25</v>
      </c>
      <c r="B42" s="199" t="s">
        <v>641</v>
      </c>
      <c r="C42" s="224"/>
      <c r="D42" s="134" t="s">
        <v>674</v>
      </c>
      <c r="E42" s="207"/>
      <c r="F42" s="149" t="s">
        <v>119</v>
      </c>
      <c r="G42" s="199"/>
    </row>
    <row r="43" spans="1:7" s="112" customFormat="1" ht="66.75" customHeight="1">
      <c r="A43" s="150">
        <v>26</v>
      </c>
      <c r="B43" s="132" t="s">
        <v>669</v>
      </c>
      <c r="C43" s="224"/>
      <c r="D43" s="213" t="s">
        <v>294</v>
      </c>
      <c r="E43" s="207"/>
      <c r="F43" s="149" t="s">
        <v>119</v>
      </c>
      <c r="G43" s="132"/>
    </row>
    <row r="44" spans="1:7" s="77" customFormat="1" ht="39" customHeight="1">
      <c r="A44" s="150">
        <v>27</v>
      </c>
      <c r="B44" s="199" t="s">
        <v>317</v>
      </c>
      <c r="C44" s="224"/>
      <c r="D44" s="134" t="s">
        <v>318</v>
      </c>
      <c r="E44" s="207"/>
      <c r="F44" s="149" t="s">
        <v>119</v>
      </c>
      <c r="G44" s="207"/>
    </row>
    <row r="45" spans="1:7" s="77" customFormat="1" ht="59.25" customHeight="1">
      <c r="A45" s="150">
        <v>28</v>
      </c>
      <c r="B45" s="199" t="s">
        <v>319</v>
      </c>
      <c r="C45" s="224"/>
      <c r="D45" s="134" t="s">
        <v>320</v>
      </c>
      <c r="E45" s="207"/>
      <c r="F45" s="149" t="s">
        <v>119</v>
      </c>
      <c r="G45" s="207"/>
    </row>
    <row r="46" spans="1:7" s="112" customFormat="1" ht="78" customHeight="1">
      <c r="A46" s="150">
        <v>29</v>
      </c>
      <c r="B46" s="132" t="s">
        <v>534</v>
      </c>
      <c r="C46" s="144" t="s">
        <v>535</v>
      </c>
      <c r="D46" s="193" t="s">
        <v>679</v>
      </c>
      <c r="E46" s="207"/>
      <c r="F46" s="149" t="s">
        <v>119</v>
      </c>
      <c r="G46" s="132"/>
    </row>
    <row r="47" spans="1:7" s="112" customFormat="1" ht="106.5" customHeight="1">
      <c r="A47" s="150">
        <v>30</v>
      </c>
      <c r="B47" s="132" t="s">
        <v>615</v>
      </c>
      <c r="C47" s="144" t="s">
        <v>295</v>
      </c>
      <c r="D47" s="134" t="s">
        <v>616</v>
      </c>
      <c r="E47" s="207"/>
      <c r="F47" s="150" t="s">
        <v>119</v>
      </c>
      <c r="G47" s="132"/>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84"/>
      <c r="B215" s="11"/>
      <c r="C215" s="11"/>
      <c r="D215" s="11"/>
      <c r="E215" s="185"/>
      <c r="F215" s="185"/>
    </row>
    <row r="216" spans="1:7">
      <c r="A216" s="184"/>
      <c r="B216" s="11"/>
      <c r="C216" s="11"/>
      <c r="D216" s="11"/>
      <c r="E216" s="185"/>
      <c r="F216" s="185"/>
    </row>
    <row r="217" spans="1:7">
      <c r="A217" s="184"/>
      <c r="B217" s="11"/>
      <c r="C217" s="11"/>
      <c r="D217" s="11"/>
      <c r="E217" s="185"/>
      <c r="F217" s="185"/>
    </row>
    <row r="218" spans="1:7">
      <c r="A218" s="184"/>
      <c r="B218" s="11"/>
      <c r="C218" s="11"/>
      <c r="D218" s="11"/>
      <c r="E218" s="185"/>
      <c r="F218" s="185"/>
    </row>
    <row r="219" spans="1:7">
      <c r="A219" s="184"/>
      <c r="B219" s="11"/>
      <c r="C219" s="11"/>
      <c r="D219" s="11"/>
      <c r="E219" s="185"/>
      <c r="F219" s="185"/>
    </row>
    <row r="220" spans="1:7">
      <c r="A220" s="184"/>
      <c r="B220" s="11"/>
      <c r="C220" s="11"/>
      <c r="D220" s="11"/>
      <c r="E220" s="185"/>
      <c r="F220" s="185"/>
    </row>
    <row r="221" spans="1:7">
      <c r="A221" s="184"/>
      <c r="B221" s="11"/>
      <c r="C221" s="11"/>
      <c r="D221" s="11"/>
      <c r="E221" s="185"/>
      <c r="F221" s="185"/>
    </row>
    <row r="222" spans="1:7">
      <c r="A222" s="184"/>
      <c r="B222" s="11"/>
      <c r="C222" s="11"/>
      <c r="D222" s="11"/>
      <c r="E222" s="185"/>
      <c r="F222" s="185"/>
    </row>
    <row r="223" spans="1:7">
      <c r="A223" s="184"/>
      <c r="B223" s="11"/>
      <c r="C223" s="11"/>
      <c r="D223" s="11"/>
      <c r="E223" s="185"/>
      <c r="F223" s="185"/>
    </row>
    <row r="224" spans="1:7">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row r="231" spans="1:6">
      <c r="A231" s="184"/>
      <c r="B231" s="11"/>
      <c r="C231" s="11"/>
      <c r="D231" s="11"/>
      <c r="E231" s="185"/>
      <c r="F231" s="185"/>
    </row>
    <row r="232" spans="1:6">
      <c r="A232" s="184"/>
      <c r="B232" s="11"/>
      <c r="C232" s="11"/>
      <c r="D232" s="11"/>
      <c r="E232" s="185"/>
      <c r="F232" s="185"/>
    </row>
    <row r="233" spans="1:6">
      <c r="A233" s="184"/>
      <c r="B233" s="11"/>
      <c r="C233" s="11"/>
      <c r="D233" s="11"/>
      <c r="E233" s="185"/>
      <c r="F233" s="185"/>
    </row>
    <row r="234" spans="1:6">
      <c r="A234" s="184"/>
      <c r="B234" s="11"/>
      <c r="C234" s="11"/>
      <c r="D234" s="11"/>
      <c r="E234" s="185"/>
      <c r="F234" s="185"/>
    </row>
    <row r="235" spans="1:6">
      <c r="A235" s="184"/>
      <c r="B235" s="11"/>
      <c r="C235" s="11"/>
      <c r="D235" s="11"/>
      <c r="E235" s="185"/>
      <c r="F235" s="185"/>
    </row>
    <row r="236" spans="1:6">
      <c r="A236" s="184"/>
      <c r="B236" s="11"/>
      <c r="C236" s="11"/>
      <c r="D236" s="11"/>
      <c r="E236" s="185"/>
      <c r="F236" s="185"/>
    </row>
    <row r="237" spans="1:6">
      <c r="A237" s="184"/>
      <c r="B237" s="11"/>
      <c r="C237" s="11"/>
      <c r="D237" s="11"/>
      <c r="E237" s="185"/>
      <c r="F237" s="185"/>
    </row>
    <row r="238" spans="1:6">
      <c r="A238" s="184"/>
      <c r="B238" s="11"/>
      <c r="C238" s="11"/>
      <c r="D238" s="11"/>
      <c r="E238" s="185"/>
      <c r="F238" s="185"/>
    </row>
    <row r="239" spans="1:6">
      <c r="A239" s="184"/>
      <c r="B239" s="11"/>
      <c r="C239" s="11"/>
      <c r="D239" s="11"/>
      <c r="E239" s="185"/>
      <c r="F239" s="185"/>
    </row>
    <row r="240" spans="1:6">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sheetData>
  <mergeCells count="15">
    <mergeCell ref="A5:B5"/>
    <mergeCell ref="E5:F5"/>
    <mergeCell ref="A6:B6"/>
    <mergeCell ref="A7:B7"/>
    <mergeCell ref="C7:F9"/>
    <mergeCell ref="A10:B10"/>
    <mergeCell ref="C10:F10"/>
    <mergeCell ref="A11:B11"/>
    <mergeCell ref="A16:B16"/>
    <mergeCell ref="C16:F16"/>
    <mergeCell ref="A1:D1"/>
    <mergeCell ref="A2:D2"/>
    <mergeCell ref="A3:D3"/>
    <mergeCell ref="A4:B4"/>
    <mergeCell ref="C4:F4"/>
  </mergeCells>
  <phoneticPr fontId="4" type="noConversion"/>
  <conditionalFormatting sqref="A215:A274 C215:F274">
    <cfRule type="expression" dxfId="31" priority="1" stopIfTrue="1">
      <formula>$F215="P"</formula>
    </cfRule>
    <cfRule type="expression" dxfId="30" priority="2" stopIfTrue="1">
      <formula>$F215="F"</formula>
    </cfRule>
  </conditionalFormatting>
  <conditionalFormatting sqref="B215:B274">
    <cfRule type="expression" dxfId="29" priority="3" stopIfTrue="1">
      <formula>$F216="P"</formula>
    </cfRule>
    <cfRule type="expression" dxfId="28" priority="4" stopIfTrue="1">
      <formula>$F216="F"</formula>
    </cfRule>
  </conditionalFormatting>
  <conditionalFormatting sqref="A56:G214 F18:F47">
    <cfRule type="expression" dxfId="27" priority="5" stopIfTrue="1">
      <formula>$F18="P"</formula>
    </cfRule>
    <cfRule type="expression" dxfId="26" priority="6" stopIfTrue="1">
      <formula>$F18="F"</formula>
    </cfRule>
  </conditionalFormatting>
  <conditionalFormatting sqref="E6">
    <cfRule type="cellIs" dxfId="25" priority="7" stopIfTrue="1" operator="equal">
      <formula>"Pass"</formula>
    </cfRule>
    <cfRule type="cellIs" dxfId="24" priority="8" stopIfTrue="1" operator="equal">
      <formula>"Fail"</formula>
    </cfRule>
  </conditionalFormatting>
  <dataValidations count="1">
    <dataValidation type="list" allowBlank="1" showInputMessage="1" showErrorMessage="1" sqref="F56:F263 F18:F47">
      <formula1>$F$1:$F$2</formula1>
    </dataValidation>
  </dataValidations>
  <pageMargins left="0.75" right="0.75" top="1" bottom="1" header="0.5" footer="0.5"/>
  <pageSetup orientation="portrait" verticalDpi="0" r:id="rId1"/>
  <headerFooter alignWithMargins="0"/>
</worksheet>
</file>

<file path=xl/worksheets/sheet18.xml><?xml version="1.0" encoding="utf-8"?>
<worksheet xmlns="http://schemas.openxmlformats.org/spreadsheetml/2006/main" xmlns:r="http://schemas.openxmlformats.org/officeDocument/2006/relationships">
  <dimension ref="A1:I272"/>
  <sheetViews>
    <sheetView workbookViewId="0">
      <pane ySplit="10" topLeftCell="A29" activePane="bottomLeft" state="frozen"/>
      <selection pane="bottomLeft" activeCell="E5" sqref="E5:F5"/>
    </sheetView>
  </sheetViews>
  <sheetFormatPr defaultColWidth="8.85546875" defaultRowHeight="11.25"/>
  <cols>
    <col min="1" max="1" width="5.42578125" style="231" bestFit="1" customWidth="1"/>
    <col min="2" max="2" width="33" style="107" customWidth="1"/>
    <col min="3" max="3" width="30.7109375" style="107" customWidth="1"/>
    <col min="4" max="4" width="29" style="107" customWidth="1"/>
    <col min="5" max="5" width="25.85546875" style="107" customWidth="1"/>
    <col min="6" max="6" width="11.85546875" style="107" customWidth="1"/>
    <col min="7" max="7" width="10.85546875" style="107" bestFit="1" customWidth="1"/>
    <col min="8" max="16384" width="8.85546875" style="107"/>
  </cols>
  <sheetData>
    <row r="1" spans="1:6" s="112" customFormat="1" ht="15.75">
      <c r="A1" s="356" t="s">
        <v>102</v>
      </c>
      <c r="B1" s="356"/>
      <c r="C1" s="356"/>
      <c r="D1" s="356"/>
      <c r="F1" s="154" t="s">
        <v>119</v>
      </c>
    </row>
    <row r="2" spans="1:6" s="112" customFormat="1" ht="15.75">
      <c r="A2" s="356" t="s">
        <v>165</v>
      </c>
      <c r="B2" s="356"/>
      <c r="C2" s="356"/>
      <c r="D2" s="356"/>
      <c r="F2" s="154" t="s">
        <v>90</v>
      </c>
    </row>
    <row r="3" spans="1:6" s="112" customFormat="1" ht="15.75">
      <c r="A3" s="356" t="str">
        <f>'Coverage Matrix'!T5</f>
        <v>Script 16</v>
      </c>
      <c r="B3" s="356"/>
      <c r="C3" s="356"/>
      <c r="D3" s="356"/>
    </row>
    <row r="4" spans="1:6" s="77" customFormat="1">
      <c r="A4" s="341" t="s">
        <v>91</v>
      </c>
      <c r="B4" s="341"/>
      <c r="C4" s="396" t="str">
        <f>'Coverage Matrix'!T4</f>
        <v>Re-Assign Jobs</v>
      </c>
      <c r="D4" s="397"/>
      <c r="E4" s="397"/>
      <c r="F4" s="398"/>
    </row>
    <row r="5" spans="1:6" s="77" customFormat="1">
      <c r="A5" s="341" t="s">
        <v>120</v>
      </c>
      <c r="B5" s="341"/>
      <c r="C5" s="79" t="s">
        <v>682</v>
      </c>
      <c r="D5" s="80" t="s">
        <v>121</v>
      </c>
      <c r="E5" s="359" t="s">
        <v>682</v>
      </c>
      <c r="F5" s="359"/>
    </row>
    <row r="6" spans="1:6" s="77" customFormat="1">
      <c r="A6" s="341" t="s">
        <v>122</v>
      </c>
      <c r="B6" s="341"/>
      <c r="C6" s="278">
        <v>40335</v>
      </c>
      <c r="D6" s="80" t="s">
        <v>123</v>
      </c>
      <c r="E6" s="35" t="str">
        <f>IF(COUNTIF(F17:F272,"F")&gt;0,"Fail",IF(AND(COUNTA(A17:A272)&gt;COUNTA(F17:F272),COUNTA(F17:F272)&gt;0),"In Progress",IF(COUNTIF(F17:F272,"P")&gt;0,"Pass","Untested")))</f>
        <v>Pass</v>
      </c>
      <c r="F6" s="35"/>
    </row>
    <row r="7" spans="1:6" s="11" customFormat="1" ht="15" customHeight="1">
      <c r="A7" s="344" t="s">
        <v>124</v>
      </c>
      <c r="B7" s="344"/>
      <c r="C7" s="350" t="s">
        <v>660</v>
      </c>
      <c r="D7" s="351"/>
      <c r="E7" s="351"/>
      <c r="F7" s="352"/>
    </row>
    <row r="8" spans="1:6" s="11" customFormat="1" ht="15" customHeight="1">
      <c r="A8" s="83"/>
      <c r="B8" s="83"/>
      <c r="C8" s="378"/>
      <c r="D8" s="379"/>
      <c r="E8" s="379"/>
      <c r="F8" s="380"/>
    </row>
    <row r="9" spans="1:6" s="11" customFormat="1" ht="15" customHeight="1">
      <c r="A9" s="83"/>
      <c r="B9" s="83"/>
      <c r="C9" s="381"/>
      <c r="D9" s="382"/>
      <c r="E9" s="382"/>
      <c r="F9" s="383"/>
    </row>
    <row r="10" spans="1:6" s="77" customFormat="1" ht="11.25" customHeight="1">
      <c r="A10" s="341" t="s">
        <v>92</v>
      </c>
      <c r="B10" s="341"/>
      <c r="C10" s="394" t="s">
        <v>659</v>
      </c>
      <c r="D10" s="395"/>
      <c r="E10" s="395"/>
      <c r="F10" s="395"/>
    </row>
    <row r="11" spans="1:6" s="77" customFormat="1" ht="22.5">
      <c r="A11" s="368" t="s">
        <v>162</v>
      </c>
      <c r="B11" s="361"/>
      <c r="C11" s="181" t="s">
        <v>163</v>
      </c>
      <c r="D11" s="160" t="s">
        <v>164</v>
      </c>
      <c r="E11" s="78"/>
      <c r="F11" s="182"/>
    </row>
    <row r="12" spans="1:6" s="77" customFormat="1" ht="26.25" customHeight="1">
      <c r="A12" s="176"/>
      <c r="B12" s="11" t="s">
        <v>618</v>
      </c>
      <c r="C12" s="162"/>
      <c r="D12" s="95"/>
      <c r="E12" s="102"/>
      <c r="F12" s="176"/>
    </row>
    <row r="13" spans="1:6" s="77" customFormat="1" ht="25.5" customHeight="1">
      <c r="A13" s="176"/>
      <c r="B13" s="11" t="s">
        <v>619</v>
      </c>
      <c r="C13" s="215"/>
      <c r="D13" s="162"/>
      <c r="E13" s="78"/>
      <c r="F13" s="176"/>
    </row>
    <row r="14" spans="1:6" s="77" customFormat="1">
      <c r="A14" s="176"/>
      <c r="B14" s="11"/>
      <c r="C14" s="78"/>
      <c r="D14" s="78"/>
      <c r="E14" s="78"/>
      <c r="F14" s="176"/>
    </row>
    <row r="15" spans="1:6" s="77" customFormat="1">
      <c r="A15" s="279"/>
      <c r="B15" s="78"/>
      <c r="C15" s="98"/>
      <c r="D15" s="98"/>
      <c r="E15" s="98"/>
      <c r="F15" s="176"/>
    </row>
    <row r="16" spans="1:6" s="77" customFormat="1">
      <c r="A16" s="342" t="s">
        <v>125</v>
      </c>
      <c r="B16" s="342"/>
      <c r="C16" s="341"/>
      <c r="D16" s="341"/>
      <c r="E16" s="341"/>
      <c r="F16" s="341"/>
    </row>
    <row r="17" spans="1:9">
      <c r="A17" s="104" t="s">
        <v>126</v>
      </c>
      <c r="B17" s="197" t="s">
        <v>127</v>
      </c>
      <c r="C17" s="104" t="s">
        <v>128</v>
      </c>
      <c r="D17" s="104" t="s">
        <v>129</v>
      </c>
      <c r="E17" s="104" t="s">
        <v>130</v>
      </c>
      <c r="F17" s="104" t="s">
        <v>131</v>
      </c>
      <c r="G17" s="104" t="s">
        <v>132</v>
      </c>
    </row>
    <row r="18" spans="1:9" s="112" customFormat="1" ht="42.75" customHeight="1">
      <c r="A18" s="149">
        <v>1</v>
      </c>
      <c r="B18" s="129" t="s">
        <v>625</v>
      </c>
      <c r="C18" s="202"/>
      <c r="D18" s="131" t="s">
        <v>555</v>
      </c>
      <c r="E18" s="205"/>
      <c r="F18" s="149" t="s">
        <v>119</v>
      </c>
      <c r="G18" s="129"/>
      <c r="H18" s="206"/>
      <c r="I18" s="111"/>
    </row>
    <row r="19" spans="1:9" s="112" customFormat="1" ht="120" customHeight="1">
      <c r="A19" s="150">
        <v>2</v>
      </c>
      <c r="B19" s="132" t="s">
        <v>663</v>
      </c>
      <c r="C19" s="144" t="s">
        <v>664</v>
      </c>
      <c r="D19" s="134" t="s">
        <v>560</v>
      </c>
      <c r="E19" s="207"/>
      <c r="F19" s="149" t="s">
        <v>119</v>
      </c>
      <c r="G19" s="132"/>
      <c r="H19" s="208"/>
      <c r="I19" s="111"/>
    </row>
    <row r="20" spans="1:9" s="112" customFormat="1" ht="53.25" customHeight="1">
      <c r="A20" s="150">
        <v>3</v>
      </c>
      <c r="B20" s="132" t="s">
        <v>646</v>
      </c>
      <c r="C20" s="144" t="s">
        <v>556</v>
      </c>
      <c r="D20" s="193" t="s">
        <v>624</v>
      </c>
      <c r="E20" s="207"/>
      <c r="F20" s="149" t="s">
        <v>119</v>
      </c>
      <c r="G20" s="132"/>
      <c r="H20" s="208"/>
      <c r="I20" s="111"/>
    </row>
    <row r="21" spans="1:9" s="112" customFormat="1" ht="102.75" customHeight="1">
      <c r="A21" s="150">
        <v>4</v>
      </c>
      <c r="B21" s="132" t="s">
        <v>648</v>
      </c>
      <c r="C21" s="144"/>
      <c r="D21" s="134" t="s">
        <v>680</v>
      </c>
      <c r="E21" s="207"/>
      <c r="F21" s="150" t="s">
        <v>119</v>
      </c>
      <c r="G21" s="132"/>
    </row>
    <row r="22" spans="1:9" s="112" customFormat="1" ht="51" customHeight="1">
      <c r="A22" s="150">
        <v>5</v>
      </c>
      <c r="B22" s="132" t="s">
        <v>557</v>
      </c>
      <c r="C22" s="144" t="s">
        <v>474</v>
      </c>
      <c r="D22" s="134" t="s">
        <v>650</v>
      </c>
      <c r="E22" s="134"/>
      <c r="F22" s="149" t="s">
        <v>119</v>
      </c>
      <c r="G22" s="132"/>
      <c r="H22" s="208"/>
      <c r="I22" s="111"/>
    </row>
    <row r="23" spans="1:9" s="77" customFormat="1" ht="63.75" customHeight="1">
      <c r="A23" s="150">
        <v>6</v>
      </c>
      <c r="B23" s="132" t="s">
        <v>44</v>
      </c>
      <c r="C23" s="144"/>
      <c r="D23" s="134" t="s">
        <v>18</v>
      </c>
      <c r="E23" s="207"/>
      <c r="F23" s="149" t="s">
        <v>119</v>
      </c>
      <c r="G23" s="132"/>
      <c r="H23" s="286"/>
      <c r="I23" s="76"/>
    </row>
    <row r="24" spans="1:9" s="77" customFormat="1" ht="73.5" customHeight="1">
      <c r="A24" s="150">
        <v>7</v>
      </c>
      <c r="B24" s="132" t="s">
        <v>681</v>
      </c>
      <c r="C24" s="144"/>
      <c r="D24" s="134" t="s">
        <v>558</v>
      </c>
      <c r="E24" s="207"/>
      <c r="F24" s="149" t="s">
        <v>119</v>
      </c>
      <c r="G24" s="132"/>
      <c r="H24" s="286"/>
      <c r="I24" s="76"/>
    </row>
    <row r="25" spans="1:9" s="112" customFormat="1" ht="57" customHeight="1">
      <c r="A25" s="150">
        <v>8</v>
      </c>
      <c r="B25" s="132" t="s">
        <v>655</v>
      </c>
      <c r="C25" s="144" t="s">
        <v>556</v>
      </c>
      <c r="D25" s="193" t="s">
        <v>43</v>
      </c>
      <c r="E25" s="207"/>
      <c r="F25" s="149" t="s">
        <v>119</v>
      </c>
      <c r="G25" s="132"/>
      <c r="H25" s="208"/>
      <c r="I25" s="111"/>
    </row>
    <row r="26" spans="1:9" s="112" customFormat="1" ht="63.75" customHeight="1">
      <c r="A26" s="150">
        <v>9</v>
      </c>
      <c r="B26" s="132" t="s">
        <v>648</v>
      </c>
      <c r="C26" s="144"/>
      <c r="D26" s="134" t="s">
        <v>559</v>
      </c>
      <c r="E26" s="207"/>
      <c r="F26" s="149" t="s">
        <v>119</v>
      </c>
      <c r="G26" s="132"/>
    </row>
    <row r="27" spans="1:9" s="112" customFormat="1" ht="37.5" customHeight="1">
      <c r="A27" s="150">
        <v>10</v>
      </c>
      <c r="B27" s="132" t="s">
        <v>19</v>
      </c>
      <c r="C27" s="144" t="s">
        <v>474</v>
      </c>
      <c r="D27" s="134" t="s">
        <v>656</v>
      </c>
      <c r="E27" s="134"/>
      <c r="F27" s="149" t="s">
        <v>119</v>
      </c>
      <c r="G27" s="132"/>
      <c r="H27" s="208"/>
      <c r="I27" s="111"/>
    </row>
    <row r="28" spans="1:9" s="77" customFormat="1" ht="49.5" customHeight="1">
      <c r="A28" s="150">
        <v>11</v>
      </c>
      <c r="B28" s="132" t="s">
        <v>20</v>
      </c>
      <c r="C28" s="144"/>
      <c r="D28" s="134" t="s">
        <v>316</v>
      </c>
      <c r="E28" s="207"/>
      <c r="F28" s="149" t="s">
        <v>119</v>
      </c>
      <c r="G28" s="132"/>
      <c r="H28" s="286"/>
      <c r="I28" s="76"/>
    </row>
    <row r="29" spans="1:9" s="77" customFormat="1" ht="69" customHeight="1">
      <c r="A29" s="150">
        <v>12</v>
      </c>
      <c r="B29" s="132" t="s">
        <v>681</v>
      </c>
      <c r="C29" s="144"/>
      <c r="D29" s="134" t="s">
        <v>670</v>
      </c>
      <c r="E29" s="207"/>
      <c r="F29" s="149" t="s">
        <v>119</v>
      </c>
      <c r="G29" s="132"/>
      <c r="H29" s="286"/>
      <c r="I29" s="76"/>
    </row>
    <row r="30" spans="1:9" s="112" customFormat="1" ht="66" customHeight="1">
      <c r="A30" s="150">
        <v>13</v>
      </c>
      <c r="B30" s="132" t="s">
        <v>620</v>
      </c>
      <c r="C30" s="144"/>
      <c r="D30" s="134" t="s">
        <v>665</v>
      </c>
      <c r="E30" s="207"/>
      <c r="F30" s="149" t="s">
        <v>119</v>
      </c>
      <c r="G30" s="132"/>
      <c r="H30" s="208"/>
      <c r="I30" s="111"/>
    </row>
    <row r="31" spans="1:9" s="112" customFormat="1" ht="66" customHeight="1">
      <c r="A31" s="150">
        <v>14</v>
      </c>
      <c r="B31" s="132" t="s">
        <v>324</v>
      </c>
      <c r="C31" s="144" t="s">
        <v>323</v>
      </c>
      <c r="D31" s="134" t="s">
        <v>21</v>
      </c>
      <c r="E31" s="207"/>
      <c r="F31" s="149" t="s">
        <v>119</v>
      </c>
      <c r="G31" s="132"/>
      <c r="H31" s="208"/>
      <c r="I31" s="111"/>
    </row>
    <row r="32" spans="1:9" s="112" customFormat="1" ht="45.75" customHeight="1">
      <c r="A32" s="150">
        <v>15</v>
      </c>
      <c r="B32" s="132" t="s">
        <v>326</v>
      </c>
      <c r="C32" s="144"/>
      <c r="D32" s="134" t="s">
        <v>325</v>
      </c>
      <c r="E32" s="207"/>
      <c r="F32" s="149" t="s">
        <v>119</v>
      </c>
      <c r="G32" s="132"/>
      <c r="H32" s="208"/>
      <c r="I32" s="111"/>
    </row>
    <row r="33" spans="1:9" s="77" customFormat="1" ht="77.25" customHeight="1">
      <c r="A33" s="150">
        <v>16</v>
      </c>
      <c r="B33" s="132" t="s">
        <v>641</v>
      </c>
      <c r="C33" s="144"/>
      <c r="D33" s="134" t="s">
        <v>666</v>
      </c>
      <c r="E33" s="207"/>
      <c r="F33" s="149" t="s">
        <v>119</v>
      </c>
      <c r="G33" s="132"/>
      <c r="H33" s="286"/>
      <c r="I33" s="76"/>
    </row>
    <row r="34" spans="1:9" s="112" customFormat="1" ht="48.75" customHeight="1">
      <c r="A34" s="150">
        <v>17</v>
      </c>
      <c r="B34" s="132" t="s">
        <v>314</v>
      </c>
      <c r="C34" s="224"/>
      <c r="D34" s="134" t="s">
        <v>354</v>
      </c>
      <c r="E34" s="207"/>
      <c r="F34" s="149" t="s">
        <v>119</v>
      </c>
      <c r="G34" s="132"/>
      <c r="H34" s="208"/>
      <c r="I34" s="111"/>
    </row>
    <row r="35" spans="1:9" s="112" customFormat="1" ht="31.5" customHeight="1">
      <c r="A35" s="150">
        <v>18</v>
      </c>
      <c r="B35" s="199" t="s">
        <v>641</v>
      </c>
      <c r="C35" s="224"/>
      <c r="D35" s="134" t="s">
        <v>671</v>
      </c>
      <c r="E35" s="207"/>
      <c r="F35" s="149" t="s">
        <v>119</v>
      </c>
      <c r="G35" s="199"/>
    </row>
    <row r="36" spans="1:9" s="112" customFormat="1" ht="53.25" customHeight="1">
      <c r="A36" s="150">
        <v>19</v>
      </c>
      <c r="B36" s="132" t="s">
        <v>22</v>
      </c>
      <c r="C36" s="224"/>
      <c r="D36" s="134" t="s">
        <v>340</v>
      </c>
      <c r="E36" s="207"/>
      <c r="F36" s="149" t="s">
        <v>119</v>
      </c>
      <c r="G36" s="199"/>
    </row>
    <row r="37" spans="1:9" s="112" customFormat="1" ht="31.5" customHeight="1">
      <c r="A37" s="150">
        <v>20</v>
      </c>
      <c r="B37" s="132" t="s">
        <v>672</v>
      </c>
      <c r="C37" s="144"/>
      <c r="D37" s="134" t="s">
        <v>673</v>
      </c>
      <c r="E37" s="207"/>
      <c r="F37" s="149" t="s">
        <v>119</v>
      </c>
      <c r="G37" s="132"/>
    </row>
    <row r="38" spans="1:9" s="112" customFormat="1" ht="48.75" customHeight="1">
      <c r="A38" s="150">
        <v>21</v>
      </c>
      <c r="B38" s="132" t="s">
        <v>675</v>
      </c>
      <c r="C38" s="144"/>
      <c r="D38" s="134" t="s">
        <v>637</v>
      </c>
      <c r="E38" s="132"/>
      <c r="F38" s="149" t="s">
        <v>119</v>
      </c>
      <c r="G38" s="199"/>
      <c r="H38" s="208"/>
      <c r="I38" s="111"/>
    </row>
    <row r="39" spans="1:9" s="112" customFormat="1" ht="39.75" customHeight="1">
      <c r="A39" s="150">
        <v>22</v>
      </c>
      <c r="B39" s="132" t="s">
        <v>678</v>
      </c>
      <c r="C39" s="288"/>
      <c r="D39" s="213" t="s">
        <v>639</v>
      </c>
      <c r="E39" s="207"/>
      <c r="F39" s="149" t="s">
        <v>119</v>
      </c>
      <c r="G39" s="132"/>
    </row>
    <row r="40" spans="1:9" s="112" customFormat="1" ht="83.25" customHeight="1">
      <c r="A40" s="150">
        <v>23</v>
      </c>
      <c r="B40" s="132" t="s">
        <v>676</v>
      </c>
      <c r="C40" s="284"/>
      <c r="D40" s="134" t="s">
        <v>677</v>
      </c>
      <c r="E40" s="207"/>
      <c r="F40" s="149" t="s">
        <v>119</v>
      </c>
      <c r="G40" s="132"/>
    </row>
    <row r="41" spans="1:9" s="77" customFormat="1" ht="48.75" customHeight="1">
      <c r="A41" s="150">
        <v>24</v>
      </c>
      <c r="B41" s="199" t="s">
        <v>681</v>
      </c>
      <c r="C41" s="224"/>
      <c r="D41" s="134" t="s">
        <v>293</v>
      </c>
      <c r="E41" s="207"/>
      <c r="F41" s="149" t="s">
        <v>119</v>
      </c>
      <c r="G41" s="132"/>
      <c r="H41" s="286"/>
      <c r="I41" s="76"/>
    </row>
    <row r="42" spans="1:9" s="77" customFormat="1" ht="39" customHeight="1">
      <c r="A42" s="150">
        <v>25</v>
      </c>
      <c r="B42" s="199" t="s">
        <v>317</v>
      </c>
      <c r="C42" s="224"/>
      <c r="D42" s="134" t="s">
        <v>657</v>
      </c>
      <c r="E42" s="207"/>
      <c r="F42" s="149" t="s">
        <v>119</v>
      </c>
      <c r="G42" s="132"/>
      <c r="H42" s="286"/>
      <c r="I42" s="76"/>
    </row>
    <row r="43" spans="1:9" s="77" customFormat="1" ht="59.25" customHeight="1">
      <c r="A43" s="150">
        <v>26</v>
      </c>
      <c r="B43" s="199" t="s">
        <v>319</v>
      </c>
      <c r="C43" s="224"/>
      <c r="D43" s="134" t="s">
        <v>320</v>
      </c>
      <c r="E43" s="207"/>
      <c r="F43" s="149" t="s">
        <v>119</v>
      </c>
      <c r="G43" s="132"/>
      <c r="H43" s="286"/>
      <c r="I43" s="76"/>
    </row>
    <row r="44" spans="1:9">
      <c r="A44" s="138"/>
      <c r="B44" s="11"/>
      <c r="C44" s="11"/>
      <c r="D44" s="11"/>
      <c r="E44" s="11"/>
      <c r="F44" s="11"/>
      <c r="G44" s="11"/>
    </row>
    <row r="45" spans="1:9">
      <c r="A45" s="138"/>
      <c r="B45" s="11"/>
      <c r="C45" s="11"/>
      <c r="D45" s="11"/>
      <c r="E45" s="11"/>
      <c r="F45" s="11"/>
      <c r="G45" s="11"/>
    </row>
    <row r="46" spans="1:9">
      <c r="A46" s="138"/>
      <c r="B46" s="11"/>
      <c r="C46" s="11"/>
      <c r="D46" s="11"/>
      <c r="E46" s="11"/>
      <c r="F46" s="11"/>
      <c r="G46" s="11"/>
    </row>
    <row r="47" spans="1:9">
      <c r="A47" s="138"/>
      <c r="B47" s="11"/>
      <c r="C47" s="11"/>
      <c r="D47" s="11"/>
      <c r="E47" s="11"/>
      <c r="F47" s="11"/>
      <c r="G47" s="11"/>
    </row>
    <row r="48" spans="1:9">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row r="231" spans="1:6">
      <c r="A231" s="184"/>
      <c r="B231" s="11"/>
      <c r="C231" s="11"/>
      <c r="D231" s="11"/>
      <c r="E231" s="185"/>
      <c r="F231" s="185"/>
    </row>
    <row r="232" spans="1:6">
      <c r="A232" s="184"/>
      <c r="B232" s="11"/>
      <c r="C232" s="11"/>
      <c r="D232" s="11"/>
      <c r="E232" s="185"/>
      <c r="F232" s="185"/>
    </row>
    <row r="233" spans="1:6">
      <c r="A233" s="184"/>
      <c r="B233" s="11"/>
      <c r="C233" s="11"/>
      <c r="D233" s="11"/>
      <c r="E233" s="185"/>
      <c r="F233" s="185"/>
    </row>
    <row r="234" spans="1:6">
      <c r="A234" s="184"/>
      <c r="B234" s="11"/>
      <c r="C234" s="11"/>
      <c r="D234" s="11"/>
      <c r="E234" s="185"/>
      <c r="F234" s="185"/>
    </row>
    <row r="235" spans="1:6">
      <c r="A235" s="184"/>
      <c r="B235" s="11"/>
      <c r="C235" s="11"/>
      <c r="D235" s="11"/>
      <c r="E235" s="185"/>
      <c r="F235" s="185"/>
    </row>
    <row r="236" spans="1:6">
      <c r="A236" s="184"/>
      <c r="B236" s="11"/>
      <c r="C236" s="11"/>
      <c r="D236" s="11"/>
      <c r="E236" s="185"/>
      <c r="F236" s="185"/>
    </row>
    <row r="237" spans="1:6">
      <c r="A237" s="184"/>
      <c r="B237" s="11"/>
      <c r="C237" s="11"/>
      <c r="D237" s="11"/>
      <c r="E237" s="185"/>
      <c r="F237" s="185"/>
    </row>
    <row r="238" spans="1:6">
      <c r="A238" s="184"/>
      <c r="B238" s="11"/>
      <c r="C238" s="11"/>
      <c r="D238" s="11"/>
      <c r="E238" s="185"/>
      <c r="F238" s="185"/>
    </row>
    <row r="239" spans="1:6">
      <c r="A239" s="184"/>
      <c r="B239" s="11"/>
      <c r="C239" s="11"/>
      <c r="D239" s="11"/>
      <c r="E239" s="185"/>
      <c r="F239" s="185"/>
    </row>
    <row r="240" spans="1:6">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sheetData>
  <mergeCells count="15">
    <mergeCell ref="A5:B5"/>
    <mergeCell ref="E5:F5"/>
    <mergeCell ref="A1:D1"/>
    <mergeCell ref="A2:D2"/>
    <mergeCell ref="A3:D3"/>
    <mergeCell ref="A4:B4"/>
    <mergeCell ref="C4:F4"/>
    <mergeCell ref="A16:B16"/>
    <mergeCell ref="C16:F16"/>
    <mergeCell ref="A6:B6"/>
    <mergeCell ref="A7:B7"/>
    <mergeCell ref="C7:F9"/>
    <mergeCell ref="A10:B10"/>
    <mergeCell ref="C10:F10"/>
    <mergeCell ref="A11:B11"/>
  </mergeCells>
  <phoneticPr fontId="4" type="noConversion"/>
  <conditionalFormatting sqref="A224:A283 C224:F283">
    <cfRule type="expression" dxfId="23" priority="1" stopIfTrue="1">
      <formula>$F224="P"</formula>
    </cfRule>
    <cfRule type="expression" dxfId="22" priority="2" stopIfTrue="1">
      <formula>$F224="F"</formula>
    </cfRule>
  </conditionalFormatting>
  <conditionalFormatting sqref="B224:B283">
    <cfRule type="expression" dxfId="21" priority="3" stopIfTrue="1">
      <formula>$F225="P"</formula>
    </cfRule>
    <cfRule type="expression" dxfId="20" priority="4" stopIfTrue="1">
      <formula>$F225="F"</formula>
    </cfRule>
  </conditionalFormatting>
  <conditionalFormatting sqref="F18:F43 A44:G223">
    <cfRule type="expression" dxfId="19" priority="5" stopIfTrue="1">
      <formula>$F18="P"</formula>
    </cfRule>
    <cfRule type="expression" dxfId="18" priority="6" stopIfTrue="1">
      <formula>$F18="F"</formula>
    </cfRule>
  </conditionalFormatting>
  <conditionalFormatting sqref="E6">
    <cfRule type="cellIs" dxfId="17" priority="7" stopIfTrue="1" operator="equal">
      <formula>"Pass"</formula>
    </cfRule>
    <cfRule type="cellIs" dxfId="16" priority="8" stopIfTrue="1" operator="equal">
      <formula>"Fail"</formula>
    </cfRule>
  </conditionalFormatting>
  <dataValidations count="1">
    <dataValidation type="list" allowBlank="1" showInputMessage="1" showErrorMessage="1" sqref="F18:F272">
      <formula1>$F$1:$F$2</formula1>
    </dataValidation>
  </dataValidations>
  <pageMargins left="0.75" right="0.75" top="1" bottom="1" header="0.5" footer="0.5"/>
  <pageSetup orientation="portrait" verticalDpi="0" r:id="rId1"/>
  <headerFooter alignWithMargins="0"/>
</worksheet>
</file>

<file path=xl/worksheets/sheet19.xml><?xml version="1.0" encoding="utf-8"?>
<worksheet xmlns="http://schemas.openxmlformats.org/spreadsheetml/2006/main" xmlns:r="http://schemas.openxmlformats.org/officeDocument/2006/relationships">
  <dimension ref="A1:G230"/>
  <sheetViews>
    <sheetView workbookViewId="0">
      <pane ySplit="10" topLeftCell="A23" activePane="bottomLeft" state="frozen"/>
      <selection pane="bottomLeft" activeCell="C12" sqref="C12"/>
    </sheetView>
  </sheetViews>
  <sheetFormatPr defaultColWidth="8.85546875" defaultRowHeight="11.25"/>
  <cols>
    <col min="1" max="1" width="5.42578125" style="231" bestFit="1" customWidth="1"/>
    <col min="2" max="2" width="33" style="107" customWidth="1"/>
    <col min="3" max="3" width="30.7109375" style="107" customWidth="1"/>
    <col min="4" max="4" width="29" style="107" customWidth="1"/>
    <col min="5" max="5" width="25.85546875" style="107" customWidth="1"/>
    <col min="6" max="6" width="11.85546875" style="107" customWidth="1"/>
    <col min="7" max="7" width="10.85546875" style="107" bestFit="1" customWidth="1"/>
    <col min="8" max="16384" width="8.85546875" style="107"/>
  </cols>
  <sheetData>
    <row r="1" spans="1:6" s="112" customFormat="1" ht="15.75">
      <c r="A1" s="356" t="s">
        <v>102</v>
      </c>
      <c r="B1" s="356"/>
      <c r="C1" s="356"/>
      <c r="D1" s="356"/>
      <c r="F1" s="154" t="s">
        <v>119</v>
      </c>
    </row>
    <row r="2" spans="1:6" s="112" customFormat="1" ht="15.75">
      <c r="A2" s="356" t="s">
        <v>165</v>
      </c>
      <c r="B2" s="356"/>
      <c r="C2" s="356"/>
      <c r="D2" s="356"/>
      <c r="F2" s="154" t="s">
        <v>90</v>
      </c>
    </row>
    <row r="3" spans="1:6" s="112" customFormat="1" ht="15.75">
      <c r="A3" s="356" t="str">
        <f>'Coverage Matrix'!U5</f>
        <v>Script 17</v>
      </c>
      <c r="B3" s="356"/>
      <c r="C3" s="356"/>
      <c r="D3" s="356"/>
    </row>
    <row r="4" spans="1:6" s="77" customFormat="1">
      <c r="A4" s="341" t="s">
        <v>91</v>
      </c>
      <c r="B4" s="341"/>
      <c r="C4" s="396" t="str">
        <f>'Coverage Matrix'!U4</f>
        <v>View Jobs</v>
      </c>
      <c r="D4" s="397"/>
      <c r="E4" s="397"/>
      <c r="F4" s="398"/>
    </row>
    <row r="5" spans="1:6" s="77" customFormat="1">
      <c r="A5" s="341" t="s">
        <v>120</v>
      </c>
      <c r="B5" s="341"/>
      <c r="C5" s="79" t="s">
        <v>682</v>
      </c>
      <c r="D5" s="80" t="s">
        <v>121</v>
      </c>
      <c r="E5" s="359" t="s">
        <v>682</v>
      </c>
      <c r="F5" s="359"/>
    </row>
    <row r="6" spans="1:6" s="77" customFormat="1">
      <c r="A6" s="341" t="s">
        <v>122</v>
      </c>
      <c r="B6" s="341"/>
      <c r="C6" s="278">
        <v>40335</v>
      </c>
      <c r="D6" s="80" t="s">
        <v>123</v>
      </c>
      <c r="E6" s="35" t="str">
        <f>IF(COUNTIF(F17:F230,"F")&gt;0,"Fail",IF(AND(COUNTA(A17:A230)&gt;COUNTA(F17:F230),COUNTA(F17:F230)&gt;0),"In Progress",IF(COUNTIF(F17:F230,"P")&gt;0,"Pass","Untested")))</f>
        <v>Fail</v>
      </c>
      <c r="F6" s="35"/>
    </row>
    <row r="7" spans="1:6" s="11" customFormat="1" ht="15" customHeight="1">
      <c r="A7" s="344" t="s">
        <v>124</v>
      </c>
      <c r="B7" s="344"/>
      <c r="C7" s="350" t="s">
        <v>545</v>
      </c>
      <c r="D7" s="351"/>
      <c r="E7" s="351"/>
      <c r="F7" s="352"/>
    </row>
    <row r="8" spans="1:6" s="11" customFormat="1" ht="15" customHeight="1">
      <c r="A8" s="83"/>
      <c r="B8" s="83"/>
      <c r="C8" s="378"/>
      <c r="D8" s="379"/>
      <c r="E8" s="379"/>
      <c r="F8" s="380"/>
    </row>
    <row r="9" spans="1:6" s="11" customFormat="1" ht="15" customHeight="1">
      <c r="A9" s="83"/>
      <c r="B9" s="83"/>
      <c r="C9" s="381"/>
      <c r="D9" s="382"/>
      <c r="E9" s="382"/>
      <c r="F9" s="383"/>
    </row>
    <row r="10" spans="1:6" s="77" customFormat="1" ht="11.25" customHeight="1">
      <c r="A10" s="341" t="s">
        <v>92</v>
      </c>
      <c r="B10" s="341"/>
      <c r="C10" s="394" t="s">
        <v>659</v>
      </c>
      <c r="D10" s="395"/>
      <c r="E10" s="395"/>
      <c r="F10" s="395"/>
    </row>
    <row r="11" spans="1:6" s="77" customFormat="1" ht="22.5">
      <c r="A11" s="368" t="s">
        <v>162</v>
      </c>
      <c r="B11" s="361"/>
      <c r="C11" s="181" t="s">
        <v>163</v>
      </c>
      <c r="D11" s="160" t="s">
        <v>164</v>
      </c>
      <c r="E11" s="78"/>
      <c r="F11" s="182"/>
    </row>
    <row r="12" spans="1:6" s="77" customFormat="1" ht="26.25" customHeight="1">
      <c r="A12" s="176"/>
      <c r="B12" s="11" t="s">
        <v>612</v>
      </c>
      <c r="C12" s="162"/>
      <c r="D12" s="95"/>
      <c r="E12" s="102"/>
      <c r="F12" s="176"/>
    </row>
    <row r="13" spans="1:6" s="77" customFormat="1" ht="25.5" customHeight="1">
      <c r="A13" s="176"/>
      <c r="B13" s="11" t="s">
        <v>613</v>
      </c>
      <c r="C13" s="215"/>
      <c r="D13" s="162"/>
      <c r="E13" s="78"/>
      <c r="F13" s="176"/>
    </row>
    <row r="14" spans="1:6" s="77" customFormat="1" ht="22.5">
      <c r="A14" s="176"/>
      <c r="B14" s="11" t="s">
        <v>614</v>
      </c>
      <c r="C14" s="78"/>
      <c r="D14" s="78"/>
      <c r="E14" s="78"/>
      <c r="F14" s="176"/>
    </row>
    <row r="15" spans="1:6" s="77" customFormat="1">
      <c r="A15" s="279"/>
      <c r="B15" s="78"/>
      <c r="C15" s="98"/>
      <c r="D15" s="98"/>
      <c r="E15" s="98"/>
      <c r="F15" s="176"/>
    </row>
    <row r="16" spans="1:6" s="77" customFormat="1">
      <c r="A16" s="342" t="s">
        <v>125</v>
      </c>
      <c r="B16" s="342"/>
      <c r="C16" s="341"/>
      <c r="D16" s="341"/>
      <c r="E16" s="341"/>
      <c r="F16" s="341"/>
    </row>
    <row r="17" spans="1:7">
      <c r="A17" s="104" t="s">
        <v>126</v>
      </c>
      <c r="B17" s="197" t="s">
        <v>127</v>
      </c>
      <c r="C17" s="104" t="s">
        <v>128</v>
      </c>
      <c r="D17" s="104" t="s">
        <v>129</v>
      </c>
      <c r="E17" s="104" t="s">
        <v>130</v>
      </c>
      <c r="F17" s="104" t="s">
        <v>131</v>
      </c>
      <c r="G17" s="104" t="s">
        <v>132</v>
      </c>
    </row>
    <row r="18" spans="1:7" s="112" customFormat="1" ht="51.75" customHeight="1">
      <c r="A18" s="186">
        <v>1</v>
      </c>
      <c r="B18" s="173" t="s">
        <v>183</v>
      </c>
      <c r="C18" s="188"/>
      <c r="D18" s="124" t="s">
        <v>417</v>
      </c>
      <c r="E18" s="173"/>
      <c r="F18" s="186" t="s">
        <v>119</v>
      </c>
      <c r="G18" s="262"/>
    </row>
    <row r="19" spans="1:7" s="112" customFormat="1" ht="34.5" customHeight="1">
      <c r="A19" s="147">
        <v>2</v>
      </c>
      <c r="B19" s="117" t="s">
        <v>546</v>
      </c>
      <c r="C19" s="142"/>
      <c r="D19" s="119" t="s">
        <v>547</v>
      </c>
      <c r="E19" s="117"/>
      <c r="F19" s="147" t="s">
        <v>119</v>
      </c>
      <c r="G19" s="121"/>
    </row>
    <row r="20" spans="1:7" s="112" customFormat="1" ht="84.75" customHeight="1">
      <c r="A20" s="147">
        <v>3</v>
      </c>
      <c r="B20" s="117" t="s">
        <v>663</v>
      </c>
      <c r="C20" s="142" t="s">
        <v>664</v>
      </c>
      <c r="D20" s="119" t="s">
        <v>548</v>
      </c>
      <c r="E20" s="117" t="s">
        <v>554</v>
      </c>
      <c r="F20" s="147" t="s">
        <v>90</v>
      </c>
      <c r="G20" s="121"/>
    </row>
    <row r="21" spans="1:7" s="112" customFormat="1" ht="168" customHeight="1">
      <c r="A21" s="147">
        <v>4</v>
      </c>
      <c r="B21" s="117" t="s">
        <v>296</v>
      </c>
      <c r="C21" s="142" t="s">
        <v>549</v>
      </c>
      <c r="D21" s="119" t="s">
        <v>552</v>
      </c>
      <c r="E21" s="119"/>
      <c r="F21" s="147" t="s">
        <v>119</v>
      </c>
      <c r="G21" s="121"/>
    </row>
    <row r="22" spans="1:7" s="112" customFormat="1" ht="106.5" customHeight="1">
      <c r="A22" s="147">
        <v>5</v>
      </c>
      <c r="B22" s="117" t="s">
        <v>615</v>
      </c>
      <c r="C22" s="142" t="s">
        <v>550</v>
      </c>
      <c r="D22" s="119" t="s">
        <v>616</v>
      </c>
      <c r="E22" s="117"/>
      <c r="F22" s="147"/>
      <c r="G22" s="121"/>
    </row>
    <row r="23" spans="1:7" s="112" customFormat="1" ht="192.75" customHeight="1">
      <c r="A23" s="147">
        <v>6</v>
      </c>
      <c r="B23" s="117" t="s">
        <v>534</v>
      </c>
      <c r="C23" s="142" t="s">
        <v>551</v>
      </c>
      <c r="D23" s="119" t="s">
        <v>553</v>
      </c>
      <c r="E23" s="117"/>
      <c r="F23" s="147" t="s">
        <v>119</v>
      </c>
      <c r="G23" s="121"/>
    </row>
    <row r="24" spans="1:7" s="77" customFormat="1" ht="59.25" customHeight="1">
      <c r="A24" s="147">
        <v>7</v>
      </c>
      <c r="B24" s="117" t="s">
        <v>319</v>
      </c>
      <c r="C24" s="142"/>
      <c r="D24" s="119" t="s">
        <v>320</v>
      </c>
      <c r="E24" s="117"/>
      <c r="F24" s="147" t="s">
        <v>119</v>
      </c>
      <c r="G24" s="121"/>
    </row>
    <row r="25" spans="1:7">
      <c r="A25" s="135"/>
      <c r="B25" s="136"/>
      <c r="C25" s="136"/>
      <c r="D25" s="136"/>
      <c r="E25" s="136"/>
      <c r="F25" s="136"/>
      <c r="G25" s="214"/>
    </row>
    <row r="26" spans="1:7">
      <c r="A26" s="138"/>
      <c r="B26" s="11"/>
      <c r="C26" s="11"/>
      <c r="D26" s="11"/>
      <c r="E26" s="11"/>
      <c r="F26" s="11"/>
      <c r="G26" s="11"/>
    </row>
    <row r="27" spans="1:7">
      <c r="A27" s="138"/>
      <c r="B27" s="11"/>
      <c r="C27" s="11"/>
      <c r="D27" s="11"/>
      <c r="E27" s="11"/>
      <c r="F27" s="11"/>
      <c r="G27" s="11"/>
    </row>
    <row r="28" spans="1:7">
      <c r="A28" s="138"/>
      <c r="B28" s="11"/>
      <c r="C28" s="11"/>
      <c r="D28" s="11"/>
      <c r="E28" s="11"/>
      <c r="F28" s="11"/>
      <c r="G28" s="11"/>
    </row>
    <row r="29" spans="1:7">
      <c r="A29" s="138"/>
      <c r="B29" s="11"/>
      <c r="C29" s="11"/>
      <c r="D29" s="11"/>
      <c r="E29" s="11"/>
      <c r="F29" s="11"/>
      <c r="G29" s="11"/>
    </row>
    <row r="30" spans="1:7">
      <c r="A30" s="138"/>
      <c r="B30" s="11"/>
      <c r="C30" s="11"/>
      <c r="D30" s="11"/>
      <c r="E30" s="11"/>
      <c r="F30" s="11"/>
      <c r="G30" s="11"/>
    </row>
    <row r="31" spans="1:7">
      <c r="A31" s="138"/>
      <c r="B31" s="11"/>
      <c r="C31" s="11"/>
      <c r="D31" s="11"/>
      <c r="E31" s="11"/>
      <c r="F31" s="11"/>
      <c r="G31" s="11"/>
    </row>
    <row r="32" spans="1:7">
      <c r="A32" s="138"/>
      <c r="B32" s="11"/>
      <c r="C32" s="11"/>
      <c r="D32" s="11"/>
      <c r="E32" s="11"/>
      <c r="F32" s="11"/>
      <c r="G32" s="11"/>
    </row>
    <row r="33" spans="1:7">
      <c r="A33" s="138"/>
      <c r="B33" s="11"/>
      <c r="C33" s="11"/>
      <c r="D33" s="11"/>
      <c r="E33" s="11"/>
      <c r="F33" s="11"/>
      <c r="G33" s="11"/>
    </row>
    <row r="34" spans="1:7">
      <c r="A34" s="138"/>
      <c r="B34" s="11"/>
      <c r="C34" s="11"/>
      <c r="D34" s="11"/>
      <c r="E34" s="11"/>
      <c r="F34" s="11"/>
      <c r="G34" s="11"/>
    </row>
    <row r="35" spans="1:7">
      <c r="A35" s="138"/>
      <c r="B35" s="11"/>
      <c r="C35" s="11"/>
      <c r="D35" s="11"/>
      <c r="E35" s="11"/>
      <c r="F35" s="11"/>
      <c r="G35" s="11"/>
    </row>
    <row r="36" spans="1:7">
      <c r="A36" s="138"/>
      <c r="B36" s="11"/>
      <c r="C36" s="11"/>
      <c r="D36" s="11"/>
      <c r="E36" s="11"/>
      <c r="F36" s="11"/>
      <c r="G36" s="11"/>
    </row>
    <row r="37" spans="1:7">
      <c r="A37" s="138"/>
      <c r="B37" s="11"/>
      <c r="C37" s="11"/>
      <c r="D37" s="11"/>
      <c r="E37" s="11"/>
      <c r="F37" s="11"/>
      <c r="G37" s="11"/>
    </row>
    <row r="38" spans="1:7">
      <c r="A38" s="138"/>
      <c r="B38" s="11"/>
      <c r="C38" s="11"/>
      <c r="D38" s="11"/>
      <c r="E38" s="11"/>
      <c r="F38" s="11"/>
      <c r="G38" s="11"/>
    </row>
    <row r="39" spans="1:7">
      <c r="A39" s="138"/>
      <c r="B39" s="11"/>
      <c r="C39" s="11"/>
      <c r="D39" s="11"/>
      <c r="E39" s="11"/>
      <c r="F39" s="11"/>
      <c r="G39" s="11"/>
    </row>
    <row r="40" spans="1:7">
      <c r="A40" s="138"/>
      <c r="B40" s="11"/>
      <c r="C40" s="11"/>
      <c r="D40" s="11"/>
      <c r="E40" s="11"/>
      <c r="F40" s="11"/>
      <c r="G40" s="11"/>
    </row>
    <row r="41" spans="1:7">
      <c r="A41" s="138"/>
      <c r="B41" s="11"/>
      <c r="C41" s="11"/>
      <c r="D41" s="11"/>
      <c r="E41" s="11"/>
      <c r="F41" s="11"/>
      <c r="G41" s="11"/>
    </row>
    <row r="42" spans="1:7">
      <c r="A42" s="138"/>
      <c r="B42" s="11"/>
      <c r="C42" s="11"/>
      <c r="D42" s="11"/>
      <c r="E42" s="11"/>
      <c r="F42" s="11"/>
      <c r="G42" s="11"/>
    </row>
    <row r="43" spans="1:7">
      <c r="A43" s="138"/>
      <c r="B43" s="11"/>
      <c r="C43" s="11"/>
      <c r="D43" s="11"/>
      <c r="E43" s="11"/>
      <c r="F43" s="11"/>
      <c r="G43" s="11"/>
    </row>
    <row r="44" spans="1:7">
      <c r="A44" s="138"/>
      <c r="B44" s="11"/>
      <c r="C44" s="11"/>
      <c r="D44" s="11"/>
      <c r="E44" s="11"/>
      <c r="F44" s="11"/>
      <c r="G44" s="11"/>
    </row>
    <row r="45" spans="1:7">
      <c r="A45" s="138"/>
      <c r="B45" s="11"/>
      <c r="C45" s="11"/>
      <c r="D45" s="11"/>
      <c r="E45" s="11"/>
      <c r="F45" s="11"/>
      <c r="G45" s="11"/>
    </row>
    <row r="46" spans="1:7">
      <c r="A46" s="138"/>
      <c r="B46" s="11"/>
      <c r="C46" s="11"/>
      <c r="D46" s="11"/>
      <c r="E46" s="11"/>
      <c r="F46" s="11"/>
      <c r="G46" s="11"/>
    </row>
    <row r="47" spans="1:7">
      <c r="A47" s="138"/>
      <c r="B47" s="11"/>
      <c r="C47" s="11"/>
      <c r="D47" s="11"/>
      <c r="E47" s="11"/>
      <c r="F47" s="11"/>
      <c r="G47" s="11"/>
    </row>
    <row r="48" spans="1:7">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84"/>
      <c r="B182" s="11"/>
      <c r="C182" s="11"/>
      <c r="D182" s="11"/>
      <c r="E182" s="185"/>
      <c r="F182" s="185"/>
    </row>
    <row r="183" spans="1:7">
      <c r="A183" s="184"/>
      <c r="B183" s="11"/>
      <c r="C183" s="11"/>
      <c r="D183" s="11"/>
      <c r="E183" s="185"/>
      <c r="F183" s="185"/>
    </row>
    <row r="184" spans="1:7">
      <c r="A184" s="184"/>
      <c r="B184" s="11"/>
      <c r="C184" s="11"/>
      <c r="D184" s="11"/>
      <c r="E184" s="185"/>
      <c r="F184" s="185"/>
    </row>
    <row r="185" spans="1:7">
      <c r="A185" s="184"/>
      <c r="B185" s="11"/>
      <c r="C185" s="11"/>
      <c r="D185" s="11"/>
      <c r="E185" s="185"/>
      <c r="F185" s="185"/>
    </row>
    <row r="186" spans="1:7">
      <c r="A186" s="184"/>
      <c r="B186" s="11"/>
      <c r="C186" s="11"/>
      <c r="D186" s="11"/>
      <c r="E186" s="185"/>
      <c r="F186" s="185"/>
    </row>
    <row r="187" spans="1:7">
      <c r="A187" s="184"/>
      <c r="B187" s="11"/>
      <c r="C187" s="11"/>
      <c r="D187" s="11"/>
      <c r="E187" s="185"/>
      <c r="F187" s="185"/>
    </row>
    <row r="188" spans="1:7">
      <c r="A188" s="184"/>
      <c r="B188" s="11"/>
      <c r="C188" s="11"/>
      <c r="D188" s="11"/>
      <c r="E188" s="185"/>
      <c r="F188" s="185"/>
    </row>
    <row r="189" spans="1:7">
      <c r="A189" s="184"/>
      <c r="B189" s="11"/>
      <c r="C189" s="11"/>
      <c r="D189" s="11"/>
      <c r="E189" s="185"/>
      <c r="F189" s="185"/>
    </row>
    <row r="190" spans="1:7">
      <c r="A190" s="184"/>
      <c r="B190" s="11"/>
      <c r="C190" s="11"/>
      <c r="D190" s="11"/>
      <c r="E190" s="185"/>
      <c r="F190" s="185"/>
    </row>
    <row r="191" spans="1:7">
      <c r="A191" s="184"/>
      <c r="B191" s="11"/>
      <c r="C191" s="11"/>
      <c r="D191" s="11"/>
      <c r="E191" s="185"/>
      <c r="F191" s="185"/>
    </row>
    <row r="192" spans="1:7">
      <c r="A192" s="184"/>
      <c r="B192" s="11"/>
      <c r="C192" s="11"/>
      <c r="D192" s="11"/>
      <c r="E192" s="185"/>
      <c r="F192" s="185"/>
    </row>
    <row r="193" spans="1:6">
      <c r="A193" s="184"/>
      <c r="B193" s="11"/>
      <c r="C193" s="11"/>
      <c r="D193" s="11"/>
      <c r="E193" s="185"/>
      <c r="F193" s="185"/>
    </row>
    <row r="194" spans="1:6">
      <c r="A194" s="184"/>
      <c r="B194" s="11"/>
      <c r="C194" s="11"/>
      <c r="D194" s="11"/>
      <c r="E194" s="185"/>
      <c r="F194" s="185"/>
    </row>
    <row r="195" spans="1:6">
      <c r="A195" s="184"/>
      <c r="B195" s="11"/>
      <c r="C195" s="11"/>
      <c r="D195" s="11"/>
      <c r="E195" s="185"/>
      <c r="F195" s="185"/>
    </row>
    <row r="196" spans="1:6">
      <c r="A196" s="184"/>
      <c r="B196" s="11"/>
      <c r="C196" s="11"/>
      <c r="D196" s="11"/>
      <c r="E196" s="185"/>
      <c r="F196" s="185"/>
    </row>
    <row r="197" spans="1:6">
      <c r="A197" s="184"/>
      <c r="B197" s="11"/>
      <c r="C197" s="11"/>
      <c r="D197" s="11"/>
      <c r="E197" s="185"/>
      <c r="F197" s="185"/>
    </row>
    <row r="198" spans="1:6">
      <c r="A198" s="184"/>
      <c r="B198" s="11"/>
      <c r="C198" s="11"/>
      <c r="D198" s="11"/>
      <c r="E198" s="185"/>
      <c r="F198" s="185"/>
    </row>
    <row r="199" spans="1:6">
      <c r="A199" s="184"/>
      <c r="B199" s="11"/>
      <c r="C199" s="11"/>
      <c r="D199" s="11"/>
      <c r="E199" s="185"/>
      <c r="F199" s="185"/>
    </row>
    <row r="200" spans="1:6">
      <c r="A200" s="184"/>
      <c r="B200" s="11"/>
      <c r="C200" s="11"/>
      <c r="D200" s="11"/>
      <c r="E200" s="185"/>
      <c r="F200" s="185"/>
    </row>
    <row r="201" spans="1:6">
      <c r="A201" s="184"/>
      <c r="B201" s="11"/>
      <c r="C201" s="11"/>
      <c r="D201" s="11"/>
      <c r="E201" s="185"/>
      <c r="F201" s="185"/>
    </row>
    <row r="202" spans="1:6">
      <c r="A202" s="184"/>
      <c r="B202" s="11"/>
      <c r="C202" s="11"/>
      <c r="D202" s="11"/>
      <c r="E202" s="185"/>
      <c r="F202" s="185"/>
    </row>
    <row r="203" spans="1:6">
      <c r="A203" s="184"/>
      <c r="B203" s="11"/>
      <c r="C203" s="11"/>
      <c r="D203" s="11"/>
      <c r="E203" s="185"/>
      <c r="F203" s="185"/>
    </row>
    <row r="204" spans="1:6">
      <c r="A204" s="184"/>
      <c r="B204" s="11"/>
      <c r="C204" s="11"/>
      <c r="D204" s="11"/>
      <c r="E204" s="185"/>
      <c r="F204" s="185"/>
    </row>
    <row r="205" spans="1:6">
      <c r="A205" s="184"/>
      <c r="B205" s="11"/>
      <c r="C205" s="11"/>
      <c r="D205" s="11"/>
      <c r="E205" s="185"/>
      <c r="F205" s="185"/>
    </row>
    <row r="206" spans="1:6">
      <c r="A206" s="184"/>
      <c r="B206" s="11"/>
      <c r="C206" s="11"/>
      <c r="D206" s="11"/>
      <c r="E206" s="185"/>
      <c r="F206" s="185"/>
    </row>
    <row r="207" spans="1:6">
      <c r="A207" s="184"/>
      <c r="B207" s="11"/>
      <c r="C207" s="11"/>
      <c r="D207" s="11"/>
      <c r="E207" s="185"/>
      <c r="F207" s="185"/>
    </row>
    <row r="208" spans="1:6">
      <c r="A208" s="184"/>
      <c r="B208" s="11"/>
      <c r="C208" s="11"/>
      <c r="D208" s="11"/>
      <c r="E208" s="185"/>
      <c r="F208" s="185"/>
    </row>
    <row r="209" spans="1:6">
      <c r="A209" s="184"/>
      <c r="B209" s="11"/>
      <c r="C209" s="11"/>
      <c r="D209" s="11"/>
      <c r="E209" s="185"/>
      <c r="F209" s="185"/>
    </row>
    <row r="210" spans="1:6">
      <c r="A210" s="184"/>
      <c r="B210" s="11"/>
      <c r="C210" s="11"/>
      <c r="D210" s="11"/>
      <c r="E210" s="185"/>
      <c r="F210" s="185"/>
    </row>
    <row r="211" spans="1:6">
      <c r="A211" s="184"/>
      <c r="B211" s="11"/>
      <c r="C211" s="11"/>
      <c r="D211" s="11"/>
      <c r="E211" s="185"/>
      <c r="F211" s="185"/>
    </row>
    <row r="212" spans="1:6">
      <c r="A212" s="184"/>
      <c r="B212" s="11"/>
      <c r="C212" s="11"/>
      <c r="D212" s="11"/>
      <c r="E212" s="185"/>
      <c r="F212" s="185"/>
    </row>
    <row r="213" spans="1:6">
      <c r="A213" s="184"/>
      <c r="B213" s="11"/>
      <c r="C213" s="11"/>
      <c r="D213" s="11"/>
      <c r="E213" s="185"/>
      <c r="F213" s="185"/>
    </row>
    <row r="214" spans="1:6">
      <c r="A214" s="184"/>
      <c r="B214" s="11"/>
      <c r="C214" s="11"/>
      <c r="D214" s="11"/>
      <c r="E214" s="185"/>
      <c r="F214" s="185"/>
    </row>
    <row r="215" spans="1:6">
      <c r="A215" s="184"/>
      <c r="B215" s="11"/>
      <c r="C215" s="11"/>
      <c r="D215" s="11"/>
      <c r="E215" s="185"/>
      <c r="F215" s="185"/>
    </row>
    <row r="216" spans="1:6">
      <c r="A216" s="184"/>
      <c r="B216" s="11"/>
      <c r="C216" s="11"/>
      <c r="D216" s="11"/>
      <c r="E216" s="185"/>
      <c r="F216" s="185"/>
    </row>
    <row r="217" spans="1:6">
      <c r="A217" s="184"/>
      <c r="B217" s="11"/>
      <c r="C217" s="11"/>
      <c r="D217" s="11"/>
      <c r="E217" s="185"/>
      <c r="F217" s="185"/>
    </row>
    <row r="218" spans="1:6">
      <c r="A218" s="184"/>
      <c r="B218" s="11"/>
      <c r="C218" s="11"/>
      <c r="D218" s="11"/>
      <c r="E218" s="185"/>
      <c r="F218" s="185"/>
    </row>
    <row r="219" spans="1:6">
      <c r="A219" s="184"/>
      <c r="B219" s="11"/>
      <c r="C219" s="11"/>
      <c r="D219" s="11"/>
      <c r="E219" s="185"/>
      <c r="F219" s="185"/>
    </row>
    <row r="220" spans="1:6">
      <c r="A220" s="184"/>
      <c r="B220" s="11"/>
      <c r="C220" s="11"/>
      <c r="D220" s="11"/>
      <c r="E220" s="185"/>
      <c r="F220" s="185"/>
    </row>
    <row r="221" spans="1:6">
      <c r="A221" s="184"/>
      <c r="B221" s="11"/>
      <c r="C221" s="11"/>
      <c r="D221" s="11"/>
      <c r="E221" s="185"/>
      <c r="F221" s="185"/>
    </row>
    <row r="222" spans="1:6">
      <c r="A222" s="184"/>
      <c r="B222" s="11"/>
      <c r="C222" s="11"/>
      <c r="D222" s="11"/>
      <c r="E222" s="185"/>
      <c r="F222" s="185"/>
    </row>
    <row r="223" spans="1:6">
      <c r="A223" s="184"/>
      <c r="B223" s="11"/>
      <c r="C223" s="11"/>
      <c r="D223" s="11"/>
      <c r="E223" s="185"/>
      <c r="F223" s="185"/>
    </row>
    <row r="224" spans="1:6">
      <c r="A224" s="184"/>
      <c r="B224" s="11"/>
      <c r="C224" s="11"/>
      <c r="D224" s="11"/>
      <c r="E224" s="185"/>
      <c r="F224" s="185"/>
    </row>
    <row r="225" spans="1:6">
      <c r="A225" s="184"/>
      <c r="B225" s="11"/>
      <c r="C225" s="11"/>
      <c r="D225" s="11"/>
      <c r="E225" s="185"/>
      <c r="F225" s="185"/>
    </row>
    <row r="226" spans="1:6">
      <c r="A226" s="184"/>
      <c r="B226" s="11"/>
      <c r="C226" s="11"/>
      <c r="D226" s="11"/>
      <c r="E226" s="185"/>
      <c r="F226" s="185"/>
    </row>
    <row r="227" spans="1:6">
      <c r="A227" s="184"/>
      <c r="B227" s="11"/>
      <c r="C227" s="11"/>
      <c r="D227" s="11"/>
      <c r="E227" s="185"/>
      <c r="F227" s="185"/>
    </row>
    <row r="228" spans="1:6">
      <c r="A228" s="184"/>
      <c r="B228" s="11"/>
      <c r="C228" s="11"/>
      <c r="D228" s="11"/>
      <c r="E228" s="185"/>
      <c r="F228" s="185"/>
    </row>
    <row r="229" spans="1:6">
      <c r="A229" s="184"/>
      <c r="B229" s="11"/>
      <c r="C229" s="11"/>
      <c r="D229" s="11"/>
      <c r="E229" s="185"/>
      <c r="F229" s="185"/>
    </row>
    <row r="230" spans="1:6">
      <c r="A230" s="184"/>
      <c r="B230" s="11"/>
      <c r="C230" s="11"/>
      <c r="D230" s="11"/>
      <c r="E230" s="185"/>
      <c r="F230" s="185"/>
    </row>
  </sheetData>
  <mergeCells count="15">
    <mergeCell ref="A5:B5"/>
    <mergeCell ref="E5:F5"/>
    <mergeCell ref="A6:B6"/>
    <mergeCell ref="A7:B7"/>
    <mergeCell ref="C7:F9"/>
    <mergeCell ref="A10:B10"/>
    <mergeCell ref="C10:F10"/>
    <mergeCell ref="A11:B11"/>
    <mergeCell ref="A16:B16"/>
    <mergeCell ref="C16:F16"/>
    <mergeCell ref="A1:D1"/>
    <mergeCell ref="A2:D2"/>
    <mergeCell ref="A3:D3"/>
    <mergeCell ref="A4:B4"/>
    <mergeCell ref="C4:F4"/>
  </mergeCells>
  <phoneticPr fontId="4" type="noConversion"/>
  <conditionalFormatting sqref="A182:A241 C182:F241">
    <cfRule type="expression" dxfId="15" priority="1" stopIfTrue="1">
      <formula>$F182="P"</formula>
    </cfRule>
    <cfRule type="expression" dxfId="14" priority="2" stopIfTrue="1">
      <formula>$F182="F"</formula>
    </cfRule>
  </conditionalFormatting>
  <conditionalFormatting sqref="B182:B241">
    <cfRule type="expression" dxfId="13" priority="3" stopIfTrue="1">
      <formula>$F183="P"</formula>
    </cfRule>
    <cfRule type="expression" dxfId="12" priority="4" stopIfTrue="1">
      <formula>$F183="F"</formula>
    </cfRule>
  </conditionalFormatting>
  <conditionalFormatting sqref="F18:F24 A25:G181">
    <cfRule type="expression" dxfId="11" priority="5" stopIfTrue="1">
      <formula>$F18="P"</formula>
    </cfRule>
    <cfRule type="expression" dxfId="10" priority="6" stopIfTrue="1">
      <formula>$F18="F"</formula>
    </cfRule>
  </conditionalFormatting>
  <conditionalFormatting sqref="E6">
    <cfRule type="cellIs" dxfId="9" priority="7" stopIfTrue="1" operator="equal">
      <formula>"Pass"</formula>
    </cfRule>
    <cfRule type="cellIs" dxfId="8" priority="8" stopIfTrue="1" operator="equal">
      <formula>"Fail"</formula>
    </cfRule>
  </conditionalFormatting>
  <dataValidations count="1">
    <dataValidation type="list" allowBlank="1" showInputMessage="1" showErrorMessage="1" sqref="F18:F230">
      <formula1>$F$1:$F$2</formula1>
    </dataValidation>
  </dataValidations>
  <pageMargins left="0.75" right="0.75" top="1" bottom="1" header="0.5" footer="0.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dimension ref="A1:I285"/>
  <sheetViews>
    <sheetView workbookViewId="0">
      <pane ySplit="10" topLeftCell="A11" activePane="bottomLeft" state="frozen"/>
      <selection pane="bottomLeft" activeCell="E32" sqref="E32"/>
    </sheetView>
  </sheetViews>
  <sheetFormatPr defaultColWidth="8.85546875" defaultRowHeight="11.25"/>
  <cols>
    <col min="1" max="1" width="5.42578125" style="231" bestFit="1" customWidth="1"/>
    <col min="2" max="2" width="33" style="107" customWidth="1"/>
    <col min="3" max="3" width="26.42578125" style="107" customWidth="1"/>
    <col min="4" max="4" width="31.42578125" style="107" customWidth="1"/>
    <col min="5" max="5" width="25.85546875" style="107" customWidth="1"/>
    <col min="6" max="6" width="11.85546875" style="107" customWidth="1"/>
    <col min="7" max="7" width="10.85546875" style="107" bestFit="1" customWidth="1"/>
    <col min="8" max="16384" width="8.85546875" style="107"/>
  </cols>
  <sheetData>
    <row r="1" spans="1:6" s="112" customFormat="1" ht="15.75">
      <c r="A1" s="356" t="s">
        <v>102</v>
      </c>
      <c r="B1" s="356"/>
      <c r="C1" s="356"/>
      <c r="D1" s="356"/>
      <c r="F1" s="154" t="s">
        <v>119</v>
      </c>
    </row>
    <row r="2" spans="1:6" s="112" customFormat="1" ht="15.75">
      <c r="A2" s="356" t="s">
        <v>165</v>
      </c>
      <c r="B2" s="356"/>
      <c r="C2" s="356"/>
      <c r="D2" s="356"/>
      <c r="F2" s="154" t="s">
        <v>90</v>
      </c>
    </row>
    <row r="3" spans="1:6" s="112" customFormat="1" ht="15.75">
      <c r="A3" s="356" t="str">
        <f>'Coverage Matrix'!V5</f>
        <v>Script 18</v>
      </c>
      <c r="B3" s="356"/>
      <c r="C3" s="356"/>
      <c r="D3" s="356"/>
    </row>
    <row r="4" spans="1:6" s="77" customFormat="1">
      <c r="A4" s="341" t="s">
        <v>91</v>
      </c>
      <c r="B4" s="341"/>
      <c r="C4" s="396" t="str">
        <f>'Coverage Matrix'!V4</f>
        <v>Job Team Management</v>
      </c>
      <c r="D4" s="397"/>
      <c r="E4" s="397"/>
      <c r="F4" s="398"/>
    </row>
    <row r="5" spans="1:6" s="77" customFormat="1">
      <c r="A5" s="341" t="s">
        <v>120</v>
      </c>
      <c r="B5" s="341"/>
      <c r="C5" s="79" t="s">
        <v>682</v>
      </c>
      <c r="D5" s="80" t="s">
        <v>121</v>
      </c>
      <c r="E5" s="359" t="s">
        <v>682</v>
      </c>
      <c r="F5" s="359"/>
    </row>
    <row r="6" spans="1:6" s="77" customFormat="1">
      <c r="A6" s="341" t="s">
        <v>122</v>
      </c>
      <c r="B6" s="341"/>
      <c r="C6" s="278">
        <v>40335</v>
      </c>
      <c r="D6" s="80" t="s">
        <v>123</v>
      </c>
      <c r="E6" s="35" t="str">
        <f>IF(COUNTIF(F17:F285,"F")&gt;0,"Fail",IF(AND(COUNTA(A30:A285)&gt;COUNTA(F17:F285),COUNTA(F30:F285)&gt;0),"In Progress",IF(COUNTIF(F17:F285,"P")&gt;0,"Pass","Untested")))</f>
        <v>Fail</v>
      </c>
      <c r="F6" s="35"/>
    </row>
    <row r="7" spans="1:6" s="11" customFormat="1" ht="15" customHeight="1">
      <c r="A7" s="344" t="s">
        <v>124</v>
      </c>
      <c r="B7" s="344"/>
      <c r="C7" s="350" t="s">
        <v>544</v>
      </c>
      <c r="D7" s="351"/>
      <c r="E7" s="351"/>
      <c r="F7" s="352"/>
    </row>
    <row r="8" spans="1:6" s="11" customFormat="1" ht="15" customHeight="1">
      <c r="A8" s="83"/>
      <c r="B8" s="83"/>
      <c r="C8" s="378"/>
      <c r="D8" s="379"/>
      <c r="E8" s="379"/>
      <c r="F8" s="380"/>
    </row>
    <row r="9" spans="1:6" s="11" customFormat="1" ht="15" customHeight="1">
      <c r="A9" s="83"/>
      <c r="B9" s="83"/>
      <c r="C9" s="381"/>
      <c r="D9" s="382"/>
      <c r="E9" s="382"/>
      <c r="F9" s="383"/>
    </row>
    <row r="10" spans="1:6" s="77" customFormat="1" ht="11.25" customHeight="1">
      <c r="A10" s="341" t="s">
        <v>92</v>
      </c>
      <c r="B10" s="341"/>
      <c r="C10" s="394" t="s">
        <v>661</v>
      </c>
      <c r="D10" s="395"/>
      <c r="E10" s="395"/>
      <c r="F10" s="395"/>
    </row>
    <row r="11" spans="1:6" s="77" customFormat="1" ht="22.5">
      <c r="A11" s="368" t="s">
        <v>162</v>
      </c>
      <c r="B11" s="361"/>
      <c r="C11" s="181" t="s">
        <v>163</v>
      </c>
      <c r="D11" s="160" t="s">
        <v>164</v>
      </c>
      <c r="E11" s="78"/>
      <c r="F11" s="182"/>
    </row>
    <row r="12" spans="1:6" s="77" customFormat="1" ht="26.25" customHeight="1">
      <c r="A12" s="176"/>
      <c r="B12" s="11"/>
      <c r="C12" s="162"/>
      <c r="D12" s="95"/>
      <c r="E12" s="102"/>
      <c r="F12" s="176"/>
    </row>
    <row r="13" spans="1:6" s="77" customFormat="1" ht="25.5" customHeight="1">
      <c r="A13" s="176"/>
      <c r="B13" s="11"/>
      <c r="C13" s="215"/>
      <c r="D13" s="162"/>
      <c r="E13" s="78"/>
      <c r="F13" s="176"/>
    </row>
    <row r="14" spans="1:6" s="77" customFormat="1">
      <c r="A14" s="176"/>
      <c r="B14" s="11"/>
      <c r="C14" s="78"/>
      <c r="D14" s="78"/>
      <c r="E14" s="78"/>
      <c r="F14" s="176"/>
    </row>
    <row r="15" spans="1:6" s="77" customFormat="1">
      <c r="A15" s="279"/>
      <c r="B15" s="78"/>
      <c r="C15" s="98"/>
      <c r="D15" s="98"/>
      <c r="E15" s="98"/>
      <c r="F15" s="176"/>
    </row>
    <row r="16" spans="1:6" s="77" customFormat="1">
      <c r="A16" s="342" t="s">
        <v>125</v>
      </c>
      <c r="B16" s="342"/>
      <c r="C16" s="341"/>
      <c r="D16" s="341"/>
      <c r="E16" s="341"/>
      <c r="F16" s="341"/>
    </row>
    <row r="17" spans="1:9">
      <c r="A17" s="104" t="s">
        <v>126</v>
      </c>
      <c r="B17" s="197" t="s">
        <v>127</v>
      </c>
      <c r="C17" s="104" t="s">
        <v>128</v>
      </c>
      <c r="D17" s="104" t="s">
        <v>129</v>
      </c>
      <c r="E17" s="104" t="s">
        <v>130</v>
      </c>
      <c r="F17" s="104" t="s">
        <v>131</v>
      </c>
      <c r="G17" s="104" t="s">
        <v>132</v>
      </c>
    </row>
    <row r="18" spans="1:9" s="112" customFormat="1" ht="40.5" customHeight="1">
      <c r="A18" s="149">
        <v>1</v>
      </c>
      <c r="B18" s="129" t="s">
        <v>625</v>
      </c>
      <c r="C18" s="202"/>
      <c r="D18" s="131" t="s">
        <v>555</v>
      </c>
      <c r="E18" s="205"/>
      <c r="F18" s="149" t="s">
        <v>119</v>
      </c>
      <c r="G18" s="129"/>
      <c r="H18" s="206"/>
      <c r="I18" s="111"/>
    </row>
    <row r="19" spans="1:9" s="112" customFormat="1" ht="54" customHeight="1">
      <c r="A19" s="150">
        <v>2</v>
      </c>
      <c r="B19" s="132" t="s">
        <v>207</v>
      </c>
      <c r="C19" s="144"/>
      <c r="D19" s="134" t="s">
        <v>311</v>
      </c>
      <c r="E19" s="207"/>
      <c r="F19" s="149" t="s">
        <v>119</v>
      </c>
      <c r="G19" s="132"/>
      <c r="H19" s="208"/>
      <c r="I19" s="111"/>
    </row>
    <row r="20" spans="1:9" s="112" customFormat="1" ht="29.25" customHeight="1">
      <c r="A20" s="150">
        <v>3</v>
      </c>
      <c r="B20" s="132" t="s">
        <v>312</v>
      </c>
      <c r="C20" s="144"/>
      <c r="D20" s="134" t="s">
        <v>313</v>
      </c>
      <c r="E20" s="207"/>
      <c r="F20" s="149" t="s">
        <v>119</v>
      </c>
      <c r="G20" s="132"/>
      <c r="H20" s="208"/>
      <c r="I20" s="111"/>
    </row>
    <row r="21" spans="1:9" s="112" customFormat="1" ht="53.25" customHeight="1">
      <c r="A21" s="150">
        <v>4</v>
      </c>
      <c r="B21" s="132" t="s">
        <v>209</v>
      </c>
      <c r="C21" s="144"/>
      <c r="D21" s="134" t="s">
        <v>645</v>
      </c>
      <c r="E21" s="207"/>
      <c r="F21" s="149" t="s">
        <v>119</v>
      </c>
      <c r="G21" s="132"/>
      <c r="H21" s="208"/>
      <c r="I21" s="111"/>
    </row>
    <row r="22" spans="1:9" s="112" customFormat="1" ht="42.75" customHeight="1">
      <c r="A22" s="150">
        <v>5</v>
      </c>
      <c r="B22" s="132" t="s">
        <v>25</v>
      </c>
      <c r="C22" s="144"/>
      <c r="D22" s="134" t="s">
        <v>325</v>
      </c>
      <c r="E22" s="207"/>
      <c r="F22" s="149" t="s">
        <v>119</v>
      </c>
      <c r="G22" s="132"/>
      <c r="H22" s="208"/>
      <c r="I22" s="111"/>
    </row>
    <row r="23" spans="1:9" s="112" customFormat="1" ht="127.5" customHeight="1">
      <c r="A23" s="150">
        <v>6</v>
      </c>
      <c r="B23" s="199" t="s">
        <v>649</v>
      </c>
      <c r="C23" s="224"/>
      <c r="D23" s="134" t="s">
        <v>26</v>
      </c>
      <c r="E23" s="207"/>
      <c r="F23" s="149" t="s">
        <v>119</v>
      </c>
      <c r="G23" s="132"/>
      <c r="H23" s="208"/>
      <c r="I23" s="111"/>
    </row>
    <row r="24" spans="1:9" s="112" customFormat="1" ht="57" customHeight="1">
      <c r="A24" s="150">
        <v>7</v>
      </c>
      <c r="B24" s="132" t="s">
        <v>27</v>
      </c>
      <c r="C24" s="224"/>
      <c r="D24" s="134" t="s">
        <v>637</v>
      </c>
      <c r="E24" s="207"/>
      <c r="F24" s="149" t="s">
        <v>119</v>
      </c>
      <c r="G24" s="132"/>
      <c r="H24" s="208"/>
      <c r="I24" s="111"/>
    </row>
    <row r="25" spans="1:9" s="112" customFormat="1" ht="156" customHeight="1">
      <c r="A25" s="150">
        <v>8</v>
      </c>
      <c r="B25" s="199" t="s">
        <v>649</v>
      </c>
      <c r="C25" s="224"/>
      <c r="D25" s="134" t="s">
        <v>28</v>
      </c>
      <c r="E25" s="207"/>
      <c r="F25" s="149" t="s">
        <v>119</v>
      </c>
      <c r="G25" s="199"/>
      <c r="H25" s="208"/>
      <c r="I25" s="111"/>
    </row>
    <row r="26" spans="1:9" ht="102.75" customHeight="1">
      <c r="A26" s="150">
        <v>9</v>
      </c>
      <c r="B26" s="132" t="s">
        <v>538</v>
      </c>
      <c r="C26" s="211"/>
      <c r="D26" s="134" t="s">
        <v>539</v>
      </c>
      <c r="E26" s="134" t="s">
        <v>540</v>
      </c>
      <c r="F26" s="149" t="s">
        <v>90</v>
      </c>
      <c r="G26" s="132"/>
      <c r="H26" s="230"/>
    </row>
    <row r="27" spans="1:9" ht="45">
      <c r="A27" s="147">
        <v>10</v>
      </c>
      <c r="B27" s="117" t="s">
        <v>183</v>
      </c>
      <c r="C27" s="142"/>
      <c r="D27" s="119" t="s">
        <v>419</v>
      </c>
      <c r="E27" s="117"/>
      <c r="F27" s="147" t="s">
        <v>119</v>
      </c>
      <c r="G27" s="120"/>
      <c r="H27" s="230"/>
    </row>
    <row r="28" spans="1:9" ht="137.25" customHeight="1">
      <c r="A28" s="147">
        <v>11</v>
      </c>
      <c r="B28" s="117" t="s">
        <v>541</v>
      </c>
      <c r="C28" s="142" t="s">
        <v>530</v>
      </c>
      <c r="D28" s="119" t="s">
        <v>468</v>
      </c>
      <c r="E28" s="117"/>
      <c r="F28" s="147" t="s">
        <v>119</v>
      </c>
      <c r="G28" s="120"/>
      <c r="H28" s="230"/>
    </row>
    <row r="29" spans="1:9" ht="178.5" customHeight="1">
      <c r="A29" s="147">
        <v>12</v>
      </c>
      <c r="B29" s="132" t="s">
        <v>542</v>
      </c>
      <c r="C29" s="142"/>
      <c r="D29" s="134" t="s">
        <v>469</v>
      </c>
      <c r="E29" s="117" t="s">
        <v>537</v>
      </c>
      <c r="F29" s="147" t="s">
        <v>90</v>
      </c>
      <c r="G29" s="120"/>
      <c r="H29" s="230"/>
    </row>
    <row r="30" spans="1:9" s="112" customFormat="1" ht="38.25" customHeight="1">
      <c r="A30" s="145">
        <v>13</v>
      </c>
      <c r="B30" s="108" t="s">
        <v>243</v>
      </c>
      <c r="C30" s="141"/>
      <c r="D30" s="110" t="s">
        <v>236</v>
      </c>
      <c r="E30" s="108"/>
      <c r="F30" s="145" t="s">
        <v>119</v>
      </c>
      <c r="G30" s="108"/>
      <c r="H30" s="111"/>
    </row>
    <row r="31" spans="1:9" s="112" customFormat="1" ht="37.5" customHeight="1">
      <c r="A31" s="145">
        <v>14</v>
      </c>
      <c r="B31" s="108" t="s">
        <v>274</v>
      </c>
      <c r="C31" s="141"/>
      <c r="D31" s="110" t="s">
        <v>30</v>
      </c>
      <c r="E31" s="108"/>
      <c r="F31" s="145" t="s">
        <v>119</v>
      </c>
      <c r="G31" s="173"/>
      <c r="H31" s="111"/>
    </row>
    <row r="32" spans="1:9" s="112" customFormat="1" ht="136.5" customHeight="1">
      <c r="A32" s="145">
        <v>15</v>
      </c>
      <c r="B32" s="108" t="s">
        <v>543</v>
      </c>
      <c r="C32" s="141"/>
      <c r="D32" s="110" t="s">
        <v>16</v>
      </c>
      <c r="E32" s="108" t="s">
        <v>536</v>
      </c>
      <c r="F32" s="145" t="s">
        <v>90</v>
      </c>
      <c r="G32" s="108"/>
      <c r="H32" s="111"/>
    </row>
    <row r="33" spans="1:7">
      <c r="A33" s="138"/>
      <c r="B33" s="11"/>
      <c r="C33" s="11"/>
      <c r="D33" s="11"/>
      <c r="E33" s="11"/>
      <c r="F33" s="11"/>
      <c r="G33" s="11"/>
    </row>
    <row r="34" spans="1:7">
      <c r="A34" s="138"/>
      <c r="B34" s="285"/>
      <c r="C34" s="11"/>
      <c r="D34" s="11"/>
      <c r="E34" s="11"/>
      <c r="F34" s="11"/>
      <c r="G34" s="11"/>
    </row>
    <row r="35" spans="1:7">
      <c r="A35" s="138"/>
      <c r="B35" s="207"/>
      <c r="C35" s="11"/>
      <c r="D35" s="11"/>
      <c r="E35" s="11"/>
      <c r="F35" s="11"/>
      <c r="G35" s="11"/>
    </row>
    <row r="36" spans="1:7">
      <c r="A36" s="138"/>
      <c r="B36" s="11"/>
      <c r="C36" s="11"/>
      <c r="D36" s="11"/>
      <c r="E36" s="11"/>
      <c r="F36" s="11"/>
      <c r="G36" s="11"/>
    </row>
    <row r="37" spans="1:7">
      <c r="A37" s="138"/>
      <c r="B37" s="11"/>
      <c r="C37" s="11"/>
      <c r="D37" s="11"/>
      <c r="E37" s="11"/>
      <c r="F37" s="11"/>
      <c r="G37" s="11"/>
    </row>
    <row r="38" spans="1:7">
      <c r="A38" s="138"/>
      <c r="B38" s="11"/>
      <c r="C38" s="11"/>
      <c r="D38" s="11"/>
      <c r="E38" s="11"/>
      <c r="F38" s="11"/>
      <c r="G38" s="11"/>
    </row>
    <row r="39" spans="1:7">
      <c r="A39" s="138"/>
      <c r="B39" s="11"/>
      <c r="C39" s="11"/>
      <c r="D39" s="11"/>
      <c r="E39" s="11"/>
      <c r="F39" s="11"/>
      <c r="G39" s="11"/>
    </row>
    <row r="40" spans="1:7">
      <c r="A40" s="138"/>
      <c r="B40" s="11"/>
      <c r="C40" s="11"/>
      <c r="D40" s="11"/>
      <c r="E40" s="11"/>
      <c r="F40" s="11"/>
      <c r="G40" s="11"/>
    </row>
    <row r="41" spans="1:7">
      <c r="A41" s="138"/>
      <c r="B41" s="11"/>
      <c r="C41" s="11"/>
      <c r="D41" s="11"/>
      <c r="E41" s="11"/>
      <c r="F41" s="11"/>
      <c r="G41" s="11"/>
    </row>
    <row r="42" spans="1:7">
      <c r="A42" s="138"/>
      <c r="B42" s="11"/>
      <c r="C42" s="11"/>
      <c r="D42" s="11"/>
      <c r="E42" s="11"/>
      <c r="F42" s="11"/>
      <c r="G42" s="11"/>
    </row>
    <row r="43" spans="1:7">
      <c r="A43" s="138"/>
      <c r="B43" s="11"/>
      <c r="C43" s="11"/>
      <c r="D43" s="11"/>
      <c r="E43" s="11"/>
      <c r="F43" s="11"/>
      <c r="G43" s="11"/>
    </row>
    <row r="44" spans="1:7">
      <c r="A44" s="138"/>
      <c r="B44" s="11"/>
      <c r="C44" s="11"/>
      <c r="D44" s="11"/>
      <c r="E44" s="11"/>
      <c r="F44" s="11"/>
      <c r="G44" s="11"/>
    </row>
    <row r="45" spans="1:7">
      <c r="A45" s="138"/>
      <c r="B45" s="11"/>
      <c r="C45" s="11"/>
      <c r="D45" s="11"/>
      <c r="E45" s="11"/>
      <c r="F45" s="11"/>
      <c r="G45" s="11"/>
    </row>
    <row r="46" spans="1:7">
      <c r="A46" s="138"/>
      <c r="B46" s="11"/>
      <c r="C46" s="11"/>
      <c r="D46" s="11"/>
      <c r="E46" s="11"/>
      <c r="F46" s="11"/>
      <c r="G46" s="11"/>
    </row>
    <row r="47" spans="1:7">
      <c r="A47" s="138"/>
      <c r="B47" s="11"/>
      <c r="C47" s="11"/>
      <c r="D47" s="11"/>
      <c r="E47" s="11"/>
      <c r="F47" s="11"/>
      <c r="G47" s="11"/>
    </row>
    <row r="48" spans="1:7">
      <c r="A48" s="138"/>
      <c r="B48" s="11"/>
      <c r="C48" s="11"/>
      <c r="D48" s="11"/>
      <c r="E48" s="11"/>
      <c r="F48" s="11"/>
      <c r="G48" s="11"/>
    </row>
    <row r="49" spans="1:7">
      <c r="A49" s="138"/>
      <c r="B49" s="11"/>
      <c r="C49" s="11"/>
      <c r="D49" s="11"/>
      <c r="E49" s="11"/>
      <c r="F49" s="11"/>
      <c r="G49" s="11"/>
    </row>
    <row r="50" spans="1:7">
      <c r="A50" s="138"/>
      <c r="B50" s="11"/>
      <c r="C50" s="11"/>
      <c r="D50" s="11"/>
      <c r="E50" s="11"/>
      <c r="F50" s="11"/>
      <c r="G50" s="11"/>
    </row>
    <row r="51" spans="1:7">
      <c r="A51" s="138"/>
      <c r="B51" s="11"/>
      <c r="C51" s="11"/>
      <c r="D51" s="11"/>
      <c r="E51" s="11"/>
      <c r="F51" s="11"/>
      <c r="G51" s="11"/>
    </row>
    <row r="52" spans="1:7">
      <c r="A52" s="138"/>
      <c r="B52" s="11"/>
      <c r="C52" s="11"/>
      <c r="D52" s="11"/>
      <c r="E52" s="11"/>
      <c r="F52" s="11"/>
      <c r="G52" s="11"/>
    </row>
    <row r="53" spans="1:7">
      <c r="A53" s="138"/>
      <c r="B53" s="11"/>
      <c r="C53" s="11"/>
      <c r="D53" s="11"/>
      <c r="E53" s="11"/>
      <c r="F53" s="11"/>
      <c r="G53" s="11"/>
    </row>
    <row r="54" spans="1:7">
      <c r="A54" s="138"/>
      <c r="B54" s="11"/>
      <c r="C54" s="11"/>
      <c r="D54" s="11"/>
      <c r="E54" s="11"/>
      <c r="F54" s="11"/>
      <c r="G54" s="11"/>
    </row>
    <row r="55" spans="1:7">
      <c r="A55" s="138"/>
      <c r="B55" s="11"/>
      <c r="C55" s="11"/>
      <c r="D55" s="11"/>
      <c r="E55" s="11"/>
      <c r="F55" s="11"/>
      <c r="G55" s="11"/>
    </row>
    <row r="56" spans="1:7">
      <c r="A56" s="138"/>
      <c r="B56" s="11"/>
      <c r="C56" s="11"/>
      <c r="D56" s="11"/>
      <c r="E56" s="11"/>
      <c r="F56" s="11"/>
      <c r="G56" s="11"/>
    </row>
    <row r="57" spans="1:7">
      <c r="A57" s="138"/>
      <c r="B57" s="11"/>
      <c r="C57" s="11"/>
      <c r="D57" s="11"/>
      <c r="E57" s="11"/>
      <c r="F57" s="11"/>
      <c r="G57" s="11"/>
    </row>
    <row r="58" spans="1:7">
      <c r="A58" s="138"/>
      <c r="B58" s="11"/>
      <c r="C58" s="11"/>
      <c r="D58" s="11"/>
      <c r="E58" s="11"/>
      <c r="F58" s="11"/>
      <c r="G58" s="11"/>
    </row>
    <row r="59" spans="1:7">
      <c r="A59" s="138"/>
      <c r="B59" s="11"/>
      <c r="C59" s="11"/>
      <c r="D59" s="11"/>
      <c r="E59" s="11"/>
      <c r="F59" s="11"/>
      <c r="G59" s="11"/>
    </row>
    <row r="60" spans="1:7">
      <c r="A60" s="138"/>
      <c r="B60" s="11"/>
      <c r="C60" s="11"/>
      <c r="D60" s="11"/>
      <c r="E60" s="11"/>
      <c r="F60" s="11"/>
      <c r="G60" s="11"/>
    </row>
    <row r="61" spans="1:7">
      <c r="A61" s="138"/>
      <c r="B61" s="11"/>
      <c r="C61" s="11"/>
      <c r="D61" s="11"/>
      <c r="E61" s="11"/>
      <c r="F61" s="11"/>
      <c r="G61" s="11"/>
    </row>
    <row r="62" spans="1:7">
      <c r="A62" s="138"/>
      <c r="B62" s="11"/>
      <c r="C62" s="11"/>
      <c r="D62" s="11"/>
      <c r="E62" s="11"/>
      <c r="F62" s="11"/>
      <c r="G62" s="11"/>
    </row>
    <row r="63" spans="1:7">
      <c r="A63" s="138"/>
      <c r="B63" s="11"/>
      <c r="C63" s="11"/>
      <c r="D63" s="11"/>
      <c r="E63" s="11"/>
      <c r="F63" s="11"/>
      <c r="G63" s="11"/>
    </row>
    <row r="64" spans="1:7">
      <c r="A64" s="138"/>
      <c r="B64" s="11"/>
      <c r="C64" s="11"/>
      <c r="D64" s="11"/>
      <c r="E64" s="11"/>
      <c r="F64" s="11"/>
      <c r="G64" s="11"/>
    </row>
    <row r="65" spans="1:7">
      <c r="A65" s="138"/>
      <c r="B65" s="11"/>
      <c r="C65" s="11"/>
      <c r="D65" s="11"/>
      <c r="E65" s="11"/>
      <c r="F65" s="11"/>
      <c r="G65" s="11"/>
    </row>
    <row r="66" spans="1:7">
      <c r="A66" s="138"/>
      <c r="B66" s="11"/>
      <c r="C66" s="11"/>
      <c r="D66" s="11"/>
      <c r="E66" s="11"/>
      <c r="F66" s="11"/>
      <c r="G66" s="11"/>
    </row>
    <row r="67" spans="1:7">
      <c r="A67" s="138"/>
      <c r="B67" s="11"/>
      <c r="C67" s="11"/>
      <c r="D67" s="11"/>
      <c r="E67" s="11"/>
      <c r="F67" s="11"/>
      <c r="G67" s="11"/>
    </row>
    <row r="68" spans="1:7">
      <c r="A68" s="138"/>
      <c r="B68" s="11"/>
      <c r="C68" s="11"/>
      <c r="D68" s="11"/>
      <c r="E68" s="11"/>
      <c r="F68" s="11"/>
      <c r="G68" s="11"/>
    </row>
    <row r="69" spans="1:7">
      <c r="A69" s="138"/>
      <c r="B69" s="11"/>
      <c r="C69" s="11"/>
      <c r="D69" s="11"/>
      <c r="E69" s="11"/>
      <c r="F69" s="11"/>
      <c r="G69" s="11"/>
    </row>
    <row r="70" spans="1:7">
      <c r="A70" s="138"/>
      <c r="B70" s="11"/>
      <c r="C70" s="11"/>
      <c r="D70" s="11"/>
      <c r="E70" s="11"/>
      <c r="F70" s="11"/>
      <c r="G70" s="11"/>
    </row>
    <row r="71" spans="1:7">
      <c r="A71" s="138"/>
      <c r="B71" s="11"/>
      <c r="C71" s="11"/>
      <c r="D71" s="11"/>
      <c r="E71" s="11"/>
      <c r="F71" s="11"/>
      <c r="G71" s="11"/>
    </row>
    <row r="72" spans="1:7">
      <c r="A72" s="138"/>
      <c r="B72" s="11"/>
      <c r="C72" s="11"/>
      <c r="D72" s="11"/>
      <c r="E72" s="11"/>
      <c r="F72" s="11"/>
      <c r="G72" s="11"/>
    </row>
    <row r="73" spans="1:7">
      <c r="A73" s="138"/>
      <c r="B73" s="11"/>
      <c r="C73" s="11"/>
      <c r="D73" s="11"/>
      <c r="E73" s="11"/>
      <c r="F73" s="11"/>
      <c r="G73" s="11"/>
    </row>
    <row r="74" spans="1:7">
      <c r="A74" s="138"/>
      <c r="B74" s="11"/>
      <c r="C74" s="11"/>
      <c r="D74" s="11"/>
      <c r="E74" s="11"/>
      <c r="F74" s="11"/>
      <c r="G74" s="11"/>
    </row>
    <row r="75" spans="1:7">
      <c r="A75" s="138"/>
      <c r="B75" s="11"/>
      <c r="C75" s="11"/>
      <c r="D75" s="11"/>
      <c r="E75" s="11"/>
      <c r="F75" s="11"/>
      <c r="G75" s="11"/>
    </row>
    <row r="76" spans="1:7">
      <c r="A76" s="138"/>
      <c r="B76" s="11"/>
      <c r="C76" s="11"/>
      <c r="D76" s="11"/>
      <c r="E76" s="11"/>
      <c r="F76" s="11"/>
      <c r="G76" s="11"/>
    </row>
    <row r="77" spans="1:7">
      <c r="A77" s="138"/>
      <c r="B77" s="11"/>
      <c r="C77" s="11"/>
      <c r="D77" s="11"/>
      <c r="E77" s="11"/>
      <c r="F77" s="11"/>
      <c r="G77" s="11"/>
    </row>
    <row r="78" spans="1:7">
      <c r="A78" s="138"/>
      <c r="B78" s="11"/>
      <c r="C78" s="11"/>
      <c r="D78" s="11"/>
      <c r="E78" s="11"/>
      <c r="F78" s="11"/>
      <c r="G78" s="11"/>
    </row>
    <row r="79" spans="1:7">
      <c r="A79" s="138"/>
      <c r="B79" s="11"/>
      <c r="C79" s="11"/>
      <c r="D79" s="11"/>
      <c r="E79" s="11"/>
      <c r="F79" s="11"/>
      <c r="G79" s="11"/>
    </row>
    <row r="80" spans="1:7">
      <c r="A80" s="138"/>
      <c r="B80" s="11"/>
      <c r="C80" s="11"/>
      <c r="D80" s="11"/>
      <c r="E80" s="11"/>
      <c r="F80" s="11"/>
      <c r="G80" s="11"/>
    </row>
    <row r="81" spans="1:7">
      <c r="A81" s="138"/>
      <c r="B81" s="11"/>
      <c r="C81" s="11"/>
      <c r="D81" s="11"/>
      <c r="E81" s="11"/>
      <c r="F81" s="11"/>
      <c r="G81" s="11"/>
    </row>
    <row r="82" spans="1:7">
      <c r="A82" s="138"/>
      <c r="B82" s="11"/>
      <c r="C82" s="11"/>
      <c r="D82" s="11"/>
      <c r="E82" s="11"/>
      <c r="F82" s="11"/>
      <c r="G82" s="11"/>
    </row>
    <row r="83" spans="1:7">
      <c r="A83" s="138"/>
      <c r="B83" s="11"/>
      <c r="C83" s="11"/>
      <c r="D83" s="11"/>
      <c r="E83" s="11"/>
      <c r="F83" s="11"/>
      <c r="G83" s="11"/>
    </row>
    <row r="84" spans="1:7">
      <c r="A84" s="138"/>
      <c r="B84" s="11"/>
      <c r="C84" s="11"/>
      <c r="D84" s="11"/>
      <c r="E84" s="11"/>
      <c r="F84" s="11"/>
      <c r="G84" s="11"/>
    </row>
    <row r="85" spans="1:7">
      <c r="A85" s="138"/>
      <c r="B85" s="11"/>
      <c r="C85" s="11"/>
      <c r="D85" s="11"/>
      <c r="E85" s="11"/>
      <c r="F85" s="11"/>
      <c r="G85" s="11"/>
    </row>
    <row r="86" spans="1:7">
      <c r="A86" s="138"/>
      <c r="B86" s="11"/>
      <c r="C86" s="11"/>
      <c r="D86" s="11"/>
      <c r="E86" s="11"/>
      <c r="F86" s="11"/>
      <c r="G86" s="11"/>
    </row>
    <row r="87" spans="1:7">
      <c r="A87" s="138"/>
      <c r="B87" s="11"/>
      <c r="C87" s="11"/>
      <c r="D87" s="11"/>
      <c r="E87" s="11"/>
      <c r="F87" s="11"/>
      <c r="G87" s="11"/>
    </row>
    <row r="88" spans="1:7">
      <c r="A88" s="138"/>
      <c r="B88" s="11"/>
      <c r="C88" s="11"/>
      <c r="D88" s="11"/>
      <c r="E88" s="11"/>
      <c r="F88" s="11"/>
      <c r="G88" s="11"/>
    </row>
    <row r="89" spans="1:7">
      <c r="A89" s="138"/>
      <c r="B89" s="11"/>
      <c r="C89" s="11"/>
      <c r="D89" s="11"/>
      <c r="E89" s="11"/>
      <c r="F89" s="11"/>
      <c r="G89" s="11"/>
    </row>
    <row r="90" spans="1:7">
      <c r="A90" s="138"/>
      <c r="B90" s="11"/>
      <c r="C90" s="11"/>
      <c r="D90" s="11"/>
      <c r="E90" s="11"/>
      <c r="F90" s="11"/>
      <c r="G90" s="11"/>
    </row>
    <row r="91" spans="1:7">
      <c r="A91" s="138"/>
      <c r="B91" s="11"/>
      <c r="C91" s="11"/>
      <c r="D91" s="11"/>
      <c r="E91" s="11"/>
      <c r="F91" s="11"/>
      <c r="G91" s="11"/>
    </row>
    <row r="92" spans="1:7">
      <c r="A92" s="138"/>
      <c r="B92" s="11"/>
      <c r="C92" s="11"/>
      <c r="D92" s="11"/>
      <c r="E92" s="11"/>
      <c r="F92" s="11"/>
      <c r="G92" s="11"/>
    </row>
    <row r="93" spans="1:7">
      <c r="A93" s="138"/>
      <c r="B93" s="11"/>
      <c r="C93" s="11"/>
      <c r="D93" s="11"/>
      <c r="E93" s="11"/>
      <c r="F93" s="11"/>
      <c r="G93" s="11"/>
    </row>
    <row r="94" spans="1:7">
      <c r="A94" s="138"/>
      <c r="B94" s="11"/>
      <c r="C94" s="11"/>
      <c r="D94" s="11"/>
      <c r="E94" s="11"/>
      <c r="F94" s="11"/>
      <c r="G94" s="11"/>
    </row>
    <row r="95" spans="1:7">
      <c r="A95" s="138"/>
      <c r="B95" s="11"/>
      <c r="C95" s="11"/>
      <c r="D95" s="11"/>
      <c r="E95" s="11"/>
      <c r="F95" s="11"/>
      <c r="G95" s="11"/>
    </row>
    <row r="96" spans="1:7">
      <c r="A96" s="138"/>
      <c r="B96" s="11"/>
      <c r="C96" s="11"/>
      <c r="D96" s="11"/>
      <c r="E96" s="11"/>
      <c r="F96" s="11"/>
      <c r="G96" s="11"/>
    </row>
    <row r="97" spans="1:7">
      <c r="A97" s="138"/>
      <c r="B97" s="11"/>
      <c r="C97" s="11"/>
      <c r="D97" s="11"/>
      <c r="E97" s="11"/>
      <c r="F97" s="11"/>
      <c r="G97" s="11"/>
    </row>
    <row r="98" spans="1:7">
      <c r="A98" s="138"/>
      <c r="B98" s="11"/>
      <c r="C98" s="11"/>
      <c r="D98" s="11"/>
      <c r="E98" s="11"/>
      <c r="F98" s="11"/>
      <c r="G98" s="11"/>
    </row>
    <row r="99" spans="1:7">
      <c r="A99" s="138"/>
      <c r="B99" s="11"/>
      <c r="C99" s="11"/>
      <c r="D99" s="11"/>
      <c r="E99" s="11"/>
      <c r="F99" s="11"/>
      <c r="G99" s="11"/>
    </row>
    <row r="100" spans="1:7">
      <c r="A100" s="138"/>
      <c r="B100" s="11"/>
      <c r="C100" s="11"/>
      <c r="D100" s="11"/>
      <c r="E100" s="11"/>
      <c r="F100" s="11"/>
      <c r="G100" s="11"/>
    </row>
    <row r="101" spans="1:7">
      <c r="A101" s="138"/>
      <c r="B101" s="11"/>
      <c r="C101" s="11"/>
      <c r="D101" s="11"/>
      <c r="E101" s="11"/>
      <c r="F101" s="11"/>
      <c r="G101" s="11"/>
    </row>
    <row r="102" spans="1:7">
      <c r="A102" s="138"/>
      <c r="B102" s="11"/>
      <c r="C102" s="11"/>
      <c r="D102" s="11"/>
      <c r="E102" s="11"/>
      <c r="F102" s="11"/>
      <c r="G102" s="11"/>
    </row>
    <row r="103" spans="1:7">
      <c r="A103" s="138"/>
      <c r="B103" s="11"/>
      <c r="C103" s="11"/>
      <c r="D103" s="11"/>
      <c r="E103" s="11"/>
      <c r="F103" s="11"/>
      <c r="G103" s="11"/>
    </row>
    <row r="104" spans="1:7">
      <c r="A104" s="138"/>
      <c r="B104" s="11"/>
      <c r="C104" s="11"/>
      <c r="D104" s="11"/>
      <c r="E104" s="11"/>
      <c r="F104" s="11"/>
      <c r="G104" s="11"/>
    </row>
    <row r="105" spans="1:7">
      <c r="A105" s="138"/>
      <c r="B105" s="11"/>
      <c r="C105" s="11"/>
      <c r="D105" s="11"/>
      <c r="E105" s="11"/>
      <c r="F105" s="11"/>
      <c r="G105" s="11"/>
    </row>
    <row r="106" spans="1:7">
      <c r="A106" s="138"/>
      <c r="B106" s="11"/>
      <c r="C106" s="11"/>
      <c r="D106" s="11"/>
      <c r="E106" s="11"/>
      <c r="F106" s="11"/>
      <c r="G106" s="11"/>
    </row>
    <row r="107" spans="1:7">
      <c r="A107" s="138"/>
      <c r="B107" s="11"/>
      <c r="C107" s="11"/>
      <c r="D107" s="11"/>
      <c r="E107" s="11"/>
      <c r="F107" s="11"/>
      <c r="G107" s="11"/>
    </row>
    <row r="108" spans="1:7">
      <c r="A108" s="138"/>
      <c r="B108" s="11"/>
      <c r="C108" s="11"/>
      <c r="D108" s="11"/>
      <c r="E108" s="11"/>
      <c r="F108" s="11"/>
      <c r="G108" s="11"/>
    </row>
    <row r="109" spans="1:7">
      <c r="A109" s="138"/>
      <c r="B109" s="11"/>
      <c r="C109" s="11"/>
      <c r="D109" s="11"/>
      <c r="E109" s="11"/>
      <c r="F109" s="11"/>
      <c r="G109" s="11"/>
    </row>
    <row r="110" spans="1:7">
      <c r="A110" s="138"/>
      <c r="B110" s="11"/>
      <c r="C110" s="11"/>
      <c r="D110" s="11"/>
      <c r="E110" s="11"/>
      <c r="F110" s="11"/>
      <c r="G110" s="11"/>
    </row>
    <row r="111" spans="1:7">
      <c r="A111" s="138"/>
      <c r="B111" s="11"/>
      <c r="C111" s="11"/>
      <c r="D111" s="11"/>
      <c r="E111" s="11"/>
      <c r="F111" s="11"/>
      <c r="G111" s="11"/>
    </row>
    <row r="112" spans="1:7">
      <c r="A112" s="138"/>
      <c r="B112" s="11"/>
      <c r="C112" s="11"/>
      <c r="D112" s="11"/>
      <c r="E112" s="11"/>
      <c r="F112" s="11"/>
      <c r="G112" s="11"/>
    </row>
    <row r="113" spans="1:7">
      <c r="A113" s="138"/>
      <c r="B113" s="11"/>
      <c r="C113" s="11"/>
      <c r="D113" s="11"/>
      <c r="E113" s="11"/>
      <c r="F113" s="11"/>
      <c r="G113" s="11"/>
    </row>
    <row r="114" spans="1:7">
      <c r="A114" s="138"/>
      <c r="B114" s="11"/>
      <c r="C114" s="11"/>
      <c r="D114" s="11"/>
      <c r="E114" s="11"/>
      <c r="F114" s="11"/>
      <c r="G114" s="11"/>
    </row>
    <row r="115" spans="1:7">
      <c r="A115" s="138"/>
      <c r="B115" s="11"/>
      <c r="C115" s="11"/>
      <c r="D115" s="11"/>
      <c r="E115" s="11"/>
      <c r="F115" s="11"/>
      <c r="G115" s="11"/>
    </row>
    <row r="116" spans="1:7">
      <c r="A116" s="138"/>
      <c r="B116" s="11"/>
      <c r="C116" s="11"/>
      <c r="D116" s="11"/>
      <c r="E116" s="11"/>
      <c r="F116" s="11"/>
      <c r="G116" s="11"/>
    </row>
    <row r="117" spans="1:7">
      <c r="A117" s="138"/>
      <c r="B117" s="11"/>
      <c r="C117" s="11"/>
      <c r="D117" s="11"/>
      <c r="E117" s="11"/>
      <c r="F117" s="11"/>
      <c r="G117" s="11"/>
    </row>
    <row r="118" spans="1:7">
      <c r="A118" s="138"/>
      <c r="B118" s="11"/>
      <c r="C118" s="11"/>
      <c r="D118" s="11"/>
      <c r="E118" s="11"/>
      <c r="F118" s="11"/>
      <c r="G118" s="11"/>
    </row>
    <row r="119" spans="1:7">
      <c r="A119" s="138"/>
      <c r="B119" s="11"/>
      <c r="C119" s="11"/>
      <c r="D119" s="11"/>
      <c r="E119" s="11"/>
      <c r="F119" s="11"/>
      <c r="G119" s="11"/>
    </row>
    <row r="120" spans="1:7">
      <c r="A120" s="138"/>
      <c r="B120" s="11"/>
      <c r="C120" s="11"/>
      <c r="D120" s="11"/>
      <c r="E120" s="11"/>
      <c r="F120" s="11"/>
      <c r="G120" s="11"/>
    </row>
    <row r="121" spans="1:7">
      <c r="A121" s="138"/>
      <c r="B121" s="11"/>
      <c r="C121" s="11"/>
      <c r="D121" s="11"/>
      <c r="E121" s="11"/>
      <c r="F121" s="11"/>
      <c r="G121" s="11"/>
    </row>
    <row r="122" spans="1:7">
      <c r="A122" s="138"/>
      <c r="B122" s="11"/>
      <c r="C122" s="11"/>
      <c r="D122" s="11"/>
      <c r="E122" s="11"/>
      <c r="F122" s="11"/>
      <c r="G122" s="11"/>
    </row>
    <row r="123" spans="1:7">
      <c r="A123" s="138"/>
      <c r="B123" s="11"/>
      <c r="C123" s="11"/>
      <c r="D123" s="11"/>
      <c r="E123" s="11"/>
      <c r="F123" s="11"/>
      <c r="G123" s="11"/>
    </row>
    <row r="124" spans="1:7">
      <c r="A124" s="138"/>
      <c r="B124" s="11"/>
      <c r="C124" s="11"/>
      <c r="D124" s="11"/>
      <c r="E124" s="11"/>
      <c r="F124" s="11"/>
      <c r="G124" s="11"/>
    </row>
    <row r="125" spans="1:7">
      <c r="A125" s="138"/>
      <c r="B125" s="11"/>
      <c r="C125" s="11"/>
      <c r="D125" s="11"/>
      <c r="E125" s="11"/>
      <c r="F125" s="11"/>
      <c r="G125" s="11"/>
    </row>
    <row r="126" spans="1:7">
      <c r="A126" s="138"/>
      <c r="B126" s="11"/>
      <c r="C126" s="11"/>
      <c r="D126" s="11"/>
      <c r="E126" s="11"/>
      <c r="F126" s="11"/>
      <c r="G126" s="11"/>
    </row>
    <row r="127" spans="1:7">
      <c r="A127" s="138"/>
      <c r="B127" s="11"/>
      <c r="C127" s="11"/>
      <c r="D127" s="11"/>
      <c r="E127" s="11"/>
      <c r="F127" s="11"/>
      <c r="G127" s="11"/>
    </row>
    <row r="128" spans="1:7">
      <c r="A128" s="138"/>
      <c r="B128" s="11"/>
      <c r="C128" s="11"/>
      <c r="D128" s="11"/>
      <c r="E128" s="11"/>
      <c r="F128" s="11"/>
      <c r="G128" s="11"/>
    </row>
    <row r="129" spans="1:7">
      <c r="A129" s="138"/>
      <c r="B129" s="11"/>
      <c r="C129" s="11"/>
      <c r="D129" s="11"/>
      <c r="E129" s="11"/>
      <c r="F129" s="11"/>
      <c r="G129" s="11"/>
    </row>
    <row r="130" spans="1:7">
      <c r="A130" s="138"/>
      <c r="B130" s="11"/>
      <c r="C130" s="11"/>
      <c r="D130" s="11"/>
      <c r="E130" s="11"/>
      <c r="F130" s="11"/>
      <c r="G130" s="11"/>
    </row>
    <row r="131" spans="1:7">
      <c r="A131" s="138"/>
      <c r="B131" s="11"/>
      <c r="C131" s="11"/>
      <c r="D131" s="11"/>
      <c r="E131" s="11"/>
      <c r="F131" s="11"/>
      <c r="G131" s="11"/>
    </row>
    <row r="132" spans="1:7">
      <c r="A132" s="138"/>
      <c r="B132" s="11"/>
      <c r="C132" s="11"/>
      <c r="D132" s="11"/>
      <c r="E132" s="11"/>
      <c r="F132" s="11"/>
      <c r="G132" s="11"/>
    </row>
    <row r="133" spans="1:7">
      <c r="A133" s="138"/>
      <c r="B133" s="11"/>
      <c r="C133" s="11"/>
      <c r="D133" s="11"/>
      <c r="E133" s="11"/>
      <c r="F133" s="11"/>
      <c r="G133" s="11"/>
    </row>
    <row r="134" spans="1:7">
      <c r="A134" s="138"/>
      <c r="B134" s="11"/>
      <c r="C134" s="11"/>
      <c r="D134" s="11"/>
      <c r="E134" s="11"/>
      <c r="F134" s="11"/>
      <c r="G134" s="11"/>
    </row>
    <row r="135" spans="1:7">
      <c r="A135" s="138"/>
      <c r="B135" s="11"/>
      <c r="C135" s="11"/>
      <c r="D135" s="11"/>
      <c r="E135" s="11"/>
      <c r="F135" s="11"/>
      <c r="G135" s="11"/>
    </row>
    <row r="136" spans="1:7">
      <c r="A136" s="138"/>
      <c r="B136" s="11"/>
      <c r="C136" s="11"/>
      <c r="D136" s="11"/>
      <c r="E136" s="11"/>
      <c r="F136" s="11"/>
      <c r="G136" s="11"/>
    </row>
    <row r="137" spans="1:7">
      <c r="A137" s="138"/>
      <c r="B137" s="11"/>
      <c r="C137" s="11"/>
      <c r="D137" s="11"/>
      <c r="E137" s="11"/>
      <c r="F137" s="11"/>
      <c r="G137" s="11"/>
    </row>
    <row r="138" spans="1:7">
      <c r="A138" s="138"/>
      <c r="B138" s="11"/>
      <c r="C138" s="11"/>
      <c r="D138" s="11"/>
      <c r="E138" s="11"/>
      <c r="F138" s="11"/>
      <c r="G138" s="11"/>
    </row>
    <row r="139" spans="1:7">
      <c r="A139" s="138"/>
      <c r="B139" s="11"/>
      <c r="C139" s="11"/>
      <c r="D139" s="11"/>
      <c r="E139" s="11"/>
      <c r="F139" s="11"/>
      <c r="G139" s="11"/>
    </row>
    <row r="140" spans="1:7">
      <c r="A140" s="138"/>
      <c r="B140" s="11"/>
      <c r="C140" s="11"/>
      <c r="D140" s="11"/>
      <c r="E140" s="11"/>
      <c r="F140" s="11"/>
      <c r="G140" s="11"/>
    </row>
    <row r="141" spans="1:7">
      <c r="A141" s="138"/>
      <c r="B141" s="11"/>
      <c r="C141" s="11"/>
      <c r="D141" s="11"/>
      <c r="E141" s="11"/>
      <c r="F141" s="11"/>
      <c r="G141" s="11"/>
    </row>
    <row r="142" spans="1:7">
      <c r="A142" s="138"/>
      <c r="B142" s="11"/>
      <c r="C142" s="11"/>
      <c r="D142" s="11"/>
      <c r="E142" s="11"/>
      <c r="F142" s="11"/>
      <c r="G142" s="11"/>
    </row>
    <row r="143" spans="1:7">
      <c r="A143" s="138"/>
      <c r="B143" s="11"/>
      <c r="C143" s="11"/>
      <c r="D143" s="11"/>
      <c r="E143" s="11"/>
      <c r="F143" s="11"/>
      <c r="G143" s="11"/>
    </row>
    <row r="144" spans="1:7">
      <c r="A144" s="138"/>
      <c r="B144" s="11"/>
      <c r="C144" s="11"/>
      <c r="D144" s="11"/>
      <c r="E144" s="11"/>
      <c r="F144" s="11"/>
      <c r="G144" s="11"/>
    </row>
    <row r="145" spans="1:7">
      <c r="A145" s="138"/>
      <c r="B145" s="11"/>
      <c r="C145" s="11"/>
      <c r="D145" s="11"/>
      <c r="E145" s="11"/>
      <c r="F145" s="11"/>
      <c r="G145" s="11"/>
    </row>
    <row r="146" spans="1:7">
      <c r="A146" s="138"/>
      <c r="B146" s="11"/>
      <c r="C146" s="11"/>
      <c r="D146" s="11"/>
      <c r="E146" s="11"/>
      <c r="F146" s="11"/>
      <c r="G146" s="11"/>
    </row>
    <row r="147" spans="1:7">
      <c r="A147" s="138"/>
      <c r="B147" s="11"/>
      <c r="C147" s="11"/>
      <c r="D147" s="11"/>
      <c r="E147" s="11"/>
      <c r="F147" s="11"/>
      <c r="G147" s="11"/>
    </row>
    <row r="148" spans="1:7">
      <c r="A148" s="138"/>
      <c r="B148" s="11"/>
      <c r="C148" s="11"/>
      <c r="D148" s="11"/>
      <c r="E148" s="11"/>
      <c r="F148" s="11"/>
      <c r="G148" s="11"/>
    </row>
    <row r="149" spans="1:7">
      <c r="A149" s="138"/>
      <c r="B149" s="11"/>
      <c r="C149" s="11"/>
      <c r="D149" s="11"/>
      <c r="E149" s="11"/>
      <c r="F149" s="11"/>
      <c r="G149" s="11"/>
    </row>
    <row r="150" spans="1:7">
      <c r="A150" s="138"/>
      <c r="B150" s="11"/>
      <c r="C150" s="11"/>
      <c r="D150" s="11"/>
      <c r="E150" s="11"/>
      <c r="F150" s="11"/>
      <c r="G150" s="11"/>
    </row>
    <row r="151" spans="1:7">
      <c r="A151" s="138"/>
      <c r="B151" s="11"/>
      <c r="C151" s="11"/>
      <c r="D151" s="11"/>
      <c r="E151" s="11"/>
      <c r="F151" s="11"/>
      <c r="G151" s="11"/>
    </row>
    <row r="152" spans="1:7">
      <c r="A152" s="138"/>
      <c r="B152" s="11"/>
      <c r="C152" s="11"/>
      <c r="D152" s="11"/>
      <c r="E152" s="11"/>
      <c r="F152" s="11"/>
      <c r="G152" s="11"/>
    </row>
    <row r="153" spans="1:7">
      <c r="A153" s="138"/>
      <c r="B153" s="11"/>
      <c r="C153" s="11"/>
      <c r="D153" s="11"/>
      <c r="E153" s="11"/>
      <c r="F153" s="11"/>
      <c r="G153" s="11"/>
    </row>
    <row r="154" spans="1:7">
      <c r="A154" s="138"/>
      <c r="B154" s="11"/>
      <c r="C154" s="11"/>
      <c r="D154" s="11"/>
      <c r="E154" s="11"/>
      <c r="F154" s="11"/>
      <c r="G154" s="11"/>
    </row>
    <row r="155" spans="1:7">
      <c r="A155" s="138"/>
      <c r="B155" s="11"/>
      <c r="C155" s="11"/>
      <c r="D155" s="11"/>
      <c r="E155" s="11"/>
      <c r="F155" s="11"/>
      <c r="G155" s="11"/>
    </row>
    <row r="156" spans="1:7">
      <c r="A156" s="138"/>
      <c r="B156" s="11"/>
      <c r="C156" s="11"/>
      <c r="D156" s="11"/>
      <c r="E156" s="11"/>
      <c r="F156" s="11"/>
      <c r="G156" s="11"/>
    </row>
    <row r="157" spans="1:7">
      <c r="A157" s="138"/>
      <c r="B157" s="11"/>
      <c r="C157" s="11"/>
      <c r="D157" s="11"/>
      <c r="E157" s="11"/>
      <c r="F157" s="11"/>
      <c r="G157" s="11"/>
    </row>
    <row r="158" spans="1:7">
      <c r="A158" s="138"/>
      <c r="B158" s="11"/>
      <c r="C158" s="11"/>
      <c r="D158" s="11"/>
      <c r="E158" s="11"/>
      <c r="F158" s="11"/>
      <c r="G158" s="11"/>
    </row>
    <row r="159" spans="1:7">
      <c r="A159" s="138"/>
      <c r="B159" s="11"/>
      <c r="C159" s="11"/>
      <c r="D159" s="11"/>
      <c r="E159" s="11"/>
      <c r="F159" s="11"/>
      <c r="G159" s="11"/>
    </row>
    <row r="160" spans="1:7">
      <c r="A160" s="138"/>
      <c r="B160" s="11"/>
      <c r="C160" s="11"/>
      <c r="D160" s="11"/>
      <c r="E160" s="11"/>
      <c r="F160" s="11"/>
      <c r="G160" s="11"/>
    </row>
    <row r="161" spans="1:7">
      <c r="A161" s="138"/>
      <c r="B161" s="11"/>
      <c r="C161" s="11"/>
      <c r="D161" s="11"/>
      <c r="E161" s="11"/>
      <c r="F161" s="11"/>
      <c r="G161" s="11"/>
    </row>
    <row r="162" spans="1:7">
      <c r="A162" s="138"/>
      <c r="B162" s="11"/>
      <c r="C162" s="11"/>
      <c r="D162" s="11"/>
      <c r="E162" s="11"/>
      <c r="F162" s="11"/>
      <c r="G162" s="11"/>
    </row>
    <row r="163" spans="1:7">
      <c r="A163" s="138"/>
      <c r="B163" s="11"/>
      <c r="C163" s="11"/>
      <c r="D163" s="11"/>
      <c r="E163" s="11"/>
      <c r="F163" s="11"/>
      <c r="G163" s="11"/>
    </row>
    <row r="164" spans="1:7">
      <c r="A164" s="138"/>
      <c r="B164" s="11"/>
      <c r="C164" s="11"/>
      <c r="D164" s="11"/>
      <c r="E164" s="11"/>
      <c r="F164" s="11"/>
      <c r="G164" s="11"/>
    </row>
    <row r="165" spans="1:7">
      <c r="A165" s="138"/>
      <c r="B165" s="11"/>
      <c r="C165" s="11"/>
      <c r="D165" s="11"/>
      <c r="E165" s="11"/>
      <c r="F165" s="11"/>
      <c r="G165" s="11"/>
    </row>
    <row r="166" spans="1:7">
      <c r="A166" s="138"/>
      <c r="B166" s="11"/>
      <c r="C166" s="11"/>
      <c r="D166" s="11"/>
      <c r="E166" s="11"/>
      <c r="F166" s="11"/>
      <c r="G166" s="11"/>
    </row>
    <row r="167" spans="1:7">
      <c r="A167" s="138"/>
      <c r="B167" s="11"/>
      <c r="C167" s="11"/>
      <c r="D167" s="11"/>
      <c r="E167" s="11"/>
      <c r="F167" s="11"/>
      <c r="G167" s="11"/>
    </row>
    <row r="168" spans="1:7">
      <c r="A168" s="138"/>
      <c r="B168" s="11"/>
      <c r="C168" s="11"/>
      <c r="D168" s="11"/>
      <c r="E168" s="11"/>
      <c r="F168" s="11"/>
      <c r="G168" s="11"/>
    </row>
    <row r="169" spans="1:7">
      <c r="A169" s="138"/>
      <c r="B169" s="11"/>
      <c r="C169" s="11"/>
      <c r="D169" s="11"/>
      <c r="E169" s="11"/>
      <c r="F169" s="11"/>
      <c r="G169" s="11"/>
    </row>
    <row r="170" spans="1:7">
      <c r="A170" s="138"/>
      <c r="B170" s="11"/>
      <c r="C170" s="11"/>
      <c r="D170" s="11"/>
      <c r="E170" s="11"/>
      <c r="F170" s="11"/>
      <c r="G170" s="11"/>
    </row>
    <row r="171" spans="1:7">
      <c r="A171" s="138"/>
      <c r="B171" s="11"/>
      <c r="C171" s="11"/>
      <c r="D171" s="11"/>
      <c r="E171" s="11"/>
      <c r="F171" s="11"/>
      <c r="G171" s="11"/>
    </row>
    <row r="172" spans="1:7">
      <c r="A172" s="138"/>
      <c r="B172" s="11"/>
      <c r="C172" s="11"/>
      <c r="D172" s="11"/>
      <c r="E172" s="11"/>
      <c r="F172" s="11"/>
      <c r="G172" s="11"/>
    </row>
    <row r="173" spans="1:7">
      <c r="A173" s="138"/>
      <c r="B173" s="11"/>
      <c r="C173" s="11"/>
      <c r="D173" s="11"/>
      <c r="E173" s="11"/>
      <c r="F173" s="11"/>
      <c r="G173" s="11"/>
    </row>
    <row r="174" spans="1:7">
      <c r="A174" s="138"/>
      <c r="B174" s="11"/>
      <c r="C174" s="11"/>
      <c r="D174" s="11"/>
      <c r="E174" s="11"/>
      <c r="F174" s="11"/>
      <c r="G174" s="11"/>
    </row>
    <row r="175" spans="1:7">
      <c r="A175" s="138"/>
      <c r="B175" s="11"/>
      <c r="C175" s="11"/>
      <c r="D175" s="11"/>
      <c r="E175" s="11"/>
      <c r="F175" s="11"/>
      <c r="G175" s="11"/>
    </row>
    <row r="176" spans="1:7">
      <c r="A176" s="138"/>
      <c r="B176" s="11"/>
      <c r="C176" s="11"/>
      <c r="D176" s="11"/>
      <c r="E176" s="11"/>
      <c r="F176" s="11"/>
      <c r="G176" s="11"/>
    </row>
    <row r="177" spans="1:7">
      <c r="A177" s="138"/>
      <c r="B177" s="11"/>
      <c r="C177" s="11"/>
      <c r="D177" s="11"/>
      <c r="E177" s="11"/>
      <c r="F177" s="11"/>
      <c r="G177" s="11"/>
    </row>
    <row r="178" spans="1:7">
      <c r="A178" s="138"/>
      <c r="B178" s="11"/>
      <c r="C178" s="11"/>
      <c r="D178" s="11"/>
      <c r="E178" s="11"/>
      <c r="F178" s="11"/>
      <c r="G178" s="11"/>
    </row>
    <row r="179" spans="1:7">
      <c r="A179" s="138"/>
      <c r="B179" s="11"/>
      <c r="C179" s="11"/>
      <c r="D179" s="11"/>
      <c r="E179" s="11"/>
      <c r="F179" s="11"/>
      <c r="G179" s="11"/>
    </row>
    <row r="180" spans="1:7">
      <c r="A180" s="138"/>
      <c r="B180" s="11"/>
      <c r="C180" s="11"/>
      <c r="D180" s="11"/>
      <c r="E180" s="11"/>
      <c r="F180" s="11"/>
      <c r="G180" s="11"/>
    </row>
    <row r="181" spans="1:7">
      <c r="A181" s="138"/>
      <c r="B181" s="11"/>
      <c r="C181" s="11"/>
      <c r="D181" s="11"/>
      <c r="E181" s="11"/>
      <c r="F181" s="11"/>
      <c r="G181" s="11"/>
    </row>
    <row r="182" spans="1:7">
      <c r="A182" s="138"/>
      <c r="B182" s="11"/>
      <c r="C182" s="11"/>
      <c r="D182" s="11"/>
      <c r="E182" s="11"/>
      <c r="F182" s="11"/>
      <c r="G182" s="11"/>
    </row>
    <row r="183" spans="1:7">
      <c r="A183" s="138"/>
      <c r="B183" s="11"/>
      <c r="C183" s="11"/>
      <c r="D183" s="11"/>
      <c r="E183" s="11"/>
      <c r="F183" s="11"/>
      <c r="G183" s="11"/>
    </row>
    <row r="184" spans="1:7">
      <c r="A184" s="138"/>
      <c r="B184" s="11"/>
      <c r="C184" s="11"/>
      <c r="D184" s="11"/>
      <c r="E184" s="11"/>
      <c r="F184" s="11"/>
      <c r="G184" s="11"/>
    </row>
    <row r="185" spans="1:7">
      <c r="A185" s="138"/>
      <c r="B185" s="11"/>
      <c r="C185" s="11"/>
      <c r="D185" s="11"/>
      <c r="E185" s="11"/>
      <c r="F185" s="11"/>
      <c r="G185" s="11"/>
    </row>
    <row r="186" spans="1:7">
      <c r="A186" s="138"/>
      <c r="B186" s="11"/>
      <c r="C186" s="11"/>
      <c r="D186" s="11"/>
      <c r="E186" s="11"/>
      <c r="F186" s="11"/>
      <c r="G186" s="11"/>
    </row>
    <row r="187" spans="1:7">
      <c r="A187" s="138"/>
      <c r="B187" s="11"/>
      <c r="C187" s="11"/>
      <c r="D187" s="11"/>
      <c r="E187" s="11"/>
      <c r="F187" s="11"/>
      <c r="G187" s="11"/>
    </row>
    <row r="188" spans="1:7">
      <c r="A188" s="138"/>
      <c r="B188" s="11"/>
      <c r="C188" s="11"/>
      <c r="D188" s="11"/>
      <c r="E188" s="11"/>
      <c r="F188" s="11"/>
      <c r="G188" s="11"/>
    </row>
    <row r="189" spans="1:7">
      <c r="A189" s="138"/>
      <c r="B189" s="11"/>
      <c r="C189" s="11"/>
      <c r="D189" s="11"/>
      <c r="E189" s="11"/>
      <c r="F189" s="11"/>
      <c r="G189" s="11"/>
    </row>
    <row r="190" spans="1:7">
      <c r="A190" s="138"/>
      <c r="B190" s="11"/>
      <c r="C190" s="11"/>
      <c r="D190" s="11"/>
      <c r="E190" s="11"/>
      <c r="F190" s="11"/>
      <c r="G190" s="11"/>
    </row>
    <row r="191" spans="1:7">
      <c r="A191" s="138"/>
      <c r="B191" s="11"/>
      <c r="C191" s="11"/>
      <c r="D191" s="11"/>
      <c r="E191" s="11"/>
      <c r="F191" s="11"/>
      <c r="G191" s="11"/>
    </row>
    <row r="192" spans="1:7">
      <c r="A192" s="138"/>
      <c r="B192" s="11"/>
      <c r="C192" s="11"/>
      <c r="D192" s="11"/>
      <c r="E192" s="11"/>
      <c r="F192" s="11"/>
      <c r="G192" s="11"/>
    </row>
    <row r="193" spans="1:7">
      <c r="A193" s="138"/>
      <c r="B193" s="11"/>
      <c r="C193" s="11"/>
      <c r="D193" s="11"/>
      <c r="E193" s="11"/>
      <c r="F193" s="11"/>
      <c r="G193" s="11"/>
    </row>
    <row r="194" spans="1:7">
      <c r="A194" s="138"/>
      <c r="B194" s="11"/>
      <c r="C194" s="11"/>
      <c r="D194" s="11"/>
      <c r="E194" s="11"/>
      <c r="F194" s="11"/>
      <c r="G194" s="11"/>
    </row>
    <row r="195" spans="1:7">
      <c r="A195" s="138"/>
      <c r="B195" s="11"/>
      <c r="C195" s="11"/>
      <c r="D195" s="11"/>
      <c r="E195" s="11"/>
      <c r="F195" s="11"/>
      <c r="G195" s="11"/>
    </row>
    <row r="196" spans="1:7">
      <c r="A196" s="138"/>
      <c r="B196" s="11"/>
      <c r="C196" s="11"/>
      <c r="D196" s="11"/>
      <c r="E196" s="11"/>
      <c r="F196" s="11"/>
      <c r="G196" s="11"/>
    </row>
    <row r="197" spans="1:7">
      <c r="A197" s="138"/>
      <c r="B197" s="11"/>
      <c r="C197" s="11"/>
      <c r="D197" s="11"/>
      <c r="E197" s="11"/>
      <c r="F197" s="11"/>
      <c r="G197" s="11"/>
    </row>
    <row r="198" spans="1:7">
      <c r="A198" s="138"/>
      <c r="B198" s="11"/>
      <c r="C198" s="11"/>
      <c r="D198" s="11"/>
      <c r="E198" s="11"/>
      <c r="F198" s="11"/>
      <c r="G198" s="11"/>
    </row>
    <row r="199" spans="1:7">
      <c r="A199" s="138"/>
      <c r="B199" s="11"/>
      <c r="C199" s="11"/>
      <c r="D199" s="11"/>
      <c r="E199" s="11"/>
      <c r="F199" s="11"/>
      <c r="G199" s="11"/>
    </row>
    <row r="200" spans="1:7">
      <c r="A200" s="138"/>
      <c r="B200" s="11"/>
      <c r="C200" s="11"/>
      <c r="D200" s="11"/>
      <c r="E200" s="11"/>
      <c r="F200" s="11"/>
      <c r="G200" s="11"/>
    </row>
    <row r="201" spans="1:7">
      <c r="A201" s="138"/>
      <c r="B201" s="11"/>
      <c r="C201" s="11"/>
      <c r="D201" s="11"/>
      <c r="E201" s="11"/>
      <c r="F201" s="11"/>
      <c r="G201" s="11"/>
    </row>
    <row r="202" spans="1:7">
      <c r="A202" s="138"/>
      <c r="B202" s="11"/>
      <c r="C202" s="11"/>
      <c r="D202" s="11"/>
      <c r="E202" s="11"/>
      <c r="F202" s="11"/>
      <c r="G202" s="11"/>
    </row>
    <row r="203" spans="1:7">
      <c r="A203" s="138"/>
      <c r="B203" s="11"/>
      <c r="C203" s="11"/>
      <c r="D203" s="11"/>
      <c r="E203" s="11"/>
      <c r="F203" s="11"/>
      <c r="G203" s="11"/>
    </row>
    <row r="204" spans="1:7">
      <c r="A204" s="138"/>
      <c r="B204" s="11"/>
      <c r="C204" s="11"/>
      <c r="D204" s="11"/>
      <c r="E204" s="11"/>
      <c r="F204" s="11"/>
      <c r="G204" s="11"/>
    </row>
    <row r="205" spans="1:7">
      <c r="A205" s="138"/>
      <c r="B205" s="11"/>
      <c r="C205" s="11"/>
      <c r="D205" s="11"/>
      <c r="E205" s="11"/>
      <c r="F205" s="11"/>
      <c r="G205" s="11"/>
    </row>
    <row r="206" spans="1:7">
      <c r="A206" s="138"/>
      <c r="B206" s="11"/>
      <c r="C206" s="11"/>
      <c r="D206" s="11"/>
      <c r="E206" s="11"/>
      <c r="F206" s="11"/>
      <c r="G206" s="11"/>
    </row>
    <row r="207" spans="1:7">
      <c r="A207" s="138"/>
      <c r="B207" s="11"/>
      <c r="C207" s="11"/>
      <c r="D207" s="11"/>
      <c r="E207" s="11"/>
      <c r="F207" s="11"/>
      <c r="G207" s="11"/>
    </row>
    <row r="208" spans="1:7">
      <c r="A208" s="138"/>
      <c r="B208" s="11"/>
      <c r="C208" s="11"/>
      <c r="D208" s="11"/>
      <c r="E208" s="11"/>
      <c r="F208" s="11"/>
      <c r="G208" s="11"/>
    </row>
    <row r="209" spans="1:7">
      <c r="A209" s="138"/>
      <c r="B209" s="11"/>
      <c r="C209" s="11"/>
      <c r="D209" s="11"/>
      <c r="E209" s="11"/>
      <c r="F209" s="11"/>
      <c r="G209" s="11"/>
    </row>
    <row r="210" spans="1:7">
      <c r="A210" s="138"/>
      <c r="B210" s="11"/>
      <c r="C210" s="11"/>
      <c r="D210" s="11"/>
      <c r="E210" s="11"/>
      <c r="F210" s="11"/>
      <c r="G210" s="11"/>
    </row>
    <row r="211" spans="1:7">
      <c r="A211" s="138"/>
      <c r="B211" s="11"/>
      <c r="C211" s="11"/>
      <c r="D211" s="11"/>
      <c r="E211" s="11"/>
      <c r="F211" s="11"/>
      <c r="G211" s="11"/>
    </row>
    <row r="212" spans="1:7">
      <c r="A212" s="138"/>
      <c r="B212" s="11"/>
      <c r="C212" s="11"/>
      <c r="D212" s="11"/>
      <c r="E212" s="11"/>
      <c r="F212" s="11"/>
      <c r="G212" s="11"/>
    </row>
    <row r="213" spans="1:7">
      <c r="A213" s="138"/>
      <c r="B213" s="11"/>
      <c r="C213" s="11"/>
      <c r="D213" s="11"/>
      <c r="E213" s="11"/>
      <c r="F213" s="11"/>
      <c r="G213" s="11"/>
    </row>
    <row r="214" spans="1:7">
      <c r="A214" s="138"/>
      <c r="B214" s="11"/>
      <c r="C214" s="11"/>
      <c r="D214" s="11"/>
      <c r="E214" s="11"/>
      <c r="F214" s="11"/>
      <c r="G214" s="11"/>
    </row>
    <row r="215" spans="1:7">
      <c r="A215" s="138"/>
      <c r="B215" s="11"/>
      <c r="C215" s="11"/>
      <c r="D215" s="11"/>
      <c r="E215" s="11"/>
      <c r="F215" s="11"/>
      <c r="G215" s="11"/>
    </row>
    <row r="216" spans="1:7">
      <c r="A216" s="138"/>
      <c r="B216" s="11"/>
      <c r="C216" s="11"/>
      <c r="D216" s="11"/>
      <c r="E216" s="11"/>
      <c r="F216" s="11"/>
      <c r="G216" s="11"/>
    </row>
    <row r="217" spans="1:7">
      <c r="A217" s="138"/>
      <c r="B217" s="11"/>
      <c r="C217" s="11"/>
      <c r="D217" s="11"/>
      <c r="E217" s="11"/>
      <c r="F217" s="11"/>
      <c r="G217" s="11"/>
    </row>
    <row r="218" spans="1:7">
      <c r="A218" s="138"/>
      <c r="B218" s="11"/>
      <c r="C218" s="11"/>
      <c r="D218" s="11"/>
      <c r="E218" s="11"/>
      <c r="F218" s="11"/>
      <c r="G218" s="11"/>
    </row>
    <row r="219" spans="1:7">
      <c r="A219" s="138"/>
      <c r="B219" s="11"/>
      <c r="C219" s="11"/>
      <c r="D219" s="11"/>
      <c r="E219" s="11"/>
      <c r="F219" s="11"/>
      <c r="G219" s="11"/>
    </row>
    <row r="220" spans="1:7">
      <c r="A220" s="138"/>
      <c r="B220" s="11"/>
      <c r="C220" s="11"/>
      <c r="D220" s="11"/>
      <c r="E220" s="11"/>
      <c r="F220" s="11"/>
      <c r="G220" s="11"/>
    </row>
    <row r="221" spans="1:7">
      <c r="A221" s="138"/>
      <c r="B221" s="11"/>
      <c r="C221" s="11"/>
      <c r="D221" s="11"/>
      <c r="E221" s="11"/>
      <c r="F221" s="11"/>
      <c r="G221" s="11"/>
    </row>
    <row r="222" spans="1:7">
      <c r="A222" s="138"/>
      <c r="B222" s="11"/>
      <c r="C222" s="11"/>
      <c r="D222" s="11"/>
      <c r="E222" s="11"/>
      <c r="F222" s="11"/>
      <c r="G222" s="11"/>
    </row>
    <row r="223" spans="1:7">
      <c r="A223" s="138"/>
      <c r="B223" s="11"/>
      <c r="C223" s="11"/>
      <c r="D223" s="11"/>
      <c r="E223" s="11"/>
      <c r="F223" s="11"/>
      <c r="G223" s="11"/>
    </row>
    <row r="224" spans="1:7">
      <c r="A224" s="138"/>
      <c r="B224" s="11"/>
      <c r="C224" s="11"/>
      <c r="D224" s="11"/>
      <c r="E224" s="11"/>
      <c r="F224" s="11"/>
      <c r="G224" s="11"/>
    </row>
    <row r="225" spans="1:7">
      <c r="A225" s="138"/>
      <c r="B225" s="11"/>
      <c r="C225" s="11"/>
      <c r="D225" s="11"/>
      <c r="E225" s="11"/>
      <c r="F225" s="11"/>
      <c r="G225" s="11"/>
    </row>
    <row r="226" spans="1:7">
      <c r="A226" s="138"/>
      <c r="B226" s="11"/>
      <c r="C226" s="11"/>
      <c r="D226" s="11"/>
      <c r="E226" s="11"/>
      <c r="F226" s="11"/>
      <c r="G226" s="11"/>
    </row>
    <row r="227" spans="1:7">
      <c r="A227" s="138"/>
      <c r="B227" s="11"/>
      <c r="C227" s="11"/>
      <c r="D227" s="11"/>
      <c r="E227" s="11"/>
      <c r="F227" s="11"/>
      <c r="G227" s="11"/>
    </row>
    <row r="228" spans="1:7">
      <c r="A228" s="138"/>
      <c r="B228" s="11"/>
      <c r="C228" s="11"/>
      <c r="D228" s="11"/>
      <c r="E228" s="11"/>
      <c r="F228" s="11"/>
      <c r="G228" s="11"/>
    </row>
    <row r="229" spans="1:7">
      <c r="A229" s="138"/>
      <c r="B229" s="11"/>
      <c r="C229" s="11"/>
      <c r="D229" s="11"/>
      <c r="E229" s="11"/>
      <c r="F229" s="11"/>
      <c r="G229" s="11"/>
    </row>
    <row r="230" spans="1:7">
      <c r="A230" s="138"/>
      <c r="B230" s="11"/>
      <c r="C230" s="11"/>
      <c r="D230" s="11"/>
      <c r="E230" s="11"/>
      <c r="F230" s="11"/>
      <c r="G230" s="11"/>
    </row>
    <row r="231" spans="1:7">
      <c r="A231" s="138"/>
      <c r="B231" s="11"/>
      <c r="C231" s="11"/>
      <c r="D231" s="11"/>
      <c r="E231" s="11"/>
      <c r="F231" s="11"/>
      <c r="G231" s="11"/>
    </row>
    <row r="232" spans="1:7">
      <c r="A232" s="138"/>
      <c r="B232" s="11"/>
      <c r="C232" s="11"/>
      <c r="D232" s="11"/>
      <c r="E232" s="11"/>
      <c r="F232" s="11"/>
      <c r="G232" s="11"/>
    </row>
    <row r="233" spans="1:7">
      <c r="A233" s="138"/>
      <c r="B233" s="11"/>
      <c r="C233" s="11"/>
      <c r="D233" s="11"/>
      <c r="E233" s="11"/>
      <c r="F233" s="11"/>
      <c r="G233" s="11"/>
    </row>
    <row r="234" spans="1:7">
      <c r="A234" s="138"/>
      <c r="B234" s="11"/>
      <c r="C234" s="11"/>
      <c r="D234" s="11"/>
      <c r="E234" s="11"/>
      <c r="F234" s="11"/>
      <c r="G234" s="11"/>
    </row>
    <row r="235" spans="1:7">
      <c r="A235" s="138"/>
      <c r="B235" s="11"/>
      <c r="C235" s="11"/>
      <c r="D235" s="11"/>
      <c r="E235" s="11"/>
      <c r="F235" s="11"/>
      <c r="G235" s="11"/>
    </row>
    <row r="236" spans="1:7">
      <c r="A236" s="138"/>
      <c r="B236" s="11"/>
      <c r="C236" s="11"/>
      <c r="D236" s="11"/>
      <c r="E236" s="11"/>
      <c r="F236" s="11"/>
      <c r="G236" s="11"/>
    </row>
    <row r="237" spans="1:7">
      <c r="A237" s="184"/>
      <c r="B237" s="11"/>
      <c r="C237" s="11"/>
      <c r="D237" s="11"/>
      <c r="E237" s="185"/>
      <c r="F237" s="185"/>
    </row>
    <row r="238" spans="1:7">
      <c r="A238" s="184"/>
      <c r="B238" s="11"/>
      <c r="C238" s="11"/>
      <c r="D238" s="11"/>
      <c r="E238" s="185"/>
      <c r="F238" s="185"/>
    </row>
    <row r="239" spans="1:7">
      <c r="A239" s="184"/>
      <c r="B239" s="11"/>
      <c r="C239" s="11"/>
      <c r="D239" s="11"/>
      <c r="E239" s="185"/>
      <c r="F239" s="185"/>
    </row>
    <row r="240" spans="1:7">
      <c r="A240" s="184"/>
      <c r="B240" s="11"/>
      <c r="C240" s="11"/>
      <c r="D240" s="11"/>
      <c r="E240" s="185"/>
      <c r="F240" s="185"/>
    </row>
    <row r="241" spans="1:6">
      <c r="A241" s="184"/>
      <c r="B241" s="11"/>
      <c r="C241" s="11"/>
      <c r="D241" s="11"/>
      <c r="E241" s="185"/>
      <c r="F241" s="185"/>
    </row>
    <row r="242" spans="1:6">
      <c r="A242" s="184"/>
      <c r="B242" s="11"/>
      <c r="C242" s="11"/>
      <c r="D242" s="11"/>
      <c r="E242" s="185"/>
      <c r="F242" s="185"/>
    </row>
    <row r="243" spans="1:6">
      <c r="A243" s="184"/>
      <c r="B243" s="11"/>
      <c r="C243" s="11"/>
      <c r="D243" s="11"/>
      <c r="E243" s="185"/>
      <c r="F243" s="185"/>
    </row>
    <row r="244" spans="1:6">
      <c r="A244" s="184"/>
      <c r="B244" s="11"/>
      <c r="C244" s="11"/>
      <c r="D244" s="11"/>
      <c r="E244" s="185"/>
      <c r="F244" s="185"/>
    </row>
    <row r="245" spans="1:6">
      <c r="A245" s="184"/>
      <c r="B245" s="11"/>
      <c r="C245" s="11"/>
      <c r="D245" s="11"/>
      <c r="E245" s="185"/>
      <c r="F245" s="185"/>
    </row>
    <row r="246" spans="1:6">
      <c r="A246" s="184"/>
      <c r="B246" s="11"/>
      <c r="C246" s="11"/>
      <c r="D246" s="11"/>
      <c r="E246" s="185"/>
      <c r="F246" s="185"/>
    </row>
    <row r="247" spans="1:6">
      <c r="A247" s="184"/>
      <c r="B247" s="11"/>
      <c r="C247" s="11"/>
      <c r="D247" s="11"/>
      <c r="E247" s="185"/>
      <c r="F247" s="185"/>
    </row>
    <row r="248" spans="1:6">
      <c r="A248" s="184"/>
      <c r="B248" s="11"/>
      <c r="C248" s="11"/>
      <c r="D248" s="11"/>
      <c r="E248" s="185"/>
      <c r="F248" s="185"/>
    </row>
    <row r="249" spans="1:6">
      <c r="A249" s="184"/>
      <c r="B249" s="11"/>
      <c r="C249" s="11"/>
      <c r="D249" s="11"/>
      <c r="E249" s="185"/>
      <c r="F249" s="185"/>
    </row>
    <row r="250" spans="1:6">
      <c r="A250" s="184"/>
      <c r="B250" s="11"/>
      <c r="C250" s="11"/>
      <c r="D250" s="11"/>
      <c r="E250" s="185"/>
      <c r="F250" s="185"/>
    </row>
    <row r="251" spans="1:6">
      <c r="A251" s="184"/>
      <c r="B251" s="11"/>
      <c r="C251" s="11"/>
      <c r="D251" s="11"/>
      <c r="E251" s="185"/>
      <c r="F251" s="185"/>
    </row>
    <row r="252" spans="1:6">
      <c r="A252" s="184"/>
      <c r="B252" s="11"/>
      <c r="C252" s="11"/>
      <c r="D252" s="11"/>
      <c r="E252" s="185"/>
      <c r="F252" s="185"/>
    </row>
    <row r="253" spans="1:6">
      <c r="A253" s="184"/>
      <c r="B253" s="11"/>
      <c r="C253" s="11"/>
      <c r="D253" s="11"/>
      <c r="E253" s="185"/>
      <c r="F253" s="185"/>
    </row>
    <row r="254" spans="1:6">
      <c r="A254" s="184"/>
      <c r="B254" s="11"/>
      <c r="C254" s="11"/>
      <c r="D254" s="11"/>
      <c r="E254" s="185"/>
      <c r="F254" s="185"/>
    </row>
    <row r="255" spans="1:6">
      <c r="A255" s="184"/>
      <c r="B255" s="11"/>
      <c r="C255" s="11"/>
      <c r="D255" s="11"/>
      <c r="E255" s="185"/>
      <c r="F255" s="185"/>
    </row>
    <row r="256" spans="1:6">
      <c r="A256" s="184"/>
      <c r="B256" s="11"/>
      <c r="C256" s="11"/>
      <c r="D256" s="11"/>
      <c r="E256" s="185"/>
      <c r="F256" s="185"/>
    </row>
    <row r="257" spans="1:6">
      <c r="A257" s="184"/>
      <c r="B257" s="11"/>
      <c r="C257" s="11"/>
      <c r="D257" s="11"/>
      <c r="E257" s="185"/>
      <c r="F257" s="185"/>
    </row>
    <row r="258" spans="1:6">
      <c r="A258" s="184"/>
      <c r="B258" s="11"/>
      <c r="C258" s="11"/>
      <c r="D258" s="11"/>
      <c r="E258" s="185"/>
      <c r="F258" s="185"/>
    </row>
    <row r="259" spans="1:6">
      <c r="A259" s="184"/>
      <c r="B259" s="11"/>
      <c r="C259" s="11"/>
      <c r="D259" s="11"/>
      <c r="E259" s="185"/>
      <c r="F259" s="185"/>
    </row>
    <row r="260" spans="1:6">
      <c r="A260" s="184"/>
      <c r="B260" s="11"/>
      <c r="C260" s="11"/>
      <c r="D260" s="11"/>
      <c r="E260" s="185"/>
      <c r="F260" s="185"/>
    </row>
    <row r="261" spans="1:6">
      <c r="A261" s="184"/>
      <c r="B261" s="11"/>
      <c r="C261" s="11"/>
      <c r="D261" s="11"/>
      <c r="E261" s="185"/>
      <c r="F261" s="185"/>
    </row>
    <row r="262" spans="1:6">
      <c r="A262" s="184"/>
      <c r="B262" s="11"/>
      <c r="C262" s="11"/>
      <c r="D262" s="11"/>
      <c r="E262" s="185"/>
      <c r="F262" s="185"/>
    </row>
    <row r="263" spans="1:6">
      <c r="A263" s="184"/>
      <c r="B263" s="11"/>
      <c r="C263" s="11"/>
      <c r="D263" s="11"/>
      <c r="E263" s="185"/>
      <c r="F263" s="185"/>
    </row>
    <row r="264" spans="1:6">
      <c r="A264" s="184"/>
      <c r="B264" s="11"/>
      <c r="C264" s="11"/>
      <c r="D264" s="11"/>
      <c r="E264" s="185"/>
      <c r="F264" s="185"/>
    </row>
    <row r="265" spans="1:6">
      <c r="A265" s="184"/>
      <c r="B265" s="11"/>
      <c r="C265" s="11"/>
      <c r="D265" s="11"/>
      <c r="E265" s="185"/>
      <c r="F265" s="185"/>
    </row>
    <row r="266" spans="1:6">
      <c r="A266" s="184"/>
      <c r="B266" s="11"/>
      <c r="C266" s="11"/>
      <c r="D266" s="11"/>
      <c r="E266" s="185"/>
      <c r="F266" s="185"/>
    </row>
    <row r="267" spans="1:6">
      <c r="A267" s="184"/>
      <c r="B267" s="11"/>
      <c r="C267" s="11"/>
      <c r="D267" s="11"/>
      <c r="E267" s="185"/>
      <c r="F267" s="185"/>
    </row>
    <row r="268" spans="1:6">
      <c r="A268" s="184"/>
      <c r="B268" s="11"/>
      <c r="C268" s="11"/>
      <c r="D268" s="11"/>
      <c r="E268" s="185"/>
      <c r="F268" s="185"/>
    </row>
    <row r="269" spans="1:6">
      <c r="A269" s="184"/>
      <c r="B269" s="11"/>
      <c r="C269" s="11"/>
      <c r="D269" s="11"/>
      <c r="E269" s="185"/>
      <c r="F269" s="185"/>
    </row>
    <row r="270" spans="1:6">
      <c r="A270" s="184"/>
      <c r="B270" s="11"/>
      <c r="C270" s="11"/>
      <c r="D270" s="11"/>
      <c r="E270" s="185"/>
      <c r="F270" s="185"/>
    </row>
    <row r="271" spans="1:6">
      <c r="A271" s="184"/>
      <c r="B271" s="11"/>
      <c r="C271" s="11"/>
      <c r="D271" s="11"/>
      <c r="E271" s="185"/>
      <c r="F271" s="185"/>
    </row>
    <row r="272" spans="1:6">
      <c r="A272" s="184"/>
      <c r="B272" s="11"/>
      <c r="C272" s="11"/>
      <c r="D272" s="11"/>
      <c r="E272" s="185"/>
      <c r="F272" s="185"/>
    </row>
    <row r="273" spans="1:6">
      <c r="A273" s="184"/>
      <c r="B273" s="11"/>
      <c r="C273" s="11"/>
      <c r="D273" s="11"/>
      <c r="E273" s="185"/>
      <c r="F273" s="185"/>
    </row>
    <row r="274" spans="1:6">
      <c r="A274" s="184"/>
      <c r="B274" s="11"/>
      <c r="C274" s="11"/>
      <c r="D274" s="11"/>
      <c r="E274" s="185"/>
      <c r="F274" s="185"/>
    </row>
    <row r="275" spans="1:6">
      <c r="A275" s="184"/>
      <c r="B275" s="11"/>
      <c r="C275" s="11"/>
      <c r="D275" s="11"/>
      <c r="E275" s="185"/>
      <c r="F275" s="185"/>
    </row>
    <row r="276" spans="1:6">
      <c r="A276" s="184"/>
      <c r="B276" s="11"/>
      <c r="C276" s="11"/>
      <c r="D276" s="11"/>
      <c r="E276" s="185"/>
      <c r="F276" s="185"/>
    </row>
    <row r="277" spans="1:6">
      <c r="A277" s="184"/>
      <c r="B277" s="11"/>
      <c r="C277" s="11"/>
      <c r="D277" s="11"/>
      <c r="E277" s="185"/>
      <c r="F277" s="185"/>
    </row>
    <row r="278" spans="1:6">
      <c r="A278" s="184"/>
      <c r="B278" s="11"/>
      <c r="C278" s="11"/>
      <c r="D278" s="11"/>
      <c r="E278" s="185"/>
      <c r="F278" s="185"/>
    </row>
    <row r="279" spans="1:6">
      <c r="A279" s="184"/>
      <c r="B279" s="11"/>
      <c r="C279" s="11"/>
      <c r="D279" s="11"/>
      <c r="E279" s="185"/>
      <c r="F279" s="185"/>
    </row>
    <row r="280" spans="1:6">
      <c r="A280" s="184"/>
      <c r="B280" s="11"/>
      <c r="C280" s="11"/>
      <c r="D280" s="11"/>
      <c r="E280" s="185"/>
      <c r="F280" s="185"/>
    </row>
    <row r="281" spans="1:6">
      <c r="A281" s="184"/>
      <c r="B281" s="11"/>
      <c r="C281" s="11"/>
      <c r="D281" s="11"/>
      <c r="E281" s="185"/>
      <c r="F281" s="185"/>
    </row>
    <row r="282" spans="1:6">
      <c r="A282" s="184"/>
      <c r="B282" s="11"/>
      <c r="C282" s="11"/>
      <c r="D282" s="11"/>
      <c r="E282" s="185"/>
      <c r="F282" s="185"/>
    </row>
    <row r="283" spans="1:6">
      <c r="A283" s="184"/>
      <c r="B283" s="11"/>
      <c r="C283" s="11"/>
      <c r="D283" s="11"/>
      <c r="E283" s="185"/>
      <c r="F283" s="185"/>
    </row>
    <row r="284" spans="1:6">
      <c r="A284" s="184"/>
      <c r="B284" s="11"/>
      <c r="C284" s="11"/>
      <c r="D284" s="11"/>
      <c r="E284" s="185"/>
      <c r="F284" s="185"/>
    </row>
    <row r="285" spans="1:6">
      <c r="A285" s="184"/>
      <c r="B285" s="11"/>
      <c r="C285" s="11"/>
      <c r="D285" s="11"/>
      <c r="E285" s="185"/>
      <c r="F285" s="185"/>
    </row>
  </sheetData>
  <mergeCells count="15">
    <mergeCell ref="A5:B5"/>
    <mergeCell ref="E5:F5"/>
    <mergeCell ref="A6:B6"/>
    <mergeCell ref="A7:B7"/>
    <mergeCell ref="C7:F9"/>
    <mergeCell ref="A10:B10"/>
    <mergeCell ref="C10:F10"/>
    <mergeCell ref="A11:B11"/>
    <mergeCell ref="A16:B16"/>
    <mergeCell ref="C16:F16"/>
    <mergeCell ref="A1:D1"/>
    <mergeCell ref="A2:D2"/>
    <mergeCell ref="A3:D3"/>
    <mergeCell ref="A4:B4"/>
    <mergeCell ref="C4:F4"/>
  </mergeCells>
  <phoneticPr fontId="4" type="noConversion"/>
  <conditionalFormatting sqref="A237:A296 C237:F296">
    <cfRule type="expression" dxfId="7" priority="1" stopIfTrue="1">
      <formula>$F237="P"</formula>
    </cfRule>
    <cfRule type="expression" dxfId="6" priority="2" stopIfTrue="1">
      <formula>$F237="F"</formula>
    </cfRule>
  </conditionalFormatting>
  <conditionalFormatting sqref="B237:B296">
    <cfRule type="expression" dxfId="5" priority="3" stopIfTrue="1">
      <formula>$F238="P"</formula>
    </cfRule>
    <cfRule type="expression" dxfId="4" priority="4" stopIfTrue="1">
      <formula>$F238="F"</formula>
    </cfRule>
  </conditionalFormatting>
  <conditionalFormatting sqref="A49:G236 B36:B48 A33:A48 C33:G48 B33:B34 F18:F32">
    <cfRule type="expression" dxfId="3" priority="5" stopIfTrue="1">
      <formula>$F18="P"</formula>
    </cfRule>
    <cfRule type="expression" dxfId="2" priority="6" stopIfTrue="1">
      <formula>$F18="F"</formula>
    </cfRule>
  </conditionalFormatting>
  <conditionalFormatting sqref="E6">
    <cfRule type="cellIs" dxfId="1" priority="7" stopIfTrue="1" operator="equal">
      <formula>"Pass"</formula>
    </cfRule>
    <cfRule type="cellIs" dxfId="0" priority="8" stopIfTrue="1" operator="equal">
      <formula>"Fail"</formula>
    </cfRule>
  </conditionalFormatting>
  <dataValidations count="1">
    <dataValidation type="list" allowBlank="1" showInputMessage="1" showErrorMessage="1" sqref="F18:F285">
      <formula1>$F$1:$F$2</formula1>
    </dataValidation>
  </dataValidations>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16</vt:i4>
      </vt:variant>
    </vt:vector>
  </HeadingPairs>
  <TitlesOfParts>
    <vt:vector size="36" baseType="lpstr">
      <vt:lpstr>Information</vt:lpstr>
      <vt:lpstr>Coverage Matrix</vt:lpstr>
      <vt:lpstr>Script1</vt:lpstr>
      <vt:lpstr>Script2</vt:lpstr>
      <vt:lpstr>Script3</vt:lpstr>
      <vt:lpstr>Script4</vt:lpstr>
      <vt:lpstr>Script5</vt:lpstr>
      <vt:lpstr>Script6</vt:lpstr>
      <vt:lpstr>Script7</vt:lpstr>
      <vt:lpstr>Script8</vt:lpstr>
      <vt:lpstr>Script9</vt:lpstr>
      <vt:lpstr>Script10</vt:lpstr>
      <vt:lpstr>Script11</vt:lpstr>
      <vt:lpstr>Script12</vt:lpstr>
      <vt:lpstr>Script13</vt:lpstr>
      <vt:lpstr>Script14</vt:lpstr>
      <vt:lpstr>Script15</vt:lpstr>
      <vt:lpstr>Script16</vt:lpstr>
      <vt:lpstr>Script17</vt:lpstr>
      <vt:lpstr>Script18</vt:lpstr>
      <vt:lpstr>'Coverage Matrix'!Print_Area</vt:lpstr>
      <vt:lpstr>Information!Print_Area</vt:lpstr>
      <vt:lpstr>Script1!Print_Area</vt:lpstr>
      <vt:lpstr>Script10!Print_Area</vt:lpstr>
      <vt:lpstr>Script11!Print_Area</vt:lpstr>
      <vt:lpstr>Script12!Print_Area</vt:lpstr>
      <vt:lpstr>Script13!Print_Area</vt:lpstr>
      <vt:lpstr>Script2!Print_Area</vt:lpstr>
      <vt:lpstr>Script3!Print_Area</vt:lpstr>
      <vt:lpstr>Script4!Print_Area</vt:lpstr>
      <vt:lpstr>Script5!Print_Area</vt:lpstr>
      <vt:lpstr>Script6!Print_Area</vt:lpstr>
      <vt:lpstr>Script7!Print_Area</vt:lpstr>
      <vt:lpstr>Script8!Print_Area</vt:lpstr>
      <vt:lpstr>Script9!Print_Area</vt:lpstr>
      <vt:lpstr>'Coverage Matrix'!Print_Titles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Roshini Fernando</dc:creator>
  <cp:lastModifiedBy>Janesh Chandika Kodikara</cp:lastModifiedBy>
  <cp:lastPrinted>2010-02-15T23:26:50Z</cp:lastPrinted>
  <dcterms:created xsi:type="dcterms:W3CDTF">2009-06-19T01:30:30Z</dcterms:created>
  <dcterms:modified xsi:type="dcterms:W3CDTF">2011-04-08T16:01:18Z</dcterms:modified>
</cp:coreProperties>
</file>