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gijones/Desktop/"/>
    </mc:Choice>
  </mc:AlternateContent>
  <xr:revisionPtr revIDLastSave="0" documentId="13_ncr:1_{9F1A7D62-1150-D84F-ACD4-9822343F32AA}" xr6:coauthVersionLast="45" xr6:coauthVersionMax="45" xr10:uidLastSave="{00000000-0000-0000-0000-000000000000}"/>
  <bookViews>
    <workbookView xWindow="30760" yWindow="1660" windowWidth="35720" windowHeight="17500" xr2:uid="{00000000-000D-0000-FFFF-FFFF00000000}"/>
  </bookViews>
  <sheets>
    <sheet name="Data" sheetId="1" r:id="rId1"/>
    <sheet name="Category x Campaign State" sheetId="3" r:id="rId2"/>
    <sheet name="Sub-Category x Campaign State" sheetId="4" r:id="rId3"/>
    <sheet name="Date Created x Campaign State" sheetId="5" r:id="rId4"/>
    <sheet name="Bonus Goal x Campaign State" sheetId="6" r:id="rId5"/>
    <sheet name="Bonus Statistical Analysis" sheetId="7" r:id="rId6"/>
  </sheets>
  <definedNames>
    <definedName name="_xlnm._FilterDatabase" localSheetId="5" hidden="1">'Bonus Statistical Analysis'!$A$1:$C$4115</definedName>
    <definedName name="goal">Data!A2:A4115</definedName>
    <definedName name="state">Data!C2:C4115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9" i="7" l="1"/>
  <c r="G9" i="7"/>
  <c r="H8" i="7"/>
  <c r="G8" i="7"/>
  <c r="H7" i="7"/>
  <c r="H6" i="7"/>
  <c r="G7" i="7"/>
  <c r="G6" i="7"/>
  <c r="H5" i="7"/>
  <c r="G5" i="7"/>
  <c r="H4" i="7"/>
  <c r="G4" i="7"/>
  <c r="C14" i="6"/>
  <c r="B14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4" i="6"/>
  <c r="B3" i="6"/>
  <c r="B13" i="6"/>
  <c r="B12" i="6"/>
  <c r="B11" i="6"/>
  <c r="B10" i="6"/>
  <c r="B9" i="6"/>
  <c r="B8" i="6"/>
  <c r="B7" i="6"/>
  <c r="B6" i="6"/>
  <c r="B5" i="6"/>
  <c r="B2" i="6"/>
  <c r="S4" i="1" l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<sst xmlns="http://schemas.openxmlformats.org/spreadsheetml/2006/main" count="37187" uniqueCount="8416">
  <si>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</si>
  <si>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</si>
  <si>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</si>
  <si>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</si>
  <si>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</si>
  <si>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</si>
  <si>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</si>
  <si>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</si>
  <si>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</si>
  <si>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</si>
  <si>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</si>
  <si>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</si>
  <si>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</si>
  <si>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</si>
  <si>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</si>
  <si>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</si>
  <si>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</si>
  <si>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</si>
  <si>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</si>
  <si>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</si>
  <si>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</si>
  <si>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</si>
  <si>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</si>
  <si>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</si>
  <si>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</si>
  <si>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</si>
  <si>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</si>
  <si>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</si>
  <si>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</si>
  <si>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</si>
  <si>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</si>
  <si>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</si>
  <si>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</si>
  <si>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</si>
  <si>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</si>
  <si>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</si>
  <si>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</si>
  <si>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</si>
  <si>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</si>
  <si>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</si>
  <si>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</si>
  <si>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</si>
  <si>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</si>
  <si>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</si>
  <si>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</si>
  <si>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</si>
  <si>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</si>
  <si>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</si>
  <si>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</si>
  <si>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</si>
  <si>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</si>
  <si>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</si>
  <si>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</si>
  <si>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</si>
  <si>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</si>
  <si>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</si>
  <si>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</si>
  <si>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</si>
  <si>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</si>
  <si>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</si>
  <si>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</si>
  <si>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</si>
  <si>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</si>
  <si>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</si>
  <si>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</si>
  <si>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</si>
  <si>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</si>
  <si>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</si>
  <si>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</si>
  <si>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</si>
  <si>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</si>
  <si>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</si>
  <si>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</si>
  <si>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</si>
  <si>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</si>
  <si>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</si>
  <si>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</si>
  <si>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</si>
  <si>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</si>
  <si>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</si>
  <si>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</si>
  <si>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</si>
  <si>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</si>
  <si>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</si>
  <si>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</si>
  <si>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</si>
  <si>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</si>
  <si>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</si>
  <si>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</si>
  <si>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</si>
  <si>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</si>
  <si>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</si>
  <si>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</si>
  <si>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</si>
  <si>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</si>
  <si>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</si>
  <si>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</si>
  <si>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</si>
  <si>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</si>
  <si>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</si>
  <si>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</si>
  <si>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</si>
  <si>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</si>
  <si>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</si>
  <si>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</si>
  <si>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</si>
  <si>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</si>
  <si>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</si>
  <si>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</si>
  <si>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</si>
  <si>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</si>
  <si>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</si>
  <si>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</si>
  <si>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</si>
  <si>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</si>
  <si>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</si>
  <si>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</si>
  <si>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</si>
  <si>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</si>
  <si>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</si>
  <si>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</si>
  <si>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</si>
  <si>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</si>
  <si>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</si>
  <si>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</si>
  <si>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</si>
  <si>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</si>
  <si>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</si>
  <si>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</si>
  <si>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</si>
  <si>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</si>
  <si>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</si>
  <si>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</si>
  <si>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</si>
  <si>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</si>
  <si>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</si>
  <si>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</si>
  <si>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</si>
  <si>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</si>
  <si>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</si>
  <si>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</si>
  <si>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</si>
  <si>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</si>
  <si>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</si>
  <si>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</si>
  <si>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</si>
  <si>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</si>
  <si>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</si>
  <si>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</si>
  <si>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</si>
  <si>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</si>
  <si>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</si>
  <si>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</si>
  <si>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</si>
  <si>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</si>
  <si>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</si>
  <si>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</si>
  <si>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</si>
  <si>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</si>
  <si>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</si>
  <si>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</si>
  <si>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</si>
  <si>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</si>
  <si>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</si>
  <si>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</si>
  <si>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</si>
  <si>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</si>
  <si>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</si>
  <si>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</si>
  <si>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</si>
  <si>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</si>
  <si>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</si>
  <si>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</si>
  <si>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</si>
  <si>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</si>
  <si>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</si>
  <si>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</si>
  <si>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</si>
  <si>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</si>
  <si>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</si>
  <si>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</si>
  <si>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</si>
  <si>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</si>
  <si>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</si>
  <si>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</si>
  <si>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</si>
  <si>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</si>
  <si>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</si>
  <si>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</si>
  <si>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</si>
  <si>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</si>
  <si>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</si>
  <si>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</si>
  <si>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</si>
  <si>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</si>
  <si>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</si>
  <si>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</si>
  <si>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</si>
  <si>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</si>
  <si>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</si>
  <si>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</si>
  <si>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</si>
  <si>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</si>
  <si>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</si>
  <si>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</si>
  <si>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</si>
  <si>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</si>
  <si>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</si>
  <si>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</si>
  <si>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</si>
  <si>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</si>
  <si>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</si>
  <si>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</si>
  <si>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</si>
  <si>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</si>
  <si>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</si>
  <si>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</si>
  <si>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</si>
  <si>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</si>
  <si>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</si>
  <si>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</si>
  <si>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</si>
  <si>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</si>
  <si>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</si>
  <si>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</si>
  <si>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</si>
  <si>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</si>
  <si>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</si>
  <si>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</si>
  <si>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</si>
  <si>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</si>
  <si>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</si>
  <si>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</si>
  <si>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</si>
  <si>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</si>
  <si>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</si>
  <si>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</si>
  <si>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</si>
  <si>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</si>
  <si>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</si>
  <si>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</si>
  <si>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</si>
  <si>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</si>
  <si>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</si>
  <si>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</si>
  <si>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</si>
  <si>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</si>
  <si>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</si>
  <si>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</si>
  <si>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</si>
  <si>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</si>
  <si>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</si>
  <si>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</si>
  <si>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</si>
  <si>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</si>
  <si>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</si>
  <si>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</si>
  <si>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</si>
  <si>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</si>
  <si>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</si>
  <si>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</si>
  <si>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</si>
  <si>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</si>
  <si>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</si>
  <si>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</si>
  <si>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</si>
  <si>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</si>
  <si>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</si>
  <si>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</si>
  <si>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</si>
  <si>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</si>
  <si>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</si>
  <si>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</si>
  <si>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</si>
  <si>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</si>
  <si>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</si>
  <si>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</si>
  <si>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</si>
  <si>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</si>
  <si>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</si>
  <si>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</si>
  <si>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</si>
  <si>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</si>
  <si>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</si>
  <si>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</si>
  <si>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</si>
  <si>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</si>
  <si>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</si>
  <si>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</si>
  <si>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</si>
  <si>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</si>
  <si>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</si>
  <si>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</si>
  <si>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</si>
  <si>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</si>
  <si>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</si>
  <si>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</si>
  <si>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</si>
  <si>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</si>
  <si>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</si>
  <si>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</si>
  <si>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</si>
  <si>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</si>
  <si>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</si>
  <si>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</si>
  <si>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</si>
  <si>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</si>
  <si>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</si>
  <si>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</si>
  <si>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</si>
  <si>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</si>
  <si>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</si>
  <si>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</si>
  <si>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</si>
  <si>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</si>
  <si>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</si>
  <si>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</si>
  <si>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</si>
  <si>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</si>
  <si>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</si>
  <si>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</si>
  <si>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</si>
  <si>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</si>
  <si>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</si>
  <si>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</si>
  <si>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</si>
  <si>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</si>
  <si>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</si>
  <si>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</si>
  <si>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</si>
  <si>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</si>
  <si>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</si>
  <si>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</si>
  <si>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</si>
  <si>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</si>
  <si>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</si>
  <si>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</si>
  <si>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</si>
  <si>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</si>
  <si>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</si>
  <si>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</si>
  <si>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</si>
  <si>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</si>
  <si>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</si>
  <si>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</si>
  <si>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</si>
  <si>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</si>
  <si>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</si>
  <si>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</si>
  <si>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</si>
  <si>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</si>
  <si>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</si>
  <si>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</si>
  <si>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</si>
  <si>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</si>
  <si>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</si>
  <si>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</si>
  <si>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</si>
  <si>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</si>
  <si>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</si>
  <si>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</si>
  <si>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</si>
  <si>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</si>
  <si>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</si>
  <si>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</si>
  <si>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</si>
  <si>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</si>
  <si>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</si>
  <si>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</si>
  <si>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</si>
  <si>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</si>
  <si>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</si>
  <si>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</si>
  <si>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</si>
  <si>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</si>
  <si>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</si>
  <si>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</si>
  <si>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</si>
  <si>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</si>
  <si>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</si>
  <si>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</si>
  <si>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</si>
  <si>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</si>
  <si>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</si>
  <si>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</si>
  <si>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</si>
  <si>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</si>
  <si>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</si>
  <si>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</si>
  <si>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</si>
  <si>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</si>
  <si>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</si>
  <si>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</si>
  <si>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</si>
  <si>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</si>
  <si>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</si>
  <si>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</si>
  <si>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</si>
  <si>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</si>
  <si>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</si>
  <si>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</si>
  <si>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</si>
  <si>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</si>
  <si>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</si>
  <si>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</si>
  <si>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</si>
  <si>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</si>
  <si>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</si>
  <si>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</si>
  <si>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</si>
  <si>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</si>
  <si>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</si>
  <si>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</si>
  <si>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</si>
  <si>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</si>
  <si>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</si>
  <si>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</si>
  <si>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</si>
  <si>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</si>
  <si>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</si>
  <si>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</si>
  <si>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</si>
  <si>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</si>
  <si>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</si>
  <si>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</si>
  <si>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</si>
  <si>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</si>
  <si>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</si>
  <si>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</si>
  <si>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</si>
  <si>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</si>
  <si>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</si>
  <si>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</si>
  <si>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</si>
  <si>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</si>
  <si>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</si>
  <si>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</si>
  <si>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</si>
  <si>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</si>
  <si>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</si>
  <si>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</si>
  <si>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</si>
  <si>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</si>
  <si>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</si>
  <si>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</si>
  <si>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</si>
  <si>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</si>
  <si>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</si>
  <si>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</si>
  <si>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</si>
  <si>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</si>
  <si>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</si>
  <si>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</si>
  <si>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</si>
  <si>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</si>
  <si>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</si>
  <si>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</si>
  <si>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</si>
  <si>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</si>
  <si>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</si>
  <si>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</si>
  <si>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</si>
  <si>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</si>
  <si>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</si>
  <si>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</si>
  <si>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</si>
  <si>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</si>
  <si>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</si>
  <si>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</si>
  <si>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</si>
  <si>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</si>
  <si>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</si>
  <si>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</si>
  <si>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</si>
  <si>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</si>
  <si>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</si>
  <si>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</si>
  <si>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</si>
  <si>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</si>
  <si>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</si>
  <si>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</si>
  <si>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</si>
  <si>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</si>
  <si>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</si>
  <si>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</si>
  <si>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</si>
  <si>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</si>
  <si>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</si>
  <si>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</si>
  <si>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</si>
  <si>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</si>
  <si>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</si>
  <si>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</si>
  <si>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</si>
  <si>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</si>
  <si>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</si>
  <si>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</si>
  <si>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</si>
  <si>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</si>
  <si>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</si>
  <si>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</si>
  <si>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</si>
  <si>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</si>
  <si>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</si>
  <si>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</si>
  <si>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</si>
  <si>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</si>
  <si>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</si>
  <si>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</si>
  <si>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</si>
  <si>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</si>
  <si>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</si>
  <si>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</si>
  <si>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</si>
  <si>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</si>
  <si>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</si>
  <si>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</si>
  <si>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</si>
  <si>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</si>
  <si>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</si>
  <si>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</si>
  <si>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</si>
  <si>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</si>
  <si>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</si>
  <si>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</si>
  <si>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</si>
  <si>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</si>
  <si>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</si>
  <si>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</si>
  <si>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</si>
  <si>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</si>
  <si>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</si>
  <si>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</si>
  <si>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</si>
  <si>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</si>
  <si>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</si>
  <si>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</si>
  <si>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</si>
  <si>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</si>
  <si>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</si>
  <si>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</si>
  <si>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</si>
  <si>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</si>
  <si>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</si>
  <si>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</si>
  <si>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</si>
  <si>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</si>
  <si>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</si>
  <si>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</si>
  <si>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</si>
  <si>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</si>
  <si>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</si>
  <si>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</si>
  <si>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</si>
  <si>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</si>
  <si>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</si>
  <si>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</si>
  <si>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</si>
  <si>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</si>
  <si>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</si>
  <si>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</si>
  <si>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</si>
  <si>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</si>
  <si>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</si>
  <si>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</si>
  <si>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</si>
  <si>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</si>
  <si>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</si>
  <si>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</si>
  <si>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</si>
  <si>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</si>
  <si>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</si>
  <si>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</si>
  <si>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</si>
  <si>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</si>
  <si>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</si>
  <si>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</si>
  <si>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</si>
  <si>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</si>
  <si>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</si>
  <si>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</si>
  <si>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</si>
  <si>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</si>
  <si>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</si>
  <si>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</si>
  <si>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</si>
  <si>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</si>
  <si>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</si>
  <si>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</si>
  <si>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</si>
  <si>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</si>
  <si>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</si>
  <si>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</si>
  <si>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</si>
  <si>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</si>
  <si>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</si>
  <si>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</si>
  <si>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</si>
  <si>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</si>
  <si>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</si>
  <si>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</si>
  <si>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</si>
  <si>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</si>
  <si>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</si>
  <si>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</si>
  <si>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</si>
  <si>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</si>
  <si>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</si>
  <si>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</si>
  <si>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</si>
  <si>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</si>
  <si>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</si>
  <si>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</si>
  <si>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</si>
  <si>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</si>
  <si>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</si>
  <si>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</si>
  <si>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</si>
  <si>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</si>
  <si>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</si>
  <si>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</si>
  <si>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</si>
  <si>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</si>
  <si>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</si>
  <si>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</si>
  <si>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</si>
  <si>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</si>
  <si>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</si>
  <si>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</si>
  <si>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</si>
  <si>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</si>
  <si>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</si>
  <si>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</si>
  <si>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</si>
  <si>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</si>
  <si>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</si>
  <si>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</si>
  <si>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</si>
  <si>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</si>
  <si>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</si>
  <si>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</si>
  <si>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</si>
  <si>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</si>
  <si>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</si>
  <si>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</si>
  <si>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</si>
  <si>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</si>
  <si>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</si>
  <si>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</si>
  <si>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</si>
  <si>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</si>
  <si>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</si>
  <si>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</si>
  <si>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</si>
  <si>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</si>
  <si>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</si>
  <si>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</si>
  <si>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</si>
  <si>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</si>
  <si>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</si>
  <si>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</si>
  <si>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</si>
  <si>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</si>
  <si>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</si>
  <si>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</si>
  <si>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</si>
  <si>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</si>
  <si>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</si>
  <si>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</si>
  <si>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</si>
  <si>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</si>
  <si>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</si>
  <si>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</si>
  <si>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</si>
  <si>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</si>
  <si>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</si>
  <si>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</si>
  <si>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</si>
  <si>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</si>
  <si>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</si>
  <si>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</si>
  <si>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</si>
  <si>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</si>
  <si>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</si>
  <si>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</si>
  <si>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</si>
  <si>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</si>
  <si>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</si>
  <si>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</si>
  <si>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</si>
  <si>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</si>
  <si>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</si>
  <si>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</si>
  <si>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</si>
  <si>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</si>
  <si>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</si>
  <si>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</si>
  <si>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</si>
  <si>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</si>
  <si>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</si>
  <si>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</si>
  <si>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</si>
  <si>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</si>
  <si>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</si>
  <si>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</si>
  <si>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</si>
  <si>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</si>
  <si>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</si>
  <si>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</si>
  <si>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</si>
  <si>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</si>
  <si>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</si>
  <si>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</si>
  <si>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</si>
  <si>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</si>
  <si>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</si>
  <si>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</si>
  <si>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</si>
  <si>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</si>
  <si>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</si>
  <si>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</si>
  <si>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</si>
  <si>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</si>
  <si>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</si>
  <si>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</si>
  <si>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</si>
  <si>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</si>
  <si>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</si>
  <si>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</si>
  <si>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</si>
  <si>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</si>
  <si>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</si>
  <si>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</si>
  <si>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</si>
  <si>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</si>
  <si>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</si>
  <si>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</si>
  <si>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</si>
  <si>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</si>
  <si>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</si>
  <si>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</si>
  <si>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</si>
  <si>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</si>
  <si>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</si>
  <si>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</si>
  <si>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</si>
  <si>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</si>
  <si>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</si>
  <si>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</si>
  <si>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</si>
  <si>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</si>
  <si>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</si>
  <si>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</si>
  <si>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</si>
  <si>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</si>
  <si>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</si>
  <si>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</si>
  <si>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</si>
  <si>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</si>
  <si>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</si>
  <si>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</si>
  <si>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</si>
  <si>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</si>
  <si>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</si>
  <si>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</si>
  <si>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</si>
  <si>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</si>
  <si>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</si>
  <si>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</si>
  <si>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</si>
  <si>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</si>
  <si>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</si>
  <si>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</si>
  <si>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</si>
  <si>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</si>
  <si>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</si>
  <si>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</si>
  <si>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</si>
  <si>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</si>
  <si>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</si>
  <si>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</si>
  <si>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</si>
  <si>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</si>
  <si>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</si>
  <si>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</si>
  <si>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</si>
  <si>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</si>
  <si>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</si>
  <si>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</si>
  <si>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</si>
  <si>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</si>
  <si>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</si>
  <si>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</si>
  <si>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</si>
  <si>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</si>
  <si>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</si>
  <si>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</si>
  <si>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</si>
  <si>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</si>
  <si>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</si>
  <si>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</si>
  <si>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</si>
  <si>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</si>
  <si>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</si>
  <si>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</si>
  <si>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</si>
  <si>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</si>
  <si>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</si>
  <si>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</si>
  <si>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</si>
  <si>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</si>
  <si>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</si>
  <si>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</si>
  <si>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</si>
  <si>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</si>
  <si>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</si>
  <si>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</si>
  <si>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</si>
  <si>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</si>
  <si>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</si>
  <si>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</si>
  <si>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</si>
  <si>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</si>
  <si>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</si>
  <si>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</si>
  <si>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</si>
  <si>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</si>
  <si>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</si>
  <si>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</si>
  <si>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</si>
  <si>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</si>
  <si>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</si>
  <si>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</si>
  <si>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</si>
  <si>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</si>
  <si>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</si>
  <si>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</si>
  <si>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</si>
  <si>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</si>
  <si>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</si>
  <si>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</si>
  <si>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</si>
  <si>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</si>
  <si>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</si>
  <si>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</si>
  <si>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</si>
  <si>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</si>
  <si>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</si>
  <si>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</si>
  <si>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</si>
  <si>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</si>
  <si>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</si>
  <si>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</si>
  <si>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</si>
  <si>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</si>
  <si>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</si>
  <si>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</si>
  <si>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</si>
  <si>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</si>
  <si>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</si>
  <si>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</si>
  <si>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</si>
  <si>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</si>
  <si>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</si>
  <si>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</si>
  <si>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</si>
  <si>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</si>
  <si>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</si>
  <si>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</si>
  <si>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</si>
  <si>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</si>
  <si>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</si>
  <si>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</si>
  <si>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</si>
  <si>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</si>
  <si>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</si>
  <si>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</si>
  <si>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</si>
  <si>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</si>
  <si>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</si>
  <si>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</si>
  <si>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</si>
  <si>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</si>
  <si>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</si>
  <si>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</si>
  <si>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</si>
  <si>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</si>
  <si>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</si>
  <si>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</si>
  <si>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</si>
  <si>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</si>
  <si>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</si>
  <si>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</si>
  <si>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</si>
  <si>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</si>
  <si>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</si>
  <si>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</si>
  <si>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</si>
  <si>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</si>
  <si>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</si>
  <si>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</si>
  <si>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</si>
  <si>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</si>
  <si>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</si>
  <si>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</si>
  <si>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</si>
  <si>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</si>
  <si>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</si>
  <si>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</si>
  <si>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</si>
  <si>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</si>
  <si>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</si>
  <si>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</si>
  <si>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</si>
  <si>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</si>
  <si>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</si>
  <si>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</si>
  <si>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</si>
  <si>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</si>
  <si>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</si>
  <si>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</si>
  <si>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</si>
  <si>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</si>
  <si>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</si>
  <si>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</si>
  <si>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</si>
  <si>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</si>
  <si>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</si>
  <si>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</si>
  <si>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</si>
  <si>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</si>
  <si>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</si>
  <si>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</si>
  <si>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</si>
  <si>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</si>
  <si>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</si>
  <si>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</si>
  <si>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</si>
  <si>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</si>
  <si>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</si>
  <si>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</si>
  <si>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</si>
  <si>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</si>
  <si>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</si>
  <si>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</si>
  <si>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</si>
  <si>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</si>
  <si>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</si>
  <si>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</si>
  <si>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</si>
  <si>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</si>
  <si>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</si>
  <si>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</si>
  <si>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</si>
  <si>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</si>
  <si>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</si>
  <si>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</si>
  <si>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</si>
  <si>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</si>
  <si>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</si>
  <si>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</si>
  <si>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</si>
  <si>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</si>
  <si>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</si>
  <si>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</si>
  <si>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</si>
  <si>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</si>
  <si>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</si>
  <si>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</si>
  <si>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</si>
  <si>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</si>
  <si>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</si>
  <si>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</si>
  <si>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</si>
  <si>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</si>
  <si>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</si>
  <si>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</si>
  <si>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</si>
  <si>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</si>
  <si>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</si>
  <si>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</si>
  <si>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</si>
  <si>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</si>
  <si>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</si>
  <si>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</si>
  <si>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</si>
  <si>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</si>
  <si>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</si>
  <si>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</si>
  <si>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</si>
  <si>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</si>
  <si>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</si>
  <si>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</si>
  <si>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</si>
  <si>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</si>
  <si>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</si>
  <si>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</si>
  <si>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</si>
  <si>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</si>
  <si>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</si>
  <si>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</si>
  <si>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</si>
  <si>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</si>
  <si>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</si>
  <si>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</si>
  <si>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</si>
  <si>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</si>
  <si>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</si>
  <si>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</si>
  <si>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</si>
  <si>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</si>
  <si>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</si>
  <si>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</si>
  <si>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</si>
  <si>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</si>
  <si>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</si>
  <si>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</si>
  <si>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</si>
  <si>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</si>
  <si>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</si>
  <si>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</si>
  <si>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</si>
  <si>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</si>
  <si>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</si>
  <si>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</si>
  <si>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</si>
  <si>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</si>
  <si>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</si>
  <si>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</si>
  <si>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</si>
  <si>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</si>
  <si>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</si>
  <si>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</si>
  <si>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</si>
  <si>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</si>
  <si>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</si>
  <si>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</si>
  <si>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</si>
  <si>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</si>
  <si>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</si>
  <si>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</si>
  <si>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</si>
  <si>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</si>
  <si>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</si>
  <si>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</si>
  <si>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</si>
  <si>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</si>
  <si>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</si>
  <si>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</si>
  <si>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</si>
  <si>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</si>
  <si>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</si>
  <si>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</si>
  <si>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</si>
  <si>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</si>
  <si>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</si>
  <si>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</si>
  <si>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</si>
  <si>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</si>
  <si>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</si>
  <si>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</si>
  <si>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</si>
  <si>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</si>
  <si>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</si>
  <si>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</si>
  <si>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</si>
  <si>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</si>
  <si>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</si>
  <si>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</si>
  <si>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</si>
  <si>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</si>
  <si>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</si>
  <si>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</si>
  <si>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</si>
  <si>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</si>
  <si>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</si>
  <si>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</si>
  <si>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</si>
  <si>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</si>
  <si>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</si>
  <si>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</si>
  <si>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</si>
  <si>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</si>
  <si>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</si>
  <si>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</si>
  <si>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</si>
  <si>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</si>
  <si>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</si>
  <si>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</si>
  <si>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</si>
  <si>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</si>
  <si>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</si>
  <si>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</si>
  <si>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</si>
  <si>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</si>
  <si>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</si>
  <si>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</si>
  <si>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</si>
  <si>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</si>
  <si>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</si>
  <si>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</si>
  <si>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</si>
  <si>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</si>
  <si>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</si>
  <si>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</si>
  <si>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</si>
  <si>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</si>
  <si>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</si>
  <si>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</si>
  <si>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</si>
  <si>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</si>
  <si>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</si>
  <si>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</si>
  <si>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</si>
  <si>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</si>
  <si>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</si>
  <si>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</si>
  <si>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</si>
  <si>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</si>
  <si>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</si>
  <si>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</si>
  <si>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</si>
  <si>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</si>
  <si>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</si>
  <si>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</si>
  <si>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</si>
  <si>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</si>
  <si>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</si>
  <si>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</si>
  <si>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</si>
  <si>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</si>
  <si>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</si>
  <si>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</si>
  <si>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</si>
  <si>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</si>
  <si>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</si>
  <si>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</si>
  <si>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</si>
  <si>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</si>
  <si>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</si>
  <si>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</si>
  <si>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</si>
  <si>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</si>
  <si>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</si>
  <si>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</si>
  <si>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</si>
  <si>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</si>
  <si>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</si>
  <si>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</si>
  <si>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</si>
  <si>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</si>
  <si>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</si>
  <si>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</si>
  <si>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</si>
  <si>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</si>
  <si>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</si>
  <si>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</si>
  <si>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</si>
  <si>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</si>
  <si>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</si>
  <si>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</si>
  <si>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</si>
  <si>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</si>
  <si>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</si>
  <si>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</si>
  <si>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</si>
  <si>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</si>
  <si>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</si>
  <si>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</si>
  <si>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</si>
  <si>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</si>
  <si>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</si>
  <si>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</si>
  <si>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</si>
  <si>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</si>
  <si>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</si>
  <si>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</si>
  <si>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</si>
  <si>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</si>
  <si>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</si>
  <si>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</si>
  <si>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</si>
  <si>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</si>
  <si>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</si>
  <si>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</si>
  <si>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</si>
  <si>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</si>
  <si>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</si>
  <si>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</si>
  <si>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</si>
  <si>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</si>
  <si>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</si>
  <si>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</si>
  <si>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</si>
  <si>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</si>
  <si>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</si>
  <si>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</si>
  <si>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</si>
  <si>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</si>
  <si>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</si>
  <si>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</si>
  <si>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</si>
  <si>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</si>
  <si>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</si>
  <si>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</si>
  <si>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</si>
  <si>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</si>
  <si>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</si>
  <si>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</si>
  <si>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</si>
  <si>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</si>
  <si>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</si>
  <si>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</si>
  <si>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</si>
  <si>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</si>
  <si>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</si>
  <si>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</si>
  <si>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</si>
  <si>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</si>
  <si>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</si>
  <si>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</si>
  <si>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</si>
  <si>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</si>
  <si>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</si>
  <si>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</si>
  <si>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</si>
  <si>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</si>
  <si>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</si>
  <si>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</si>
  <si>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</si>
  <si>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</si>
  <si>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</si>
  <si>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</si>
  <si>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</si>
  <si>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</si>
  <si>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</si>
  <si>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</si>
  <si>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</si>
  <si>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</si>
  <si>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</si>
  <si>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</si>
  <si>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</si>
  <si>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</si>
  <si>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</si>
  <si>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</si>
  <si>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</si>
  <si>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</si>
  <si>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</si>
  <si>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</si>
  <si>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</si>
  <si>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</si>
  <si>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</si>
  <si>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</si>
  <si>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</si>
  <si>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</si>
  <si>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</si>
  <si>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</si>
  <si>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</si>
  <si>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</si>
  <si>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</si>
  <si>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</si>
  <si>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</si>
  <si>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</si>
  <si>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</si>
  <si>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</si>
  <si>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</si>
  <si>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</si>
  <si>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</si>
  <si>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</si>
  <si>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</si>
  <si>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</si>
  <si>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</si>
  <si>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</si>
  <si>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</si>
  <si>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</si>
  <si>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</si>
  <si>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</si>
  <si>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</si>
  <si>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</si>
  <si>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</si>
  <si>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</si>
  <si>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</si>
  <si>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</si>
  <si>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</si>
  <si>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</si>
  <si>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</si>
  <si>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</si>
  <si>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</si>
  <si>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</si>
  <si>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</si>
  <si>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</si>
  <si>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</si>
  <si>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</si>
  <si>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</si>
  <si>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</si>
  <si>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</si>
  <si>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</si>
  <si>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</si>
  <si>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</si>
  <si>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</si>
  <si>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</si>
  <si>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</si>
  <si>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</si>
  <si>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</si>
  <si>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</si>
  <si>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</si>
  <si>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</si>
  <si>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</si>
  <si>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</si>
  <si>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</si>
  <si>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</si>
  <si>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</si>
  <si>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</si>
  <si>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</si>
  <si>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</si>
  <si>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</si>
  <si>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</si>
  <si>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</si>
  <si>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</si>
  <si>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</si>
  <si>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</si>
  <si>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</si>
  <si>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</si>
  <si>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</si>
  <si>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</si>
  <si>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</si>
  <si>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</si>
  <si>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</si>
  <si>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</si>
  <si>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</si>
  <si>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</si>
  <si>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</si>
  <si>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</si>
  <si>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</si>
  <si>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</si>
  <si>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</si>
  <si>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</si>
  <si>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</si>
  <si>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</si>
  <si>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</si>
  <si>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</si>
  <si>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</si>
  <si>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</si>
  <si>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</si>
  <si>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</si>
  <si>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</si>
  <si>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</si>
  <si>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</si>
  <si>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</si>
  <si>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</si>
  <si>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</si>
  <si>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</si>
  <si>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</si>
  <si>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</si>
  <si>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</si>
  <si>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</si>
  <si>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</si>
  <si>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</si>
  <si>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</si>
  <si>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</si>
  <si>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</si>
  <si>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</si>
  <si>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</si>
  <si>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</si>
  <si>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</si>
  <si>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</si>
  <si>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</si>
  <si>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</si>
  <si>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</si>
  <si>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</si>
  <si>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</si>
  <si>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</si>
  <si>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</si>
  <si>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</si>
  <si>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</si>
  <si>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</si>
  <si>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</si>
  <si>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</si>
  <si>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</si>
  <si>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</si>
  <si>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</si>
  <si>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</si>
  <si>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</si>
  <si>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</si>
  <si>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</si>
  <si>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</si>
  <si>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</si>
  <si>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</si>
  <si>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</si>
  <si>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</si>
  <si>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</si>
  <si>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</si>
  <si>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</si>
  <si>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</si>
  <si>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</si>
  <si>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</si>
  <si>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</si>
  <si>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</si>
  <si>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</si>
  <si>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</si>
  <si>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</si>
  <si>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</si>
  <si>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</si>
  <si>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</si>
  <si>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</si>
  <si>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</si>
  <si>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</si>
  <si>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</si>
  <si>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</si>
  <si>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</si>
  <si>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</si>
  <si>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</si>
  <si>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</si>
  <si>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</si>
  <si>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</si>
  <si>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</si>
  <si>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</si>
  <si>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</si>
  <si>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</si>
  <si>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</si>
  <si>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</si>
  <si>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</si>
  <si>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</si>
  <si>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</si>
  <si>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</si>
  <si>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</si>
  <si>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</si>
  <si>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</si>
  <si>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</si>
  <si>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</si>
  <si>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</si>
  <si>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</si>
  <si>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</si>
  <si>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</si>
  <si>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</si>
  <si>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</si>
  <si>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</si>
  <si>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</si>
  <si>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</si>
  <si>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</si>
  <si>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</si>
  <si>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</si>
  <si>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</si>
  <si>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</si>
  <si>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</si>
  <si>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</si>
  <si>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</si>
  <si>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</si>
  <si>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</si>
  <si>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</si>
  <si>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</si>
  <si>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</si>
  <si>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</si>
  <si>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</si>
  <si>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</si>
  <si>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</si>
  <si>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</si>
  <si>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</si>
  <si>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</si>
  <si>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</si>
  <si>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</si>
  <si>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</si>
  <si>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</si>
  <si>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</si>
  <si>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</si>
  <si>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</si>
  <si>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</si>
  <si>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</si>
  <si>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</si>
  <si>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</si>
  <si>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</si>
  <si>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</si>
  <si>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</si>
  <si>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</si>
  <si>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</si>
  <si>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</si>
  <si>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</si>
  <si>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</si>
  <si>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</si>
  <si>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</si>
  <si>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</si>
  <si>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</si>
  <si>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</si>
  <si>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</si>
  <si>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</si>
  <si>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</si>
  <si>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</si>
  <si>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</si>
  <si>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</si>
  <si>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</si>
  <si>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</si>
  <si>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</si>
  <si>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</si>
  <si>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</si>
  <si>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</si>
  <si>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</si>
  <si>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</si>
  <si>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</si>
  <si>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</si>
  <si>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</si>
  <si>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</si>
  <si>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</si>
  <si>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</si>
  <si>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</si>
  <si>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</si>
  <si>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</si>
  <si>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</si>
  <si>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</si>
  <si>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</si>
  <si>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</si>
  <si>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</si>
  <si>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</si>
  <si>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</si>
  <si>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</si>
  <si>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</si>
  <si>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</si>
  <si>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</si>
  <si>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</si>
  <si>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</si>
  <si>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</si>
  <si>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</si>
  <si>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</si>
  <si>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</si>
  <si>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</si>
  <si>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</si>
  <si>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</si>
  <si>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</si>
  <si>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</si>
  <si>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</si>
  <si>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</si>
  <si>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</si>
  <si>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</si>
  <si>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</si>
  <si>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</si>
  <si>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</si>
  <si>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</si>
  <si>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</si>
  <si>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</si>
  <si>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</si>
  <si>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</si>
  <si>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</si>
  <si>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</si>
  <si>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</si>
  <si>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</si>
  <si>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</si>
  <si>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</si>
  <si>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</si>
  <si>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</si>
  <si>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</si>
  <si>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</si>
  <si>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</si>
  <si>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</si>
  <si>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</si>
  <si>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</si>
  <si>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</si>
  <si>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</si>
  <si>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</si>
  <si>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</si>
  <si>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</si>
  <si>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</si>
  <si>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</si>
  <si>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</si>
  <si>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</si>
  <si>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</si>
  <si>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</si>
  <si>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</si>
  <si>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</si>
  <si>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</si>
  <si>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</si>
  <si>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</si>
  <si>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</si>
  <si>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</si>
  <si>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</si>
  <si>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</si>
  <si>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</si>
  <si>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</si>
  <si>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</si>
  <si>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</si>
  <si>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</si>
  <si>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</si>
  <si>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</si>
  <si>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</si>
  <si>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</si>
  <si>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</si>
  <si>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</si>
  <si>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</si>
  <si>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</si>
  <si>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</si>
  <si>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</si>
  <si>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</si>
  <si>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</si>
  <si>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</si>
  <si>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</si>
  <si>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</si>
  <si>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</si>
  <si>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</si>
  <si>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</si>
  <si>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</si>
  <si>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</si>
  <si>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</si>
  <si>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</si>
  <si>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</si>
  <si>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</si>
  <si>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</si>
  <si>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</si>
  <si>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</si>
  <si>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</si>
  <si>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</si>
  <si>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</si>
  <si>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</si>
  <si>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</si>
  <si>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</si>
  <si>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</si>
  <si>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</si>
  <si>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</si>
  <si>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</si>
  <si>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</si>
  <si>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</si>
  <si>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</si>
  <si>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</si>
  <si>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</si>
  <si>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</si>
  <si>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</si>
  <si>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</si>
  <si>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</si>
  <si>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</si>
  <si>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</si>
  <si>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</si>
  <si>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</si>
  <si>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</si>
  <si>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</si>
  <si>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</si>
  <si>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</si>
  <si>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</si>
  <si>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</si>
  <si>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</si>
  <si>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</si>
  <si>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</si>
  <si>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</si>
  <si>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</si>
  <si>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</si>
  <si>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</si>
  <si>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</si>
  <si>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</si>
  <si>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</si>
  <si>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</si>
  <si>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</si>
  <si>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</si>
  <si>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</si>
  <si>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</si>
  <si>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</si>
  <si>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</si>
  <si>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</si>
  <si>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</si>
  <si>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</si>
  <si>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</si>
  <si>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</si>
  <si>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</si>
  <si>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</si>
  <si>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</si>
  <si>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</si>
  <si>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</si>
  <si>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</si>
  <si>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</si>
  <si>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</si>
  <si>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</si>
  <si>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</si>
  <si>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</si>
  <si>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</si>
  <si>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</si>
  <si>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</si>
  <si>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</si>
  <si>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</si>
  <si>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</si>
  <si>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</si>
  <si>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</si>
  <si>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</si>
  <si>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</si>
  <si>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</si>
  <si>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</si>
  <si>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</si>
  <si>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</si>
  <si>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</si>
  <si>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</si>
  <si>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</si>
  <si>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</si>
  <si>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</si>
  <si>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</si>
  <si>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</si>
  <si>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</si>
  <si>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</si>
  <si>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</si>
  <si>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</si>
  <si>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</si>
  <si>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</si>
  <si>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</si>
  <si>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</si>
  <si>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</si>
  <si>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</si>
  <si>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</si>
  <si>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</si>
  <si>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</si>
  <si>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</si>
  <si>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</si>
  <si>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</si>
  <si>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</si>
  <si>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</si>
  <si>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</si>
  <si>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</si>
  <si>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</si>
  <si>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</si>
  <si>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</si>
  <si>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</si>
  <si>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</si>
  <si>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</si>
  <si>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</si>
  <si>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</si>
  <si>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</si>
  <si>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</si>
  <si>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</si>
  <si>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</si>
  <si>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</si>
  <si>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</si>
  <si>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</si>
  <si>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</si>
  <si>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</si>
  <si>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</si>
  <si>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</si>
  <si>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</si>
  <si>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</si>
  <si>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</si>
  <si>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</si>
  <si>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</si>
  <si>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</si>
  <si>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</si>
  <si>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</si>
  <si>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</si>
  <si>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</si>
  <si>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</si>
  <si>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</si>
  <si>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</si>
  <si>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</si>
  <si>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</si>
  <si>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</si>
  <si>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</si>
  <si>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</si>
  <si>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</si>
  <si>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</si>
  <si>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</si>
  <si>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</si>
  <si>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</si>
  <si>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</si>
  <si>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</si>
  <si>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</si>
  <si>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</si>
  <si>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</si>
  <si>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</si>
  <si>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</si>
  <si>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</si>
  <si>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</si>
  <si>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</si>
  <si>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</si>
  <si>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</si>
  <si>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</si>
  <si>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</si>
  <si>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</si>
  <si>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</si>
  <si>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</si>
  <si>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</si>
  <si>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</si>
  <si>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</si>
  <si>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</si>
  <si>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</si>
  <si>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</si>
  <si>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</si>
  <si>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</si>
  <si>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</si>
  <si>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</si>
  <si>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</si>
  <si>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</si>
  <si>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</si>
  <si>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</si>
  <si>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</si>
  <si>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</si>
  <si>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</si>
  <si>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</si>
  <si>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</si>
  <si>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</si>
  <si>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</si>
  <si>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</si>
  <si>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</si>
  <si>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</si>
  <si>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</si>
  <si>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</si>
  <si>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</si>
  <si>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</si>
  <si>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</si>
  <si>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</si>
  <si>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</si>
  <si>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</si>
  <si>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</si>
  <si>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</si>
  <si>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</si>
  <si>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</si>
  <si>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</si>
  <si>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</si>
  <si>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</si>
  <si>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</si>
  <si>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</si>
  <si>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</si>
  <si>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</si>
  <si>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</si>
  <si>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</si>
  <si>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</si>
  <si>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</si>
  <si>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</si>
  <si>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</si>
  <si>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</si>
  <si>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</si>
  <si>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</si>
  <si>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</si>
  <si>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</si>
  <si>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</si>
  <si>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</si>
  <si>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</si>
  <si>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</si>
  <si>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</si>
  <si>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</si>
  <si>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</si>
  <si>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</si>
  <si>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</si>
  <si>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</si>
  <si>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</si>
  <si>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</si>
  <si>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</si>
  <si>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</si>
  <si>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</si>
  <si>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</si>
  <si>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</si>
  <si>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</si>
  <si>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</si>
  <si>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</si>
  <si>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</si>
  <si>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</si>
  <si>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</si>
  <si>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</si>
  <si>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</si>
  <si>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</si>
  <si>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</si>
  <si>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</si>
  <si>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</si>
  <si>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</si>
  <si>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</si>
  <si>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</si>
  <si>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</si>
  <si>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</si>
  <si>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</si>
  <si>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</si>
  <si>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</si>
  <si>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</si>
  <si>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</si>
  <si>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</si>
  <si>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</si>
  <si>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</si>
  <si>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</si>
  <si>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</si>
  <si>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</si>
  <si>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</si>
  <si>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</si>
  <si>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</si>
  <si>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</si>
  <si>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</si>
  <si>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</si>
  <si>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</si>
  <si>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</si>
  <si>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</si>
  <si>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</si>
  <si>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</si>
  <si>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</si>
  <si>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</si>
  <si>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</si>
  <si>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</si>
  <si>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</si>
  <si>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</si>
  <si>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</si>
  <si>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</si>
  <si>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</si>
  <si>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</si>
  <si>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</si>
  <si>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</si>
  <si>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</si>
  <si>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</si>
  <si>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</si>
  <si>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</si>
  <si>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</si>
  <si>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</si>
  <si>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</si>
  <si>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</si>
  <si>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</si>
  <si>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</si>
  <si>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</si>
  <si>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</si>
  <si>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</si>
  <si>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</si>
  <si>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</si>
  <si>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</si>
  <si>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</si>
  <si>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</si>
  <si>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</si>
  <si>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</si>
  <si>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</si>
  <si>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</si>
  <si>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</si>
  <si>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</si>
  <si>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</si>
  <si>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</si>
  <si>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</si>
  <si>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</si>
  <si>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</si>
  <si>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</si>
  <si>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</si>
  <si>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</si>
  <si>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</si>
  <si>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</si>
  <si>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</si>
  <si>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</si>
  <si>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</si>
  <si>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</si>
  <si>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</si>
  <si>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</si>
  <si>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</si>
  <si>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</si>
  <si>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</si>
  <si>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</si>
  <si>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</si>
  <si>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</si>
  <si>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</si>
  <si>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</si>
  <si>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</si>
  <si>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</si>
  <si>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</si>
  <si>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</si>
  <si>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</si>
  <si>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</si>
  <si>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</si>
  <si>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</si>
  <si>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</si>
  <si>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</si>
  <si>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</si>
  <si>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</si>
  <si>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</si>
  <si>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</si>
  <si>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</si>
  <si>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</si>
  <si>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</si>
  <si>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</si>
  <si>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</si>
  <si>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</si>
  <si>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</si>
  <si>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</si>
  <si>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</si>
  <si>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</si>
  <si>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</si>
  <si>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</si>
  <si>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</si>
  <si>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</si>
  <si>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</si>
  <si>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</si>
  <si>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</si>
  <si>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</si>
  <si>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</si>
  <si>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</si>
  <si>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</si>
  <si>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</si>
  <si>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</si>
  <si>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</si>
  <si>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</si>
  <si>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</si>
  <si>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</si>
  <si>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</si>
  <si>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</si>
  <si>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</si>
  <si>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</si>
  <si>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</si>
  <si>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</si>
  <si>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</si>
  <si>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</si>
  <si>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</si>
  <si>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</si>
  <si>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</si>
  <si>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</si>
  <si>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</si>
  <si>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</si>
  <si>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</si>
  <si>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</si>
  <si>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</si>
  <si>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</si>
  <si>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</si>
  <si>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</si>
  <si>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</si>
  <si>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</si>
  <si>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</si>
  <si>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</si>
  <si>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</si>
  <si>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</si>
  <si>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</si>
  <si>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</si>
  <si>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</si>
  <si>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</si>
  <si>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</si>
  <si>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</si>
  <si>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</si>
  <si>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</si>
  <si>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</si>
  <si>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</si>
  <si>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</si>
  <si>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</si>
  <si>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</si>
  <si>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</si>
  <si>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</si>
  <si>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</si>
  <si>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</si>
  <si>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</si>
  <si>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</si>
  <si>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</si>
  <si>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</si>
  <si>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</si>
  <si>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</si>
  <si>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</si>
  <si>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</si>
  <si>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</si>
  <si>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</si>
  <si>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</si>
  <si>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</si>
  <si>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</si>
  <si>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</si>
  <si>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</si>
  <si>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</si>
  <si>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</si>
  <si>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</si>
  <si>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</si>
  <si>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</si>
  <si>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</si>
  <si>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</si>
  <si>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</si>
  <si>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</si>
  <si>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</si>
  <si>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</si>
  <si>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</si>
  <si>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</si>
  <si>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</si>
  <si>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</si>
  <si>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</si>
  <si>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</si>
  <si>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</si>
  <si>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</si>
  <si>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</si>
  <si>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</si>
  <si>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</si>
  <si>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</si>
  <si>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</si>
  <si>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</si>
  <si>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</si>
  <si>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</si>
  <si>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</si>
  <si>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</si>
  <si>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</si>
  <si>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</si>
  <si>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</si>
  <si>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</si>
  <si>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</si>
  <si>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</si>
  <si>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</si>
  <si>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</si>
  <si>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</si>
  <si>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</si>
  <si>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</si>
  <si>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</si>
  <si>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</si>
  <si>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</si>
  <si>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</si>
  <si>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</si>
  <si>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</si>
  <si>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</si>
  <si>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</si>
  <si>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</si>
  <si>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</si>
  <si>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</si>
  <si>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</si>
  <si>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</si>
  <si>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</si>
  <si>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</si>
  <si>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</si>
  <si>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</si>
  <si>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</si>
  <si>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</si>
  <si>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</si>
  <si>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</si>
  <si>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</si>
  <si>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</si>
  <si>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</si>
  <si>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</si>
  <si>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</si>
  <si>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</si>
  <si>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</si>
  <si>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</si>
  <si>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</si>
  <si>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</si>
  <si>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</si>
  <si>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</si>
  <si>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</si>
  <si>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</si>
  <si>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</si>
  <si>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</si>
  <si>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</si>
  <si>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</si>
  <si>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</si>
  <si>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</si>
  <si>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</si>
  <si>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</si>
  <si>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</si>
  <si>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</si>
  <si>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</si>
  <si>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</si>
  <si>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</si>
  <si>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</si>
  <si>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</si>
  <si>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</si>
  <si>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</si>
  <si>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</si>
  <si>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</si>
  <si>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</si>
  <si>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</si>
  <si>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</si>
  <si>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</si>
  <si>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</si>
  <si>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</si>
  <si>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</si>
  <si>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</si>
  <si>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</si>
  <si>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</si>
  <si>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</si>
  <si>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</si>
  <si>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</si>
  <si>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</si>
  <si>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</si>
  <si>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</si>
  <si>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</si>
  <si>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</si>
  <si>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</si>
  <si>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</si>
  <si>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</si>
  <si>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</si>
  <si>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</si>
  <si>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</si>
  <si>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</si>
  <si>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</si>
  <si>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</si>
  <si>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</si>
  <si>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</si>
  <si>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</si>
  <si>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</si>
  <si>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</si>
  <si>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</si>
  <si>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</si>
  <si>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</si>
  <si>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</si>
  <si>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</si>
  <si>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</si>
  <si>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</si>
  <si>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</si>
  <si>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</si>
  <si>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</si>
  <si>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</si>
  <si>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</si>
  <si>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</si>
  <si>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</si>
  <si>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</si>
  <si>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</si>
  <si>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</si>
  <si>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</si>
  <si>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</si>
  <si>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</si>
  <si>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</si>
  <si>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</si>
  <si>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</si>
  <si>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</si>
  <si>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</si>
  <si>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</si>
  <si>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</si>
  <si>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</si>
  <si>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</si>
  <si>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</si>
  <si>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</si>
  <si>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</si>
  <si>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</si>
  <si>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</si>
  <si>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</si>
  <si>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</si>
  <si>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</si>
  <si>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</si>
  <si>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</si>
  <si>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</si>
  <si>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</si>
  <si>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</si>
  <si>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</si>
  <si>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</si>
  <si>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</si>
  <si>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</si>
  <si>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</si>
  <si>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</si>
  <si>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</si>
  <si>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</si>
  <si>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</si>
  <si>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</si>
  <si>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</si>
  <si>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</si>
  <si>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</si>
  <si>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</si>
  <si>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</si>
  <si>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</si>
  <si>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</si>
  <si>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</si>
  <si>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</si>
  <si>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</si>
  <si>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</si>
  <si>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</si>
  <si>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</si>
  <si>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</si>
  <si>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</si>
  <si>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</si>
  <si>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</si>
  <si>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</si>
  <si>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</si>
  <si>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</si>
  <si>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</si>
  <si>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</si>
  <si>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</si>
  <si>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</si>
  <si>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</si>
  <si>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</si>
  <si>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</si>
  <si>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</si>
  <si>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</si>
  <si>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</si>
  <si>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</si>
  <si>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</si>
  <si>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</si>
  <si>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</si>
  <si>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</si>
  <si>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</si>
  <si>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</si>
  <si>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</si>
  <si>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</si>
  <si>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</si>
  <si>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</si>
  <si>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</si>
  <si>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</si>
  <si>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</si>
  <si>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</si>
  <si>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</si>
  <si>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</si>
  <si>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</si>
  <si>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</si>
  <si>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</si>
  <si>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</si>
  <si>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</si>
  <si>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</si>
  <si>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</si>
  <si>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</si>
  <si>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</si>
  <si>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</si>
  <si>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</si>
  <si>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</si>
  <si>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</si>
  <si>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</si>
  <si>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</si>
  <si>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</si>
  <si>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</si>
  <si>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</si>
  <si>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</si>
  <si>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</si>
  <si>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</si>
  <si>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</si>
  <si>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</si>
  <si>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</si>
  <si>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</si>
  <si>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</si>
  <si>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</si>
  <si>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</si>
  <si>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</si>
  <si>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</si>
  <si>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</si>
  <si>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</si>
  <si>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</si>
  <si>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</si>
  <si>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</si>
  <si>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</si>
  <si>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</si>
  <si>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</si>
  <si>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</si>
  <si>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</si>
  <si>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</si>
  <si>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</si>
  <si>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</si>
  <si>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</si>
  <si>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</si>
  <si>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</si>
  <si>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</si>
  <si>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</si>
  <si>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</si>
  <si>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</si>
  <si>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</si>
  <si>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</si>
  <si>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</si>
  <si>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</si>
  <si>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</si>
  <si>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</si>
  <si>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</si>
  <si>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</si>
  <si>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</si>
  <si>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</si>
  <si>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</si>
  <si>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</si>
  <si>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</si>
  <si>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</si>
  <si>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</si>
  <si>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</si>
  <si>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</si>
  <si>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</si>
  <si>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</si>
  <si>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</si>
  <si>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</si>
  <si>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</si>
  <si>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</si>
  <si>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</si>
  <si>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</si>
  <si>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</si>
  <si>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</si>
  <si>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</si>
  <si>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</si>
  <si>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</si>
  <si>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</si>
  <si>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</si>
  <si>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</si>
  <si>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</si>
  <si>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</si>
  <si>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</si>
  <si>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</si>
  <si>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</si>
  <si>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</si>
  <si>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</si>
  <si>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</si>
  <si>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</si>
  <si>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</si>
  <si>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</si>
  <si>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</si>
  <si>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</si>
  <si>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</si>
  <si>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</si>
  <si>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</si>
  <si>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</si>
  <si>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</si>
  <si>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</si>
  <si>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</si>
  <si>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</si>
  <si>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</si>
  <si>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</si>
  <si>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</si>
  <si>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</si>
  <si>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</si>
  <si>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</si>
  <si>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</si>
  <si>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</si>
  <si>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</si>
  <si>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</si>
  <si>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</si>
  <si>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</si>
  <si>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</si>
  <si>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</si>
  <si>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</si>
  <si>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</si>
  <si>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</si>
  <si>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</si>
  <si>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</si>
  <si>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</si>
  <si>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</si>
  <si>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</si>
  <si>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</si>
  <si>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</si>
  <si>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</si>
  <si>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</si>
  <si>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</si>
  <si>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</si>
  <si>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</si>
  <si>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</si>
  <si>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</si>
  <si>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</si>
  <si>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</si>
  <si>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</si>
  <si>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</si>
  <si>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</si>
  <si>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</si>
  <si>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</si>
  <si>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</si>
  <si>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</si>
  <si>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</si>
  <si>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</si>
  <si>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</si>
  <si>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</si>
  <si>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</si>
  <si>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</si>
  <si>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</si>
  <si>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</si>
  <si>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</si>
  <si>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</si>
  <si>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</si>
  <si>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</si>
  <si>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</si>
  <si>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</si>
  <si>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</si>
  <si>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</si>
  <si>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</si>
  <si>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</si>
  <si>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</si>
  <si>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</si>
  <si>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</si>
  <si>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</si>
  <si>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</si>
  <si>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</si>
  <si>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</si>
  <si>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</si>
  <si>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</si>
  <si>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</si>
  <si>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</si>
  <si>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</si>
  <si>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</si>
  <si>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</si>
  <si>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</si>
  <si>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</si>
  <si>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</si>
  <si>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</si>
  <si>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</si>
  <si>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</si>
  <si>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</si>
  <si>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</si>
  <si>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</si>
  <si>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</si>
  <si>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</si>
  <si>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</si>
  <si>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</si>
  <si>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</si>
  <si>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</si>
  <si>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</si>
  <si>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</si>
  <si>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</si>
  <si>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</si>
  <si>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</si>
  <si>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</si>
  <si>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</si>
  <si>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</si>
  <si>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</si>
  <si>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</si>
  <si>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</si>
  <si>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</si>
  <si>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</si>
  <si>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</si>
  <si>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</si>
  <si>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</si>
  <si>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</si>
  <si>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</si>
  <si>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</si>
  <si>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</si>
  <si>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</si>
  <si>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</si>
  <si>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</si>
  <si>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</si>
  <si>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</si>
  <si>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</si>
  <si>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</si>
  <si>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</si>
  <si>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</si>
  <si>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</si>
  <si>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</si>
  <si>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</si>
  <si>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</si>
  <si>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</si>
  <si>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</si>
  <si>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</si>
  <si>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</si>
  <si>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</si>
  <si>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</si>
  <si>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</si>
  <si>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</si>
  <si>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</si>
  <si>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</si>
  <si>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</si>
  <si>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</si>
  <si>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</si>
  <si>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</si>
  <si>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</si>
  <si>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</si>
  <si>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</si>
  <si>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</si>
  <si>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</si>
  <si>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</si>
  <si>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</si>
  <si>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</si>
  <si>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</si>
  <si>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</si>
  <si>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</si>
  <si>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</si>
  <si>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</si>
  <si>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</si>
  <si>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</si>
  <si>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</si>
  <si>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</si>
  <si>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</si>
  <si>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</si>
  <si>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</si>
  <si>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</si>
  <si>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</si>
  <si>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</si>
  <si>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</si>
  <si>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</si>
  <si>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</si>
  <si>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</si>
  <si>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</si>
  <si>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</si>
  <si>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</si>
  <si>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</si>
  <si>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</si>
  <si>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</si>
  <si>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</si>
  <si>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</si>
  <si>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</si>
  <si>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</si>
  <si>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</si>
  <si>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</si>
  <si>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</si>
  <si>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</si>
  <si>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</si>
  <si>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</si>
  <si>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</si>
  <si>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</si>
  <si>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</si>
  <si>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</si>
  <si>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</si>
  <si>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</si>
  <si>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</si>
  <si>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</si>
  <si>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</si>
  <si>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</si>
  <si>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</si>
  <si>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</si>
  <si>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</si>
  <si>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</si>
  <si>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</si>
  <si>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</si>
  <si>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</si>
  <si>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</si>
  <si>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</si>
  <si>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</si>
  <si>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</si>
  <si>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</si>
  <si>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</si>
  <si>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</si>
  <si>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</si>
  <si>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</si>
  <si>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</si>
  <si>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</si>
  <si>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</si>
  <si>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</si>
  <si>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</si>
  <si>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</si>
  <si>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</si>
  <si>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</si>
  <si>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</si>
  <si>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</si>
  <si>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</si>
  <si>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</si>
  <si>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</si>
  <si>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</si>
  <si>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</si>
  <si>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</si>
  <si>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</si>
  <si>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</si>
  <si>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</si>
  <si>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</si>
  <si>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</si>
  <si>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</si>
  <si>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</si>
  <si>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</si>
  <si>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</si>
  <si>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</si>
  <si>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</si>
  <si>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</si>
  <si>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</si>
  <si>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</si>
  <si>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</si>
  <si>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</si>
  <si>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</si>
  <si>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</si>
  <si>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</si>
  <si>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</si>
  <si>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</si>
  <si>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</si>
  <si>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</si>
  <si>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</si>
  <si>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</si>
  <si>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</si>
  <si>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</si>
  <si>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</si>
  <si>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</si>
  <si>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</si>
  <si>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</si>
  <si>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</si>
  <si>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</si>
  <si>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</si>
  <si>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</si>
  <si>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</si>
  <si>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</si>
  <si>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</si>
  <si>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</si>
  <si>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</si>
  <si>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</si>
  <si>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</si>
  <si>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</si>
  <si>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</si>
  <si>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</si>
  <si>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</si>
  <si>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</si>
  <si>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</si>
  <si>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</si>
  <si>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</si>
  <si>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</si>
  <si>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</si>
  <si>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</si>
  <si>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</si>
  <si>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</si>
  <si>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</si>
  <si>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</si>
  <si>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</si>
  <si>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</si>
  <si>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</si>
  <si>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</si>
  <si>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</si>
  <si>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</si>
  <si>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</si>
  <si>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</si>
  <si>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</si>
  <si>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</si>
  <si>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</si>
  <si>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</si>
  <si>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</si>
  <si>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</si>
  <si>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</si>
  <si>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</si>
  <si>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</si>
  <si>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</si>
  <si>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</si>
  <si>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</si>
  <si>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</si>
  <si>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</si>
  <si>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</si>
  <si>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</si>
  <si>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</si>
  <si>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</si>
  <si>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</si>
  <si>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</si>
  <si>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</si>
  <si>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</si>
  <si>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</si>
  <si>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</si>
  <si>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</si>
  <si>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</si>
  <si>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</si>
  <si>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</si>
  <si>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</si>
  <si>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</si>
  <si>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</si>
  <si>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</si>
  <si>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</si>
  <si>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</si>
  <si>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</si>
  <si>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</si>
  <si>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</si>
  <si>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</si>
  <si>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</si>
  <si>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</si>
  <si>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</si>
  <si>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</si>
  <si>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</si>
  <si>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</si>
  <si>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</si>
  <si>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</si>
  <si>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</si>
  <si>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</si>
  <si>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</si>
  <si>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</si>
  <si>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</si>
  <si>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</si>
  <si>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</si>
  <si>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</si>
  <si>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</si>
  <si>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</si>
  <si>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</si>
  <si>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</si>
  <si>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</si>
  <si>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</si>
  <si>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</si>
  <si>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</si>
  <si>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</si>
  <si>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</si>
  <si>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</si>
  <si>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</si>
  <si>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</si>
  <si>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</si>
  <si>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</si>
  <si>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</si>
  <si>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</si>
  <si>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</si>
  <si>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</si>
  <si>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</si>
  <si>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</si>
  <si>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</si>
  <si>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</si>
  <si>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</si>
  <si>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</si>
  <si>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</si>
  <si>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</si>
  <si>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</si>
  <si>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</si>
  <si>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</si>
  <si>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</si>
  <si>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</si>
  <si>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</si>
  <si>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</si>
  <si>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</si>
  <si>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</si>
  <si>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</si>
  <si>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</si>
  <si>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</si>
  <si>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</si>
  <si>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</si>
  <si>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</si>
  <si>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</si>
  <si>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</si>
  <si>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</si>
  <si>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</si>
  <si>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</si>
  <si>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</si>
  <si>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</si>
  <si>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</si>
  <si>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</si>
  <si>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</si>
  <si>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</si>
  <si>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</si>
  <si>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</si>
  <si>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</si>
  <si>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</si>
  <si>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</si>
  <si>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</si>
  <si>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</si>
  <si>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</si>
  <si>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</si>
  <si>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</si>
  <si>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</si>
  <si>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</si>
  <si>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</si>
  <si>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</si>
  <si>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</si>
  <si>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</si>
  <si>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</si>
  <si>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</si>
  <si>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</si>
  <si>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</si>
  <si>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</si>
  <si>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</si>
  <si>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</si>
  <si>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</si>
  <si>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</si>
  <si>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</si>
  <si>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</si>
  <si>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</si>
  <si>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</si>
  <si>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</si>
  <si>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</si>
  <si>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</si>
  <si>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</si>
  <si>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</si>
  <si>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</si>
  <si>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</si>
  <si>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</si>
  <si>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</si>
  <si>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</si>
  <si>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</si>
  <si>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</si>
  <si>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</si>
  <si>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</si>
  <si>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</si>
  <si>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</si>
  <si>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</si>
  <si>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</si>
  <si>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</si>
  <si>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</si>
  <si>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</si>
  <si>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</si>
  <si>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</si>
  <si>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</si>
  <si>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</si>
  <si>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</si>
  <si>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</si>
  <si>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</si>
  <si>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</si>
  <si>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</si>
  <si>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</si>
  <si>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</si>
  <si>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</si>
  <si>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</si>
  <si>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</si>
  <si>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</si>
  <si>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</si>
  <si>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</si>
  <si>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</si>
  <si>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</si>
  <si>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</si>
  <si>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</si>
  <si>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</si>
  <si>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</si>
  <si>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</si>
  <si>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</si>
  <si>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</si>
  <si>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</si>
  <si>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</si>
  <si>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</si>
  <si>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</si>
  <si>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</si>
  <si>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</si>
  <si>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</si>
  <si>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</si>
  <si>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</si>
  <si>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</si>
  <si>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</si>
  <si>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</si>
  <si>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</si>
  <si>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</si>
  <si>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</si>
  <si>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</si>
  <si>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</si>
  <si>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</si>
  <si>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</si>
  <si>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</si>
  <si>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</si>
  <si>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</si>
  <si>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</si>
  <si>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</si>
  <si>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</si>
  <si>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</si>
  <si>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</si>
  <si>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</si>
  <si>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</si>
  <si>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</si>
  <si>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</si>
  <si>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</si>
  <si>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</si>
  <si>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</si>
  <si>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</si>
  <si>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</si>
  <si>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</si>
  <si>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</si>
  <si>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</si>
  <si>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</si>
  <si>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</si>
  <si>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</si>
  <si>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</si>
  <si>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</si>
  <si>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</si>
  <si>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</si>
  <si>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</si>
  <si>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</si>
  <si>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</si>
  <si>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</si>
  <si>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</si>
  <si>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</si>
  <si>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</si>
  <si>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</si>
  <si>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</si>
  <si>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</si>
  <si>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</si>
  <si>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</si>
  <si>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</si>
  <si>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</si>
  <si>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</si>
  <si>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</si>
  <si>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</si>
  <si>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</si>
  <si>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</si>
  <si>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</si>
  <si>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</si>
  <si>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</si>
  <si>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</si>
  <si>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</si>
  <si>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</si>
  <si>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</si>
  <si>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</si>
  <si>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</si>
  <si>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</si>
  <si>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</si>
  <si>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</si>
  <si>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</si>
  <si>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</si>
  <si>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</si>
  <si>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</si>
  <si>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</si>
  <si>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</si>
  <si>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</si>
  <si>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</si>
  <si>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</si>
  <si>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</si>
  <si>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</si>
  <si>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</si>
  <si>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</si>
  <si>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</si>
  <si>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</si>
  <si>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</si>
  <si>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</si>
  <si>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</si>
  <si>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</si>
  <si>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</si>
  <si>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</si>
  <si>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</si>
  <si>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</si>
  <si>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</si>
  <si>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</si>
  <si>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</si>
  <si>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</si>
  <si>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</si>
  <si>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</si>
  <si>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</si>
  <si>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</si>
  <si>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</si>
  <si>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</si>
  <si>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</si>
  <si>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</si>
  <si>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</si>
  <si>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</si>
  <si>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</si>
  <si>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</si>
  <si>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</si>
  <si>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</si>
  <si>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</si>
  <si>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</si>
  <si>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</si>
  <si>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</si>
  <si>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</si>
  <si>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</si>
  <si>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</si>
  <si>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</si>
  <si>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</si>
  <si>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</si>
  <si>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</si>
  <si>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</si>
  <si>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</si>
  <si>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</si>
  <si>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</si>
  <si>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</si>
  <si>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</si>
  <si>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</si>
  <si>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</si>
  <si>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</si>
  <si>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</si>
  <si>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</si>
  <si>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</si>
  <si>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</si>
  <si>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</si>
  <si>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</si>
  <si>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</si>
  <si>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</si>
  <si>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</si>
  <si>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</si>
  <si>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</si>
  <si>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</si>
  <si>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</si>
  <si>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</si>
  <si>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</si>
  <si>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</si>
  <si>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</si>
  <si>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</si>
  <si>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</si>
  <si>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</si>
  <si>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</si>
  <si>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</si>
  <si>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</si>
  <si>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</si>
  <si>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</si>
  <si>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</si>
  <si>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</si>
  <si>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</si>
  <si>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</si>
  <si>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</si>
  <si>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</si>
  <si>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</si>
  <si>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</si>
  <si>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</si>
  <si>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</si>
  <si>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</si>
  <si>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</si>
  <si>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</si>
  <si>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</si>
  <si>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</si>
  <si>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</si>
  <si>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</si>
  <si>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</si>
  <si>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</si>
  <si>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</si>
  <si>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</si>
  <si>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</si>
  <si>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</si>
  <si>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</si>
  <si>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</si>
  <si>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</si>
  <si>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</si>
  <si>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</si>
  <si>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</si>
  <si>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</si>
  <si>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</si>
  <si>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</si>
  <si>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</si>
  <si>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</si>
  <si>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</si>
  <si>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</si>
  <si>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</si>
  <si>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</si>
  <si>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</si>
  <si>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</si>
  <si>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</si>
  <si>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</si>
  <si>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</si>
  <si>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</si>
  <si>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</si>
  <si>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</si>
  <si>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</si>
  <si>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</si>
  <si>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</si>
  <si>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</si>
  <si>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</si>
  <si>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</si>
  <si>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</si>
  <si>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</si>
  <si>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</si>
  <si>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</si>
  <si>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</si>
  <si>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</si>
  <si>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</si>
  <si>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</si>
  <si>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</si>
  <si>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</si>
  <si>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</si>
  <si>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</si>
  <si>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</si>
  <si>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</si>
  <si>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</si>
  <si>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</si>
  <si>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</si>
  <si>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</si>
  <si>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</si>
  <si>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</si>
  <si>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</si>
  <si>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</si>
  <si>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</si>
  <si>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</si>
  <si>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</si>
  <si>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</si>
  <si>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</si>
  <si>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</si>
  <si>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</si>
  <si>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</si>
  <si>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</si>
  <si>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</si>
  <si>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</si>
  <si>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</si>
  <si>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</si>
  <si>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</si>
  <si>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</si>
  <si>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</si>
  <si>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</si>
  <si>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</si>
  <si>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</si>
  <si>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</si>
  <si>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</si>
  <si>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</si>
  <si>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</si>
  <si>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</si>
  <si>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</si>
  <si>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</si>
  <si>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</si>
  <si>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</si>
  <si>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</si>
  <si>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</si>
  <si>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</si>
  <si>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</si>
  <si>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</si>
  <si>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</si>
  <si>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</si>
  <si>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</si>
  <si>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</si>
  <si>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</si>
  <si>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</si>
  <si>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</si>
  <si>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</si>
  <si>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</si>
  <si>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</si>
  <si>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</si>
  <si>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</si>
  <si>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</si>
  <si>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</si>
  <si>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</si>
  <si>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</si>
  <si>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</si>
  <si>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</si>
  <si>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</si>
  <si>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</si>
  <si>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</si>
  <si>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</si>
  <si>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</si>
  <si>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</si>
  <si>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</si>
  <si>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</si>
  <si>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</si>
  <si>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</si>
  <si>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</si>
  <si>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</si>
  <si>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</si>
  <si>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</si>
  <si>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</si>
  <si>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</si>
  <si>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</si>
  <si>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</si>
  <si>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</si>
  <si>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</si>
  <si>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</si>
  <si>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</si>
  <si>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</si>
  <si>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</si>
  <si>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</si>
  <si>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</si>
  <si>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</si>
  <si>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</si>
  <si>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</si>
  <si>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</si>
  <si>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</si>
  <si>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</si>
  <si>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</si>
  <si>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</si>
  <si>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</si>
  <si>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</si>
  <si>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</si>
  <si>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</si>
  <si>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</si>
  <si>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</si>
  <si>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</si>
  <si>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</si>
  <si>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</si>
  <si>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</si>
  <si>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</si>
  <si>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</si>
  <si>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</si>
  <si>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</si>
  <si>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</si>
  <si>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</si>
  <si>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</si>
  <si>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</si>
  <si>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</si>
  <si>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</si>
  <si>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</si>
  <si>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</si>
  <si>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</si>
  <si>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</si>
  <si>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</si>
  <si>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</si>
  <si>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</si>
  <si>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</si>
  <si>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</si>
  <si>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</si>
  <si>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</si>
  <si>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</si>
  <si>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</si>
  <si>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</si>
  <si>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</si>
  <si>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</si>
  <si>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</si>
  <si>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</si>
  <si>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</si>
  <si>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</si>
  <si>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</si>
  <si>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</si>
  <si>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</si>
  <si>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</si>
  <si>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</si>
  <si>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</si>
  <si>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</si>
  <si>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</si>
  <si>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</si>
  <si>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</si>
  <si>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</si>
  <si>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</si>
  <si>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</si>
  <si>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</si>
  <si>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</si>
  <si>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</si>
  <si>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</si>
  <si>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</si>
  <si>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</si>
  <si>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</si>
  <si>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</si>
  <si>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</si>
  <si>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</si>
  <si>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</si>
  <si>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</si>
  <si>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</si>
  <si>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</si>
  <si>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</si>
  <si>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</si>
  <si>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</si>
  <si>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</si>
  <si>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</si>
  <si>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</si>
  <si>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</si>
  <si>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</si>
  <si>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</si>
  <si>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</si>
  <si>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</si>
  <si>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</si>
  <si>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</si>
  <si>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</si>
  <si>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</si>
  <si>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</si>
  <si>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</si>
  <si>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</si>
  <si>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</si>
  <si>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</si>
  <si>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</si>
  <si>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</si>
  <si>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</si>
  <si>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</si>
  <si>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</si>
  <si>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</si>
  <si>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</si>
  <si>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</si>
  <si>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</si>
  <si>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</si>
  <si>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</si>
  <si>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</si>
  <si>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</si>
  <si>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</si>
  <si>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</si>
  <si>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</si>
  <si>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</si>
  <si>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</si>
  <si>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</si>
  <si>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</si>
  <si>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</si>
  <si>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</si>
  <si>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</si>
  <si>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</si>
  <si>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</si>
  <si>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</si>
  <si>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</si>
  <si>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</si>
  <si>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</si>
  <si>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</si>
  <si>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</si>
  <si>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</si>
  <si>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</si>
  <si>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</si>
  <si>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</si>
  <si>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</si>
  <si>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</si>
  <si>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</si>
  <si>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</si>
  <si>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</si>
  <si>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</si>
  <si>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</si>
  <si>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</si>
  <si>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</si>
  <si>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</si>
  <si>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</si>
  <si>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</si>
  <si>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</si>
  <si>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</si>
  <si>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</si>
  <si>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</si>
  <si>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</si>
  <si>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</si>
  <si>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</si>
  <si>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</si>
  <si>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</si>
  <si>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</si>
  <si>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</si>
  <si>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</si>
  <si>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</si>
  <si>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</si>
  <si>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</si>
  <si>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</si>
  <si>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</si>
  <si>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</si>
  <si>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</si>
  <si>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</si>
  <si>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</si>
  <si>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</si>
  <si>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</si>
  <si>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</si>
  <si>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</si>
  <si>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</si>
  <si>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</si>
  <si>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</si>
  <si>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</si>
  <si>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</si>
  <si>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</si>
  <si>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</si>
  <si>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</si>
  <si>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</si>
  <si>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</si>
  <si>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</si>
  <si>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</si>
  <si>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</si>
  <si>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</si>
  <si>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</si>
  <si>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</si>
  <si>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</si>
  <si>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</si>
  <si>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</si>
  <si>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</si>
  <si>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</si>
  <si>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</si>
  <si>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</si>
  <si>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</si>
  <si>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</si>
  <si>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</si>
  <si>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</si>
  <si>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</si>
  <si>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</si>
  <si>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</si>
  <si>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</si>
  <si>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</si>
  <si>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</si>
  <si>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</si>
  <si>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</si>
  <si>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</si>
  <si>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</si>
  <si>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</si>
  <si>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</si>
  <si>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</si>
  <si>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</si>
  <si>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</si>
  <si>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</si>
  <si>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</si>
  <si>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</si>
  <si>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</si>
  <si>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</si>
  <si>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</si>
  <si>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</si>
  <si>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</si>
  <si>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</si>
  <si>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</si>
  <si>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</si>
  <si>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</si>
  <si>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</si>
  <si>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</si>
  <si>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</si>
  <si>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</si>
  <si>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</si>
  <si>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</si>
  <si>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</si>
  <si>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</si>
  <si>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</si>
  <si>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</si>
  <si>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</si>
  <si>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</si>
  <si>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</si>
  <si>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</si>
  <si>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</si>
  <si>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</si>
  <si>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</si>
  <si>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</si>
  <si>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</si>
  <si>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</si>
  <si>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</si>
  <si>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</si>
  <si>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</si>
  <si>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</si>
  <si>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</si>
  <si>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</si>
  <si>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</si>
  <si>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</si>
  <si>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</si>
  <si>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</si>
  <si>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</si>
  <si>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</si>
  <si>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</si>
  <si>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</si>
  <si>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</si>
  <si>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</si>
  <si>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</si>
  <si>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</si>
  <si>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</si>
  <si>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</si>
  <si>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</si>
  <si>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</si>
  <si>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</si>
  <si>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</si>
  <si>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</si>
  <si>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</si>
  <si>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</si>
  <si>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</si>
  <si>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</si>
  <si>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</si>
  <si>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</si>
  <si>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</si>
  <si>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</si>
  <si>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</si>
  <si>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</si>
  <si>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</si>
  <si>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</si>
  <si>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</si>
  <si>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</si>
  <si>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</si>
  <si>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</si>
  <si>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</si>
  <si>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</si>
  <si>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</si>
  <si>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</si>
  <si>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</si>
  <si>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</si>
  <si>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</si>
  <si>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</si>
  <si>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</si>
  <si>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</si>
  <si>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</si>
  <si>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</si>
  <si>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</si>
  <si>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</si>
  <si>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</si>
  <si>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</si>
  <si>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</si>
  <si>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</si>
  <si>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</si>
  <si>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</si>
  <si>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</si>
  <si>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</si>
  <si>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</si>
  <si>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</si>
  <si>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</si>
  <si>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</si>
  <si>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</si>
  <si>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</si>
  <si>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</si>
  <si>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</si>
  <si>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</si>
  <si>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</si>
  <si>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</si>
  <si>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</si>
  <si>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</si>
  <si>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</si>
  <si>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</si>
  <si>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</si>
  <si>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</si>
  <si>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</si>
  <si>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</si>
  <si>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</si>
  <si>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</si>
  <si>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</si>
  <si>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</si>
  <si>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</si>
  <si>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</si>
  <si>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</si>
  <si>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</si>
  <si>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</si>
  <si>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</si>
  <si>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</si>
  <si>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</si>
  <si>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</si>
  <si>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</si>
  <si>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</si>
  <si>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</si>
  <si>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</si>
  <si>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</si>
  <si>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</si>
  <si>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</si>
  <si>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</si>
  <si>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</si>
  <si>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</si>
  <si>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</si>
  <si>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</si>
  <si>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</si>
  <si>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</si>
  <si>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</si>
  <si>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</si>
  <si>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</si>
  <si>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</si>
  <si>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</si>
  <si>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</si>
  <si>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</si>
  <si>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</si>
  <si>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</si>
  <si>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</si>
  <si>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</si>
  <si>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</si>
  <si>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</si>
  <si>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</si>
  <si>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</si>
  <si>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</si>
  <si>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</si>
  <si>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</si>
  <si>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</si>
  <si>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</si>
  <si>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</si>
  <si>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</si>
  <si>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</si>
  <si>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</si>
  <si>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</si>
  <si>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</si>
  <si>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</si>
  <si>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</si>
  <si>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</si>
  <si>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</si>
  <si>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</si>
  <si>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</si>
  <si>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</si>
  <si>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</si>
  <si>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</si>
  <si>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</si>
  <si>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</si>
  <si>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</si>
  <si>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</si>
  <si>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</si>
  <si>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</si>
  <si>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</si>
  <si>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</si>
  <si>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</si>
  <si>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</si>
  <si>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</si>
  <si>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</si>
  <si>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</si>
  <si>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</si>
  <si>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</si>
  <si>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</si>
  <si>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</si>
  <si>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</si>
  <si>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</si>
  <si>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</si>
  <si>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</si>
  <si>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</si>
  <si>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</si>
  <si>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</si>
  <si>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</si>
  <si>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</si>
  <si>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</si>
  <si>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</si>
  <si>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</si>
  <si>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</si>
  <si>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</si>
  <si>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</si>
  <si>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</si>
  <si>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</si>
  <si>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</si>
  <si>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</si>
  <si>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</si>
  <si>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</si>
  <si>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</si>
  <si>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</si>
  <si>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</si>
  <si>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</si>
  <si>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</si>
  <si>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</si>
  <si>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</si>
  <si>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</si>
  <si>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</si>
  <si>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</si>
  <si>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</si>
  <si>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</si>
  <si>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</si>
  <si>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</si>
  <si>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</si>
  <si>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</si>
  <si>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</si>
  <si>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</si>
  <si>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</si>
  <si>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</si>
  <si>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</si>
  <si>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</si>
  <si>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</si>
  <si>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</si>
  <si>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</si>
  <si>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</si>
  <si>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</si>
  <si>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</si>
  <si>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</si>
  <si>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</si>
  <si>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</si>
  <si>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</si>
  <si>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</si>
  <si>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</si>
  <si>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</si>
  <si>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</si>
  <si>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</si>
  <si>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</si>
  <si>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</si>
  <si>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</si>
  <si>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</si>
  <si>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</si>
  <si>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</si>
  <si>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</si>
  <si>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</si>
  <si>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</si>
  <si>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</si>
  <si>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</si>
  <si>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</si>
  <si>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</si>
  <si>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</si>
  <si>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</si>
  <si>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</si>
  <si>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</si>
  <si>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</si>
  <si>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</si>
  <si>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</si>
  <si>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</si>
  <si>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</si>
  <si>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</si>
  <si>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</si>
  <si>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</si>
  <si>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</si>
  <si>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</si>
  <si>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</si>
  <si>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</si>
  <si>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</si>
  <si>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</si>
  <si>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</si>
  <si>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</si>
  <si>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</si>
  <si>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</si>
  <si>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</si>
  <si>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</si>
  <si>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</si>
  <si>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</si>
  <si>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</si>
  <si>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</si>
  <si>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</si>
  <si>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</si>
  <si>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</si>
  <si>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</si>
  <si>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</si>
  <si>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</si>
  <si>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</si>
  <si>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</si>
  <si>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</si>
  <si>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</si>
  <si>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</si>
  <si>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</si>
  <si>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</si>
  <si>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</si>
  <si>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</si>
  <si>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</si>
  <si>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</si>
  <si>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</si>
  <si>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</si>
  <si>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</si>
  <si>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</si>
  <si>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</si>
  <si>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</si>
  <si>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</si>
  <si>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</si>
  <si>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</si>
  <si>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</si>
  <si>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</si>
  <si>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</si>
  <si>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</si>
  <si>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</si>
  <si>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</si>
  <si>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</si>
  <si>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</si>
  <si>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</si>
  <si>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</si>
  <si>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</si>
  <si>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</si>
  <si>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</si>
  <si>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</si>
  <si>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</si>
  <si>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</si>
  <si>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</si>
  <si>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</si>
  <si>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</si>
  <si>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</si>
  <si>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</si>
  <si>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</si>
  <si>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</si>
  <si>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</si>
  <si>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</si>
  <si>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</si>
  <si>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</si>
  <si>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</si>
  <si>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</si>
  <si>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</si>
  <si>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</si>
  <si>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</si>
  <si>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</si>
  <si>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</si>
  <si>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</si>
  <si>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</si>
  <si>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</si>
  <si>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</si>
  <si>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</si>
  <si>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</si>
  <si>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</si>
  <si>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</si>
  <si>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</si>
  <si>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</si>
  <si>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</si>
  <si>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</si>
  <si>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</si>
  <si>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</si>
  <si>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</si>
  <si>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</si>
  <si>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</si>
  <si>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</si>
  <si>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</si>
  <si>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</si>
  <si>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</si>
  <si>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</si>
  <si>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</si>
  <si>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</si>
  <si>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</si>
  <si>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</si>
  <si>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</si>
  <si>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</si>
  <si>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</si>
  <si>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</si>
  <si>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</si>
  <si>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</si>
  <si>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</si>
  <si>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</si>
  <si>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</si>
  <si>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</si>
  <si>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</si>
  <si>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</si>
  <si>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</si>
  <si>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</si>
  <si>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</si>
  <si>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</si>
  <si>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</si>
  <si>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</si>
  <si>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</si>
  <si>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</si>
  <si>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</si>
  <si>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</si>
  <si>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</si>
  <si>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</si>
  <si>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</si>
  <si>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</si>
  <si>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</si>
  <si>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</si>
  <si>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</si>
  <si>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</si>
  <si>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</si>
  <si>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</si>
  <si>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</si>
  <si>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</si>
  <si>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</si>
  <si>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</si>
  <si>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</si>
  <si>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</si>
  <si>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</si>
  <si>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</si>
  <si>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</si>
  <si>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</si>
  <si>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</si>
  <si>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</si>
  <si>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</si>
  <si>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</si>
  <si>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</si>
  <si>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</si>
  <si>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</si>
  <si>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</si>
  <si>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</si>
  <si>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</si>
  <si>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</si>
  <si>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</si>
  <si>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</si>
  <si>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</si>
  <si>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</si>
  <si>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</si>
  <si>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</si>
  <si>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</si>
  <si>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</si>
  <si>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</si>
  <si>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</si>
  <si>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</si>
  <si>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</si>
  <si>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</si>
  <si>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</si>
  <si>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</si>
  <si>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</si>
  <si>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</si>
  <si>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</si>
  <si>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</si>
  <si>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</si>
  <si>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</si>
  <si>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</si>
  <si>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</si>
  <si>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</si>
  <si>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</si>
  <si>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</si>
  <si>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</si>
  <si>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</si>
  <si>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</si>
  <si>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</si>
  <si>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</si>
  <si>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</si>
  <si>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</si>
  <si>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</si>
  <si>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</si>
  <si>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</si>
  <si>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</si>
  <si>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</si>
  <si>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</si>
  <si>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</si>
  <si>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</si>
  <si>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</si>
  <si>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</si>
  <si>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</si>
  <si>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</si>
  <si>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</si>
  <si>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</si>
  <si>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</si>
  <si>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</si>
  <si>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</si>
  <si>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</si>
  <si>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</si>
  <si>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</si>
  <si>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</si>
  <si>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</si>
  <si>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</si>
  <si>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</si>
  <si>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</si>
  <si>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</si>
  <si>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</si>
  <si>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</si>
  <si>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</si>
  <si>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</si>
  <si>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</si>
  <si>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</si>
  <si>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</si>
  <si>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</si>
  <si>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</si>
  <si>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</si>
  <si>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</si>
  <si>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</si>
  <si>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</si>
  <si>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</si>
  <si>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</si>
  <si>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</si>
  <si>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</si>
  <si>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</si>
  <si>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</si>
  <si>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</si>
  <si>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</si>
  <si>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</si>
  <si>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</si>
  <si>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</si>
  <si>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</si>
  <si>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</si>
  <si>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</si>
  <si>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</si>
  <si>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</si>
  <si>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</si>
  <si>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</si>
  <si>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</si>
  <si>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</si>
  <si>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</si>
  <si>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</si>
  <si>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</si>
  <si>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</si>
  <si>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</si>
  <si>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</si>
  <si>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</si>
  <si>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</si>
  <si>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</si>
  <si>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</si>
  <si>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</si>
  <si>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</si>
  <si>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</si>
  <si>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</si>
  <si>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</si>
  <si>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</si>
  <si>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</si>
  <si>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</si>
  <si>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</si>
  <si>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</si>
  <si>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</si>
  <si>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</si>
  <si>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</si>
  <si>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</si>
  <si>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</si>
  <si>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</si>
  <si>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</si>
  <si>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</si>
  <si>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</si>
  <si>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</si>
  <si>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</si>
  <si>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</si>
  <si>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</si>
  <si>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</si>
  <si>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</si>
  <si>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</si>
  <si>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</si>
  <si>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</si>
  <si>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</si>
  <si>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</si>
  <si>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</si>
  <si>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</si>
  <si>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</si>
  <si>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</si>
  <si>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</si>
  <si>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</si>
  <si>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</si>
  <si>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</si>
  <si>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</si>
  <si>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</si>
  <si>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</si>
  <si>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</si>
  <si>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</si>
  <si>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</si>
  <si>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</si>
  <si>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</si>
  <si>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</si>
  <si>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</si>
  <si>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</si>
  <si>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</si>
  <si>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</si>
  <si>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</si>
  <si>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</si>
  <si>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</si>
  <si>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</si>
  <si>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</si>
  <si>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</si>
  <si>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</si>
  <si>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</si>
  <si>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</si>
  <si>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</si>
  <si>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</si>
  <si>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</si>
  <si>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</si>
  <si>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</si>
  <si>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</si>
  <si>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</si>
  <si>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</si>
  <si>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</si>
  <si>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</si>
  <si>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</si>
  <si>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</si>
  <si>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</si>
  <si>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</si>
  <si>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</si>
  <si>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</si>
  <si>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</si>
  <si>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</si>
  <si>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</si>
  <si>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</si>
  <si>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</si>
  <si>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</si>
  <si>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</si>
  <si>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</si>
  <si>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</si>
  <si>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</si>
  <si>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</si>
  <si>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</si>
  <si>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</si>
  <si>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</si>
  <si>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</si>
  <si>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</si>
  <si>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</si>
  <si>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</si>
  <si>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</si>
  <si>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</si>
  <si>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</si>
  <si>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</si>
  <si>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</si>
  <si>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</si>
  <si>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</si>
  <si>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</si>
  <si>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</si>
  <si>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</si>
  <si>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</si>
  <si>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</si>
  <si>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</si>
  <si>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</si>
  <si>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</si>
  <si>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</si>
  <si>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</si>
  <si>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</si>
  <si>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</si>
  <si>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</si>
  <si>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</si>
  <si>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</si>
  <si>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</si>
  <si>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</si>
  <si>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</si>
  <si>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</si>
  <si>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</si>
  <si>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</si>
  <si>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</si>
  <si>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</si>
  <si>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</si>
  <si>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</si>
  <si>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</si>
  <si>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</si>
  <si>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</si>
  <si>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</si>
  <si>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</si>
  <si>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</si>
  <si>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</si>
  <si>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</si>
  <si>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</si>
  <si>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</si>
  <si>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</si>
  <si>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</si>
  <si>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</si>
  <si>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</si>
  <si>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</si>
  <si>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</si>
  <si>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</si>
  <si>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</si>
  <si>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</si>
  <si>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</si>
  <si>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</si>
  <si>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</si>
  <si>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</si>
  <si>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</si>
  <si>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</si>
  <si>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</si>
  <si>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</si>
  <si>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</si>
  <si>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</si>
  <si>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</si>
  <si>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</si>
  <si>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</si>
  <si>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</si>
  <si>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</si>
  <si>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</si>
  <si>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</si>
  <si>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</si>
  <si>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</si>
  <si>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</si>
  <si>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</si>
  <si>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</si>
  <si>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</si>
  <si>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</si>
  <si>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</si>
  <si>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</si>
  <si>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</si>
  <si>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</si>
  <si>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</si>
  <si>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</si>
  <si>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</si>
  <si>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</si>
  <si>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</si>
  <si>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</si>
  <si>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</si>
  <si>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</si>
  <si>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</si>
  <si>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</si>
  <si>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</si>
  <si>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</si>
  <si>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</si>
  <si>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</si>
  <si>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</si>
  <si>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</si>
  <si>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</si>
  <si>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</si>
  <si>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</si>
  <si>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</si>
  <si>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</si>
  <si>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</si>
  <si>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</si>
  <si>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</si>
  <si>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</si>
  <si>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</si>
  <si>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</si>
  <si>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</si>
  <si>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</si>
  <si>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</si>
  <si>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</si>
  <si>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</si>
  <si>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</si>
  <si>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</si>
  <si>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</si>
  <si>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</si>
  <si>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</si>
  <si>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</si>
  <si>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</si>
  <si>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</si>
  <si>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</si>
  <si>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</si>
  <si>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</si>
  <si>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</si>
  <si>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</si>
  <si>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</si>
  <si>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</si>
  <si>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</si>
  <si>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</si>
  <si>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</si>
  <si>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</si>
  <si>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</si>
  <si>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</si>
  <si>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</si>
  <si>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</si>
  <si>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</si>
  <si>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</si>
  <si>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</si>
  <si>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</si>
  <si>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</si>
  <si>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</si>
  <si>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</si>
  <si>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</si>
  <si>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</si>
  <si>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</si>
  <si>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</si>
  <si>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</si>
  <si>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</si>
  <si>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</si>
  <si>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</si>
  <si>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</si>
  <si>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</si>
  <si>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</si>
  <si>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</si>
  <si>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</si>
  <si>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</si>
  <si>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</si>
  <si>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</si>
  <si>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</si>
  <si>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</si>
  <si>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</si>
  <si>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</si>
  <si>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</si>
  <si>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</si>
  <si>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</si>
  <si>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</si>
  <si>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</si>
  <si>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</si>
  <si>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</si>
  <si>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</si>
  <si>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</si>
  <si>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</si>
  <si>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</si>
  <si>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</si>
  <si>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</si>
  <si>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</si>
  <si>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</si>
  <si>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</si>
  <si>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</si>
  <si>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</si>
  <si>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</si>
  <si>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</si>
  <si>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</si>
  <si>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</si>
  <si>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</si>
  <si>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</si>
  <si>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</si>
  <si>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</si>
  <si>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</si>
  <si>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</si>
  <si>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</si>
  <si>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</si>
  <si>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</si>
  <si>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</si>
  <si>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</si>
  <si>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</si>
  <si>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</si>
  <si>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</si>
  <si>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</si>
  <si>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</si>
  <si>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</si>
  <si>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</si>
  <si>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</si>
  <si>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</si>
  <si>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</si>
  <si>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</si>
  <si>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</si>
  <si>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</si>
  <si>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</si>
  <si>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</si>
  <si>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</si>
  <si>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</si>
  <si>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</si>
  <si>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</si>
  <si>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</si>
  <si>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</si>
  <si>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</si>
  <si>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</si>
  <si>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</si>
  <si>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</si>
  <si>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</si>
  <si>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</si>
  <si>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</si>
  <si>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</si>
  <si>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</si>
  <si>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</si>
  <si>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</si>
  <si>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</si>
  <si>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</si>
  <si>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</si>
  <si>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</si>
  <si>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</si>
  <si>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</si>
  <si>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</si>
  <si>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</si>
  <si>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</si>
  <si>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</si>
  <si>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</si>
  <si>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</si>
  <si>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</si>
  <si>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</si>
  <si>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</si>
  <si>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</si>
  <si>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</si>
  <si>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</si>
  <si>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</si>
  <si>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</si>
  <si>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</si>
  <si>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</si>
  <si>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</si>
  <si>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</si>
  <si>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</si>
  <si>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</si>
  <si>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</si>
  <si>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</si>
  <si>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</si>
  <si>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</si>
  <si>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</si>
  <si>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</si>
  <si>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</si>
  <si>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</si>
  <si>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</si>
  <si>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</si>
  <si>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</si>
  <si>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</si>
  <si>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</si>
  <si>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</si>
  <si>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</si>
  <si>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</si>
  <si>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</si>
  <si>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</si>
  <si>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</si>
  <si>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</si>
  <si>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</si>
  <si>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</si>
  <si>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</si>
  <si>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</si>
  <si>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</si>
  <si>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</si>
  <si>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</si>
  <si>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</si>
  <si>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</si>
  <si>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</si>
  <si>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</si>
  <si>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</si>
  <si>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</si>
  <si>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</si>
  <si>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</si>
  <si>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</si>
  <si>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</si>
  <si>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</si>
  <si>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</si>
  <si>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</si>
  <si>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</si>
  <si>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</si>
  <si>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</si>
  <si>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</si>
  <si>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</si>
  <si>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</si>
  <si>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</si>
  <si>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</si>
  <si>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</si>
  <si>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</si>
  <si>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</si>
  <si>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</si>
  <si>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</si>
  <si>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</si>
  <si>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</si>
  <si>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</si>
  <si>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</si>
  <si>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</si>
  <si>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</si>
  <si>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</si>
  <si>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</si>
  <si>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</si>
  <si>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</si>
  <si>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</si>
  <si>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</si>
  <si>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</si>
  <si>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</si>
  <si>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</si>
  <si>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</si>
  <si>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</si>
  <si>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</si>
  <si>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</si>
  <si>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</si>
  <si>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</si>
  <si>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</si>
  <si>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</si>
  <si>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</si>
  <si>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</si>
  <si>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</si>
  <si>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</si>
  <si>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</si>
  <si>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</si>
  <si>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</si>
  <si>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</si>
  <si>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</si>
  <si>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</si>
  <si>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</si>
  <si>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</si>
  <si>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</si>
  <si>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</si>
  <si>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</si>
  <si>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</si>
  <si>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</si>
  <si>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</si>
  <si>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</si>
  <si>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</si>
  <si>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</si>
  <si>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</si>
  <si>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</si>
  <si>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</si>
  <si>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</si>
  <si>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</si>
  <si>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</si>
  <si>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</si>
  <si>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</si>
  <si>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</si>
  <si>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</si>
  <si>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</si>
  <si>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</si>
  <si>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</si>
  <si>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</si>
  <si>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</si>
  <si>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</si>
  <si>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</si>
  <si>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</si>
  <si>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</si>
  <si>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</si>
  <si>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</si>
  <si>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</si>
  <si>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</si>
  <si>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</si>
  <si>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</si>
  <si>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</si>
  <si>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</si>
  <si>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</si>
  <si>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</si>
  <si>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</si>
  <si>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</si>
  <si>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</si>
  <si>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</si>
  <si>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</si>
  <si>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</si>
  <si>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</si>
  <si>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</si>
  <si>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</si>
  <si>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</si>
  <si>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</si>
  <si>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</si>
  <si>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</si>
  <si>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</si>
  <si>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</si>
  <si>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</si>
  <si>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</si>
  <si>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</si>
  <si>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</si>
  <si>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</si>
  <si>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</si>
  <si>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</si>
  <si>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</si>
  <si>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</si>
  <si>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</si>
  <si>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</si>
  <si>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</si>
  <si>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</si>
  <si>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</si>
  <si>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</si>
  <si>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</si>
  <si>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</si>
  <si>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</si>
  <si>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</si>
  <si>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</si>
  <si>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</si>
  <si>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</si>
  <si>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</si>
  <si>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</si>
  <si>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</si>
  <si>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</si>
  <si>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</si>
  <si>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</si>
  <si>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</si>
  <si>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</si>
  <si>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</si>
  <si>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</si>
  <si>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</si>
  <si>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</si>
  <si>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</si>
  <si>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</si>
  <si>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</si>
  <si>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</si>
  <si>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</si>
  <si>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</si>
  <si>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</si>
  <si>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</si>
  <si>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</si>
  <si>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</si>
  <si>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</si>
  <si>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</si>
  <si>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</si>
  <si>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</si>
  <si>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</si>
  <si>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</si>
  <si>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</si>
  <si>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</si>
  <si>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</si>
  <si>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</si>
  <si>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</si>
  <si>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</si>
  <si>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</si>
  <si>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</si>
  <si>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</si>
  <si>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</si>
  <si>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</si>
  <si>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</si>
  <si>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</si>
  <si>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</si>
  <si>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</si>
  <si>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</si>
  <si>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</si>
  <si>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</si>
  <si>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</si>
  <si>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</si>
  <si>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</si>
  <si>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</si>
  <si>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</si>
  <si>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</si>
  <si>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</si>
  <si>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</si>
  <si>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</si>
  <si>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</si>
  <si>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</si>
  <si>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</si>
  <si>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</si>
  <si>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</si>
  <si>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</si>
  <si>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</si>
  <si>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</si>
  <si>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</si>
  <si>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</si>
  <si>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</si>
  <si>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</si>
  <si>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</si>
  <si>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</si>
  <si>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</si>
  <si>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</si>
  <si>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</si>
  <si>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</si>
  <si>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</si>
  <si>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</si>
  <si>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</si>
  <si>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</si>
  <si>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</si>
  <si>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</si>
  <si>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</si>
  <si>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</si>
  <si>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</si>
  <si>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</si>
  <si>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</si>
  <si>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</si>
  <si>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</si>
  <si>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</si>
  <si>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</si>
  <si>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</si>
  <si>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</si>
  <si>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</si>
  <si>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</si>
  <si>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</si>
  <si>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</si>
  <si>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</si>
  <si>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</si>
  <si>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</si>
  <si>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</si>
  <si>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</si>
  <si>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</si>
  <si>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</si>
  <si>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</si>
  <si>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</si>
  <si>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</si>
  <si>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</si>
  <si>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</si>
  <si>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</si>
  <si>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</si>
  <si>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</si>
  <si>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</si>
  <si>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</si>
  <si>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</si>
  <si>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</si>
  <si>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</si>
  <si>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</si>
  <si>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</si>
  <si>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</si>
  <si>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</si>
  <si>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</si>
  <si>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</si>
  <si>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</si>
  <si>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</si>
  <si>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</si>
  <si>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</si>
  <si>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</si>
  <si>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</si>
  <si>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</si>
  <si>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</si>
  <si>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</si>
  <si>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</si>
  <si>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</si>
  <si>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</si>
  <si>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</si>
  <si>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</si>
  <si>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</si>
  <si>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</si>
  <si>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</si>
  <si>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</si>
  <si>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</si>
  <si>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</si>
  <si>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</si>
  <si>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</si>
  <si>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</si>
  <si>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</si>
  <si>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</si>
  <si>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</si>
  <si>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</si>
  <si>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</si>
  <si>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</si>
  <si>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</si>
  <si>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</si>
  <si>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</si>
  <si>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</si>
  <si>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</si>
  <si>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</si>
  <si>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</si>
  <si>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</si>
  <si>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</si>
  <si>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</si>
  <si>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</si>
  <si>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</si>
  <si>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</si>
  <si>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</si>
  <si>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</si>
  <si>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</si>
  <si>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</si>
  <si>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</si>
  <si>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</si>
  <si>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</si>
  <si>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</si>
  <si>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</si>
  <si>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</si>
  <si>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</si>
  <si>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</si>
  <si>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</si>
  <si>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</si>
  <si>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</si>
  <si>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</si>
  <si>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</si>
  <si>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</si>
  <si>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</si>
  <si>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</si>
  <si>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</si>
  <si>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</si>
  <si>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</si>
  <si>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</si>
  <si>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</si>
  <si>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</si>
  <si>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</si>
  <si>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</si>
  <si>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</si>
  <si>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</si>
  <si>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</si>
  <si>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</si>
  <si>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</si>
  <si>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</si>
  <si>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</si>
  <si>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</si>
  <si>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</si>
  <si>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</si>
  <si>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</si>
  <si>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</si>
  <si>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</si>
  <si>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</si>
  <si>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</si>
  <si>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</si>
  <si>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</si>
  <si>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</si>
  <si>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</si>
  <si>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</si>
  <si>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</si>
  <si>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</si>
  <si>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</si>
  <si>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</si>
  <si>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</si>
  <si>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</si>
  <si>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</si>
  <si>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</si>
  <si>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</si>
  <si>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</si>
  <si>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</si>
  <si>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</si>
  <si>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</si>
  <si>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</si>
  <si>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</si>
  <si>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</si>
  <si>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</si>
  <si>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</si>
  <si>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</si>
  <si>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</si>
  <si>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</si>
  <si>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</si>
  <si>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</si>
  <si>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</si>
  <si>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</si>
  <si>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</si>
  <si>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</si>
  <si>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</si>
  <si>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</si>
  <si>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</si>
  <si>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</si>
  <si>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</si>
  <si>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</si>
  <si>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</si>
  <si>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</si>
  <si>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</si>
  <si>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</si>
  <si>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</si>
  <si>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</si>
  <si>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</si>
  <si>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</si>
  <si>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</si>
  <si>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</si>
  <si>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</si>
  <si>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</si>
  <si>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</si>
  <si>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</si>
  <si>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</si>
  <si>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</si>
  <si>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</si>
  <si>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</si>
  <si>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</si>
  <si>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</si>
  <si>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</si>
  <si>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</si>
  <si>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</si>
  <si>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</si>
  <si>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</si>
  <si>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</si>
  <si>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</si>
  <si>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</si>
  <si>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</si>
  <si>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</si>
  <si>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</si>
  <si>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</si>
  <si>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</si>
  <si>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</si>
  <si>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</si>
  <si>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</si>
  <si>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</si>
  <si>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</si>
  <si>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</si>
  <si>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</si>
  <si>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</si>
  <si>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</si>
  <si>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</si>
  <si>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</si>
  <si>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</si>
  <si>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</si>
  <si>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</si>
  <si>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</si>
  <si>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</si>
  <si>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</si>
  <si>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</si>
  <si>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</si>
  <si>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</si>
  <si>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</si>
  <si>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</si>
  <si>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</si>
  <si>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</si>
  <si>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</si>
  <si>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</si>
  <si>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</si>
  <si>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</si>
  <si>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</si>
  <si>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</si>
  <si>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</si>
  <si>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</si>
  <si>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</si>
  <si>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</si>
  <si>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</si>
  <si>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</si>
  <si>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</si>
  <si>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</si>
  <si>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</si>
  <si>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</si>
  <si>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</si>
  <si>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</si>
  <si>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</si>
  <si>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</si>
  <si>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</si>
  <si>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</si>
  <si>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</si>
  <si>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</si>
  <si>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</si>
  <si>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</si>
  <si>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</si>
  <si>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</si>
  <si>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</si>
  <si>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</si>
  <si>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</si>
  <si>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</si>
  <si>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</si>
  <si>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</si>
  <si>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</si>
  <si>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</si>
  <si>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</si>
  <si>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</si>
  <si>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</si>
  <si>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</si>
  <si>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</si>
  <si>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</si>
  <si>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</si>
  <si>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</si>
  <si>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</si>
  <si>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</si>
  <si>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</si>
  <si>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</si>
  <si>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</si>
  <si>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</si>
  <si>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</si>
  <si>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</si>
  <si>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</si>
  <si>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</si>
  <si>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</si>
  <si>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</si>
  <si>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</si>
  <si>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</si>
  <si>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</si>
  <si>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</si>
  <si>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</si>
  <si>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</si>
  <si>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</si>
  <si>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</si>
  <si>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</si>
  <si>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</si>
  <si>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</si>
  <si>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</si>
  <si>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</si>
  <si>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</si>
  <si>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</si>
  <si>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</si>
  <si>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</si>
  <si>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</si>
  <si>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</si>
  <si>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</si>
  <si>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</si>
  <si>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</si>
  <si>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</si>
  <si>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</si>
  <si>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</si>
  <si>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</si>
  <si>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</si>
  <si>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</si>
  <si>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</si>
  <si>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</si>
  <si>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</si>
  <si>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</si>
  <si>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</si>
  <si>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</si>
  <si>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</si>
  <si>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</si>
  <si>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</si>
  <si>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</si>
  <si>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</si>
  <si>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</si>
  <si>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</si>
  <si>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</si>
  <si>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</si>
  <si>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</si>
  <si>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</si>
  <si>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</si>
  <si>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</si>
  <si>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</si>
  <si>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</si>
  <si>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</si>
  <si>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</si>
  <si>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</si>
  <si>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</si>
  <si>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</si>
  <si>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</si>
  <si>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</si>
  <si>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</si>
  <si>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</si>
  <si>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</si>
  <si>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</si>
  <si>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</si>
  <si>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</si>
  <si>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</si>
  <si>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</si>
  <si>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</si>
  <si>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</si>
  <si>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</si>
  <si>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</si>
  <si>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</si>
  <si>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</si>
  <si>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</si>
  <si>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</si>
  <si>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</si>
  <si>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</si>
  <si>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</si>
  <si>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</si>
  <si>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</si>
  <si>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</si>
  <si>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</si>
  <si>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</si>
  <si>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</si>
  <si>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</si>
  <si>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</si>
  <si>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</si>
  <si>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</si>
  <si>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</si>
  <si>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</si>
  <si>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</si>
  <si>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</si>
  <si>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</si>
  <si>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</si>
  <si>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</si>
  <si>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</si>
  <si>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</si>
  <si>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</si>
  <si>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</si>
  <si>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</si>
  <si>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</si>
  <si>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</si>
  <si>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</si>
  <si>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</si>
  <si>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</si>
  <si>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</si>
  <si>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</si>
  <si>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</si>
  <si>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</si>
  <si>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</si>
  <si>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</si>
  <si>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</si>
  <si>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</si>
  <si>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</si>
  <si>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</si>
  <si>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</si>
  <si>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</si>
  <si>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</si>
  <si>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</si>
  <si>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</si>
  <si>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</si>
  <si>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</si>
  <si>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</si>
  <si>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</si>
  <si>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</si>
  <si>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</si>
  <si>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</si>
  <si>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</si>
  <si>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</si>
  <si>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</si>
  <si>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</si>
  <si>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</si>
  <si>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</si>
  <si>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</si>
  <si>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</si>
  <si>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</si>
  <si>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</si>
  <si>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</si>
  <si>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</si>
  <si>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</si>
  <si>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</si>
  <si>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</si>
  <si>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</si>
  <si>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</si>
  <si>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</si>
  <si>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</si>
  <si>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</si>
  <si>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</si>
  <si>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</si>
  <si>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</si>
  <si>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</si>
  <si>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</si>
  <si>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</si>
  <si>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</si>
  <si>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</si>
  <si>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</si>
  <si>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</si>
  <si>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</si>
  <si>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</si>
  <si>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</si>
  <si>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</si>
  <si>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</si>
  <si>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</si>
  <si>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</si>
  <si>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</si>
  <si>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</si>
  <si>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</si>
  <si>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</si>
  <si>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</si>
  <si>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</si>
  <si>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</si>
  <si>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</si>
  <si>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</si>
  <si>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</si>
  <si>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</si>
  <si>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</si>
  <si>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</si>
  <si>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</si>
  <si>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</si>
  <si>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</si>
  <si>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</si>
  <si>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</si>
  <si>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</si>
  <si>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</si>
  <si>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</si>
  <si>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</si>
  <si>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</si>
  <si>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</si>
  <si>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</si>
  <si>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</si>
  <si>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</si>
  <si>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</si>
  <si>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</si>
  <si>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</si>
  <si>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</si>
  <si>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</si>
  <si>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</si>
  <si>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</si>
  <si>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</si>
  <si>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</si>
  <si>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</si>
  <si>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</si>
  <si>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</si>
  <si>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</si>
  <si>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</si>
  <si>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</si>
  <si>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</si>
  <si>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</si>
  <si>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</si>
  <si>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</si>
  <si>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</si>
  <si>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</si>
  <si>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</si>
  <si>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</si>
  <si>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</si>
  <si>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</si>
  <si>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</si>
  <si>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</si>
  <si>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</si>
  <si>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</si>
  <si>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</si>
  <si>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</si>
  <si>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</si>
  <si>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</si>
  <si>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</si>
  <si>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</si>
  <si>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</si>
  <si>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</si>
  <si>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</si>
  <si>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</si>
  <si>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</si>
  <si>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</si>
  <si>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</si>
  <si>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</si>
  <si>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</si>
  <si>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</si>
  <si>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</si>
  <si>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</si>
  <si>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</si>
  <si>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</si>
  <si>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</si>
  <si>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</si>
  <si>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</si>
  <si>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</si>
  <si>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</si>
  <si>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</si>
  <si>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</si>
  <si>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</si>
  <si>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</si>
  <si>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</si>
  <si>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</si>
  <si>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</si>
  <si>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</si>
  <si>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</si>
  <si>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</si>
  <si>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</si>
  <si>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</si>
  <si>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</si>
  <si>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</si>
  <si>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</si>
  <si>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</si>
  <si>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</si>
  <si>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</si>
  <si>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</si>
  <si>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</si>
  <si>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</si>
  <si>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</si>
  <si>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</si>
  <si>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</si>
  <si>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</si>
  <si>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</si>
  <si>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</si>
  <si>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</si>
  <si>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</si>
  <si>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</si>
  <si>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</si>
  <si>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</si>
  <si>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</si>
  <si>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</si>
  <si>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</si>
  <si>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</si>
  <si>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</si>
  <si>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</si>
  <si>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</si>
  <si>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</si>
  <si>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</si>
  <si>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</si>
  <si>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</si>
  <si>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</si>
  <si>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</si>
  <si>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</si>
  <si>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</si>
  <si>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</si>
  <si>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</si>
  <si>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</si>
  <si>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</si>
  <si>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</si>
  <si>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</si>
  <si>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</si>
  <si>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</si>
  <si>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</si>
  <si>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</si>
  <si>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</si>
  <si>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</si>
  <si>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</si>
  <si>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</si>
  <si>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</si>
  <si>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</si>
  <si>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</si>
  <si>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</si>
  <si>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</si>
  <si>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</si>
  <si>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</si>
  <si>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</si>
  <si>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</si>
  <si>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</si>
  <si>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</si>
  <si>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</si>
  <si>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</si>
  <si>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</si>
  <si>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</si>
  <si>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</si>
  <si>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</si>
  <si>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</si>
  <si>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</si>
  <si>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</si>
  <si>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</si>
  <si>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</si>
  <si>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</si>
  <si>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</si>
  <si>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</si>
  <si>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</si>
  <si>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</si>
  <si>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</si>
  <si>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</si>
  <si>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</si>
  <si>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</si>
  <si>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</si>
  <si>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</si>
  <si>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</si>
  <si>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</si>
  <si>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</si>
  <si>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</si>
  <si>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</si>
  <si>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</si>
  <si>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</si>
  <si>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</si>
  <si>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</si>
  <si>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</si>
  <si>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</si>
  <si>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</si>
  <si>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</si>
  <si>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</si>
  <si>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</si>
  <si>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</si>
  <si>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</si>
  <si>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</si>
  <si>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</si>
  <si>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</si>
  <si>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</si>
  <si>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</si>
  <si>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</si>
  <si>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</si>
  <si>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</si>
  <si>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</si>
  <si>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</si>
  <si>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</si>
  <si>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</si>
  <si>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</si>
  <si>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</si>
  <si>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</si>
  <si>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</si>
  <si>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</si>
  <si>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</si>
  <si>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</si>
  <si>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</si>
  <si>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</si>
  <si>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</si>
  <si>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</si>
  <si>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</si>
  <si>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</si>
  <si>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</si>
  <si>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</si>
  <si>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</si>
  <si>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</si>
  <si>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</si>
  <si>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</si>
  <si>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</si>
  <si>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</si>
  <si>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</si>
  <si>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</si>
  <si>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</si>
  <si>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</si>
  <si>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</si>
  <si>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</si>
  <si>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</si>
  <si>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</si>
  <si>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</si>
  <si>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</si>
  <si>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</si>
  <si>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</si>
  <si>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</si>
  <si>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</si>
  <si>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</si>
  <si>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</si>
  <si>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</si>
  <si>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</si>
  <si>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</si>
  <si>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</si>
  <si>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</si>
  <si>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</si>
  <si>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</si>
  <si>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</si>
  <si>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</si>
  <si>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</si>
  <si>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</si>
  <si>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</si>
  <si>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</si>
  <si>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</si>
  <si>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</si>
  <si>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</si>
  <si>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</si>
  <si>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</si>
  <si>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</si>
  <si>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</si>
  <si>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</si>
  <si>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</si>
  <si>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</si>
  <si>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</si>
  <si>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</si>
  <si>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</si>
  <si>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</si>
  <si>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</si>
  <si>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</si>
  <si>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</si>
  <si>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</si>
  <si>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</si>
  <si>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</si>
  <si>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</si>
  <si>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</si>
  <si>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</si>
  <si>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</si>
  <si>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</si>
  <si>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</si>
  <si>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</si>
  <si>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</si>
  <si>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</si>
  <si>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</si>
  <si>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</si>
  <si>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</si>
  <si>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</si>
  <si>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</si>
  <si>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</si>
  <si>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</si>
  <si>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</si>
  <si>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</si>
  <si>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</si>
  <si>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</si>
  <si>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</si>
  <si>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</si>
  <si>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</si>
  <si>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</si>
  <si>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</si>
  <si>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</si>
  <si>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</si>
  <si>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</si>
  <si>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</si>
  <si>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</si>
  <si>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</si>
  <si>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</si>
  <si>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</si>
  <si>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</si>
  <si>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</si>
  <si>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</si>
  <si>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</si>
  <si>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</si>
  <si>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</si>
  <si>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</si>
  <si>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</si>
  <si>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</si>
  <si>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</si>
  <si>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</si>
  <si>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</si>
  <si>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</si>
  <si>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</si>
  <si>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</si>
  <si>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</si>
  <si>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</si>
  <si>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</si>
  <si>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</si>
  <si>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</si>
  <si>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</si>
  <si>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</si>
  <si>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</si>
  <si>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</si>
  <si>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</si>
  <si>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</si>
  <si>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</si>
  <si>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</si>
  <si>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</si>
  <si>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</si>
  <si>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</si>
  <si>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</si>
  <si>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</si>
  <si>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</si>
  <si>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</si>
  <si>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</si>
  <si>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</si>
  <si>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</si>
  <si>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</si>
  <si>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</si>
  <si>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</si>
  <si>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</si>
  <si>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</si>
  <si>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</si>
  <si>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</si>
  <si>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</si>
  <si>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</si>
  <si>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</si>
  <si>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</si>
  <si>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</si>
  <si>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</si>
  <si>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</si>
  <si>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</si>
  <si>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</si>
  <si>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</si>
  <si>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</si>
  <si>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</si>
  <si>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</si>
  <si>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</si>
  <si>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</si>
  <si>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</si>
  <si>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</si>
  <si>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</si>
  <si>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</si>
  <si>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</si>
  <si>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</si>
  <si>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</si>
  <si>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</si>
  <si>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</si>
  <si>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</si>
  <si>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</si>
  <si>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</si>
  <si>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</si>
  <si>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</si>
  <si>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</si>
  <si>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</si>
  <si>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</si>
  <si>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</si>
  <si>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</si>
  <si>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</si>
  <si>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</si>
  <si>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</si>
  <si>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</si>
  <si>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</si>
  <si>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</si>
  <si>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</si>
  <si>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</si>
  <si>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</si>
  <si>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</si>
  <si>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</si>
  <si>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</si>
  <si>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</si>
  <si>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</si>
  <si>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</si>
  <si>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</si>
  <si>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</si>
  <si>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</si>
  <si>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</si>
  <si>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</si>
  <si>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</si>
  <si>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</si>
  <si>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</si>
  <si>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</si>
  <si>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</si>
  <si>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</si>
  <si>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</si>
  <si>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</si>
  <si>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</si>
  <si>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</si>
  <si>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</si>
  <si>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</si>
  <si>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</si>
  <si>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</si>
  <si>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</si>
  <si>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</si>
  <si>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</si>
  <si>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</si>
  <si>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</si>
  <si>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</si>
  <si>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</si>
  <si>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</si>
  <si>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</si>
  <si>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</si>
  <si>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</si>
  <si>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</si>
  <si>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</si>
  <si>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</si>
  <si>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</si>
  <si>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</si>
  <si>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</si>
  <si>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</si>
  <si>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</si>
  <si>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</si>
  <si>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</si>
  <si>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</si>
  <si>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</si>
  <si>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</si>
  <si>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</si>
  <si>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</si>
  <si>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</si>
  <si>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</si>
  <si>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</si>
  <si>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</si>
  <si>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</si>
  <si>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</si>
  <si>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</si>
  <si>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</si>
  <si>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</si>
  <si>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</si>
  <si>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</si>
  <si>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</si>
  <si>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</si>
  <si>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</si>
  <si>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</si>
  <si>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</si>
  <si>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</si>
  <si>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</si>
  <si>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</si>
  <si>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</si>
  <si>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</si>
  <si>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</si>
  <si>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</si>
  <si>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</si>
  <si>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</si>
  <si>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</si>
  <si>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</si>
  <si>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</si>
  <si>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</si>
  <si>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</si>
  <si>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</si>
  <si>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</si>
  <si>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</si>
  <si>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</si>
  <si>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</si>
  <si>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</si>
  <si>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</si>
  <si>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</si>
  <si>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</si>
  <si>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</si>
  <si>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</si>
  <si>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</si>
  <si>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</si>
  <si>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</si>
  <si>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</si>
  <si>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</si>
  <si>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</si>
  <si>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</si>
  <si>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</si>
  <si>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</si>
  <si>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</si>
  <si>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</si>
  <si>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</si>
  <si>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</si>
  <si>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</si>
  <si>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</si>
  <si>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</si>
  <si>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</si>
  <si>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</si>
  <si>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</si>
  <si>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</si>
  <si>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</si>
  <si>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</si>
  <si>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</si>
  <si>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</si>
  <si>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</si>
  <si>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</si>
  <si>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</si>
  <si>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</si>
  <si>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</si>
  <si>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</si>
  <si>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</si>
  <si>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</si>
  <si>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</si>
  <si>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</si>
  <si>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</si>
  <si>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</si>
  <si>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</si>
  <si>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</si>
  <si>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</si>
  <si>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</si>
  <si>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</si>
  <si>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</si>
  <si>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</si>
  <si>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</si>
  <si>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</si>
  <si>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</si>
  <si>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</si>
  <si>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</si>
  <si>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</si>
  <si>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</si>
  <si>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</si>
  <si>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</si>
  <si>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</si>
  <si>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</si>
  <si>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</si>
  <si>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</si>
  <si>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</si>
  <si>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</si>
  <si>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</si>
  <si>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</si>
  <si>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</si>
  <si>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</si>
  <si>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</si>
  <si>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</si>
  <si>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</si>
  <si>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</si>
  <si>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</si>
  <si>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</si>
  <si>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</si>
  <si>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</si>
  <si>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</si>
  <si>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</si>
  <si>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</si>
  <si>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</si>
  <si>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</si>
  <si>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</si>
  <si>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</si>
  <si>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</si>
  <si>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</si>
  <si>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</si>
  <si>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</si>
  <si>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</si>
  <si>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</si>
  <si>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</si>
  <si>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</si>
  <si>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</si>
  <si>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</si>
  <si>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</si>
  <si>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</si>
  <si>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</si>
  <si>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</si>
  <si>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</si>
  <si>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</si>
  <si>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</si>
  <si>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</si>
  <si>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</si>
  <si>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</si>
  <si>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</si>
  <si>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</si>
  <si>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</si>
  <si>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</si>
  <si>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</si>
  <si>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</si>
  <si>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</si>
  <si>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</si>
  <si>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</si>
  <si>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</si>
  <si>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</si>
  <si>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</si>
  <si>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</si>
  <si>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</si>
  <si>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</si>
  <si>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</si>
  <si>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</si>
  <si>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</si>
  <si>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</si>
  <si>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</si>
  <si>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</si>
  <si>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</si>
  <si>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</si>
  <si>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</si>
  <si>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</si>
  <si>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</si>
  <si>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</si>
  <si>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</si>
  <si>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</si>
  <si>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</si>
  <si>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</si>
  <si>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</si>
  <si>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</si>
  <si>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</si>
  <si>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</si>
  <si>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</si>
  <si>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</si>
  <si>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</si>
  <si>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</si>
  <si>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</si>
  <si>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</si>
  <si>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</si>
  <si>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</si>
  <si>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</si>
  <si>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</si>
  <si>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</si>
  <si>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</si>
  <si>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</si>
  <si>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</si>
  <si>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</si>
  <si>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</si>
  <si>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</si>
  <si>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</si>
  <si>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</si>
  <si>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</si>
  <si>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</si>
  <si>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</si>
  <si>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</si>
  <si>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</si>
  <si>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</si>
  <si>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</si>
  <si>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</si>
  <si>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</si>
  <si>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</si>
  <si>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</si>
  <si>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</si>
  <si>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</si>
  <si>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</si>
  <si>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</si>
  <si>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</si>
  <si>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</si>
  <si>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</si>
  <si>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</si>
  <si>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</si>
  <si>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</si>
  <si>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</si>
  <si>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</si>
  <si>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</si>
  <si>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</si>
  <si>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</si>
  <si>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</si>
  <si>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</si>
  <si>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</si>
  <si>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</si>
  <si>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</si>
  <si>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</si>
  <si>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</si>
  <si>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</si>
  <si>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</si>
  <si>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</si>
  <si>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</si>
  <si>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</si>
  <si>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</si>
  <si>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</si>
  <si>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</si>
  <si>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</si>
  <si>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</si>
  <si>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</si>
  <si>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</si>
  <si>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</si>
  <si>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</si>
  <si>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</si>
  <si>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</si>
  <si>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</si>
  <si>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</si>
  <si>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</si>
  <si>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</si>
  <si>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</si>
  <si>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</si>
  <si>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</si>
  <si>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</si>
  <si>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</si>
  <si>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</si>
  <si>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</si>
  <si>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</si>
  <si>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</si>
  <si>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</si>
  <si>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</si>
  <si>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</si>
  <si>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</si>
  <si>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</si>
  <si>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</si>
  <si>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</si>
  <si>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</si>
  <si>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</si>
  <si>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</si>
  <si>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</si>
  <si>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</si>
  <si>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</si>
  <si>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</si>
  <si>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</si>
  <si>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</si>
  <si>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</si>
  <si>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</si>
  <si>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</si>
  <si>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</si>
  <si>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</si>
  <si>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</si>
  <si>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</si>
  <si>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</si>
  <si>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</si>
  <si>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</si>
  <si>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</si>
  <si>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</si>
  <si>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</si>
  <si>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</si>
  <si>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</si>
  <si>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</si>
  <si>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</si>
  <si>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</si>
  <si>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</si>
  <si>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</si>
  <si>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</si>
  <si>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</si>
  <si>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</si>
  <si>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</si>
  <si>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</si>
  <si>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</si>
  <si>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</si>
  <si>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</si>
  <si>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</si>
  <si>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</si>
  <si>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</si>
  <si>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</si>
  <si>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</si>
  <si>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</si>
  <si>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</si>
  <si>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</si>
  <si>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</si>
  <si>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</si>
  <si>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</si>
  <si>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</si>
  <si>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</si>
  <si>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</si>
  <si>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</si>
  <si>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</si>
  <si>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</si>
  <si>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</si>
  <si>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</si>
  <si>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</si>
  <si>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</si>
  <si>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</si>
  <si>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</si>
  <si>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</si>
  <si>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</si>
  <si>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</si>
  <si>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</si>
  <si>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</si>
  <si>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</si>
  <si>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</si>
  <si>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</si>
  <si>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</si>
  <si>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</si>
  <si>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</si>
  <si>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</si>
  <si>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</si>
  <si>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</si>
  <si>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</si>
  <si>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</si>
  <si>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</si>
  <si>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</si>
  <si>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</si>
  <si>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</si>
  <si>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</si>
  <si>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</si>
  <si>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</si>
  <si>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</si>
  <si>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</si>
  <si>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</si>
  <si>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</si>
  <si>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</si>
  <si>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</si>
  <si>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</si>
  <si>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</si>
  <si>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</si>
  <si>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</si>
  <si>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</si>
  <si>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</si>
  <si>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</si>
  <si>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</si>
  <si>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</si>
  <si>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</si>
  <si>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</si>
  <si>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</si>
  <si>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</si>
  <si>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</si>
  <si>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</si>
  <si>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</si>
  <si>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</si>
  <si>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</si>
  <si>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</si>
  <si>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</si>
  <si>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</si>
  <si>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</si>
  <si>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</si>
  <si>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</si>
  <si>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</si>
  <si>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</si>
  <si>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</si>
  <si>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</si>
  <si>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</si>
  <si>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</si>
  <si>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</si>
  <si>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</si>
  <si>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</si>
  <si>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</si>
  <si>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</si>
  <si>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</si>
  <si>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</si>
  <si>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</si>
  <si>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</si>
  <si>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</si>
  <si>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</si>
  <si>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</si>
  <si>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</si>
  <si>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</si>
  <si>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</si>
  <si>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</si>
  <si>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</si>
  <si>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</si>
  <si>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</si>
  <si>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</si>
  <si>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</si>
  <si>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</si>
  <si>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</si>
  <si>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</si>
  <si>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</si>
  <si>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</si>
  <si>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</si>
  <si>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</si>
  <si>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</si>
  <si>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</si>
  <si>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</si>
  <si>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</si>
  <si>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</si>
  <si>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</si>
  <si>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</si>
  <si>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</si>
  <si>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</si>
  <si>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</si>
  <si>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</si>
  <si>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</si>
  <si>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</si>
  <si>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</si>
  <si>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</si>
  <si>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</si>
  <si>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</si>
  <si>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</si>
  <si>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</si>
  <si>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</si>
  <si>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</si>
  <si>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</si>
  <si>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</si>
  <si>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</si>
  <si>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</si>
  <si>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</si>
  <si>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</si>
  <si>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</si>
  <si>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</si>
  <si>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</si>
  <si>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</si>
  <si>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</si>
  <si>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</si>
  <si>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</si>
  <si>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</si>
  <si>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</si>
  <si>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</si>
  <si>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</si>
  <si>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</si>
  <si>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</si>
  <si>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</si>
  <si>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</si>
  <si>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</si>
  <si>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</si>
  <si>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</si>
  <si>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</si>
  <si>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</si>
  <si>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</si>
  <si>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</si>
  <si>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</si>
  <si>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</si>
  <si>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</si>
  <si>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</si>
  <si>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</si>
  <si>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</si>
  <si>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</si>
  <si>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</si>
  <si>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</si>
  <si>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</si>
  <si>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</si>
  <si>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</si>
  <si>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</si>
  <si>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</si>
  <si>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</si>
  <si>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</si>
  <si>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</si>
  <si>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</si>
  <si>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</si>
  <si>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</si>
  <si>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</si>
  <si>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</si>
  <si>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</si>
  <si>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</si>
  <si>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</si>
  <si>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</si>
  <si>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</si>
  <si>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</si>
  <si>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</si>
  <si>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</si>
  <si>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</si>
  <si>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</si>
  <si>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</si>
  <si>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</si>
  <si>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</si>
  <si>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</si>
  <si>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</si>
  <si>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</si>
  <si>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</si>
  <si>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</si>
  <si>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</si>
  <si>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</si>
  <si>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</si>
  <si>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</si>
  <si>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</si>
  <si>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</si>
  <si>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</si>
  <si>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</si>
  <si>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</si>
  <si>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</si>
  <si>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</si>
  <si>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</si>
  <si>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</si>
  <si>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</si>
  <si>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</si>
  <si>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</si>
  <si>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</si>
  <si>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</si>
  <si>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</si>
  <si>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</si>
  <si>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</si>
  <si>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</si>
  <si>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</si>
  <si>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</si>
  <si>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</si>
  <si>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</si>
  <si>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</si>
  <si>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</si>
  <si>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</si>
  <si>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</si>
  <si>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</si>
  <si>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</si>
  <si>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</si>
  <si>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</si>
  <si>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</si>
  <si>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</si>
  <si>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</si>
  <si>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</si>
  <si>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</si>
  <si>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</si>
  <si>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</si>
  <si>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</si>
  <si>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</si>
  <si>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</si>
  <si>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</si>
  <si>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</si>
  <si>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</si>
  <si>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</si>
  <si>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</si>
  <si>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</si>
  <si>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</si>
  <si>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</si>
  <si>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</si>
  <si>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</si>
  <si>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</si>
  <si>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</si>
  <si>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</si>
  <si>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</si>
  <si>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</si>
  <si>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</si>
  <si>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</si>
  <si>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</si>
  <si>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</si>
  <si>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</si>
  <si>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</si>
  <si>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</si>
  <si>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</si>
  <si>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</si>
  <si>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</si>
  <si>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</si>
  <si>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</si>
  <si>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</si>
  <si>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</si>
  <si>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</si>
  <si>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</si>
  <si>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</si>
  <si>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</si>
  <si>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</si>
  <si>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</si>
  <si>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</si>
  <si>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</si>
  <si>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</si>
  <si>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</si>
  <si>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</si>
  <si>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</si>
  <si>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</si>
  <si>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</si>
  <si>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</si>
  <si>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</si>
  <si>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</si>
  <si>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</si>
  <si>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</si>
  <si>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</si>
  <si>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</si>
  <si>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</si>
  <si>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</si>
  <si>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</si>
  <si>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</si>
  <si>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</si>
  <si>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</si>
  <si>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</si>
  <si>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</si>
  <si>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</si>
  <si>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</si>
  <si>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</si>
  <si>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</si>
  <si>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</si>
  <si>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</si>
  <si>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</si>
  <si>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</si>
  <si>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</si>
  <si>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</si>
  <si>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</si>
  <si>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</si>
  <si>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</si>
  <si>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</si>
  <si>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</si>
  <si>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</si>
  <si>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</si>
  <si>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</si>
  <si>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</si>
  <si>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</si>
  <si>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</si>
  <si>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</si>
  <si>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</si>
  <si>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</si>
  <si>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</si>
  <si>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</si>
  <si>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</si>
  <si>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</si>
  <si>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</si>
  <si>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</si>
  <si>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</si>
  <si>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</si>
  <si>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</si>
  <si>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</si>
  <si>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</si>
  <si>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</si>
  <si>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</si>
  <si>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</si>
  <si>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</si>
  <si>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</si>
  <si>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</si>
  <si>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</si>
  <si>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</si>
  <si>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</si>
  <si>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</si>
  <si>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</si>
  <si>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</si>
  <si>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</si>
  <si>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</si>
  <si>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</si>
  <si>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</si>
  <si>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</si>
  <si>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</si>
  <si>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</si>
  <si>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</si>
  <si>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</si>
  <si>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</si>
  <si>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</si>
  <si>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</si>
  <si>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</si>
  <si>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</si>
  <si>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</si>
  <si>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</si>
  <si>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</si>
  <si>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</si>
  <si>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</si>
  <si>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</si>
  <si>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</si>
  <si>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</si>
  <si>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</si>
  <si>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</si>
  <si>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</si>
  <si>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</si>
  <si>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</si>
  <si>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</si>
  <si>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</si>
  <si>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</si>
  <si>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</si>
  <si>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</si>
  <si>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</si>
  <si>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</si>
  <si>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</si>
  <si>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</si>
  <si>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</si>
  <si>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</si>
  <si>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</si>
  <si>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</si>
  <si>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</si>
  <si>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</si>
  <si>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</si>
  <si>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</si>
  <si>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</si>
  <si>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</si>
  <si>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</si>
  <si>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</si>
  <si>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</si>
  <si>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</si>
  <si>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</si>
  <si>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</si>
  <si>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</si>
  <si>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</si>
  <si>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</si>
  <si>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</si>
  <si>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</si>
  <si>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</si>
  <si>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</si>
  <si>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</si>
  <si>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</si>
  <si>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</si>
  <si>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</si>
  <si>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</si>
  <si>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</si>
  <si>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</si>
  <si>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</si>
  <si>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</si>
  <si>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</si>
  <si>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</si>
  <si>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</si>
  <si>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</si>
  <si>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</si>
  <si>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</si>
  <si>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</si>
  <si>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</si>
  <si>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</si>
  <si>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</si>
  <si>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</si>
  <si>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</si>
  <si>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</si>
  <si>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</si>
  <si>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</si>
  <si>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</si>
  <si>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</si>
  <si>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</si>
  <si>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</si>
  <si>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</si>
  <si>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</si>
  <si>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</si>
  <si>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</si>
  <si>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</si>
  <si>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</si>
  <si>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</si>
  <si>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</si>
  <si>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</si>
  <si>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</si>
  <si>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</si>
  <si>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</si>
  <si>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</si>
  <si>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</si>
  <si>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</si>
  <si>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</si>
  <si>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</si>
  <si>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</si>
  <si>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</si>
  <si>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</si>
  <si>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</si>
  <si>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</si>
  <si>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</si>
  <si>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</si>
  <si>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</si>
  <si>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</si>
  <si>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</si>
  <si>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</si>
  <si>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</si>
  <si>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</si>
  <si>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</si>
  <si>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</si>
  <si>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</si>
  <si>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</si>
  <si>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</si>
  <si>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</si>
  <si>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</si>
  <si>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</si>
  <si>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</si>
  <si>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</si>
  <si>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</si>
  <si>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</si>
  <si>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</si>
  <si>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</si>
  <si>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</si>
  <si>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</si>
  <si>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</si>
  <si>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</si>
  <si>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</si>
  <si>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</si>
  <si>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</si>
  <si>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</si>
  <si>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</si>
  <si>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</si>
  <si>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</si>
  <si>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</si>
  <si>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</si>
  <si>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</si>
  <si>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</si>
  <si>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</si>
  <si>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</si>
  <si>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</si>
  <si>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</si>
  <si>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</si>
  <si>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</si>
  <si>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</si>
  <si>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</si>
  <si>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</si>
  <si>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</si>
  <si>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</si>
  <si>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</si>
  <si>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</si>
  <si>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</si>
  <si>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</si>
  <si>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</si>
  <si>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</si>
  <si>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</si>
  <si>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</si>
  <si>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</si>
  <si>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</si>
  <si>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</si>
  <si>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</si>
  <si>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</si>
  <si>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</si>
  <si>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</si>
  <si>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</si>
  <si>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</si>
  <si>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</si>
  <si>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</si>
  <si>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</si>
  <si>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</si>
  <si>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</si>
  <si>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</si>
  <si>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</si>
  <si>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</si>
  <si>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</si>
  <si>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</si>
  <si>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</si>
  <si>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</si>
  <si>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</si>
  <si>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</si>
  <si>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</si>
  <si>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</si>
  <si>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</si>
  <si>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</si>
  <si>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</si>
  <si>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</si>
  <si>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</si>
  <si>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</si>
  <si>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</si>
  <si>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</si>
  <si>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</si>
  <si>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</si>
  <si>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</si>
  <si>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</si>
  <si>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</si>
  <si>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</si>
  <si>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</si>
  <si>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</si>
  <si>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</si>
  <si>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</si>
  <si>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</si>
  <si>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</si>
  <si>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</si>
  <si>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</si>
  <si>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</si>
  <si>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</si>
  <si>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</si>
  <si>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</si>
  <si>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</si>
  <si>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</si>
  <si>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</si>
  <si>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</si>
  <si>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</si>
  <si>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</si>
  <si>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</si>
  <si>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</si>
  <si>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</si>
  <si>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</si>
  <si>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</si>
  <si>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</si>
  <si>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</si>
  <si>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</si>
  <si>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</si>
  <si>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</si>
  <si>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</si>
  <si>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</si>
  <si>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</si>
  <si>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</si>
  <si>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</si>
  <si>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</si>
  <si>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</si>
  <si>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</si>
  <si>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</si>
  <si>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</si>
  <si>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</si>
  <si>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</si>
  <si>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</si>
  <si>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</si>
  <si>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</si>
  <si>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</si>
  <si>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</si>
  <si>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</si>
  <si>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</si>
  <si>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</si>
  <si>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</si>
  <si>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</si>
  <si>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</si>
  <si>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</si>
  <si>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</si>
  <si>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</si>
  <si>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</si>
  <si>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</si>
  <si>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</si>
  <si>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</si>
  <si>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</si>
  <si>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</si>
  <si>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</si>
  <si>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</si>
  <si>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</si>
  <si>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</si>
  <si>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</si>
  <si>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</si>
  <si>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</si>
  <si>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</si>
  <si>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</si>
  <si>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</si>
  <si>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</si>
  <si>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</si>
  <si>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</si>
  <si>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</si>
  <si>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</si>
  <si>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</si>
  <si>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</si>
  <si>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</si>
  <si>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</si>
  <si>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</si>
  <si>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</si>
  <si>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</si>
  <si>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</si>
  <si>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</si>
  <si>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</si>
  <si>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</si>
  <si>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</si>
  <si>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</si>
  <si>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</si>
  <si>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</si>
  <si>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</si>
  <si>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</si>
  <si>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</si>
  <si>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</si>
  <si>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</si>
  <si>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</si>
  <si>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</si>
  <si>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</si>
  <si>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</si>
  <si>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</si>
  <si>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</si>
  <si>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</si>
  <si>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</si>
  <si>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</si>
  <si>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</si>
  <si>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</si>
  <si>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</si>
  <si>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</si>
  <si>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</si>
  <si>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</si>
  <si>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</si>
  <si>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</si>
  <si>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</si>
  <si>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</si>
  <si>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</si>
  <si>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</si>
  <si>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</si>
  <si>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</si>
  <si>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</si>
  <si>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</si>
  <si>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</si>
  <si>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</si>
  <si>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</si>
  <si>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</si>
  <si>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</si>
  <si>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</si>
  <si>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</si>
  <si>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</si>
  <si>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</si>
  <si>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</si>
  <si>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</si>
  <si>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</si>
  <si>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</si>
  <si>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</si>
  <si>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</si>
  <si>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</si>
  <si>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</si>
  <si>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</si>
  <si>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</si>
  <si>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</si>
  <si>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</si>
  <si>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</si>
  <si>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</si>
  <si>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</si>
  <si>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</si>
  <si>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</si>
  <si>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</si>
  <si>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</si>
  <si>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</si>
  <si>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</si>
  <si>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</si>
  <si>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</si>
  <si>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</si>
  <si>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</si>
  <si>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</si>
  <si>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</si>
  <si>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</si>
  <si>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</si>
  <si>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</si>
  <si>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</si>
  <si>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</si>
  <si>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</si>
  <si>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</si>
  <si>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</si>
  <si>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</si>
  <si>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</si>
  <si>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</si>
  <si>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</si>
  <si>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</si>
  <si>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</si>
  <si>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</si>
  <si>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</si>
  <si>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</si>
  <si>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</si>
  <si>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</si>
  <si>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</si>
  <si>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</si>
  <si>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</si>
  <si>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</si>
  <si>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</si>
  <si>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</si>
  <si>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</si>
  <si>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</si>
  <si>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</si>
  <si>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</si>
  <si>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</si>
  <si>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</si>
  <si>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</si>
  <si>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</si>
  <si>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</si>
  <si>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</si>
  <si>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</si>
  <si>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</si>
  <si>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</si>
  <si>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</si>
  <si>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</si>
  <si>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</si>
  <si>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</si>
  <si>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</si>
  <si>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</si>
  <si>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</si>
  <si>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</si>
  <si>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</si>
  <si>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</si>
  <si>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</si>
  <si>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</si>
  <si>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</si>
  <si>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</si>
  <si>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</si>
  <si>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</si>
  <si>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</si>
  <si>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</si>
  <si>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</si>
  <si>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</si>
  <si>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</si>
  <si>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</si>
  <si>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</si>
  <si>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</si>
  <si>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</si>
  <si>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</si>
  <si>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</si>
  <si>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</si>
  <si>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</si>
  <si>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</si>
  <si>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</si>
  <si>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</si>
  <si>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</si>
  <si>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</si>
  <si>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</si>
  <si>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</si>
  <si>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</si>
  <si>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</si>
  <si>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</si>
  <si>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</si>
  <si>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</si>
  <si>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</si>
  <si>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</si>
  <si>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</si>
  <si>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</si>
  <si>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</si>
  <si>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</si>
  <si>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</si>
  <si>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</si>
  <si>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</si>
  <si>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</si>
  <si>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</si>
  <si>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</si>
  <si>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</si>
  <si>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</si>
  <si>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</si>
  <si>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</si>
  <si>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</si>
  <si>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</si>
  <si>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</si>
  <si>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</si>
  <si>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</si>
  <si>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</si>
  <si>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</si>
  <si>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</si>
  <si>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</si>
  <si>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</si>
  <si>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</si>
  <si>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</si>
  <si>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</si>
  <si>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</si>
  <si>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</si>
  <si>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</si>
  <si>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</si>
  <si>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</si>
  <si>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</si>
  <si>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</si>
  <si>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</si>
  <si>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</si>
  <si>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</si>
  <si>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</si>
  <si>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</si>
  <si>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</si>
  <si>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</si>
  <si>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</si>
  <si>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</si>
  <si>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</si>
  <si>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</si>
  <si>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</si>
  <si>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</si>
  <si>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</si>
  <si>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</si>
  <si>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</si>
  <si>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</si>
  <si>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</si>
  <si>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</si>
  <si>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</si>
  <si>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</si>
  <si>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</si>
  <si>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</si>
  <si>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</si>
  <si>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</si>
  <si>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</si>
  <si>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</si>
  <si>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</si>
  <si>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</si>
  <si>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</si>
  <si>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</si>
  <si>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</si>
  <si>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</si>
  <si>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</si>
  <si>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</si>
  <si>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</si>
  <si>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</si>
  <si>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</si>
  <si>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</si>
  <si>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</si>
  <si>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</si>
  <si>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</si>
  <si>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</si>
  <si>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</si>
  <si>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</si>
  <si>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</si>
  <si>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</si>
  <si>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</si>
  <si>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</si>
  <si>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</si>
  <si>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</si>
  <si>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</si>
  <si>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</si>
  <si>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</si>
  <si>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</si>
  <si>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</si>
  <si>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</si>
  <si>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</si>
  <si>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</si>
  <si>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</si>
  <si>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</si>
  <si>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</si>
  <si>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</si>
  <si>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</si>
  <si>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</si>
  <si>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</si>
  <si>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</si>
  <si>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</si>
  <si>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</si>
  <si>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</si>
  <si>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</si>
  <si>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</si>
  <si>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</si>
  <si>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</si>
  <si>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</si>
  <si>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</si>
  <si>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</si>
  <si>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</si>
  <si>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</si>
  <si>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</si>
  <si>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</si>
  <si>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</si>
  <si>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</si>
  <si>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</si>
  <si>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</si>
  <si>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</si>
  <si>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</si>
  <si>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</si>
  <si>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</si>
  <si>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</si>
  <si>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</si>
  <si>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</si>
  <si>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</si>
  <si>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</si>
  <si>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</si>
  <si>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</si>
  <si>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</si>
  <si>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</si>
  <si>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</si>
  <si>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</si>
  <si>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</si>
  <si>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</si>
  <si>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</si>
  <si>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</si>
  <si>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</si>
  <si>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</si>
  <si>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</si>
  <si>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</si>
  <si>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</si>
  <si>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</si>
  <si>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</si>
  <si>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</si>
  <si>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</si>
  <si>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</si>
  <si>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</si>
  <si>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</si>
  <si>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</si>
  <si>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</si>
  <si>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</si>
  <si>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</si>
  <si>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</si>
  <si>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</si>
  <si>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</si>
  <si>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</si>
  <si>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</si>
  <si>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</si>
  <si>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</si>
  <si>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</si>
  <si>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</si>
  <si>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</si>
  <si>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</si>
  <si>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</si>
  <si>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</si>
  <si>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</si>
  <si>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</si>
  <si>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</si>
  <si>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</si>
  <si>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</si>
  <si>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</si>
  <si>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</si>
  <si>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</si>
  <si>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</si>
  <si>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</si>
  <si>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</si>
  <si>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</si>
  <si>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</si>
  <si>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</si>
  <si>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</si>
  <si>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</si>
  <si>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</si>
  <si>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</si>
  <si>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</si>
  <si>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</si>
  <si>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</si>
  <si>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</si>
  <si>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</si>
  <si>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</si>
  <si>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</si>
  <si>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</si>
  <si>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</si>
  <si>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</si>
  <si>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</si>
  <si>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</si>
  <si>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</si>
  <si>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</si>
  <si>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</si>
  <si>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</si>
  <si>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</si>
  <si>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</si>
  <si>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</si>
  <si>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</si>
  <si>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</si>
  <si>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</si>
  <si>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</si>
  <si>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</si>
  <si>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</si>
  <si>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</si>
  <si>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</si>
  <si>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</si>
  <si>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</si>
  <si>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</si>
  <si>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</si>
  <si>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</si>
  <si>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</si>
  <si>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</si>
  <si>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</si>
  <si>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</si>
  <si>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</si>
  <si>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</si>
  <si>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</si>
  <si>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</si>
  <si>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</si>
  <si>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</si>
  <si>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</si>
  <si>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</si>
  <si>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</si>
  <si>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</si>
  <si>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</si>
  <si>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</si>
  <si>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</si>
  <si>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</si>
  <si>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</si>
  <si>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</si>
  <si>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</si>
  <si>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</si>
  <si>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</si>
  <si>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</si>
  <si>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</si>
  <si>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</si>
  <si>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</si>
  <si>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</si>
  <si>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</si>
  <si>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</si>
  <si>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</si>
  <si>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</si>
  <si>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</si>
  <si>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</si>
  <si>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</si>
  <si>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</si>
  <si>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</si>
  <si>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</si>
  <si>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</si>
  <si>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</si>
  <si>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</si>
  <si>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</si>
  <si>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</si>
  <si>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</si>
  <si>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</si>
  <si>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</si>
  <si>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</si>
  <si>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</si>
  <si>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</si>
  <si>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</si>
  <si>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</si>
  <si>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</si>
  <si>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</si>
  <si>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</si>
  <si>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</si>
  <si>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</si>
  <si>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</si>
  <si>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</si>
  <si>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</si>
  <si>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</si>
  <si>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</si>
  <si>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</si>
  <si>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</si>
  <si>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</si>
  <si>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</si>
  <si>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</si>
  <si>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</si>
  <si>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</si>
  <si>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</si>
  <si>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</si>
  <si>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</si>
  <si>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</si>
  <si>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</si>
  <si>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</si>
  <si>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</si>
  <si>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</si>
  <si>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</si>
  <si>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</si>
  <si>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</si>
  <si>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</si>
  <si>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</si>
  <si>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</si>
  <si>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</si>
  <si>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</si>
  <si>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</si>
  <si>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</si>
  <si>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</si>
  <si>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</si>
  <si>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</si>
  <si>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</si>
  <si>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</si>
  <si>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</si>
  <si>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</si>
  <si>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</si>
  <si>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</si>
  <si>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</si>
  <si>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</si>
  <si>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</si>
  <si>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</si>
  <si>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</si>
  <si>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</si>
  <si>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</si>
  <si>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</si>
  <si>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</si>
  <si>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</si>
  <si>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</si>
  <si>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</si>
  <si>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</si>
  <si>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</si>
  <si>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</si>
  <si>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</si>
  <si>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</si>
  <si>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</si>
  <si>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</si>
  <si>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</si>
  <si>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</si>
  <si>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</si>
  <si>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</si>
  <si>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</si>
  <si>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</si>
  <si>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</si>
  <si>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</si>
  <si>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</si>
  <si>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</si>
  <si>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</si>
  <si>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</si>
  <si>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</si>
  <si>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</si>
  <si>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</si>
  <si>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</si>
  <si>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</si>
  <si>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</si>
  <si>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</si>
  <si>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</si>
  <si>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</si>
  <si>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</si>
  <si>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</si>
  <si>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</si>
  <si>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</si>
  <si>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</si>
  <si>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</si>
  <si>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</si>
  <si>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</si>
  <si>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</si>
  <si>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</si>
  <si>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</si>
  <si>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</si>
  <si>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</si>
  <si>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</si>
  <si>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</si>
  <si>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</si>
  <si>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</si>
  <si>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</si>
  <si>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</si>
  <si>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</si>
  <si>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</si>
  <si>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</si>
  <si>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</si>
  <si>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</si>
  <si>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</si>
  <si>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</si>
  <si>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</si>
  <si>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</si>
  <si>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</si>
  <si>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</si>
  <si>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</si>
  <si>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</si>
  <si>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</si>
  <si>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</si>
  <si>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</si>
  <si>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</si>
  <si>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</si>
  <si>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</si>
  <si>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</si>
  <si>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</si>
  <si>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</si>
  <si>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</si>
  <si>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</si>
  <si>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</si>
  <si>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</si>
  <si>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</si>
  <si>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</si>
  <si>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</si>
  <si>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</si>
  <si>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</si>
  <si>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</si>
  <si>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</si>
  <si>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</si>
  <si>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</si>
  <si>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</si>
  <si>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</si>
  <si>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</si>
  <si>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</si>
  <si>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</si>
  <si>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</si>
  <si>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</si>
  <si>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</si>
  <si>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</si>
  <si>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</si>
  <si>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</si>
  <si>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</si>
  <si>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</si>
  <si>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</si>
  <si>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</si>
  <si>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</si>
  <si>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</si>
  <si>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</si>
  <si>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</si>
  <si>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</si>
  <si>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</si>
  <si>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</si>
  <si>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</si>
  <si>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</si>
  <si>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</si>
  <si>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</si>
  <si>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</si>
  <si>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</si>
  <si>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</si>
  <si>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</si>
  <si>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</si>
  <si>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</si>
  <si>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</si>
  <si>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</si>
  <si>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</si>
  <si>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</si>
  <si>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</si>
  <si>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</si>
  <si>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</si>
  <si>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</si>
  <si>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</si>
  <si>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</si>
  <si>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</si>
  <si>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</si>
  <si>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</si>
  <si>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</si>
  <si>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</si>
  <si>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</si>
  <si>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</si>
  <si>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</si>
  <si>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</si>
  <si>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</si>
  <si>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</si>
  <si>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</si>
  <si>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</si>
  <si>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</si>
  <si>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</si>
  <si>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</si>
  <si>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</si>
  <si>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</si>
  <si>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</si>
  <si>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</si>
  <si>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</si>
  <si>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</si>
  <si>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</si>
  <si>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</si>
  <si>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</si>
  <si>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</si>
  <si>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</si>
  <si>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</si>
  <si>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</si>
  <si>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</si>
  <si>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</si>
  <si>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</si>
  <si>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</si>
  <si>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</si>
  <si>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</si>
  <si>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</si>
  <si>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</si>
  <si>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</si>
  <si>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</si>
  <si>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</si>
  <si>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</si>
  <si>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</si>
  <si>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</si>
  <si>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</si>
  <si>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</si>
  <si>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</si>
  <si>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</si>
  <si>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</si>
  <si>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</si>
  <si>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</si>
  <si>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</si>
  <si>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</si>
  <si>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</si>
  <si>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</si>
  <si>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</si>
  <si>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</si>
  <si>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</si>
  <si>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</si>
  <si>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</si>
  <si>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</si>
  <si>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</si>
  <si>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</si>
  <si>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</si>
  <si>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</si>
  <si>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</si>
  <si>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</si>
  <si>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</si>
  <si>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</si>
  <si>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</si>
  <si>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</si>
  <si>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</si>
  <si>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</si>
  <si>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</si>
  <si>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</si>
  <si>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</si>
  <si>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</si>
  <si>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</si>
  <si>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</si>
  <si>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</si>
  <si>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</si>
  <si>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</si>
  <si>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</si>
  <si>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</si>
  <si>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</si>
  <si>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</si>
  <si>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</si>
  <si>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</si>
  <si>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</si>
  <si>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</si>
  <si>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</si>
  <si>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</si>
  <si>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</si>
  <si>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</si>
  <si>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</si>
  <si>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</si>
  <si>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</si>
  <si>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</si>
  <si>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</si>
  <si>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</si>
  <si>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</si>
  <si>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</si>
  <si>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</si>
  <si>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</si>
  <si>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</si>
  <si>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</si>
  <si>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</si>
  <si>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</si>
  <si>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</si>
  <si>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</si>
  <si>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</si>
  <si>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</si>
  <si>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</si>
  <si>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</si>
  <si>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</si>
  <si>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</si>
  <si>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</si>
  <si>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</si>
  <si>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</si>
  <si>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</si>
  <si>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</si>
  <si>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</si>
  <si>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</si>
  <si>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</si>
  <si>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</si>
  <si>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</si>
  <si>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</si>
  <si>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</si>
  <si>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</si>
  <si>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</si>
  <si>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</si>
  <si>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</si>
  <si>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</si>
  <si>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</si>
  <si>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</si>
  <si>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</si>
  <si>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</si>
  <si>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</si>
  <si>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</si>
  <si>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</si>
  <si>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</si>
  <si>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</si>
  <si>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</si>
  <si>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</si>
  <si>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</si>
  <si>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</si>
  <si>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</si>
  <si>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</si>
  <si>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</si>
  <si>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</si>
  <si>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</si>
  <si>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</si>
  <si>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</si>
  <si>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</si>
  <si>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</si>
  <si>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</si>
  <si>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</si>
  <si>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</si>
  <si>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</si>
  <si>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</si>
  <si>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</si>
  <si>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</si>
  <si>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</si>
  <si>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</si>
  <si>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</si>
  <si>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</si>
  <si>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</si>
  <si>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</si>
  <si>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</si>
  <si>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</si>
  <si>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</si>
  <si>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</si>
  <si>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</si>
  <si>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</si>
  <si>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</si>
  <si>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</si>
  <si>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</si>
  <si>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</si>
  <si>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</si>
  <si>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</si>
  <si>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</si>
  <si>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</si>
  <si>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</si>
  <si>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</si>
  <si>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</si>
  <si>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</si>
  <si>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</si>
  <si>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</si>
  <si>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</si>
  <si>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</si>
  <si>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</si>
  <si>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</si>
  <si>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</si>
  <si>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</si>
  <si>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</si>
  <si>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</si>
  <si>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</si>
  <si>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</si>
  <si>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</si>
  <si>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</si>
  <si>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</si>
  <si>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</si>
  <si>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</si>
  <si>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</si>
  <si>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</si>
  <si>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</si>
  <si>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</si>
  <si>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</si>
  <si>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</si>
  <si>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</si>
  <si>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</si>
  <si>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</si>
  <si>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</si>
  <si>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</si>
  <si>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</si>
  <si>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</si>
  <si>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</si>
  <si>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</si>
  <si>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</si>
  <si>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</si>
  <si>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</si>
  <si>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</si>
  <si>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</si>
  <si>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</si>
  <si>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</si>
  <si>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</si>
  <si>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</si>
  <si>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</si>
  <si>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</si>
  <si>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</si>
  <si>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</si>
  <si>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</si>
  <si>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</si>
  <si>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</si>
  <si>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</si>
  <si>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</si>
  <si>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</si>
  <si>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</si>
  <si>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</si>
  <si>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</si>
  <si>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</si>
  <si>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</si>
  <si>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</si>
  <si>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</si>
  <si>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</si>
  <si>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</si>
  <si>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</si>
  <si>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</si>
  <si>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</si>
  <si>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</si>
  <si>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</si>
  <si>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</si>
  <si>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</si>
  <si>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</si>
  <si>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</si>
  <si>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</si>
  <si>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</si>
  <si>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</si>
  <si>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</si>
  <si>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</si>
  <si>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</si>
  <si>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</si>
  <si>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</si>
  <si>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</si>
  <si>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</si>
  <si>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</si>
  <si>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</si>
  <si>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</si>
  <si>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</si>
  <si>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</si>
  <si>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</si>
  <si>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</si>
  <si>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</si>
  <si>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</si>
  <si>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</si>
  <si>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</si>
  <si>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</si>
  <si>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</si>
  <si>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</si>
  <si>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</si>
  <si>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</si>
  <si>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</si>
  <si>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</si>
  <si>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</si>
  <si>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</si>
  <si>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</si>
  <si>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</si>
  <si>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</si>
  <si>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</si>
  <si>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</si>
  <si>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</si>
  <si>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</si>
  <si>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</si>
  <si>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</si>
  <si>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</si>
  <si>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</si>
  <si>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</si>
  <si>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</si>
  <si>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</si>
  <si>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</si>
  <si>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</si>
  <si>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</si>
  <si>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</si>
  <si>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</si>
  <si>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</si>
  <si>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</si>
  <si>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</si>
  <si>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</si>
  <si>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</si>
  <si>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</si>
  <si>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</si>
  <si>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</si>
  <si>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</si>
  <si>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</si>
  <si>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</si>
  <si>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</si>
  <si>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</si>
  <si>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</si>
  <si>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</si>
  <si>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</si>
  <si>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</si>
  <si>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</si>
  <si>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</si>
  <si>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</si>
  <si>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</si>
  <si>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</si>
  <si>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</si>
  <si>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</si>
  <si>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</si>
  <si>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</si>
  <si>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</si>
  <si>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</si>
  <si>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</si>
  <si>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</si>
  <si>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</si>
  <si>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</si>
  <si>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</si>
  <si>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</si>
  <si>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</si>
  <si>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</si>
  <si>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</si>
  <si>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</si>
  <si>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</si>
  <si>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</si>
  <si>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</si>
  <si>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</si>
  <si>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</si>
  <si>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</si>
  <si>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</si>
  <si>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</si>
  <si>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</si>
  <si>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</si>
  <si>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</si>
  <si>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</si>
  <si>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</si>
  <si>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</si>
  <si>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</si>
  <si>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</si>
  <si>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</si>
  <si>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</si>
  <si>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</si>
  <si>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</si>
  <si>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</si>
  <si>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</si>
  <si>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</si>
  <si>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</si>
  <si>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</si>
  <si>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</si>
  <si>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</si>
  <si>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</si>
  <si>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</si>
  <si>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</si>
  <si>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</si>
  <si>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</si>
  <si>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</si>
  <si>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</si>
  <si>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</si>
  <si>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</si>
  <si>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</si>
  <si>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</si>
  <si>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</si>
  <si>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</si>
  <si>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</si>
  <si>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</si>
  <si>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</si>
  <si>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</si>
  <si>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</si>
  <si>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</si>
  <si>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</si>
  <si>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</si>
  <si>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</si>
  <si>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</si>
  <si>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</si>
  <si>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</si>
  <si>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</si>
  <si>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</si>
  <si>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</si>
  <si>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</si>
  <si>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</si>
  <si>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</si>
  <si>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</si>
  <si>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</si>
  <si>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</si>
  <si>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</si>
  <si>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</si>
  <si>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</si>
  <si>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</si>
  <si>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</si>
  <si>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</si>
  <si>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</si>
  <si>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</si>
  <si>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</si>
  <si>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</si>
  <si>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</si>
  <si>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</si>
  <si>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</si>
  <si>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</si>
  <si>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</si>
  <si>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</si>
  <si>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</si>
  <si>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</si>
  <si>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</si>
  <si>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</si>
  <si>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</si>
  <si>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</si>
  <si>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</si>
  <si>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</si>
  <si>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</si>
  <si>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</si>
  <si>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</si>
  <si>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</si>
  <si>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</si>
  <si>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</si>
  <si>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</si>
  <si>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</si>
  <si>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</si>
  <si>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</si>
  <si>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</si>
  <si>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</si>
  <si>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</si>
  <si>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</si>
  <si>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</si>
  <si>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</si>
  <si>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</si>
  <si>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</si>
  <si>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</si>
  <si>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</si>
  <si>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</si>
  <si>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</si>
  <si>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</si>
  <si>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</si>
  <si>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</si>
  <si>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</si>
  <si>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</si>
  <si>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</si>
  <si>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</si>
  <si>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</si>
  <si>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</si>
  <si>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</si>
  <si>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</si>
  <si>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</si>
  <si>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</si>
  <si>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</si>
  <si>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</si>
  <si>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</si>
  <si>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</si>
  <si>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</si>
  <si>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</si>
  <si>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</si>
  <si>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</si>
  <si>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</si>
  <si>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</si>
  <si>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</si>
  <si>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</si>
  <si>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</si>
  <si>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</si>
  <si>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</si>
  <si>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</si>
  <si>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</si>
  <si>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</si>
  <si>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</si>
  <si>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</si>
  <si>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</si>
  <si>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</si>
  <si>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</si>
  <si>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</si>
  <si>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</si>
  <si>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</si>
  <si>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</si>
  <si>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</si>
  <si>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</si>
  <si>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</si>
  <si>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</si>
  <si>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</si>
  <si>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</si>
  <si>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</si>
  <si>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</si>
  <si>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</si>
  <si>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</si>
  <si>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</si>
  <si>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</si>
  <si>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</si>
  <si>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</si>
  <si>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</si>
  <si>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</si>
  <si>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</si>
  <si>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</si>
  <si>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</si>
  <si>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</si>
  <si>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</si>
  <si>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</si>
  <si>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</si>
  <si>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</si>
  <si>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</si>
  <si>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</si>
  <si>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</si>
  <si>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</si>
  <si>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</si>
  <si>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</si>
  <si>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</si>
  <si>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</si>
  <si>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</si>
  <si>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</si>
  <si>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</si>
  <si>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</si>
  <si>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</si>
  <si>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</si>
  <si>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</si>
  <si>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</si>
  <si>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</si>
  <si>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</si>
  <si>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</si>
  <si>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</si>
  <si>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</si>
  <si>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</si>
  <si>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</si>
  <si>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</si>
  <si>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</si>
  <si>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</si>
  <si>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</si>
  <si>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</si>
  <si>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</si>
  <si>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</si>
  <si>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</si>
  <si>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</si>
  <si>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</si>
  <si>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</si>
  <si>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</si>
  <si>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</si>
  <si>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</si>
  <si>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</si>
  <si>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</si>
  <si>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</si>
  <si>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</si>
  <si>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</si>
  <si>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</si>
  <si>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</si>
  <si>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</si>
  <si>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</si>
  <si>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</si>
  <si>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</si>
  <si>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</si>
  <si>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</si>
  <si>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</si>
  <si>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</si>
  <si>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</si>
  <si>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</si>
  <si>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</si>
  <si>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</si>
  <si>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</si>
  <si>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</si>
  <si>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</si>
  <si>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</si>
  <si>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</si>
  <si>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</si>
  <si>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</si>
  <si>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</si>
  <si>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</si>
  <si>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</si>
  <si>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</si>
  <si>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</si>
  <si>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</si>
  <si>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</si>
  <si>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</si>
  <si>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</si>
  <si>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</si>
  <si>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</si>
  <si>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</si>
  <si>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</si>
  <si>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</si>
  <si>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</si>
  <si>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</si>
  <si>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</si>
  <si>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</si>
  <si>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</si>
  <si>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</si>
  <si>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</si>
  <si>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</si>
  <si>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</si>
  <si>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</si>
  <si>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</si>
  <si>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</si>
  <si>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</si>
  <si>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</si>
  <si>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</si>
  <si>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</si>
  <si>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</si>
  <si>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</si>
  <si>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</si>
  <si>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</si>
  <si>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</si>
  <si>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</si>
  <si>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</si>
  <si>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</si>
  <si>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</si>
  <si>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</si>
  <si>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</si>
  <si>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</si>
  <si>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</si>
  <si>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</si>
  <si>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</si>
  <si>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</si>
  <si>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</si>
  <si>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</si>
  <si>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</si>
  <si>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</si>
  <si>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</si>
  <si>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</si>
  <si>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</si>
  <si>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</si>
  <si>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</si>
  <si>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</si>
  <si>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</si>
  <si>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</si>
  <si>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</si>
  <si>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</si>
  <si>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</si>
  <si>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</si>
  <si>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</si>
  <si>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</si>
  <si>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</si>
  <si>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</si>
  <si>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</si>
  <si>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</si>
  <si>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</si>
  <si>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</si>
  <si>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</si>
  <si>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</si>
  <si>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</si>
  <si>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</si>
  <si>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</si>
  <si>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</si>
  <si>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</si>
  <si>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</si>
  <si>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</si>
  <si>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</si>
  <si>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</si>
  <si>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</si>
  <si>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</si>
  <si>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</si>
  <si>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</si>
  <si>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</si>
  <si>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</si>
  <si>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</si>
  <si>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</si>
  <si>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</si>
  <si>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</si>
  <si>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</si>
  <si>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</si>
  <si>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</si>
  <si>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</si>
  <si>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</si>
  <si>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</si>
  <si>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</si>
  <si>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</si>
  <si>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</si>
  <si>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</si>
  <si>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</si>
  <si>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</si>
  <si>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</si>
  <si>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</si>
  <si>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</si>
  <si>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</si>
  <si>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</si>
  <si>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</si>
  <si>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</si>
  <si>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</si>
  <si>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</si>
  <si>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</si>
  <si>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</si>
  <si>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</si>
  <si>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</si>
  <si>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</si>
  <si>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</si>
  <si>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</si>
  <si>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</si>
  <si>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</si>
  <si>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</si>
  <si>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</si>
  <si>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</si>
  <si>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</si>
  <si>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</si>
  <si>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</si>
  <si>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</si>
  <si>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</si>
  <si>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</si>
  <si>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</si>
  <si>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</si>
  <si>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</si>
  <si>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</si>
  <si>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</si>
  <si>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</si>
  <si>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</si>
  <si>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</si>
  <si>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</si>
  <si>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</si>
  <si>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</si>
  <si>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</si>
  <si>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</si>
  <si>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</si>
  <si>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</si>
  <si>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</si>
  <si>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</si>
  <si>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</si>
  <si>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</si>
  <si>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</si>
  <si>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</si>
  <si>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</si>
  <si>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</si>
  <si>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</si>
  <si>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</si>
  <si>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</si>
  <si>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</si>
  <si>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</si>
  <si>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</si>
  <si>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</si>
  <si>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</si>
  <si>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</si>
  <si>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</si>
  <si>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</si>
  <si>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</si>
  <si>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</si>
  <si>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</si>
  <si>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</si>
  <si>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</si>
  <si>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</si>
  <si>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</si>
  <si>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</si>
  <si>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</si>
  <si>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</si>
  <si>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</si>
  <si>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</si>
  <si>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</si>
  <si>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</si>
  <si>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</si>
  <si>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</si>
  <si>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</si>
  <si>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</si>
  <si>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</si>
  <si>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</si>
  <si>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</si>
  <si>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</si>
  <si>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</si>
  <si>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</si>
  <si>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</si>
  <si>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</si>
  <si>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</si>
  <si>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</si>
  <si>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</si>
  <si>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</si>
  <si>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</si>
  <si>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</si>
  <si>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</si>
  <si>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</si>
  <si>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</si>
  <si>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</si>
  <si>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</si>
  <si>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</si>
  <si>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</si>
  <si>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</si>
  <si>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</si>
  <si>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</si>
  <si>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</si>
  <si>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</si>
  <si>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</si>
  <si>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</si>
  <si>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</si>
  <si>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</si>
  <si>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</si>
  <si>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</si>
  <si>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</si>
  <si>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</si>
  <si>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</si>
  <si>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</si>
  <si>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</si>
  <si>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</si>
  <si>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</si>
  <si>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</si>
  <si>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</si>
  <si>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</si>
  <si>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</si>
  <si>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</si>
  <si>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</si>
  <si>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</si>
  <si>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</si>
  <si>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</si>
  <si>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</si>
  <si>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</si>
  <si>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</si>
  <si>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</si>
  <si>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</si>
  <si>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</si>
  <si>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</si>
  <si>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</si>
  <si>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</si>
  <si>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</si>
  <si>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</si>
  <si>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</si>
  <si>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</si>
  <si>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</si>
  <si>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</si>
  <si>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</si>
  <si>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</si>
  <si>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</si>
  <si>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</si>
  <si>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</si>
  <si>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</si>
  <si>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</si>
  <si>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</si>
  <si>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</si>
  <si>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</si>
  <si>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</si>
  <si>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</si>
  <si>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</si>
  <si>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</si>
  <si>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</si>
  <si>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</si>
  <si>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</si>
  <si>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</si>
  <si>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</si>
  <si>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</si>
  <si>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</si>
  <si>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</si>
  <si>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</si>
  <si>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</si>
  <si>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</si>
  <si>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</si>
  <si>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</si>
  <si>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</si>
  <si>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</si>
  <si>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</si>
  <si>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</si>
  <si>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</si>
  <si>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</si>
  <si>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</si>
  <si>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</si>
  <si>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</si>
  <si>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</si>
  <si>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</si>
  <si>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</si>
  <si>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</si>
  <si>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</si>
  <si>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</si>
  <si>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</si>
  <si>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</si>
  <si>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</si>
  <si>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</si>
  <si>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</si>
  <si>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</si>
  <si>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</si>
  <si>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</si>
  <si>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</si>
  <si>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</si>
  <si>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</si>
  <si>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</si>
  <si>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</si>
  <si>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</si>
  <si>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</si>
  <si>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</si>
  <si>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</si>
  <si>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</si>
  <si>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</si>
  <si>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</si>
  <si>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</si>
  <si>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</si>
  <si>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</si>
  <si>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</si>
  <si>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</si>
  <si>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</si>
  <si>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</si>
  <si>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</si>
  <si>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</si>
  <si>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</si>
  <si>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</si>
  <si>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</si>
  <si>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</si>
  <si>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</si>
  <si>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</si>
  <si>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</si>
  <si>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</si>
  <si>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</si>
  <si>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</si>
  <si>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</si>
  <si>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</si>
  <si>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</si>
  <si>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</si>
  <si>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</si>
  <si>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</si>
  <si>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</si>
  <si>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</si>
  <si>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</si>
  <si>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</si>
  <si>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</si>
  <si>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</si>
  <si>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</si>
  <si>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</si>
  <si>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</si>
  <si>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</si>
  <si>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</si>
  <si>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</si>
  <si>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</si>
  <si>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</si>
  <si>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</si>
  <si>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</si>
  <si>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</si>
  <si>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</si>
  <si>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</si>
  <si>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</si>
  <si>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</si>
  <si>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</si>
  <si>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</si>
  <si>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</si>
  <si>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</si>
  <si>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</si>
  <si>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</si>
  <si>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</si>
  <si>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</si>
  <si>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</si>
  <si>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</si>
  <si>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</si>
  <si>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</si>
  <si>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</si>
  <si>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</si>
  <si>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</si>
  <si>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</si>
  <si>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</si>
  <si>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</si>
  <si>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</si>
  <si>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</si>
  <si>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</si>
  <si>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</si>
  <si>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</si>
  <si>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</si>
  <si>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</si>
  <si>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</si>
  <si>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</si>
  <si>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</si>
  <si>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</si>
  <si>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</si>
  <si>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</si>
  <si>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</si>
  <si>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</si>
  <si>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</si>
  <si>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</si>
  <si>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</si>
  <si>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</si>
  <si>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</si>
  <si>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</si>
  <si>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</si>
  <si>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</si>
  <si>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</si>
  <si>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</si>
  <si>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</si>
  <si>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</si>
  <si>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</si>
  <si>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</si>
  <si>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</si>
  <si>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</si>
  <si>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</si>
  <si>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</si>
  <si>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</si>
  <si>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</si>
  <si>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</si>
  <si>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</si>
  <si>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</si>
  <si>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</si>
  <si>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</si>
  <si>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</si>
  <si>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</si>
  <si>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</si>
  <si>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</si>
  <si>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</si>
  <si>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</si>
  <si>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</si>
  <si>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</si>
  <si>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</si>
  <si>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</si>
  <si>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</si>
  <si>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</si>
  <si>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</si>
  <si>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</si>
  <si>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</si>
  <si>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</si>
  <si>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</si>
  <si>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</si>
  <si>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</si>
  <si>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</si>
  <si>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</si>
  <si>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</si>
  <si>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</si>
  <si>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</si>
  <si>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</si>
  <si>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</si>
  <si>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</si>
  <si>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</si>
  <si>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</si>
  <si>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</si>
  <si>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</si>
  <si>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</si>
  <si>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</si>
  <si>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</si>
  <si>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</si>
  <si>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</si>
  <si>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</si>
  <si>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</si>
  <si>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</si>
  <si>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</si>
  <si>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</si>
  <si>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</si>
  <si>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</si>
  <si>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</si>
  <si>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</si>
  <si>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</si>
  <si>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</si>
  <si>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</si>
  <si>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</si>
  <si>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</si>
  <si>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</si>
  <si>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</si>
  <si>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</si>
  <si>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</si>
  <si>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</si>
  <si>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</si>
  <si>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</si>
  <si>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</si>
  <si>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</si>
  <si>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</si>
  <si>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</si>
  <si>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</si>
  <si>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</si>
  <si>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</si>
  <si>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</si>
  <si>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</si>
  <si>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</si>
  <si>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</si>
  <si>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</si>
  <si>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</si>
  <si>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</si>
  <si>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</si>
  <si>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</si>
  <si>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</si>
  <si>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</si>
  <si>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</si>
  <si>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</si>
  <si>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</si>
  <si>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</si>
  <si>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</si>
  <si>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</si>
  <si>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</si>
  <si>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</si>
  <si>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</si>
  <si>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</si>
  <si>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</si>
  <si>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</si>
  <si>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</si>
  <si>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</si>
  <si>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</si>
  <si>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</si>
  <si>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</si>
  <si>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</si>
  <si>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</si>
  <si>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</si>
  <si>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</si>
  <si>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</si>
  <si>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</si>
  <si>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</si>
  <si>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</si>
  <si>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</si>
  <si>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</si>
  <si>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</si>
  <si>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</si>
  <si>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</si>
  <si>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</si>
  <si>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</si>
  <si>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</si>
  <si>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</si>
  <si>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</si>
  <si>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</si>
  <si>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</si>
  <si>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</si>
  <si>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</si>
  <si>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</si>
  <si>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</si>
  <si>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</si>
  <si>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</si>
  <si>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</si>
  <si>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</si>
  <si>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</si>
  <si>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</si>
  <si>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</si>
  <si>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</si>
  <si>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</si>
  <si>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</si>
  <si>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</si>
  <si>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</si>
  <si>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</si>
  <si>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</si>
  <si>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</si>
  <si>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</si>
  <si>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</si>
  <si>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</si>
  <si>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</si>
  <si>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</si>
  <si>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</si>
  <si>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</si>
  <si>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</si>
  <si>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</si>
  <si>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</si>
  <si>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</si>
  <si>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</si>
  <si>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</si>
  <si>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</si>
  <si>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</si>
  <si>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</si>
  <si>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</si>
  <si>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</si>
  <si>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</si>
  <si>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</si>
  <si>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</si>
  <si>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</si>
  <si>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</si>
  <si>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</si>
  <si>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</si>
  <si>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</si>
  <si>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</si>
  <si>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</si>
  <si>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</si>
  <si>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</si>
  <si>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</si>
  <si>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</si>
  <si>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</si>
  <si>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</si>
  <si>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</si>
  <si>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</si>
  <si>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</si>
  <si>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</si>
  <si>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</si>
  <si>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</si>
  <si>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</si>
  <si>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</si>
  <si>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</si>
  <si>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</si>
  <si>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</si>
  <si>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</si>
  <si>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</si>
  <si>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</si>
  <si>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</si>
  <si>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</si>
  <si>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</si>
  <si>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</si>
  <si>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</si>
  <si>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</si>
  <si>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</si>
  <si>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</si>
  <si>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</si>
  <si>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</si>
  <si>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</si>
  <si>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</si>
  <si>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</si>
  <si>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</si>
  <si>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</si>
  <si>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</si>
  <si>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</si>
  <si>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</si>
  <si>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</si>
  <si>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</si>
  <si>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</si>
  <si>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</si>
  <si>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</si>
  <si>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</si>
  <si>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</si>
  <si>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</si>
  <si>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</si>
  <si>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</si>
  <si>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</si>
  <si>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</si>
  <si>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</si>
  <si>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</si>
  <si>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</si>
  <si>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</si>
  <si>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</si>
  <si>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</si>
  <si>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</si>
  <si>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</si>
  <si>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</si>
  <si>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</si>
  <si>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</si>
  <si>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</si>
  <si>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</si>
  <si>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</si>
  <si>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</si>
  <si>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</si>
  <si>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</si>
  <si>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</si>
  <si>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</si>
  <si>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</si>
  <si>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</si>
  <si>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</si>
  <si>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</si>
  <si>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</si>
  <si>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</si>
  <si>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</si>
  <si>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</si>
  <si>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</si>
  <si>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</si>
  <si>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</si>
  <si>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</si>
  <si>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</si>
  <si>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</si>
  <si>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</si>
  <si>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</si>
  <si>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</si>
  <si>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</si>
  <si>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</si>
  <si>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</si>
  <si>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</si>
  <si>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</si>
  <si>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</si>
  <si>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</si>
  <si>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</si>
  <si>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</si>
  <si>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</si>
  <si>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</si>
  <si>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</si>
  <si>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</si>
  <si>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</si>
  <si>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</si>
  <si>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</si>
  <si>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</si>
  <si>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</si>
  <si>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</si>
  <si>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</si>
  <si>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</si>
  <si>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</si>
  <si>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</si>
  <si>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</si>
  <si>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</si>
  <si>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</si>
  <si>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</si>
  <si>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</si>
  <si>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</si>
  <si>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</si>
  <si>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</si>
  <si>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</si>
  <si>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</si>
  <si>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</si>
  <si>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</si>
  <si>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</si>
  <si>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</si>
  <si>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</si>
  <si>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</si>
  <si>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</si>
  <si>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</si>
  <si>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</si>
  <si>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</si>
  <si>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</si>
  <si>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</si>
  <si>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</si>
  <si>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</si>
  <si>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</si>
  <si>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</si>
  <si>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</si>
  <si>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</si>
  <si>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</si>
  <si>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</si>
  <si>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</si>
  <si>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</si>
  <si>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</si>
  <si>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</si>
  <si>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</si>
  <si>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</si>
  <si>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</si>
  <si>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</si>
  <si>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</si>
  <si>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</si>
  <si>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</si>
  <si>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</si>
  <si>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</si>
  <si>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</si>
  <si>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</si>
  <si>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</si>
  <si>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</si>
  <si>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</si>
  <si>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</si>
  <si>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</si>
  <si>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</si>
  <si>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</si>
  <si>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</si>
  <si>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</si>
  <si>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</si>
  <si>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</si>
  <si>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</si>
  <si>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</si>
  <si>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</si>
  <si>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</si>
  <si>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</si>
  <si>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</si>
  <si>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</si>
  <si>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</si>
  <si>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</si>
  <si>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</si>
  <si>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</si>
  <si>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</si>
  <si>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</si>
  <si>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</si>
  <si>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</si>
  <si>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</si>
  <si>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</si>
  <si>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</si>
  <si>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</si>
  <si>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</si>
  <si>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</si>
  <si>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</si>
  <si>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</si>
  <si>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</si>
  <si>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</si>
  <si>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</si>
  <si>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</si>
  <si>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</si>
  <si>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</si>
  <si>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</si>
  <si>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</si>
  <si>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</si>
  <si>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</si>
  <si>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</si>
  <si>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</si>
  <si>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</si>
  <si>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</si>
  <si>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</si>
  <si>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</si>
  <si>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</si>
  <si>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</si>
  <si>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</si>
  <si>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</si>
  <si>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</si>
  <si>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</si>
  <si>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</si>
  <si>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</si>
  <si>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</si>
  <si>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</si>
  <si>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</si>
  <si>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</si>
  <si>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</si>
  <si>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</si>
  <si>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</si>
  <si>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</si>
  <si>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</si>
  <si>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</si>
  <si>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</si>
  <si>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</si>
  <si>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</si>
  <si>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</si>
  <si>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</si>
  <si>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</si>
  <si>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</si>
  <si>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</si>
  <si>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</si>
  <si>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</si>
  <si>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</si>
  <si>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</si>
  <si>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</si>
  <si>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</si>
  <si>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</si>
  <si>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</si>
  <si>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</si>
  <si>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</si>
  <si>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</si>
  <si>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</si>
  <si>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</si>
  <si>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</si>
  <si>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</si>
  <si>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</si>
  <si>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</si>
  <si>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</si>
  <si>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</si>
  <si>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</si>
  <si>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</si>
  <si>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</si>
  <si>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</si>
  <si>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</si>
  <si>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</si>
  <si>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</si>
  <si>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</si>
  <si>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</si>
  <si>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</si>
  <si>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</si>
  <si>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</si>
  <si>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</si>
  <si>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</si>
  <si>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</si>
  <si>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</si>
  <si>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</si>
  <si>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(blank)</t>
  </si>
  <si>
    <t>Grand Total</t>
  </si>
  <si>
    <t>Count of state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</si>
  <si>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</si>
  <si>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</si>
  <si>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</si>
  <si>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</si>
  <si>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</si>
  <si>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</si>
  <si>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</si>
  <si>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</si>
  <si>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</si>
  <si>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</si>
  <si>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</si>
  <si>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</si>
  <si>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</si>
  <si>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</si>
  <si>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</si>
  <si>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</si>
  <si>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</si>
  <si>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</si>
  <si>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</si>
  <si>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</si>
  <si>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</si>
  <si>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</si>
  <si>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</si>
  <si>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</si>
  <si>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</si>
  <si>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</si>
  <si>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</si>
  <si>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</si>
  <si>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</si>
  <si>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</si>
  <si>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</si>
  <si>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</si>
  <si>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</si>
  <si>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</si>
  <si>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</si>
  <si>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</si>
  <si>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</si>
  <si>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</si>
  <si>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</si>
  <si>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</si>
  <si>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</si>
  <si>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</si>
  <si>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</si>
  <si>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</si>
  <si>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</si>
  <si>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</si>
  <si>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</si>
  <si>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</si>
  <si>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</si>
  <si>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</si>
  <si>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</si>
  <si>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</si>
  <si>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</si>
  <si>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</si>
  <si>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</si>
  <si>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</si>
  <si>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</si>
  <si>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</si>
  <si>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</si>
  <si>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</si>
  <si>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</si>
  <si>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</si>
  <si>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</si>
  <si>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</si>
  <si>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</si>
  <si>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</si>
  <si>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</si>
  <si>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</si>
  <si>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</si>
  <si>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</si>
  <si>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</si>
  <si>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</si>
  <si>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</si>
  <si>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</si>
  <si>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</si>
  <si>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</si>
  <si>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</si>
  <si>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</si>
  <si>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</si>
  <si>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</si>
  <si>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</si>
  <si>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</si>
  <si>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</si>
  <si>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</si>
  <si>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</si>
  <si>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</si>
  <si>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</si>
  <si>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</si>
  <si>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</si>
  <si>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</si>
  <si>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</si>
  <si>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Campaigns</t>
  </si>
  <si>
    <t>Failed Campaigns</t>
  </si>
  <si>
    <t>Mean</t>
  </si>
  <si>
    <t>Median</t>
  </si>
  <si>
    <t>Minimum</t>
  </si>
  <si>
    <t>Maximum</t>
  </si>
  <si>
    <t>Variance</t>
  </si>
  <si>
    <t>Standard Deviation</t>
  </si>
  <si>
    <t>Backers (Summary Statistics Table)</t>
  </si>
  <si>
    <t>1. Use your data to determine whether the mean or the median summarizes the data more meaningfully.</t>
  </si>
  <si>
    <t>2. Use your data to determine if there is more variability with successful or unsuccessful campaigns. Does this make sense? Why or why not?</t>
  </si>
  <si>
    <t xml:space="preserve">Both mean and median provide insightful descriptive statistics. We see that on average that successful campaigns have more backers (182 funders) than failed campaigns (about 20 funders). </t>
  </si>
  <si>
    <t>While the average might have some outliers (more or fewer funders), the median shows about 57 funders for successful projects compared to the median of 4 for failed projects.</t>
  </si>
  <si>
    <t xml:space="preserve">Yes, there is a lot of varability both in variance and standard deviation from the mean when compared to successful and failed campaigns. </t>
  </si>
  <si>
    <t xml:space="preserve">In other words, we can see the spread of the data from the average. The variance is greater for successful campaigns who generate/attract more backers (a standard deviation of 816 backers) than failed campaigns with a standard deviation of 67 backers.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</si>
</sst>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rgb="FF5E5E5E"/>
      <name val="Calibri"/>
      <family val="2"/>
      <scheme val="minor"/>
    </font>
    <font>
      <sz val="14"/>
      <color rgb="FF32323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323232"/>
      <name val="Helvetic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0" applyFont="1"/>
    <xf numFmtId="0" fontId="0" fillId="0" borderId="1" xfId="0" applyBorder="1"/>
    <xf numFmtId="0" fontId="2" fillId="0" borderId="1" xfId="0" applyFont="1" applyBorder="1"/>
    <xf numFmtId="0" fontId="6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7" fillId="0" borderId="0" xfId="0" applyFon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[KickStarter_Interesting Analysis with Excel_GGJ.xlsx]Category x Campaign State!PivotTable6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x Campaign State'!$B$3:$B$4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x Campaign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x Campaign State'!$B$5:$B$15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9013-1543-BFE2-4D98447AC887}"/>
            </c:ext>
          </c:extLst>
        </c:ser>
        <c:ser>
          <c:idx val="1"/>
          <c:order val="1"/>
          <c:tx>
            <c:strRef>
              <c:f>'Category x Campaign State'!$C$3:$C$4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x Campaign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x Campaign State'!$C$5:$C$15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013-1543-BFE2-4D98447AC887}"/>
            </c:ext>
          </c:extLst>
        </c:ser>
        <c:ser>
          <c:idx val="2"/>
          <c:order val="2"/>
          <c:tx>
            <c:strRef>
              <c:f>'Category x Campaign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x Campaign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x Campaign State'!$D$5:$D$15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9013-1543-BFE2-4D98447AC887}"/>
            </c:ext>
          </c:extLst>
        </c:ser>
        <c:ser>
          <c:idx val="3"/>
          <c:order val="3"/>
          <c:tx>
            <c:strRef>
              <c:f>'Category x Campaign State'!$E$3:$E$4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x Campaign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x Campaign State'!$E$5:$E$15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013-1543-BFE2-4D98447AC887}"/>
            </c:ext>
          </c:extLst>
        </c:ser>
        <c:ser>
          <c:idx val="4"/>
          <c:order val="4"/>
          <c:tx>
            <c:strRef>
              <c:f>'Category x Campaign State'!$F$3:$F$4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x Campaign State'!$A$5:$A$15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x Campaign State'!$F$5:$F$15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013-1543-BFE2-4D98447AC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5660384"/>
        <c:axId val="1665662032"/>
      </c:barChart>
      <c:catAx>
        <c:axId val="166566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62032"/>
        <c:crosses val="autoZero"/>
        <c:auto val="1"/>
        <c:lblAlgn val="ctr"/>
        <c:lblOffset val="100"/>
        <c:noMultiLvlLbl val="0"/>
      </c:catAx>
      <c:valAx>
        <c:axId val="16656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66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[KickStarter_Interesting Analysis with Excel_GGJ.xlsx]Sub-Category x Campaign State!PivotTable7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x Campaign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x Campaign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x Campaign State'!$B$6:$B$48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C-CE4C-8237-72B9AC1313B6}"/>
            </c:ext>
          </c:extLst>
        </c:ser>
        <c:ser>
          <c:idx val="1"/>
          <c:order val="1"/>
          <c:tx>
            <c:strRef>
              <c:f>'Sub-Category x Campaign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x Campaign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x Campaign State'!$C$6:$C$48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41C-CE4C-8237-72B9AC1313B6}"/>
            </c:ext>
          </c:extLst>
        </c:ser>
        <c:ser>
          <c:idx val="2"/>
          <c:order val="2"/>
          <c:tx>
            <c:strRef>
              <c:f>'Sub-Category x Campaign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x Campaign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x Campaign State'!$D$6:$D$48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41C-CE4C-8237-72B9AC1313B6}"/>
            </c:ext>
          </c:extLst>
        </c:ser>
        <c:ser>
          <c:idx val="3"/>
          <c:order val="3"/>
          <c:tx>
            <c:strRef>
              <c:f>'Sub-Category x Campaign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x Campaign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x Campaign State'!$E$6:$E$48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41C-CE4C-8237-72B9AC1313B6}"/>
            </c:ext>
          </c:extLst>
        </c:ser>
        <c:ser>
          <c:idx val="4"/>
          <c:order val="4"/>
          <c:tx>
            <c:strRef>
              <c:f>'Sub-Category x Campaign 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x Campaign State'!$A$6:$A$48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x Campaign State'!$F$6:$F$48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31-641C-CE4C-8237-72B9AC131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7346831"/>
        <c:axId val="1669391567"/>
      </c:barChart>
      <c:catAx>
        <c:axId val="16673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391567"/>
        <c:crosses val="autoZero"/>
        <c:auto val="1"/>
        <c:lblAlgn val="ctr"/>
        <c:lblOffset val="100"/>
        <c:noMultiLvlLbl val="0"/>
      </c:catAx>
      <c:valAx>
        <c:axId val="166939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3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[KickStarter_Interesting Analysis with Excel_GGJ.xlsx]Date Created x Campaign State!PivotTable8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 Starter</a:t>
            </a:r>
            <a:r>
              <a:rPr lang="en-US" baseline="0"/>
              <a:t> Projects by Date Created and Campaign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x Campaign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'Date Created x Campaign 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x Campaign State'!$B$6:$B$19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06-5742-B1B7-529D401237B0}"/>
            </c:ext>
          </c:extLst>
        </c:ser>
        <c:ser>
          <c:idx val="1"/>
          <c:order val="1"/>
          <c:tx>
            <c:strRef>
              <c:f>'Date Created x Campaign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Created x Campaign 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x Campaign State'!$C$6:$C$19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806-5742-B1B7-529D401237B0}"/>
            </c:ext>
          </c:extLst>
        </c:ser>
        <c:ser>
          <c:idx val="2"/>
          <c:order val="2"/>
          <c:tx>
            <c:strRef>
              <c:f>'Date Created x Campaign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x Campaign 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x Campaign State'!$D$6:$D$19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806-5742-B1B7-529D401237B0}"/>
            </c:ext>
          </c:extLst>
        </c:ser>
        <c:ser>
          <c:idx val="3"/>
          <c:order val="3"/>
          <c:tx>
            <c:strRef>
              <c:f>'Date Created x Campaign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Created x Campaign 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x Campaign State'!$E$6:$E$19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806-5742-B1B7-529D401237B0}"/>
            </c:ext>
          </c:extLst>
        </c:ser>
        <c:ser>
          <c:idx val="4"/>
          <c:order val="4"/>
          <c:tx>
            <c:strRef>
              <c:f>'Date Created x Campaign State'!$F$4:$F$5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Created x Campaign State'!$A$6:$A$19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x Campaign State'!$F$6:$F$19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806-5742-B1B7-529D40123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5744448"/>
        <c:axId val="1665746096"/>
      </c:lineChart>
      <c:catAx>
        <c:axId val="166574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746096"/>
        <c:crosses val="autoZero"/>
        <c:auto val="1"/>
        <c:lblAlgn val="ctr"/>
        <c:lblOffset val="100"/>
        <c:noMultiLvlLbl val="0"/>
      </c:catAx>
      <c:valAx>
        <c:axId val="16657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74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Goal Amount by Campaign State (Successful, Failed, or Canceled)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x Campaign State'!$F$1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 x Campaign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x Campaign State'!$F$2:$F$13</c:f>
              <c:numCache>
                <c:formatCode>General</c:formatCode>
                <c:ptCount val="12"/>
                <c:pt idx="0">
                  <c:v>71.08</c:v>
                </c:pt>
                <c:pt idx="1">
                  <c:v>66.010000000000005</c:v>
                </c:pt>
                <c:pt idx="2">
                  <c:v>53.21</c:v>
                </c:pt>
                <c:pt idx="3">
                  <c:v>47.73</c:v>
                </c:pt>
                <c:pt idx="4">
                  <c:v>46.77</c:v>
                </c:pt>
                <c:pt idx="5">
                  <c:v>41.89</c:v>
                </c:pt>
                <c:pt idx="6">
                  <c:v>40.15</c:v>
                </c:pt>
                <c:pt idx="7">
                  <c:v>39.020000000000003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19.37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C1-B846-8085-F45AF9AFC34F}"/>
            </c:ext>
          </c:extLst>
        </c:ser>
        <c:ser>
          <c:idx val="1"/>
          <c:order val="1"/>
          <c:tx>
            <c:strRef>
              <c:f>'Bonus Goal x Campaign State'!$G$1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 x Campaign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x Campaign State'!$G$2:$G$13</c:f>
              <c:numCache>
                <c:formatCode>General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40.909999999999997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C1-B846-8085-F45AF9AFC34F}"/>
            </c:ext>
          </c:extLst>
        </c:ser>
        <c:ser>
          <c:idx val="2"/>
          <c:order val="2"/>
          <c:tx>
            <c:strRef>
              <c:f>'Bonus Goal x Campaign State'!$H$1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 x Campaign State'!$A$2:$A$13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x Campaign State'!$H$2:$H$13</c:f>
              <c:numCache>
                <c:formatCode>General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8.4600000000000009</c:v>
                </c:pt>
                <c:pt idx="5">
                  <c:v>9.4600000000000009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C1-B846-8085-F45AF9AF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3471503"/>
        <c:axId val="953473151"/>
      </c:lineChart>
      <c:catAx>
        <c:axId val="953471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 (Grouped</a:t>
                </a:r>
                <a:r>
                  <a:rPr lang="en-US" baseline="0"/>
                  <a:t> Categories)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73151"/>
        <c:crosses val="autoZero"/>
        <c:auto val="1"/>
        <c:lblAlgn val="ctr"/>
        <c:lblOffset val="100"/>
        <c:noMultiLvlLbl val="0"/>
      </c:catAx>
      <c:valAx>
        <c:axId val="9534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47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6979851783233"/>
          <c:y val="0.12432441812542019"/>
          <c:w val="0.34682453296279142"/>
          <c:h val="4.97647086149629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127000</xdr:rowOff>
    </xdr:from>
    <xdr:to>
      <xdr:col>19</xdr:col>
      <xdr:colOff>241300</xdr:colOff>
      <xdr:row>30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18502-BE21-734D-A7A7-C119E7719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254000</xdr:colOff>
      <xdr:row>9</xdr:row>
      <xdr:rowOff>133350</xdr:rowOff>
    </xdr:from>
    <xdr:to>
      <xdr:col>28</xdr:col>
      <xdr:colOff>114300</xdr:colOff>
      <xdr:row>47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98915F-EE97-A44F-ACEF-952B28058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5</xdr:row>
      <xdr:rowOff>133350</xdr:rowOff>
    </xdr:from>
    <xdr:to>
      <xdr:col>16</xdr:col>
      <xdr:colOff>152400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CEF973-AB21-B341-AF98-AB739496E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1079500</xdr:colOff>
      <xdr:row>16</xdr:row>
      <xdr:rowOff>76200</xdr:rowOff>
    </xdr:from>
    <xdr:to>
      <xdr:col>9</xdr:col>
      <xdr:colOff>393700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E0C88F-0DA9-7D40-9427-AB76E5617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gi Jones" refreshedDate="44171.842278009259" createdVersion="6" refreshedVersion="6" minRefreshableVersion="3" recordCount="4115" xr:uid="{0344DB16-F086-D64B-AF66-A7AE88FD8BAC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gi Jones" refreshedDate="44171.865916550923" createdVersion="6" refreshedVersion="6" minRefreshableVersion="3" recordCount="4115" xr:uid="{F15F6331-9D2C-134B-8F61-28EF249D370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506C5-BDE3-C048-9EFA-1AF5692529BF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0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1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7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8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B7279-5324-1645-9100-85986EC94521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82E3F4-F22B-664A-93CD-610BB1C8765C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110" workbookViewId="0">
      <pane ySplit="1" topLeftCell="A251" activePane="bottomLeft" state="frozen"/>
      <selection activeCell="C1" sqref="C1"/>
      <selection pane="bottomLef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customWidth="1"/>
    <col min="16" max="16" width="15" customWidth="1"/>
    <col min="17" max="17" width="11" customWidth="1"/>
    <col min="18" max="18" width="14.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8310</v>
      </c>
      <c r="P1" s="1" t="s">
        <v>8311</v>
      </c>
      <c r="Q1" s="1" t="s">
        <v>8312</v>
      </c>
      <c r="R1" s="1" t="s">
        <v>8313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ROUND(E2/L2,2)</f>
        <v>63.92</v>
      </c>
      <c r="Q2" s="8" t="s">
        <v>8314</v>
      </c>
      <c r="R2" s="8" t="s">
        <v>8315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ROUND(E3/L3,2)</f>
        <v>185.48</v>
      </c>
      <c r="Q3" s="8" t="s">
        <v>8314</v>
      </c>
      <c r="R3" s="8" t="s">
        <v>8315</v>
      </c>
      <c r="S3" s="9">
        <f>(((J3/60)/60)/24)+DATE(1970,1,1)</f>
        <v>42766.600497685184</v>
      </c>
      <c r="T3" s="9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8" t="s">
        <v>8314</v>
      </c>
      <c r="R4" s="8" t="s">
        <v>8315</v>
      </c>
      <c r="S4" s="9">
        <f t="shared" ref="S4:S67" si="2">(((J4/60)/60)/24)+DATE(1970,1,1)</f>
        <v>42405.702349537038</v>
      </c>
      <c r="T4" s="9">
        <f t="shared" ref="T4:T67" si="3"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s="8" t="s">
        <v>8314</v>
      </c>
      <c r="R5" s="8" t="s">
        <v>8315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s="8" t="s">
        <v>8314</v>
      </c>
      <c r="R6" s="8" t="s">
        <v>8315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s="8" t="s">
        <v>8314</v>
      </c>
      <c r="R7" s="8" t="s">
        <v>8315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s="8" t="s">
        <v>8314</v>
      </c>
      <c r="R8" s="8" t="s">
        <v>8315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s="8" t="s">
        <v>8314</v>
      </c>
      <c r="R9" s="8" t="s">
        <v>8315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s="8" t="s">
        <v>8314</v>
      </c>
      <c r="R10" s="8" t="s">
        <v>8315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s="8" t="s">
        <v>8314</v>
      </c>
      <c r="R11" s="8" t="s">
        <v>8315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s="8" t="s">
        <v>8314</v>
      </c>
      <c r="R12" s="8" t="s">
        <v>8315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s="8" t="s">
        <v>8314</v>
      </c>
      <c r="R13" s="8" t="s">
        <v>8315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s="8" t="s">
        <v>8314</v>
      </c>
      <c r="R14" s="8" t="s">
        <v>8315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s="8" t="s">
        <v>8314</v>
      </c>
      <c r="R15" s="8" t="s">
        <v>8315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s="8" t="s">
        <v>8314</v>
      </c>
      <c r="R16" s="8" t="s">
        <v>8315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s="8" t="s">
        <v>8314</v>
      </c>
      <c r="R17" s="8" t="s">
        <v>8315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s="8" t="s">
        <v>8314</v>
      </c>
      <c r="R18" s="8" t="s">
        <v>8315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s="8" t="s">
        <v>8314</v>
      </c>
      <c r="R19" s="8" t="s">
        <v>8315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s="8" t="s">
        <v>8314</v>
      </c>
      <c r="R20" s="8" t="s">
        <v>8315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s="8" t="s">
        <v>8314</v>
      </c>
      <c r="R21" s="8" t="s">
        <v>8315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8" t="s">
        <v>8314</v>
      </c>
      <c r="R22" s="8" t="s">
        <v>8315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s="8" t="s">
        <v>8314</v>
      </c>
      <c r="R23" s="8" t="s">
        <v>8315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s="8" t="s">
        <v>8314</v>
      </c>
      <c r="R24" s="8" t="s">
        <v>8315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s="8" t="s">
        <v>8314</v>
      </c>
      <c r="R25" s="8" t="s">
        <v>8315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s="8" t="s">
        <v>8314</v>
      </c>
      <c r="R26" s="8" t="s">
        <v>8315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s="8" t="s">
        <v>8314</v>
      </c>
      <c r="R27" s="8" t="s">
        <v>8315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s="8" t="s">
        <v>8314</v>
      </c>
      <c r="R28" s="8" t="s">
        <v>8315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s="8" t="s">
        <v>8314</v>
      </c>
      <c r="R29" s="8" t="s">
        <v>8315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s="8" t="s">
        <v>8314</v>
      </c>
      <c r="R30" s="8" t="s">
        <v>8315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s="8" t="s">
        <v>8314</v>
      </c>
      <c r="R31" s="8" t="s">
        <v>8315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s="8" t="s">
        <v>8314</v>
      </c>
      <c r="R32" s="8" t="s">
        <v>8315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8" t="s">
        <v>8314</v>
      </c>
      <c r="R33" s="8" t="s">
        <v>8315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s="8" t="s">
        <v>8314</v>
      </c>
      <c r="R34" s="8" t="s">
        <v>8315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s="8" t="s">
        <v>8314</v>
      </c>
      <c r="R35" s="8" t="s">
        <v>8315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s="8" t="s">
        <v>8314</v>
      </c>
      <c r="R36" s="8" t="s">
        <v>8315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s="8" t="s">
        <v>8314</v>
      </c>
      <c r="R37" s="8" t="s">
        <v>8315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s="8" t="s">
        <v>8314</v>
      </c>
      <c r="R38" s="8" t="s">
        <v>8315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s="8" t="s">
        <v>8314</v>
      </c>
      <c r="R39" s="8" t="s">
        <v>8315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s="8" t="s">
        <v>8314</v>
      </c>
      <c r="R40" s="8" t="s">
        <v>8315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s="8" t="s">
        <v>8314</v>
      </c>
      <c r="R41" s="8" t="s">
        <v>8315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s="8" t="s">
        <v>8314</v>
      </c>
      <c r="R42" s="8" t="s">
        <v>8315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s="8" t="s">
        <v>8314</v>
      </c>
      <c r="R43" s="8" t="s">
        <v>8315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s="8" t="s">
        <v>8314</v>
      </c>
      <c r="R44" s="8" t="s">
        <v>8315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s="8" t="s">
        <v>8314</v>
      </c>
      <c r="R45" s="8" t="s">
        <v>8315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s="8" t="s">
        <v>8314</v>
      </c>
      <c r="R46" s="8" t="s">
        <v>8315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s="8" t="s">
        <v>8314</v>
      </c>
      <c r="R47" s="8" t="s">
        <v>8315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s="8" t="s">
        <v>8314</v>
      </c>
      <c r="R48" s="8" t="s">
        <v>8315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s="8" t="s">
        <v>8314</v>
      </c>
      <c r="R49" s="8" t="s">
        <v>8315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s="8" t="s">
        <v>8314</v>
      </c>
      <c r="R50" s="8" t="s">
        <v>8315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s="8" t="s">
        <v>8314</v>
      </c>
      <c r="R51" s="8" t="s">
        <v>8315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s="8" t="s">
        <v>8314</v>
      </c>
      <c r="R52" s="8" t="s">
        <v>8315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s="8" t="s">
        <v>8314</v>
      </c>
      <c r="R53" s="8" t="s">
        <v>8315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s="8" t="s">
        <v>8314</v>
      </c>
      <c r="R54" s="8" t="s">
        <v>8315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s="8" t="s">
        <v>8314</v>
      </c>
      <c r="R55" s="8" t="s">
        <v>8315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s="8" t="s">
        <v>8314</v>
      </c>
      <c r="R56" s="8" t="s">
        <v>8315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s="8" t="s">
        <v>8314</v>
      </c>
      <c r="R57" s="8" t="s">
        <v>8315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s="8" t="s">
        <v>8314</v>
      </c>
      <c r="R58" s="8" t="s">
        <v>8315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s="8" t="s">
        <v>8314</v>
      </c>
      <c r="R59" s="8" t="s">
        <v>8315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s="8" t="s">
        <v>8314</v>
      </c>
      <c r="R60" s="8" t="s">
        <v>8315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s="8" t="s">
        <v>8314</v>
      </c>
      <c r="R61" s="8" t="s">
        <v>8315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s="8" t="s">
        <v>8314</v>
      </c>
      <c r="R62" s="8" t="s">
        <v>8316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s="8" t="s">
        <v>8314</v>
      </c>
      <c r="R63" s="8" t="s">
        <v>8316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s="8" t="s">
        <v>8314</v>
      </c>
      <c r="R64" s="8" t="s">
        <v>8316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s="8" t="s">
        <v>8314</v>
      </c>
      <c r="R65" s="8" t="s">
        <v>8316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s="8" t="s">
        <v>8314</v>
      </c>
      <c r="R66" s="8" t="s">
        <v>8316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ROUND(E67/L67,2)</f>
        <v>132.05000000000001</v>
      </c>
      <c r="Q67" s="8" t="s">
        <v>8314</v>
      </c>
      <c r="R67" s="8" t="s">
        <v>8316</v>
      </c>
      <c r="S67" s="9">
        <f t="shared" si="2"/>
        <v>41835.821226851855</v>
      </c>
      <c r="T67" s="9">
        <f t="shared" si="3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s="8" t="s">
        <v>8314</v>
      </c>
      <c r="R68" s="8" t="s">
        <v>8316</v>
      </c>
      <c r="S68" s="9">
        <f t="shared" ref="S68:S131" si="6">(((J68/60)/60)/24)+DATE(1970,1,1)</f>
        <v>42539.849768518514</v>
      </c>
      <c r="T68" s="9">
        <f t="shared" ref="T68:T131" si="7"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s="8" t="s">
        <v>8314</v>
      </c>
      <c r="R69" s="8" t="s">
        <v>8316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s="8" t="s">
        <v>8314</v>
      </c>
      <c r="R70" s="8" t="s">
        <v>8316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s="8" t="s">
        <v>8314</v>
      </c>
      <c r="R71" s="8" t="s">
        <v>8316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s="8" t="s">
        <v>8314</v>
      </c>
      <c r="R72" s="8" t="s">
        <v>8316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s="8" t="s">
        <v>8314</v>
      </c>
      <c r="R73" s="8" t="s">
        <v>8316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s="8" t="s">
        <v>8314</v>
      </c>
      <c r="R74" s="8" t="s">
        <v>8316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8" t="s">
        <v>8314</v>
      </c>
      <c r="R75" s="8" t="s">
        <v>8316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s="8" t="s">
        <v>8314</v>
      </c>
      <c r="R76" s="8" t="s">
        <v>8316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s="8" t="s">
        <v>8314</v>
      </c>
      <c r="R77" s="8" t="s">
        <v>8316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s="8" t="s">
        <v>8314</v>
      </c>
      <c r="R78" s="8" t="s">
        <v>8316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s="8" t="s">
        <v>8314</v>
      </c>
      <c r="R79" s="8" t="s">
        <v>8316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8" t="s">
        <v>8314</v>
      </c>
      <c r="R80" s="8" t="s">
        <v>8316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s="8" t="s">
        <v>8314</v>
      </c>
      <c r="R81" s="8" t="s">
        <v>8316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s="8" t="s">
        <v>8314</v>
      </c>
      <c r="R82" s="8" t="s">
        <v>8316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s="8" t="s">
        <v>8314</v>
      </c>
      <c r="R83" s="8" t="s">
        <v>8316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s="8" t="s">
        <v>8314</v>
      </c>
      <c r="R84" s="8" t="s">
        <v>8316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s="8" t="s">
        <v>8314</v>
      </c>
      <c r="R85" s="8" t="s">
        <v>8316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s="8" t="s">
        <v>8314</v>
      </c>
      <c r="R86" s="8" t="s">
        <v>8316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s="8" t="s">
        <v>8314</v>
      </c>
      <c r="R87" s="8" t="s">
        <v>8316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s="8" t="s">
        <v>8314</v>
      </c>
      <c r="R88" s="8" t="s">
        <v>8316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s="8" t="s">
        <v>8314</v>
      </c>
      <c r="R89" s="8" t="s">
        <v>8316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s="8" t="s">
        <v>8314</v>
      </c>
      <c r="R90" s="8" t="s">
        <v>8316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s="8" t="s">
        <v>8314</v>
      </c>
      <c r="R91" s="8" t="s">
        <v>8316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s="8" t="s">
        <v>8314</v>
      </c>
      <c r="R92" s="8" t="s">
        <v>8316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s="8" t="s">
        <v>8314</v>
      </c>
      <c r="R93" s="8" t="s">
        <v>8316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s="8" t="s">
        <v>8314</v>
      </c>
      <c r="R94" s="8" t="s">
        <v>8316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s="8" t="s">
        <v>8314</v>
      </c>
      <c r="R95" s="8" t="s">
        <v>8316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s="8" t="s">
        <v>8314</v>
      </c>
      <c r="R96" s="8" t="s">
        <v>8316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s="8" t="s">
        <v>8314</v>
      </c>
      <c r="R97" s="8" t="s">
        <v>8316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s="8" t="s">
        <v>8314</v>
      </c>
      <c r="R98" s="8" t="s">
        <v>8316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s="8" t="s">
        <v>8314</v>
      </c>
      <c r="R99" s="8" t="s">
        <v>8316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s="8" t="s">
        <v>8314</v>
      </c>
      <c r="R100" s="8" t="s">
        <v>8316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s="8" t="s">
        <v>8314</v>
      </c>
      <c r="R101" s="8" t="s">
        <v>8316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s="8" t="s">
        <v>8314</v>
      </c>
      <c r="R102" s="8" t="s">
        <v>8316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8" t="s">
        <v>8314</v>
      </c>
      <c r="R103" s="8" t="s">
        <v>8316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s="8" t="s">
        <v>8314</v>
      </c>
      <c r="R104" s="8" t="s">
        <v>8316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s="8" t="s">
        <v>8314</v>
      </c>
      <c r="R105" s="8" t="s">
        <v>8316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8" t="s">
        <v>8314</v>
      </c>
      <c r="R106" s="8" t="s">
        <v>8316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s="8" t="s">
        <v>8314</v>
      </c>
      <c r="R107" s="8" t="s">
        <v>8316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s="8" t="s">
        <v>8314</v>
      </c>
      <c r="R108" s="8" t="s">
        <v>8316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s="8" t="s">
        <v>8314</v>
      </c>
      <c r="R109" s="8" t="s">
        <v>8316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s="8" t="s">
        <v>8314</v>
      </c>
      <c r="R110" s="8" t="s">
        <v>8316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s="8" t="s">
        <v>8314</v>
      </c>
      <c r="R111" s="8" t="s">
        <v>8316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s="8" t="s">
        <v>8314</v>
      </c>
      <c r="R112" s="8" t="s">
        <v>8316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s="8" t="s">
        <v>8314</v>
      </c>
      <c r="R113" s="8" t="s">
        <v>8316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s="8" t="s">
        <v>8314</v>
      </c>
      <c r="R114" s="8" t="s">
        <v>8316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s="8" t="s">
        <v>8314</v>
      </c>
      <c r="R115" s="8" t="s">
        <v>8316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s="8" t="s">
        <v>8314</v>
      </c>
      <c r="R116" s="8" t="s">
        <v>8316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s="8" t="s">
        <v>8314</v>
      </c>
      <c r="R117" s="8" t="s">
        <v>8316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s="8" t="s">
        <v>8314</v>
      </c>
      <c r="R118" s="8" t="s">
        <v>8316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s="8" t="s">
        <v>8314</v>
      </c>
      <c r="R119" s="8" t="s">
        <v>8316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s="8" t="s">
        <v>8314</v>
      </c>
      <c r="R120" s="8" t="s">
        <v>8316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s="8" t="s">
        <v>8314</v>
      </c>
      <c r="R121" s="8" t="s">
        <v>8316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s="8" t="s">
        <v>8314</v>
      </c>
      <c r="R122" s="8" t="s">
        <v>8317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s="8" t="s">
        <v>8314</v>
      </c>
      <c r="R123" s="8" t="s">
        <v>8317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8" t="s">
        <v>8314</v>
      </c>
      <c r="R124" s="8" t="s">
        <v>8317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s="8" t="s">
        <v>8314</v>
      </c>
      <c r="R125" s="8" t="s">
        <v>8317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8" t="s">
        <v>8314</v>
      </c>
      <c r="R126" s="8" t="s">
        <v>8317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s="8" t="s">
        <v>8314</v>
      </c>
      <c r="R127" s="8" t="s">
        <v>8317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s="8" t="s">
        <v>8314</v>
      </c>
      <c r="R128" s="8" t="s">
        <v>8317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s="8" t="s">
        <v>8314</v>
      </c>
      <c r="R129" s="8" t="s">
        <v>8317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s="8" t="s">
        <v>8314</v>
      </c>
      <c r="R130" s="8" t="s">
        <v>8317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ROUND(E131/L131,2)</f>
        <v>#DIV/0!</v>
      </c>
      <c r="Q131" s="8" t="s">
        <v>8314</v>
      </c>
      <c r="R131" s="8" t="s">
        <v>8317</v>
      </c>
      <c r="S131" s="9">
        <f t="shared" si="6"/>
        <v>41882.937303240738</v>
      </c>
      <c r="T131" s="9">
        <f t="shared" si="7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8" t="s">
        <v>8314</v>
      </c>
      <c r="R132" s="8" t="s">
        <v>8317</v>
      </c>
      <c r="S132" s="9">
        <f t="shared" ref="S132:S195" si="10">(((J132/60)/60)/24)+DATE(1970,1,1)</f>
        <v>41778.915416666663</v>
      </c>
      <c r="T132" s="9">
        <f t="shared" ref="T132:T195" si="11"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8" t="s">
        <v>8314</v>
      </c>
      <c r="R133" s="8" t="s">
        <v>8317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s="8" t="s">
        <v>8314</v>
      </c>
      <c r="R134" s="8" t="s">
        <v>8317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8" t="s">
        <v>8314</v>
      </c>
      <c r="R135" s="8" t="s">
        <v>8317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8" t="s">
        <v>8314</v>
      </c>
      <c r="R136" s="8" t="s">
        <v>8317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s="8" t="s">
        <v>8314</v>
      </c>
      <c r="R137" s="8" t="s">
        <v>8317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8" t="s">
        <v>8314</v>
      </c>
      <c r="R138" s="8" t="s">
        <v>8317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8" t="s">
        <v>8314</v>
      </c>
      <c r="R139" s="8" t="s">
        <v>8317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s="8" t="s">
        <v>8314</v>
      </c>
      <c r="R140" s="8" t="s">
        <v>8317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8" t="s">
        <v>8314</v>
      </c>
      <c r="R141" s="8" t="s">
        <v>8317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8" t="s">
        <v>8314</v>
      </c>
      <c r="R142" s="8" t="s">
        <v>8317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s="8" t="s">
        <v>8314</v>
      </c>
      <c r="R143" s="8" t="s">
        <v>8317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s="8" t="s">
        <v>8314</v>
      </c>
      <c r="R144" s="8" t="s">
        <v>8317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8" t="s">
        <v>8314</v>
      </c>
      <c r="R145" s="8" t="s">
        <v>8317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s="8" t="s">
        <v>8314</v>
      </c>
      <c r="R146" s="8" t="s">
        <v>8317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s="8" t="s">
        <v>8314</v>
      </c>
      <c r="R147" s="8" t="s">
        <v>8317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s="8" t="s">
        <v>8314</v>
      </c>
      <c r="R148" s="8" t="s">
        <v>8317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8" t="s">
        <v>8314</v>
      </c>
      <c r="R149" s="8" t="s">
        <v>8317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s="8" t="s">
        <v>8314</v>
      </c>
      <c r="R150" s="8" t="s">
        <v>8317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s="8" t="s">
        <v>8314</v>
      </c>
      <c r="R151" s="8" t="s">
        <v>8317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s="8" t="s">
        <v>8314</v>
      </c>
      <c r="R152" s="8" t="s">
        <v>8317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s="8" t="s">
        <v>8314</v>
      </c>
      <c r="R153" s="8" t="s">
        <v>8317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s="8" t="s">
        <v>8314</v>
      </c>
      <c r="R154" s="8" t="s">
        <v>8317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s="8" t="s">
        <v>8314</v>
      </c>
      <c r="R155" s="8" t="s">
        <v>8317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s="8" t="s">
        <v>8314</v>
      </c>
      <c r="R156" s="8" t="s">
        <v>8317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s="8" t="s">
        <v>8314</v>
      </c>
      <c r="R157" s="8" t="s">
        <v>8317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s="8" t="s">
        <v>8314</v>
      </c>
      <c r="R158" s="8" t="s">
        <v>8317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s="8" t="s">
        <v>8314</v>
      </c>
      <c r="R159" s="8" t="s">
        <v>8317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8" t="s">
        <v>8314</v>
      </c>
      <c r="R160" s="8" t="s">
        <v>8317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s="8" t="s">
        <v>8314</v>
      </c>
      <c r="R161" s="8" t="s">
        <v>8317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8" t="s">
        <v>8314</v>
      </c>
      <c r="R162" s="8" t="s">
        <v>8318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s="8" t="s">
        <v>8314</v>
      </c>
      <c r="R163" s="8" t="s">
        <v>8318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s="8" t="s">
        <v>8314</v>
      </c>
      <c r="R164" s="8" t="s">
        <v>8318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8" t="s">
        <v>8314</v>
      </c>
      <c r="R165" s="8" t="s">
        <v>8318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s="8" t="s">
        <v>8314</v>
      </c>
      <c r="R166" s="8" t="s">
        <v>8318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8" t="s">
        <v>8314</v>
      </c>
      <c r="R167" s="8" t="s">
        <v>8318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8" t="s">
        <v>8314</v>
      </c>
      <c r="R168" s="8" t="s">
        <v>8318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s="8" t="s">
        <v>8314</v>
      </c>
      <c r="R169" s="8" t="s">
        <v>8318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s="8" t="s">
        <v>8314</v>
      </c>
      <c r="R170" s="8" t="s">
        <v>8318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s="8" t="s">
        <v>8314</v>
      </c>
      <c r="R171" s="8" t="s">
        <v>8318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s="8" t="s">
        <v>8314</v>
      </c>
      <c r="R172" s="8" t="s">
        <v>8318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s="8" t="s">
        <v>8314</v>
      </c>
      <c r="R173" s="8" t="s">
        <v>8318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8" t="s">
        <v>8314</v>
      </c>
      <c r="R174" s="8" t="s">
        <v>8318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8" t="s">
        <v>8314</v>
      </c>
      <c r="R175" s="8" t="s">
        <v>8318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8" t="s">
        <v>8314</v>
      </c>
      <c r="R176" s="8" t="s">
        <v>8318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s="8" t="s">
        <v>8314</v>
      </c>
      <c r="R177" s="8" t="s">
        <v>8318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8" t="s">
        <v>8314</v>
      </c>
      <c r="R178" s="8" t="s">
        <v>8318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s="8" t="s">
        <v>8314</v>
      </c>
      <c r="R179" s="8" t="s">
        <v>8318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8" t="s">
        <v>8314</v>
      </c>
      <c r="R180" s="8" t="s">
        <v>8318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8" t="s">
        <v>8314</v>
      </c>
      <c r="R181" s="8" t="s">
        <v>8318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s="8" t="s">
        <v>8314</v>
      </c>
      <c r="R182" s="8" t="s">
        <v>8318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s="8" t="s">
        <v>8314</v>
      </c>
      <c r="R183" s="8" t="s">
        <v>8318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8" t="s">
        <v>8314</v>
      </c>
      <c r="R184" s="8" t="s">
        <v>8318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s="8" t="s">
        <v>8314</v>
      </c>
      <c r="R185" s="8" t="s">
        <v>8318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s="8" t="s">
        <v>8314</v>
      </c>
      <c r="R186" s="8" t="s">
        <v>8318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s="8" t="s">
        <v>8314</v>
      </c>
      <c r="R187" s="8" t="s">
        <v>8318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8" t="s">
        <v>8314</v>
      </c>
      <c r="R188" s="8" t="s">
        <v>8318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8" t="s">
        <v>8314</v>
      </c>
      <c r="R189" s="8" t="s">
        <v>8318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8" t="s">
        <v>8314</v>
      </c>
      <c r="R190" s="8" t="s">
        <v>8318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s="8" t="s">
        <v>8314</v>
      </c>
      <c r="R191" s="8" t="s">
        <v>8318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s="8" t="s">
        <v>8314</v>
      </c>
      <c r="R192" s="8" t="s">
        <v>8318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s="8" t="s">
        <v>8314</v>
      </c>
      <c r="R193" s="8" t="s">
        <v>8318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s="8" t="s">
        <v>8314</v>
      </c>
      <c r="R194" s="8" t="s">
        <v>8318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ROUND(E195/L195,2)</f>
        <v>#DIV/0!</v>
      </c>
      <c r="Q195" s="8" t="s">
        <v>8314</v>
      </c>
      <c r="R195" s="8" t="s">
        <v>8318</v>
      </c>
      <c r="S195" s="9">
        <f t="shared" si="10"/>
        <v>41911.934791666667</v>
      </c>
      <c r="T195" s="9">
        <f t="shared" si="11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s="8" t="s">
        <v>8314</v>
      </c>
      <c r="R196" s="8" t="s">
        <v>8318</v>
      </c>
      <c r="S196" s="9">
        <f t="shared" ref="S196:S259" si="14">(((J196/60)/60)/24)+DATE(1970,1,1)</f>
        <v>42375.996886574074</v>
      </c>
      <c r="T196" s="9">
        <f t="shared" ref="T196:T259" si="15"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8" t="s">
        <v>8314</v>
      </c>
      <c r="R197" s="8" t="s">
        <v>8318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s="8" t="s">
        <v>8314</v>
      </c>
      <c r="R198" s="8" t="s">
        <v>8318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s="8" t="s">
        <v>8314</v>
      </c>
      <c r="R199" s="8" t="s">
        <v>8318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s="8" t="s">
        <v>8314</v>
      </c>
      <c r="R200" s="8" t="s">
        <v>8318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8" t="s">
        <v>8314</v>
      </c>
      <c r="R201" s="8" t="s">
        <v>8318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s="8" t="s">
        <v>8314</v>
      </c>
      <c r="R202" s="8" t="s">
        <v>8318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s="8" t="s">
        <v>8314</v>
      </c>
      <c r="R203" s="8" t="s">
        <v>8318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8" t="s">
        <v>8314</v>
      </c>
      <c r="R204" s="8" t="s">
        <v>8318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s="8" t="s">
        <v>8314</v>
      </c>
      <c r="R205" s="8" t="s">
        <v>8318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s="8" t="s">
        <v>8314</v>
      </c>
      <c r="R206" s="8" t="s">
        <v>8318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s="8" t="s">
        <v>8314</v>
      </c>
      <c r="R207" s="8" t="s">
        <v>8318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8" t="s">
        <v>8314</v>
      </c>
      <c r="R208" s="8" t="s">
        <v>8318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s="8" t="s">
        <v>8314</v>
      </c>
      <c r="R209" s="8" t="s">
        <v>8318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8" t="s">
        <v>8314</v>
      </c>
      <c r="R210" s="8" t="s">
        <v>8318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8" t="s">
        <v>8314</v>
      </c>
      <c r="R211" s="8" t="s">
        <v>8318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s="8" t="s">
        <v>8314</v>
      </c>
      <c r="R212" s="8" t="s">
        <v>8318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s="8" t="s">
        <v>8314</v>
      </c>
      <c r="R213" s="8" t="s">
        <v>8318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s="8" t="s">
        <v>8314</v>
      </c>
      <c r="R214" s="8" t="s">
        <v>8318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s="8" t="s">
        <v>8314</v>
      </c>
      <c r="R215" s="8" t="s">
        <v>8318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s="8" t="s">
        <v>8314</v>
      </c>
      <c r="R216" s="8" t="s">
        <v>8318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s="8" t="s">
        <v>8314</v>
      </c>
      <c r="R217" s="8" t="s">
        <v>8318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s="8" t="s">
        <v>8314</v>
      </c>
      <c r="R218" s="8" t="s">
        <v>8318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s="8" t="s">
        <v>8314</v>
      </c>
      <c r="R219" s="8" t="s">
        <v>8318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8" t="s">
        <v>8314</v>
      </c>
      <c r="R220" s="8" t="s">
        <v>8318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s="8" t="s">
        <v>8314</v>
      </c>
      <c r="R221" s="8" t="s">
        <v>8318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s="8" t="s">
        <v>8314</v>
      </c>
      <c r="R222" s="8" t="s">
        <v>8318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8" t="s">
        <v>8314</v>
      </c>
      <c r="R223" s="8" t="s">
        <v>8318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8" t="s">
        <v>8314</v>
      </c>
      <c r="R224" s="8" t="s">
        <v>8318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8" t="s">
        <v>8314</v>
      </c>
      <c r="R225" s="8" t="s">
        <v>8318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8" t="s">
        <v>8314</v>
      </c>
      <c r="R226" s="8" t="s">
        <v>8318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8" t="s">
        <v>8314</v>
      </c>
      <c r="R227" s="8" t="s">
        <v>8318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s="8" t="s">
        <v>8314</v>
      </c>
      <c r="R228" s="8" t="s">
        <v>8318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8" t="s">
        <v>8314</v>
      </c>
      <c r="R229" s="8" t="s">
        <v>8318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8" t="s">
        <v>8314</v>
      </c>
      <c r="R230" s="8" t="s">
        <v>8318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8" t="s">
        <v>8314</v>
      </c>
      <c r="R231" s="8" t="s">
        <v>8318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s="8" t="s">
        <v>8314</v>
      </c>
      <c r="R232" s="8" t="s">
        <v>8318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8" t="s">
        <v>8314</v>
      </c>
      <c r="R233" s="8" t="s">
        <v>8318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s="8" t="s">
        <v>8314</v>
      </c>
      <c r="R234" s="8" t="s">
        <v>8318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8" t="s">
        <v>8314</v>
      </c>
      <c r="R235" s="8" t="s">
        <v>8318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s="8" t="s">
        <v>8314</v>
      </c>
      <c r="R236" s="8" t="s">
        <v>8318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8" t="s">
        <v>8314</v>
      </c>
      <c r="R237" s="8" t="s">
        <v>8318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8" t="s">
        <v>8314</v>
      </c>
      <c r="R238" s="8" t="s">
        <v>8318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s="8" t="s">
        <v>8314</v>
      </c>
      <c r="R239" s="8" t="s">
        <v>8318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8" t="s">
        <v>8314</v>
      </c>
      <c r="R240" s="8" t="s">
        <v>8318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8" t="s">
        <v>8314</v>
      </c>
      <c r="R241" s="8" t="s">
        <v>8318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s="8" t="s">
        <v>8314</v>
      </c>
      <c r="R242" s="8" t="s">
        <v>8319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s="8" t="s">
        <v>8314</v>
      </c>
      <c r="R243" s="8" t="s">
        <v>8319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s="8" t="s">
        <v>8314</v>
      </c>
      <c r="R244" s="8" t="s">
        <v>8319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s="8" t="s">
        <v>8314</v>
      </c>
      <c r="R245" s="8" t="s">
        <v>8319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s="8" t="s">
        <v>8314</v>
      </c>
      <c r="R246" s="8" t="s">
        <v>8319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s="8" t="s">
        <v>8314</v>
      </c>
      <c r="R247" s="8" t="s">
        <v>8319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s="8" t="s">
        <v>8314</v>
      </c>
      <c r="R248" s="8" t="s">
        <v>8319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s="8" t="s">
        <v>8314</v>
      </c>
      <c r="R249" s="8" t="s">
        <v>8319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s="8" t="s">
        <v>8314</v>
      </c>
      <c r="R250" s="8" t="s">
        <v>8319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s="8" t="s">
        <v>8314</v>
      </c>
      <c r="R251" s="8" t="s">
        <v>8319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s="8" t="s">
        <v>8314</v>
      </c>
      <c r="R252" s="8" t="s">
        <v>8319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s="8" t="s">
        <v>8314</v>
      </c>
      <c r="R253" s="8" t="s">
        <v>8319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s="8" t="s">
        <v>8314</v>
      </c>
      <c r="R254" s="8" t="s">
        <v>8319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s="8" t="s">
        <v>8314</v>
      </c>
      <c r="R255" s="8" t="s">
        <v>8319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s="8" t="s">
        <v>8314</v>
      </c>
      <c r="R256" s="8" t="s">
        <v>8319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s="8" t="s">
        <v>8314</v>
      </c>
      <c r="R257" s="8" t="s">
        <v>8319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s="8" t="s">
        <v>8314</v>
      </c>
      <c r="R258" s="8" t="s">
        <v>8319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ROUND(E259/L259,2)</f>
        <v>66.7</v>
      </c>
      <c r="Q259" s="8" t="s">
        <v>8314</v>
      </c>
      <c r="R259" s="8" t="s">
        <v>8319</v>
      </c>
      <c r="S259" s="9">
        <f t="shared" si="14"/>
        <v>42479.626875000002</v>
      </c>
      <c r="T259" s="9">
        <f t="shared" si="15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s="8" t="s">
        <v>8314</v>
      </c>
      <c r="R260" s="8" t="s">
        <v>8319</v>
      </c>
      <c r="S260" s="9">
        <f t="shared" ref="S260:S323" si="18">(((J260/60)/60)/24)+DATE(1970,1,1)</f>
        <v>40682.051689814813</v>
      </c>
      <c r="T260" s="9">
        <f t="shared" ref="T260:T323" si="19"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s="8" t="s">
        <v>8314</v>
      </c>
      <c r="R261" s="8" t="s">
        <v>8319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s="8" t="s">
        <v>8314</v>
      </c>
      <c r="R262" s="8" t="s">
        <v>8319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s="8" t="s">
        <v>8314</v>
      </c>
      <c r="R263" s="8" t="s">
        <v>8319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s="8" t="s">
        <v>8314</v>
      </c>
      <c r="R264" s="8" t="s">
        <v>8319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s="8" t="s">
        <v>8314</v>
      </c>
      <c r="R265" s="8" t="s">
        <v>8319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s="8" t="s">
        <v>8314</v>
      </c>
      <c r="R266" s="8" t="s">
        <v>8319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s="8" t="s">
        <v>8314</v>
      </c>
      <c r="R267" s="8" t="s">
        <v>8319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s="8" t="s">
        <v>8314</v>
      </c>
      <c r="R268" s="8" t="s">
        <v>8319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s="8" t="s">
        <v>8314</v>
      </c>
      <c r="R269" s="8" t="s">
        <v>8319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s="8" t="s">
        <v>8314</v>
      </c>
      <c r="R270" s="8" t="s">
        <v>8319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s="8" t="s">
        <v>8314</v>
      </c>
      <c r="R271" s="8" t="s">
        <v>8319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s="8" t="s">
        <v>8314</v>
      </c>
      <c r="R272" s="8" t="s">
        <v>8319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s="8" t="s">
        <v>8314</v>
      </c>
      <c r="R273" s="8" t="s">
        <v>8319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s="8" t="s">
        <v>8314</v>
      </c>
      <c r="R274" s="8" t="s">
        <v>8319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s="8" t="s">
        <v>8314</v>
      </c>
      <c r="R275" s="8" t="s">
        <v>8319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s="8" t="s">
        <v>8314</v>
      </c>
      <c r="R276" s="8" t="s">
        <v>8319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s="8" t="s">
        <v>8314</v>
      </c>
      <c r="R277" s="8" t="s">
        <v>8319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s="8" t="s">
        <v>8314</v>
      </c>
      <c r="R278" s="8" t="s">
        <v>8319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s="8" t="s">
        <v>8314</v>
      </c>
      <c r="R279" s="8" t="s">
        <v>8319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s="8" t="s">
        <v>8314</v>
      </c>
      <c r="R280" s="8" t="s">
        <v>8319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s="8" t="s">
        <v>8314</v>
      </c>
      <c r="R281" s="8" t="s">
        <v>8319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s="8" t="s">
        <v>8314</v>
      </c>
      <c r="R282" s="8" t="s">
        <v>8319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s="8" t="s">
        <v>8314</v>
      </c>
      <c r="R283" s="8" t="s">
        <v>8319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s="8" t="s">
        <v>8314</v>
      </c>
      <c r="R284" s="8" t="s">
        <v>8319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s="8" t="s">
        <v>8314</v>
      </c>
      <c r="R285" s="8" t="s">
        <v>8319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s="8" t="s">
        <v>8314</v>
      </c>
      <c r="R286" s="8" t="s">
        <v>8319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s="8" t="s">
        <v>8314</v>
      </c>
      <c r="R287" s="8" t="s">
        <v>8319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s="8" t="s">
        <v>8314</v>
      </c>
      <c r="R288" s="8" t="s">
        <v>8319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s="8" t="s">
        <v>8314</v>
      </c>
      <c r="R289" s="8" t="s">
        <v>8319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s="8" t="s">
        <v>8314</v>
      </c>
      <c r="R290" s="8" t="s">
        <v>8319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s="8" t="s">
        <v>8314</v>
      </c>
      <c r="R291" s="8" t="s">
        <v>8319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s="8" t="s">
        <v>8314</v>
      </c>
      <c r="R292" s="8" t="s">
        <v>8319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s="8" t="s">
        <v>8314</v>
      </c>
      <c r="R293" s="8" t="s">
        <v>8319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s="8" t="s">
        <v>8314</v>
      </c>
      <c r="R294" s="8" t="s">
        <v>8319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s="8" t="s">
        <v>8314</v>
      </c>
      <c r="R295" s="8" t="s">
        <v>8319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8" t="s">
        <v>8314</v>
      </c>
      <c r="R296" s="8" t="s">
        <v>8319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s="8" t="s">
        <v>8314</v>
      </c>
      <c r="R297" s="8" t="s">
        <v>8319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s="8" t="s">
        <v>8314</v>
      </c>
      <c r="R298" s="8" t="s">
        <v>8319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s="8" t="s">
        <v>8314</v>
      </c>
      <c r="R299" s="8" t="s">
        <v>8319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s="8" t="s">
        <v>8314</v>
      </c>
      <c r="R300" s="8" t="s">
        <v>8319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s="8" t="s">
        <v>8314</v>
      </c>
      <c r="R301" s="8" t="s">
        <v>8319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s="8" t="s">
        <v>8314</v>
      </c>
      <c r="R302" s="8" t="s">
        <v>8319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s="8" t="s">
        <v>8314</v>
      </c>
      <c r="R303" s="8" t="s">
        <v>8319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s="8" t="s">
        <v>8314</v>
      </c>
      <c r="R304" s="8" t="s">
        <v>8319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s="8" t="s">
        <v>8314</v>
      </c>
      <c r="R305" s="8" t="s">
        <v>8319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s="8" t="s">
        <v>8314</v>
      </c>
      <c r="R306" s="8" t="s">
        <v>8319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s="8" t="s">
        <v>8314</v>
      </c>
      <c r="R307" s="8" t="s">
        <v>8319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s="8" t="s">
        <v>8314</v>
      </c>
      <c r="R308" s="8" t="s">
        <v>8319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s="8" t="s">
        <v>8314</v>
      </c>
      <c r="R309" s="8" t="s">
        <v>8319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s="8" t="s">
        <v>8314</v>
      </c>
      <c r="R310" s="8" t="s">
        <v>8319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s="8" t="s">
        <v>8314</v>
      </c>
      <c r="R311" s="8" t="s">
        <v>8319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s="8" t="s">
        <v>8314</v>
      </c>
      <c r="R312" s="8" t="s">
        <v>8319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s="8" t="s">
        <v>8314</v>
      </c>
      <c r="R313" s="8" t="s">
        <v>8319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s="8" t="s">
        <v>8314</v>
      </c>
      <c r="R314" s="8" t="s">
        <v>8319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s="8" t="s">
        <v>8314</v>
      </c>
      <c r="R315" s="8" t="s">
        <v>8319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s="8" t="s">
        <v>8314</v>
      </c>
      <c r="R316" s="8" t="s">
        <v>8319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s="8" t="s">
        <v>8314</v>
      </c>
      <c r="R317" s="8" t="s">
        <v>8319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s="8" t="s">
        <v>8314</v>
      </c>
      <c r="R318" s="8" t="s">
        <v>8319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s="8" t="s">
        <v>8314</v>
      </c>
      <c r="R319" s="8" t="s">
        <v>8319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s="8" t="s">
        <v>8314</v>
      </c>
      <c r="R320" s="8" t="s">
        <v>8319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s="8" t="s">
        <v>8314</v>
      </c>
      <c r="R321" s="8" t="s">
        <v>8319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s="8" t="s">
        <v>8314</v>
      </c>
      <c r="R322" s="8" t="s">
        <v>8319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ROUND(E323/L323,2)</f>
        <v>106.62</v>
      </c>
      <c r="Q323" s="8" t="s">
        <v>8314</v>
      </c>
      <c r="R323" s="8" t="s">
        <v>8319</v>
      </c>
      <c r="S323" s="9">
        <f t="shared" si="18"/>
        <v>42647.446597222224</v>
      </c>
      <c r="T323" s="9">
        <f t="shared" si="19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s="8" t="s">
        <v>8314</v>
      </c>
      <c r="R324" s="8" t="s">
        <v>8319</v>
      </c>
      <c r="S324" s="9">
        <f t="shared" ref="S324:S387" si="22">(((J324/60)/60)/24)+DATE(1970,1,1)</f>
        <v>42473.57</v>
      </c>
      <c r="T324" s="9">
        <f t="shared" ref="T324:T387" si="23"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s="8" t="s">
        <v>8314</v>
      </c>
      <c r="R325" s="8" t="s">
        <v>8319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s="8" t="s">
        <v>8314</v>
      </c>
      <c r="R326" s="8" t="s">
        <v>8319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s="8" t="s">
        <v>8314</v>
      </c>
      <c r="R327" s="8" t="s">
        <v>8319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s="8" t="s">
        <v>8314</v>
      </c>
      <c r="R328" s="8" t="s">
        <v>8319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s="8" t="s">
        <v>8314</v>
      </c>
      <c r="R329" s="8" t="s">
        <v>8319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s="8" t="s">
        <v>8314</v>
      </c>
      <c r="R330" s="8" t="s">
        <v>8319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s="8" t="s">
        <v>8314</v>
      </c>
      <c r="R331" s="8" t="s">
        <v>8319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s="8" t="s">
        <v>8314</v>
      </c>
      <c r="R332" s="8" t="s">
        <v>8319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s="8" t="s">
        <v>8314</v>
      </c>
      <c r="R333" s="8" t="s">
        <v>8319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s="8" t="s">
        <v>8314</v>
      </c>
      <c r="R334" s="8" t="s">
        <v>8319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s="8" t="s">
        <v>8314</v>
      </c>
      <c r="R335" s="8" t="s">
        <v>8319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s="8" t="s">
        <v>8314</v>
      </c>
      <c r="R336" s="8" t="s">
        <v>8319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s="8" t="s">
        <v>8314</v>
      </c>
      <c r="R337" s="8" t="s">
        <v>8319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s="8" t="s">
        <v>8314</v>
      </c>
      <c r="R338" s="8" t="s">
        <v>8319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s="8" t="s">
        <v>8314</v>
      </c>
      <c r="R339" s="8" t="s">
        <v>8319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s="8" t="s">
        <v>8314</v>
      </c>
      <c r="R340" s="8" t="s">
        <v>8319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s="8" t="s">
        <v>8314</v>
      </c>
      <c r="R341" s="8" t="s">
        <v>8319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s="8" t="s">
        <v>8314</v>
      </c>
      <c r="R342" s="8" t="s">
        <v>8319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s="8" t="s">
        <v>8314</v>
      </c>
      <c r="R343" s="8" t="s">
        <v>8319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s="8" t="s">
        <v>8314</v>
      </c>
      <c r="R344" s="8" t="s">
        <v>8319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s="8" t="s">
        <v>8314</v>
      </c>
      <c r="R345" s="8" t="s">
        <v>8319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s="8" t="s">
        <v>8314</v>
      </c>
      <c r="R346" s="8" t="s">
        <v>8319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s="8" t="s">
        <v>8314</v>
      </c>
      <c r="R347" s="8" t="s">
        <v>8319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s="8" t="s">
        <v>8314</v>
      </c>
      <c r="R348" s="8" t="s">
        <v>8319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s="8" t="s">
        <v>8314</v>
      </c>
      <c r="R349" s="8" t="s">
        <v>8319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s="8" t="s">
        <v>8314</v>
      </c>
      <c r="R350" s="8" t="s">
        <v>8319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s="8" t="s">
        <v>8314</v>
      </c>
      <c r="R351" s="8" t="s">
        <v>8319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s="8" t="s">
        <v>8314</v>
      </c>
      <c r="R352" s="8" t="s">
        <v>8319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s="8" t="s">
        <v>8314</v>
      </c>
      <c r="R353" s="8" t="s">
        <v>8319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s="8" t="s">
        <v>8314</v>
      </c>
      <c r="R354" s="8" t="s">
        <v>8319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s="8" t="s">
        <v>8314</v>
      </c>
      <c r="R355" s="8" t="s">
        <v>8319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s="8" t="s">
        <v>8314</v>
      </c>
      <c r="R356" s="8" t="s">
        <v>8319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s="8" t="s">
        <v>8314</v>
      </c>
      <c r="R357" s="8" t="s">
        <v>8319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s="8" t="s">
        <v>8314</v>
      </c>
      <c r="R358" s="8" t="s">
        <v>8319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s="8" t="s">
        <v>8314</v>
      </c>
      <c r="R359" s="8" t="s">
        <v>8319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s="8" t="s">
        <v>8314</v>
      </c>
      <c r="R360" s="8" t="s">
        <v>8319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s="8" t="s">
        <v>8314</v>
      </c>
      <c r="R361" s="8" t="s">
        <v>8319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s="8" t="s">
        <v>8314</v>
      </c>
      <c r="R362" s="8" t="s">
        <v>8319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s="8" t="s">
        <v>8314</v>
      </c>
      <c r="R363" s="8" t="s">
        <v>8319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s="8" t="s">
        <v>8314</v>
      </c>
      <c r="R364" s="8" t="s">
        <v>8319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s="8" t="s">
        <v>8314</v>
      </c>
      <c r="R365" s="8" t="s">
        <v>8319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s="8" t="s">
        <v>8314</v>
      </c>
      <c r="R366" s="8" t="s">
        <v>8319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s="8" t="s">
        <v>8314</v>
      </c>
      <c r="R367" s="8" t="s">
        <v>8319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s="8" t="s">
        <v>8314</v>
      </c>
      <c r="R368" s="8" t="s">
        <v>8319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s="8" t="s">
        <v>8314</v>
      </c>
      <c r="R369" s="8" t="s">
        <v>8319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s="8" t="s">
        <v>8314</v>
      </c>
      <c r="R370" s="8" t="s">
        <v>8319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s="8" t="s">
        <v>8314</v>
      </c>
      <c r="R371" s="8" t="s">
        <v>8319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s="8" t="s">
        <v>8314</v>
      </c>
      <c r="R372" s="8" t="s">
        <v>8319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s="8" t="s">
        <v>8314</v>
      </c>
      <c r="R373" s="8" t="s">
        <v>8319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s="8" t="s">
        <v>8314</v>
      </c>
      <c r="R374" s="8" t="s">
        <v>8319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s="8" t="s">
        <v>8314</v>
      </c>
      <c r="R375" s="8" t="s">
        <v>8319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s="8" t="s">
        <v>8314</v>
      </c>
      <c r="R376" s="8" t="s">
        <v>8319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s="8" t="s">
        <v>8314</v>
      </c>
      <c r="R377" s="8" t="s">
        <v>8319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s="8" t="s">
        <v>8314</v>
      </c>
      <c r="R378" s="8" t="s">
        <v>8319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s="8" t="s">
        <v>8314</v>
      </c>
      <c r="R379" s="8" t="s">
        <v>8319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s="8" t="s">
        <v>8314</v>
      </c>
      <c r="R380" s="8" t="s">
        <v>8319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s="8" t="s">
        <v>8314</v>
      </c>
      <c r="R381" s="8" t="s">
        <v>8319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s="8" t="s">
        <v>8314</v>
      </c>
      <c r="R382" s="8" t="s">
        <v>8319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s="8" t="s">
        <v>8314</v>
      </c>
      <c r="R383" s="8" t="s">
        <v>8319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s="8" t="s">
        <v>8314</v>
      </c>
      <c r="R384" s="8" t="s">
        <v>8319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s="8" t="s">
        <v>8314</v>
      </c>
      <c r="R385" s="8" t="s">
        <v>8319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s="8" t="s">
        <v>8314</v>
      </c>
      <c r="R386" s="8" t="s">
        <v>8319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ROUND(E387/L387,2)</f>
        <v>111.8</v>
      </c>
      <c r="Q387" s="8" t="s">
        <v>8314</v>
      </c>
      <c r="R387" s="8" t="s">
        <v>8319</v>
      </c>
      <c r="S387" s="9">
        <f t="shared" si="22"/>
        <v>41934.584502314814</v>
      </c>
      <c r="T387" s="9">
        <f t="shared" si="23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s="8" t="s">
        <v>8314</v>
      </c>
      <c r="R388" s="8" t="s">
        <v>8319</v>
      </c>
      <c r="S388" s="9">
        <f t="shared" ref="S388:S451" si="26">(((J388/60)/60)/24)+DATE(1970,1,1)</f>
        <v>42211.951284722221</v>
      </c>
      <c r="T388" s="9">
        <f t="shared" ref="T388:T451" si="27"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s="8" t="s">
        <v>8314</v>
      </c>
      <c r="R389" s="8" t="s">
        <v>8319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s="8" t="s">
        <v>8314</v>
      </c>
      <c r="R390" s="8" t="s">
        <v>8319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s="8" t="s">
        <v>8314</v>
      </c>
      <c r="R391" s="8" t="s">
        <v>8319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s="8" t="s">
        <v>8314</v>
      </c>
      <c r="R392" s="8" t="s">
        <v>8319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s="8" t="s">
        <v>8314</v>
      </c>
      <c r="R393" s="8" t="s">
        <v>8319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s="8" t="s">
        <v>8314</v>
      </c>
      <c r="R394" s="8" t="s">
        <v>8319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s="8" t="s">
        <v>8314</v>
      </c>
      <c r="R395" s="8" t="s">
        <v>8319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s="8" t="s">
        <v>8314</v>
      </c>
      <c r="R396" s="8" t="s">
        <v>8319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s="8" t="s">
        <v>8314</v>
      </c>
      <c r="R397" s="8" t="s">
        <v>8319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s="8" t="s">
        <v>8314</v>
      </c>
      <c r="R398" s="8" t="s">
        <v>8319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s="8" t="s">
        <v>8314</v>
      </c>
      <c r="R399" s="8" t="s">
        <v>8319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s="8" t="s">
        <v>8314</v>
      </c>
      <c r="R400" s="8" t="s">
        <v>8319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s="8" t="s">
        <v>8314</v>
      </c>
      <c r="R401" s="8" t="s">
        <v>8319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s="8" t="s">
        <v>8314</v>
      </c>
      <c r="R402" s="8" t="s">
        <v>8319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s="8" t="s">
        <v>8314</v>
      </c>
      <c r="R403" s="8" t="s">
        <v>8319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s="8" t="s">
        <v>8314</v>
      </c>
      <c r="R404" s="8" t="s">
        <v>8319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s="8" t="s">
        <v>8314</v>
      </c>
      <c r="R405" s="8" t="s">
        <v>8319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s="8" t="s">
        <v>8314</v>
      </c>
      <c r="R406" s="8" t="s">
        <v>8319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s="8" t="s">
        <v>8314</v>
      </c>
      <c r="R407" s="8" t="s">
        <v>8319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s="8" t="s">
        <v>8314</v>
      </c>
      <c r="R408" s="8" t="s">
        <v>8319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s="8" t="s">
        <v>8314</v>
      </c>
      <c r="R409" s="8" t="s">
        <v>8319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s="8" t="s">
        <v>8314</v>
      </c>
      <c r="R410" s="8" t="s">
        <v>8319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s="8" t="s">
        <v>8314</v>
      </c>
      <c r="R411" s="8" t="s">
        <v>8319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s="8" t="s">
        <v>8314</v>
      </c>
      <c r="R412" s="8" t="s">
        <v>8319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s="8" t="s">
        <v>8314</v>
      </c>
      <c r="R413" s="8" t="s">
        <v>8319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s="8" t="s">
        <v>8314</v>
      </c>
      <c r="R414" s="8" t="s">
        <v>8319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s="8" t="s">
        <v>8314</v>
      </c>
      <c r="R415" s="8" t="s">
        <v>8319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s="8" t="s">
        <v>8314</v>
      </c>
      <c r="R416" s="8" t="s">
        <v>8319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s="8" t="s">
        <v>8314</v>
      </c>
      <c r="R417" s="8" t="s">
        <v>8319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s="8" t="s">
        <v>8314</v>
      </c>
      <c r="R418" s="8" t="s">
        <v>8319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s="8" t="s">
        <v>8314</v>
      </c>
      <c r="R419" s="8" t="s">
        <v>8319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s="8" t="s">
        <v>8314</v>
      </c>
      <c r="R420" s="8" t="s">
        <v>8319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s="8" t="s">
        <v>8314</v>
      </c>
      <c r="R421" s="8" t="s">
        <v>8319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s="8" t="s">
        <v>8314</v>
      </c>
      <c r="R422" s="8" t="s">
        <v>8320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s="8" t="s">
        <v>8314</v>
      </c>
      <c r="R423" s="8" t="s">
        <v>8320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s="8" t="s">
        <v>8314</v>
      </c>
      <c r="R424" s="8" t="s">
        <v>8320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s="8" t="s">
        <v>8314</v>
      </c>
      <c r="R425" s="8" t="s">
        <v>8320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s="8" t="s">
        <v>8314</v>
      </c>
      <c r="R426" s="8" t="s">
        <v>8320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s="8" t="s">
        <v>8314</v>
      </c>
      <c r="R427" s="8" t="s">
        <v>8320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s="8" t="s">
        <v>8314</v>
      </c>
      <c r="R428" s="8" t="s">
        <v>8320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8" t="s">
        <v>8314</v>
      </c>
      <c r="R429" s="8" t="s">
        <v>8320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s="8" t="s">
        <v>8314</v>
      </c>
      <c r="R430" s="8" t="s">
        <v>8320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8" t="s">
        <v>8314</v>
      </c>
      <c r="R431" s="8" t="s">
        <v>8320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s="8" t="s">
        <v>8314</v>
      </c>
      <c r="R432" s="8" t="s">
        <v>8320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s="8" t="s">
        <v>8314</v>
      </c>
      <c r="R433" s="8" t="s">
        <v>8320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s="8" t="s">
        <v>8314</v>
      </c>
      <c r="R434" s="8" t="s">
        <v>8320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8" t="s">
        <v>8314</v>
      </c>
      <c r="R435" s="8" t="s">
        <v>8320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8" t="s">
        <v>8314</v>
      </c>
      <c r="R436" s="8" t="s">
        <v>8320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s="8" t="s">
        <v>8314</v>
      </c>
      <c r="R437" s="8" t="s">
        <v>8320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8" t="s">
        <v>8314</v>
      </c>
      <c r="R438" s="8" t="s">
        <v>8320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8" t="s">
        <v>8314</v>
      </c>
      <c r="R439" s="8" t="s">
        <v>8320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s="8" t="s">
        <v>8314</v>
      </c>
      <c r="R440" s="8" t="s">
        <v>8320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8" t="s">
        <v>8314</v>
      </c>
      <c r="R441" s="8" t="s">
        <v>8320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s="8" t="s">
        <v>8314</v>
      </c>
      <c r="R442" s="8" t="s">
        <v>8320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8" t="s">
        <v>8314</v>
      </c>
      <c r="R443" s="8" t="s">
        <v>8320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s="8" t="s">
        <v>8314</v>
      </c>
      <c r="R444" s="8" t="s">
        <v>8320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s="8" t="s">
        <v>8314</v>
      </c>
      <c r="R445" s="8" t="s">
        <v>8320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8" t="s">
        <v>8314</v>
      </c>
      <c r="R446" s="8" t="s">
        <v>8320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s="8" t="s">
        <v>8314</v>
      </c>
      <c r="R447" s="8" t="s">
        <v>8320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s="8" t="s">
        <v>8314</v>
      </c>
      <c r="R448" s="8" t="s">
        <v>8320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s="8" t="s">
        <v>8314</v>
      </c>
      <c r="R449" s="8" t="s">
        <v>8320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s="8" t="s">
        <v>8314</v>
      </c>
      <c r="R450" s="8" t="s">
        <v>8320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ROUND(E451/L451,2)</f>
        <v>9</v>
      </c>
      <c r="Q451" s="8" t="s">
        <v>8314</v>
      </c>
      <c r="R451" s="8" t="s">
        <v>8320</v>
      </c>
      <c r="S451" s="9">
        <f t="shared" si="26"/>
        <v>41534.568113425928</v>
      </c>
      <c r="T451" s="9">
        <f t="shared" si="27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s="8" t="s">
        <v>8314</v>
      </c>
      <c r="R452" s="8" t="s">
        <v>8320</v>
      </c>
      <c r="S452" s="9">
        <f t="shared" ref="S452:S515" si="30">(((J452/60)/60)/24)+DATE(1970,1,1)</f>
        <v>41654.946759259255</v>
      </c>
      <c r="T452" s="9">
        <f t="shared" ref="T452:T515" si="31"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8" t="s">
        <v>8314</v>
      </c>
      <c r="R453" s="8" t="s">
        <v>8320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8" t="s">
        <v>8314</v>
      </c>
      <c r="R454" s="8" t="s">
        <v>8320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s="8" t="s">
        <v>8314</v>
      </c>
      <c r="R455" s="8" t="s">
        <v>8320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s="8" t="s">
        <v>8314</v>
      </c>
      <c r="R456" s="8" t="s">
        <v>8320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s="8" t="s">
        <v>8314</v>
      </c>
      <c r="R457" s="8" t="s">
        <v>8320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s="8" t="s">
        <v>8314</v>
      </c>
      <c r="R458" s="8" t="s">
        <v>8320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8" t="s">
        <v>8314</v>
      </c>
      <c r="R459" s="8" t="s">
        <v>8320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s="8" t="s">
        <v>8314</v>
      </c>
      <c r="R460" s="8" t="s">
        <v>8320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s="8" t="s">
        <v>8314</v>
      </c>
      <c r="R461" s="8" t="s">
        <v>8320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s="8" t="s">
        <v>8314</v>
      </c>
      <c r="R462" s="8" t="s">
        <v>8320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8" t="s">
        <v>8314</v>
      </c>
      <c r="R463" s="8" t="s">
        <v>8320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8" t="s">
        <v>8314</v>
      </c>
      <c r="R464" s="8" t="s">
        <v>8320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s="8" t="s">
        <v>8314</v>
      </c>
      <c r="R465" s="8" t="s">
        <v>8320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s="8" t="s">
        <v>8314</v>
      </c>
      <c r="R466" s="8" t="s">
        <v>8320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s="8" t="s">
        <v>8314</v>
      </c>
      <c r="R467" s="8" t="s">
        <v>8320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s="8" t="s">
        <v>8314</v>
      </c>
      <c r="R468" s="8" t="s">
        <v>8320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s="8" t="s">
        <v>8314</v>
      </c>
      <c r="R469" s="8" t="s">
        <v>8320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8" t="s">
        <v>8314</v>
      </c>
      <c r="R470" s="8" t="s">
        <v>8320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8" t="s">
        <v>8314</v>
      </c>
      <c r="R471" s="8" t="s">
        <v>8320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s="8" t="s">
        <v>8314</v>
      </c>
      <c r="R472" s="8" t="s">
        <v>8320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s="8" t="s">
        <v>8314</v>
      </c>
      <c r="R473" s="8" t="s">
        <v>8320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s="8" t="s">
        <v>8314</v>
      </c>
      <c r="R474" s="8" t="s">
        <v>8320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s="8" t="s">
        <v>8314</v>
      </c>
      <c r="R475" s="8" t="s">
        <v>8320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s="8" t="s">
        <v>8314</v>
      </c>
      <c r="R476" s="8" t="s">
        <v>8320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8" t="s">
        <v>8314</v>
      </c>
      <c r="R477" s="8" t="s">
        <v>8320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s="8" t="s">
        <v>8314</v>
      </c>
      <c r="R478" s="8" t="s">
        <v>8320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8" t="s">
        <v>8314</v>
      </c>
      <c r="R479" s="8" t="s">
        <v>8320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8" t="s">
        <v>8314</v>
      </c>
      <c r="R480" s="8" t="s">
        <v>8320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s="8" t="s">
        <v>8314</v>
      </c>
      <c r="R481" s="8" t="s">
        <v>8320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s="8" t="s">
        <v>8314</v>
      </c>
      <c r="R482" s="8" t="s">
        <v>8320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s="8" t="s">
        <v>8314</v>
      </c>
      <c r="R483" s="8" t="s">
        <v>8320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s="8" t="s">
        <v>8314</v>
      </c>
      <c r="R484" s="8" t="s">
        <v>8320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s="8" t="s">
        <v>8314</v>
      </c>
      <c r="R485" s="8" t="s">
        <v>8320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s="8" t="s">
        <v>8314</v>
      </c>
      <c r="R486" s="8" t="s">
        <v>8320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s="8" t="s">
        <v>8314</v>
      </c>
      <c r="R487" s="8" t="s">
        <v>8320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s="8" t="s">
        <v>8314</v>
      </c>
      <c r="R488" s="8" t="s">
        <v>8320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8" t="s">
        <v>8314</v>
      </c>
      <c r="R489" s="8" t="s">
        <v>8320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8" t="s">
        <v>8314</v>
      </c>
      <c r="R490" s="8" t="s">
        <v>8320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s="8" t="s">
        <v>8314</v>
      </c>
      <c r="R491" s="8" t="s">
        <v>8320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8" t="s">
        <v>8314</v>
      </c>
      <c r="R492" s="8" t="s">
        <v>8320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8" t="s">
        <v>8314</v>
      </c>
      <c r="R493" s="8" t="s">
        <v>8320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8" t="s">
        <v>8314</v>
      </c>
      <c r="R494" s="8" t="s">
        <v>8320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8" t="s">
        <v>8314</v>
      </c>
      <c r="R495" s="8" t="s">
        <v>8320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s="8" t="s">
        <v>8314</v>
      </c>
      <c r="R496" s="8" t="s">
        <v>8320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8" t="s">
        <v>8314</v>
      </c>
      <c r="R497" s="8" t="s">
        <v>8320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s="8" t="s">
        <v>8314</v>
      </c>
      <c r="R498" s="8" t="s">
        <v>8320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s="8" t="s">
        <v>8314</v>
      </c>
      <c r="R499" s="8" t="s">
        <v>8320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s="8" t="s">
        <v>8314</v>
      </c>
      <c r="R500" s="8" t="s">
        <v>8320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s="8" t="s">
        <v>8314</v>
      </c>
      <c r="R501" s="8" t="s">
        <v>8320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s="8" t="s">
        <v>8314</v>
      </c>
      <c r="R502" s="8" t="s">
        <v>8320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8" t="s">
        <v>8314</v>
      </c>
      <c r="R503" s="8" t="s">
        <v>8320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s="8" t="s">
        <v>8314</v>
      </c>
      <c r="R504" s="8" t="s">
        <v>8320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s="8" t="s">
        <v>8314</v>
      </c>
      <c r="R505" s="8" t="s">
        <v>8320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s="8" t="s">
        <v>8314</v>
      </c>
      <c r="R506" s="8" t="s">
        <v>8320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s="8" t="s">
        <v>8314</v>
      </c>
      <c r="R507" s="8" t="s">
        <v>8320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s="8" t="s">
        <v>8314</v>
      </c>
      <c r="R508" s="8" t="s">
        <v>8320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s="8" t="s">
        <v>8314</v>
      </c>
      <c r="R509" s="8" t="s">
        <v>8320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s="8" t="s">
        <v>8314</v>
      </c>
      <c r="R510" s="8" t="s">
        <v>8320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s="8" t="s">
        <v>8314</v>
      </c>
      <c r="R511" s="8" t="s">
        <v>8320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8" t="s">
        <v>8314</v>
      </c>
      <c r="R512" s="8" t="s">
        <v>8320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8" t="s">
        <v>8314</v>
      </c>
      <c r="R513" s="8" t="s">
        <v>8320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s="8" t="s">
        <v>8314</v>
      </c>
      <c r="R514" s="8" t="s">
        <v>8320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ROUND(E515/L515,2)</f>
        <v>102.38</v>
      </c>
      <c r="Q515" s="8" t="s">
        <v>8314</v>
      </c>
      <c r="R515" s="8" t="s">
        <v>8320</v>
      </c>
      <c r="S515" s="9">
        <f t="shared" si="30"/>
        <v>42552.653993055559</v>
      </c>
      <c r="T515" s="9">
        <f t="shared" si="31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s="8" t="s">
        <v>8314</v>
      </c>
      <c r="R516" s="8" t="s">
        <v>8320</v>
      </c>
      <c r="S516" s="9">
        <f t="shared" ref="S516:S579" si="34">(((J516/60)/60)/24)+DATE(1970,1,1)</f>
        <v>41830.613969907405</v>
      </c>
      <c r="T516" s="9">
        <f t="shared" ref="T516:T579" si="35"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s="8" t="s">
        <v>8314</v>
      </c>
      <c r="R517" s="8" t="s">
        <v>8320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8" t="s">
        <v>8314</v>
      </c>
      <c r="R518" s="8" t="s">
        <v>8320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s="8" t="s">
        <v>8314</v>
      </c>
      <c r="R519" s="8" t="s">
        <v>8320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8" t="s">
        <v>8314</v>
      </c>
      <c r="R520" s="8" t="s">
        <v>8320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s="8" t="s">
        <v>8314</v>
      </c>
      <c r="R521" s="8" t="s">
        <v>8320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s="8" t="s">
        <v>8321</v>
      </c>
      <c r="R522" s="8" t="s">
        <v>8322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s="8" t="s">
        <v>8321</v>
      </c>
      <c r="R523" s="8" t="s">
        <v>8322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s="8" t="s">
        <v>8321</v>
      </c>
      <c r="R524" s="8" t="s">
        <v>8322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s="8" t="s">
        <v>8321</v>
      </c>
      <c r="R525" s="8" t="s">
        <v>8322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s="8" t="s">
        <v>8321</v>
      </c>
      <c r="R526" s="8" t="s">
        <v>8322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s="8" t="s">
        <v>8321</v>
      </c>
      <c r="R527" s="8" t="s">
        <v>8322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s="8" t="s">
        <v>8321</v>
      </c>
      <c r="R528" s="8" t="s">
        <v>8322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s="8" t="s">
        <v>8321</v>
      </c>
      <c r="R529" s="8" t="s">
        <v>8322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s="8" t="s">
        <v>8321</v>
      </c>
      <c r="R530" s="8" t="s">
        <v>8322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s="8" t="s">
        <v>8321</v>
      </c>
      <c r="R531" s="8" t="s">
        <v>8322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s="8" t="s">
        <v>8321</v>
      </c>
      <c r="R532" s="8" t="s">
        <v>8322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s="8" t="s">
        <v>8321</v>
      </c>
      <c r="R533" s="8" t="s">
        <v>8322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s="8" t="s">
        <v>8321</v>
      </c>
      <c r="R534" s="8" t="s">
        <v>8322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s="8" t="s">
        <v>8321</v>
      </c>
      <c r="R535" s="8" t="s">
        <v>8322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s="8" t="s">
        <v>8321</v>
      </c>
      <c r="R536" s="8" t="s">
        <v>8322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s="8" t="s">
        <v>8321</v>
      </c>
      <c r="R537" s="8" t="s">
        <v>8322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s="8" t="s">
        <v>8321</v>
      </c>
      <c r="R538" s="8" t="s">
        <v>8322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s="8" t="s">
        <v>8321</v>
      </c>
      <c r="R539" s="8" t="s">
        <v>8322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s="8" t="s">
        <v>8321</v>
      </c>
      <c r="R540" s="8" t="s">
        <v>8322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s="8" t="s">
        <v>8321</v>
      </c>
      <c r="R541" s="8" t="s">
        <v>8322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s="8" t="s">
        <v>8323</v>
      </c>
      <c r="R542" s="8" t="s">
        <v>8324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s="8" t="s">
        <v>8323</v>
      </c>
      <c r="R543" s="8" t="s">
        <v>8324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s="8" t="s">
        <v>8323</v>
      </c>
      <c r="R544" s="8" t="s">
        <v>8324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s="8" t="s">
        <v>8323</v>
      </c>
      <c r="R545" s="8" t="s">
        <v>8324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s="8" t="s">
        <v>8323</v>
      </c>
      <c r="R546" s="8" t="s">
        <v>8324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s="8" t="s">
        <v>8323</v>
      </c>
      <c r="R547" s="8" t="s">
        <v>8324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s="8" t="s">
        <v>8323</v>
      </c>
      <c r="R548" s="8" t="s">
        <v>8324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s="8" t="s">
        <v>8323</v>
      </c>
      <c r="R549" s="8" t="s">
        <v>8324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s="8" t="s">
        <v>8323</v>
      </c>
      <c r="R550" s="8" t="s">
        <v>8324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s="8" t="s">
        <v>8323</v>
      </c>
      <c r="R551" s="8" t="s">
        <v>8324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s="8" t="s">
        <v>8323</v>
      </c>
      <c r="R552" s="8" t="s">
        <v>8324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s="8" t="s">
        <v>8323</v>
      </c>
      <c r="R553" s="8" t="s">
        <v>8324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s="8" t="s">
        <v>8323</v>
      </c>
      <c r="R554" s="8" t="s">
        <v>8324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s="8" t="s">
        <v>8323</v>
      </c>
      <c r="R555" s="8" t="s">
        <v>8324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s="8" t="s">
        <v>8323</v>
      </c>
      <c r="R556" s="8" t="s">
        <v>8324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s="8" t="s">
        <v>8323</v>
      </c>
      <c r="R557" s="8" t="s">
        <v>8324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s="8" t="s">
        <v>8323</v>
      </c>
      <c r="R558" s="8" t="s">
        <v>8324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s="8" t="s">
        <v>8323</v>
      </c>
      <c r="R559" s="8" t="s">
        <v>8324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s="8" t="s">
        <v>8323</v>
      </c>
      <c r="R560" s="8" t="s">
        <v>8324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s="8" t="s">
        <v>8323</v>
      </c>
      <c r="R561" s="8" t="s">
        <v>8324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s="8" t="s">
        <v>8323</v>
      </c>
      <c r="R562" s="8" t="s">
        <v>8324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s="8" t="s">
        <v>8323</v>
      </c>
      <c r="R563" s="8" t="s">
        <v>8324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s="8" t="s">
        <v>8323</v>
      </c>
      <c r="R564" s="8" t="s">
        <v>8324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s="8" t="s">
        <v>8323</v>
      </c>
      <c r="R565" s="8" t="s">
        <v>8324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s="8" t="s">
        <v>8323</v>
      </c>
      <c r="R566" s="8" t="s">
        <v>8324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s="8" t="s">
        <v>8323</v>
      </c>
      <c r="R567" s="8" t="s">
        <v>8324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s="8" t="s">
        <v>8323</v>
      </c>
      <c r="R568" s="8" t="s">
        <v>8324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s="8" t="s">
        <v>8323</v>
      </c>
      <c r="R569" s="8" t="s">
        <v>8324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s="8" t="s">
        <v>8323</v>
      </c>
      <c r="R570" s="8" t="s">
        <v>8324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s="8" t="s">
        <v>8323</v>
      </c>
      <c r="R571" s="8" t="s">
        <v>8324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s="8" t="s">
        <v>8323</v>
      </c>
      <c r="R572" s="8" t="s">
        <v>8324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s="8" t="s">
        <v>8323</v>
      </c>
      <c r="R573" s="8" t="s">
        <v>8324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s="8" t="s">
        <v>8323</v>
      </c>
      <c r="R574" s="8" t="s">
        <v>8324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s="8" t="s">
        <v>8323</v>
      </c>
      <c r="R575" s="8" t="s">
        <v>8324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s="8" t="s">
        <v>8323</v>
      </c>
      <c r="R576" s="8" t="s">
        <v>8324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s="8" t="s">
        <v>8323</v>
      </c>
      <c r="R577" s="8" t="s">
        <v>8324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s="8" t="s">
        <v>8323</v>
      </c>
      <c r="R578" s="8" t="s">
        <v>8324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ROUND(E579/L579,2)</f>
        <v>10</v>
      </c>
      <c r="Q579" s="8" t="s">
        <v>8323</v>
      </c>
      <c r="R579" s="8" t="s">
        <v>8324</v>
      </c>
      <c r="S579" s="9">
        <f t="shared" si="34"/>
        <v>42450.589143518519</v>
      </c>
      <c r="T579" s="9">
        <f t="shared" si="35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s="8" t="s">
        <v>8323</v>
      </c>
      <c r="R580" s="8" t="s">
        <v>8324</v>
      </c>
      <c r="S580" s="9">
        <f t="shared" ref="S580:S643" si="38">(((J580/60)/60)/24)+DATE(1970,1,1)</f>
        <v>42230.578622685185</v>
      </c>
      <c r="T580" s="9">
        <f t="shared" ref="T580:T643" si="39"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s="8" t="s">
        <v>8323</v>
      </c>
      <c r="R581" s="8" t="s">
        <v>8324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s="8" t="s">
        <v>8323</v>
      </c>
      <c r="R582" s="8" t="s">
        <v>8324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s="8" t="s">
        <v>8323</v>
      </c>
      <c r="R583" s="8" t="s">
        <v>8324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s="8" t="s">
        <v>8323</v>
      </c>
      <c r="R584" s="8" t="s">
        <v>8324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s="8" t="s">
        <v>8323</v>
      </c>
      <c r="R585" s="8" t="s">
        <v>8324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s="8" t="s">
        <v>8323</v>
      </c>
      <c r="R586" s="8" t="s">
        <v>8324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s="8" t="s">
        <v>8323</v>
      </c>
      <c r="R587" s="8" t="s">
        <v>8324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s="8" t="s">
        <v>8323</v>
      </c>
      <c r="R588" s="8" t="s">
        <v>8324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s="8" t="s">
        <v>8323</v>
      </c>
      <c r="R589" s="8" t="s">
        <v>8324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s="8" t="s">
        <v>8323</v>
      </c>
      <c r="R590" s="8" t="s">
        <v>8324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s="8" t="s">
        <v>8323</v>
      </c>
      <c r="R591" s="8" t="s">
        <v>8324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s="8" t="s">
        <v>8323</v>
      </c>
      <c r="R592" s="8" t="s">
        <v>8324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s="8" t="s">
        <v>8323</v>
      </c>
      <c r="R593" s="8" t="s">
        <v>8324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s="8" t="s">
        <v>8323</v>
      </c>
      <c r="R594" s="8" t="s">
        <v>8324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s="8" t="s">
        <v>8323</v>
      </c>
      <c r="R595" s="8" t="s">
        <v>8324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s="8" t="s">
        <v>8323</v>
      </c>
      <c r="R596" s="8" t="s">
        <v>8324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s="8" t="s">
        <v>8323</v>
      </c>
      <c r="R597" s="8" t="s">
        <v>8324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s="8" t="s">
        <v>8323</v>
      </c>
      <c r="R598" s="8" t="s">
        <v>8324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s="8" t="s">
        <v>8323</v>
      </c>
      <c r="R599" s="8" t="s">
        <v>8324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s="8" t="s">
        <v>8323</v>
      </c>
      <c r="R600" s="8" t="s">
        <v>8324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s="8" t="s">
        <v>8323</v>
      </c>
      <c r="R601" s="8" t="s">
        <v>8324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s="8" t="s">
        <v>8323</v>
      </c>
      <c r="R602" s="8" t="s">
        <v>8324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s="8" t="s">
        <v>8323</v>
      </c>
      <c r="R603" s="8" t="s">
        <v>8324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s="8" t="s">
        <v>8323</v>
      </c>
      <c r="R604" s="8" t="s">
        <v>8324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s="8" t="s">
        <v>8323</v>
      </c>
      <c r="R605" s="8" t="s">
        <v>8324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s="8" t="s">
        <v>8323</v>
      </c>
      <c r="R606" s="8" t="s">
        <v>8324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s="8" t="s">
        <v>8323</v>
      </c>
      <c r="R607" s="8" t="s">
        <v>8324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s="8" t="s">
        <v>8323</v>
      </c>
      <c r="R608" s="8" t="s">
        <v>8324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s="8" t="s">
        <v>8323</v>
      </c>
      <c r="R609" s="8" t="s">
        <v>8324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s="8" t="s">
        <v>8323</v>
      </c>
      <c r="R610" s="8" t="s">
        <v>8324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s="8" t="s">
        <v>8323</v>
      </c>
      <c r="R611" s="8" t="s">
        <v>8324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s="8" t="s">
        <v>8323</v>
      </c>
      <c r="R612" s="8" t="s">
        <v>8324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s="8" t="s">
        <v>8323</v>
      </c>
      <c r="R613" s="8" t="s">
        <v>8324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s="8" t="s">
        <v>8323</v>
      </c>
      <c r="R614" s="8" t="s">
        <v>8324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s="8" t="s">
        <v>8323</v>
      </c>
      <c r="R615" s="8" t="s">
        <v>8324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s="8" t="s">
        <v>8323</v>
      </c>
      <c r="R616" s="8" t="s">
        <v>8324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s="8" t="s">
        <v>8323</v>
      </c>
      <c r="R617" s="8" t="s">
        <v>8324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s="8" t="s">
        <v>8323</v>
      </c>
      <c r="R618" s="8" t="s">
        <v>8324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s="8" t="s">
        <v>8323</v>
      </c>
      <c r="R619" s="8" t="s">
        <v>8324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s="8" t="s">
        <v>8323</v>
      </c>
      <c r="R620" s="8" t="s">
        <v>8324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s="8" t="s">
        <v>8323</v>
      </c>
      <c r="R621" s="8" t="s">
        <v>8324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s="8" t="s">
        <v>8323</v>
      </c>
      <c r="R622" s="8" t="s">
        <v>8324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s="8" t="s">
        <v>8323</v>
      </c>
      <c r="R623" s="8" t="s">
        <v>8324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s="8" t="s">
        <v>8323</v>
      </c>
      <c r="R624" s="8" t="s">
        <v>8324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s="8" t="s">
        <v>8323</v>
      </c>
      <c r="R625" s="8" t="s">
        <v>8324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s="8" t="s">
        <v>8323</v>
      </c>
      <c r="R626" s="8" t="s">
        <v>8324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s="8" t="s">
        <v>8323</v>
      </c>
      <c r="R627" s="8" t="s">
        <v>8324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s="8" t="s">
        <v>8323</v>
      </c>
      <c r="R628" s="8" t="s">
        <v>8324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s="8" t="s">
        <v>8323</v>
      </c>
      <c r="R629" s="8" t="s">
        <v>8324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s="8" t="s">
        <v>8323</v>
      </c>
      <c r="R630" s="8" t="s">
        <v>8324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s="8" t="s">
        <v>8323</v>
      </c>
      <c r="R631" s="8" t="s">
        <v>8324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s="8" t="s">
        <v>8323</v>
      </c>
      <c r="R632" s="8" t="s">
        <v>8324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s="8" t="s">
        <v>8323</v>
      </c>
      <c r="R633" s="8" t="s">
        <v>8324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s="8" t="s">
        <v>8323</v>
      </c>
      <c r="R634" s="8" t="s">
        <v>8324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s="8" t="s">
        <v>8323</v>
      </c>
      <c r="R635" s="8" t="s">
        <v>8324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s="8" t="s">
        <v>8323</v>
      </c>
      <c r="R636" s="8" t="s">
        <v>8324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s="8" t="s">
        <v>8323</v>
      </c>
      <c r="R637" s="8" t="s">
        <v>8324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s="8" t="s">
        <v>8323</v>
      </c>
      <c r="R638" s="8" t="s">
        <v>8324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s="8" t="s">
        <v>8323</v>
      </c>
      <c r="R639" s="8" t="s">
        <v>8324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s="8" t="s">
        <v>8323</v>
      </c>
      <c r="R640" s="8" t="s">
        <v>8324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s="8" t="s">
        <v>8323</v>
      </c>
      <c r="R641" s="8" t="s">
        <v>8324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s="8" t="s">
        <v>8323</v>
      </c>
      <c r="R642" s="8" t="s">
        <v>8325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ROUND(E643/L643,2)</f>
        <v>151.32</v>
      </c>
      <c r="Q643" s="8" t="s">
        <v>8323</v>
      </c>
      <c r="R643" s="8" t="s">
        <v>8325</v>
      </c>
      <c r="S643" s="9">
        <f t="shared" si="38"/>
        <v>42199.57</v>
      </c>
      <c r="T643" s="9">
        <f t="shared" si="39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s="8" t="s">
        <v>8323</v>
      </c>
      <c r="R644" s="8" t="s">
        <v>8325</v>
      </c>
      <c r="S644" s="9">
        <f t="shared" ref="S644:S707" si="42">(((J644/60)/60)/24)+DATE(1970,1,1)</f>
        <v>42199.651319444441</v>
      </c>
      <c r="T644" s="9">
        <f t="shared" ref="T644:T707" si="43"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s="8" t="s">
        <v>8323</v>
      </c>
      <c r="R645" s="8" t="s">
        <v>8325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s="8" t="s">
        <v>8323</v>
      </c>
      <c r="R646" s="8" t="s">
        <v>8325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s="8" t="s">
        <v>8323</v>
      </c>
      <c r="R647" s="8" t="s">
        <v>8325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s="8" t="s">
        <v>8323</v>
      </c>
      <c r="R648" s="8" t="s">
        <v>8325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s="8" t="s">
        <v>8323</v>
      </c>
      <c r="R649" s="8" t="s">
        <v>8325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s="8" t="s">
        <v>8323</v>
      </c>
      <c r="R650" s="8" t="s">
        <v>8325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s="8" t="s">
        <v>8323</v>
      </c>
      <c r="R651" s="8" t="s">
        <v>8325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s="8" t="s">
        <v>8323</v>
      </c>
      <c r="R652" s="8" t="s">
        <v>8325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s="8" t="s">
        <v>8323</v>
      </c>
      <c r="R653" s="8" t="s">
        <v>8325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s="8" t="s">
        <v>8323</v>
      </c>
      <c r="R654" s="8" t="s">
        <v>8325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s="8" t="s">
        <v>8323</v>
      </c>
      <c r="R655" s="8" t="s">
        <v>8325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s="8" t="s">
        <v>8323</v>
      </c>
      <c r="R656" s="8" t="s">
        <v>8325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s="8" t="s">
        <v>8323</v>
      </c>
      <c r="R657" s="8" t="s">
        <v>8325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s="8" t="s">
        <v>8323</v>
      </c>
      <c r="R658" s="8" t="s">
        <v>8325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s="8" t="s">
        <v>8323</v>
      </c>
      <c r="R659" s="8" t="s">
        <v>8325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s="8" t="s">
        <v>8323</v>
      </c>
      <c r="R660" s="8" t="s">
        <v>8325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s="8" t="s">
        <v>8323</v>
      </c>
      <c r="R661" s="8" t="s">
        <v>8325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s="8" t="s">
        <v>8323</v>
      </c>
      <c r="R662" s="8" t="s">
        <v>8325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s="8" t="s">
        <v>8323</v>
      </c>
      <c r="R663" s="8" t="s">
        <v>8325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s="8" t="s">
        <v>8323</v>
      </c>
      <c r="R664" s="8" t="s">
        <v>8325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s="8" t="s">
        <v>8323</v>
      </c>
      <c r="R665" s="8" t="s">
        <v>8325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s="8" t="s">
        <v>8323</v>
      </c>
      <c r="R666" s="8" t="s">
        <v>8325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s="8" t="s">
        <v>8323</v>
      </c>
      <c r="R667" s="8" t="s">
        <v>8325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s="8" t="s">
        <v>8323</v>
      </c>
      <c r="R668" s="8" t="s">
        <v>8325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s="8" t="s">
        <v>8323</v>
      </c>
      <c r="R669" s="8" t="s">
        <v>8325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s="8" t="s">
        <v>8323</v>
      </c>
      <c r="R670" s="8" t="s">
        <v>8325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s="8" t="s">
        <v>8323</v>
      </c>
      <c r="R671" s="8" t="s">
        <v>8325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s="8" t="s">
        <v>8323</v>
      </c>
      <c r="R672" s="8" t="s">
        <v>8325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s="8" t="s">
        <v>8323</v>
      </c>
      <c r="R673" s="8" t="s">
        <v>8325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s="8" t="s">
        <v>8323</v>
      </c>
      <c r="R674" s="8" t="s">
        <v>8325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s="8" t="s">
        <v>8323</v>
      </c>
      <c r="R675" s="8" t="s">
        <v>8325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s="8" t="s">
        <v>8323</v>
      </c>
      <c r="R676" s="8" t="s">
        <v>8325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s="8" t="s">
        <v>8323</v>
      </c>
      <c r="R677" s="8" t="s">
        <v>8325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s="8" t="s">
        <v>8323</v>
      </c>
      <c r="R678" s="8" t="s">
        <v>8325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s="8" t="s">
        <v>8323</v>
      </c>
      <c r="R679" s="8" t="s">
        <v>8325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s="8" t="s">
        <v>8323</v>
      </c>
      <c r="R680" s="8" t="s">
        <v>8325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s="8" t="s">
        <v>8323</v>
      </c>
      <c r="R681" s="8" t="s">
        <v>8325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s="8" t="s">
        <v>8323</v>
      </c>
      <c r="R682" s="8" t="s">
        <v>8325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s="8" t="s">
        <v>8323</v>
      </c>
      <c r="R683" s="8" t="s">
        <v>8325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s="8" t="s">
        <v>8323</v>
      </c>
      <c r="R684" s="8" t="s">
        <v>8325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s="8" t="s">
        <v>8323</v>
      </c>
      <c r="R685" s="8" t="s">
        <v>8325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s="8" t="s">
        <v>8323</v>
      </c>
      <c r="R686" s="8" t="s">
        <v>8325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s="8" t="s">
        <v>8323</v>
      </c>
      <c r="R687" s="8" t="s">
        <v>8325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s="8" t="s">
        <v>8323</v>
      </c>
      <c r="R688" s="8" t="s">
        <v>8325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s="8" t="s">
        <v>8323</v>
      </c>
      <c r="R689" s="8" t="s">
        <v>8325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s="8" t="s">
        <v>8323</v>
      </c>
      <c r="R690" s="8" t="s">
        <v>8325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s="8" t="s">
        <v>8323</v>
      </c>
      <c r="R691" s="8" t="s">
        <v>8325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s="8" t="s">
        <v>8323</v>
      </c>
      <c r="R692" s="8" t="s">
        <v>8325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s="8" t="s">
        <v>8323</v>
      </c>
      <c r="R693" s="8" t="s">
        <v>8325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s="8" t="s">
        <v>8323</v>
      </c>
      <c r="R694" s="8" t="s">
        <v>8325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s="8" t="s">
        <v>8323</v>
      </c>
      <c r="R695" s="8" t="s">
        <v>8325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s="8" t="s">
        <v>8323</v>
      </c>
      <c r="R696" s="8" t="s">
        <v>8325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s="8" t="s">
        <v>8323</v>
      </c>
      <c r="R697" s="8" t="s">
        <v>8325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s="8" t="s">
        <v>8323</v>
      </c>
      <c r="R698" s="8" t="s">
        <v>8325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s="8" t="s">
        <v>8323</v>
      </c>
      <c r="R699" s="8" t="s">
        <v>8325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s="8" t="s">
        <v>8323</v>
      </c>
      <c r="R700" s="8" t="s">
        <v>8325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s="8" t="s">
        <v>8323</v>
      </c>
      <c r="R701" s="8" t="s">
        <v>8325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s="8" t="s">
        <v>8323</v>
      </c>
      <c r="R702" s="8" t="s">
        <v>8325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s="8" t="s">
        <v>8323</v>
      </c>
      <c r="R703" s="8" t="s">
        <v>8325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s="8" t="s">
        <v>8323</v>
      </c>
      <c r="R704" s="8" t="s">
        <v>8325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s="8" t="s">
        <v>8323</v>
      </c>
      <c r="R705" s="8" t="s">
        <v>8325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s="8" t="s">
        <v>8323</v>
      </c>
      <c r="R706" s="8" t="s">
        <v>8325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ROUND(E707/L707,2)</f>
        <v>195.4</v>
      </c>
      <c r="Q707" s="8" t="s">
        <v>8323</v>
      </c>
      <c r="R707" s="8" t="s">
        <v>8325</v>
      </c>
      <c r="S707" s="9">
        <f t="shared" si="42"/>
        <v>42726.491643518515</v>
      </c>
      <c r="T707" s="9">
        <f t="shared" si="43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s="8" t="s">
        <v>8323</v>
      </c>
      <c r="R708" s="8" t="s">
        <v>8325</v>
      </c>
      <c r="S708" s="9">
        <f t="shared" ref="S708:S771" si="46">(((J708/60)/60)/24)+DATE(1970,1,1)</f>
        <v>42676.995173611111</v>
      </c>
      <c r="T708" s="9">
        <f t="shared" ref="T708:T771" si="47"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s="8" t="s">
        <v>8323</v>
      </c>
      <c r="R709" s="8" t="s">
        <v>8325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s="8" t="s">
        <v>8323</v>
      </c>
      <c r="R710" s="8" t="s">
        <v>8325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s="8" t="s">
        <v>8323</v>
      </c>
      <c r="R711" s="8" t="s">
        <v>8325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s="8" t="s">
        <v>8323</v>
      </c>
      <c r="R712" s="8" t="s">
        <v>8325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s="8" t="s">
        <v>8323</v>
      </c>
      <c r="R713" s="8" t="s">
        <v>8325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s="8" t="s">
        <v>8323</v>
      </c>
      <c r="R714" s="8" t="s">
        <v>8325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s="8" t="s">
        <v>8323</v>
      </c>
      <c r="R715" s="8" t="s">
        <v>8325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s="8" t="s">
        <v>8323</v>
      </c>
      <c r="R716" s="8" t="s">
        <v>8325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s="8" t="s">
        <v>8323</v>
      </c>
      <c r="R717" s="8" t="s">
        <v>8325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s="8" t="s">
        <v>8323</v>
      </c>
      <c r="R718" s="8" t="s">
        <v>8325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s="8" t="s">
        <v>8323</v>
      </c>
      <c r="R719" s="8" t="s">
        <v>8325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s="8" t="s">
        <v>8323</v>
      </c>
      <c r="R720" s="8" t="s">
        <v>8325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s="8" t="s">
        <v>8323</v>
      </c>
      <c r="R721" s="8" t="s">
        <v>8325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s="8" t="s">
        <v>8326</v>
      </c>
      <c r="R722" s="8" t="s">
        <v>8327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s="8" t="s">
        <v>8326</v>
      </c>
      <c r="R723" s="8" t="s">
        <v>8327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s="8" t="s">
        <v>8326</v>
      </c>
      <c r="R724" s="8" t="s">
        <v>8327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s="8" t="s">
        <v>8326</v>
      </c>
      <c r="R725" s="8" t="s">
        <v>8327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s="8" t="s">
        <v>8326</v>
      </c>
      <c r="R726" s="8" t="s">
        <v>8327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s="8" t="s">
        <v>8326</v>
      </c>
      <c r="R727" s="8" t="s">
        <v>8327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s="8" t="s">
        <v>8326</v>
      </c>
      <c r="R728" s="8" t="s">
        <v>8327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s="8" t="s">
        <v>8326</v>
      </c>
      <c r="R729" s="8" t="s">
        <v>8327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s="8" t="s">
        <v>8326</v>
      </c>
      <c r="R730" s="8" t="s">
        <v>8327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s="8" t="s">
        <v>8326</v>
      </c>
      <c r="R731" s="8" t="s">
        <v>8327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s="8" t="s">
        <v>8326</v>
      </c>
      <c r="R732" s="8" t="s">
        <v>8327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s="8" t="s">
        <v>8326</v>
      </c>
      <c r="R733" s="8" t="s">
        <v>8327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s="8" t="s">
        <v>8326</v>
      </c>
      <c r="R734" s="8" t="s">
        <v>8327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s="8" t="s">
        <v>8326</v>
      </c>
      <c r="R735" s="8" t="s">
        <v>8327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s="8" t="s">
        <v>8326</v>
      </c>
      <c r="R736" s="8" t="s">
        <v>8327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s="8" t="s">
        <v>8326</v>
      </c>
      <c r="R737" s="8" t="s">
        <v>8327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s="8" t="s">
        <v>8326</v>
      </c>
      <c r="R738" s="8" t="s">
        <v>8327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s="8" t="s">
        <v>8326</v>
      </c>
      <c r="R739" s="8" t="s">
        <v>8327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s="8" t="s">
        <v>8326</v>
      </c>
      <c r="R740" s="8" t="s">
        <v>8327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s="8" t="s">
        <v>8326</v>
      </c>
      <c r="R741" s="8" t="s">
        <v>8327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s="8" t="s">
        <v>8326</v>
      </c>
      <c r="R742" s="8" t="s">
        <v>8327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s="8" t="s">
        <v>8326</v>
      </c>
      <c r="R743" s="8" t="s">
        <v>8327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s="8" t="s">
        <v>8326</v>
      </c>
      <c r="R744" s="8" t="s">
        <v>8327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s="8" t="s">
        <v>8326</v>
      </c>
      <c r="R745" s="8" t="s">
        <v>8327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s="8" t="s">
        <v>8326</v>
      </c>
      <c r="R746" s="8" t="s">
        <v>8327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s="8" t="s">
        <v>8326</v>
      </c>
      <c r="R747" s="8" t="s">
        <v>8327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s="8" t="s">
        <v>8326</v>
      </c>
      <c r="R748" s="8" t="s">
        <v>8327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s="8" t="s">
        <v>8326</v>
      </c>
      <c r="R749" s="8" t="s">
        <v>8327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s="8" t="s">
        <v>8326</v>
      </c>
      <c r="R750" s="8" t="s">
        <v>8327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s="8" t="s">
        <v>8326</v>
      </c>
      <c r="R751" s="8" t="s">
        <v>8327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s="8" t="s">
        <v>8326</v>
      </c>
      <c r="R752" s="8" t="s">
        <v>8327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s="8" t="s">
        <v>8326</v>
      </c>
      <c r="R753" s="8" t="s">
        <v>8327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s="8" t="s">
        <v>8326</v>
      </c>
      <c r="R754" s="8" t="s">
        <v>8327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s="8" t="s">
        <v>8326</v>
      </c>
      <c r="R755" s="8" t="s">
        <v>8327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s="8" t="s">
        <v>8326</v>
      </c>
      <c r="R756" s="8" t="s">
        <v>8327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s="8" t="s">
        <v>8326</v>
      </c>
      <c r="R757" s="8" t="s">
        <v>8327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s="8" t="s">
        <v>8326</v>
      </c>
      <c r="R758" s="8" t="s">
        <v>8327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s="8" t="s">
        <v>8326</v>
      </c>
      <c r="R759" s="8" t="s">
        <v>8327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s="8" t="s">
        <v>8326</v>
      </c>
      <c r="R760" s="8" t="s">
        <v>8327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s="8" t="s">
        <v>8326</v>
      </c>
      <c r="R761" s="8" t="s">
        <v>8327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s="8" t="s">
        <v>8326</v>
      </c>
      <c r="R762" s="8" t="s">
        <v>8328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s="8" t="s">
        <v>8326</v>
      </c>
      <c r="R763" s="8" t="s">
        <v>8328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s="8" t="s">
        <v>8326</v>
      </c>
      <c r="R764" s="8" t="s">
        <v>8328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s="8" t="s">
        <v>8326</v>
      </c>
      <c r="R765" s="8" t="s">
        <v>8328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s="8" t="s">
        <v>8326</v>
      </c>
      <c r="R766" s="8" t="s">
        <v>8328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s="8" t="s">
        <v>8326</v>
      </c>
      <c r="R767" s="8" t="s">
        <v>8328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s="8" t="s">
        <v>8326</v>
      </c>
      <c r="R768" s="8" t="s">
        <v>8328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s="8" t="s">
        <v>8326</v>
      </c>
      <c r="R769" s="8" t="s">
        <v>8328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s="8" t="s">
        <v>8326</v>
      </c>
      <c r="R770" s="8" t="s">
        <v>8328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ROUND(E771/L771,2)</f>
        <v>31.85</v>
      </c>
      <c r="Q771" s="8" t="s">
        <v>8326</v>
      </c>
      <c r="R771" s="8" t="s">
        <v>8328</v>
      </c>
      <c r="S771" s="9">
        <f t="shared" si="46"/>
        <v>41604.996458333335</v>
      </c>
      <c r="T771" s="9">
        <f t="shared" si="47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s="8" t="s">
        <v>8326</v>
      </c>
      <c r="R772" s="8" t="s">
        <v>8328</v>
      </c>
      <c r="S772" s="9">
        <f t="shared" ref="S772:S835" si="50">(((J772/60)/60)/24)+DATE(1970,1,1)</f>
        <v>41289.999641203707</v>
      </c>
      <c r="T772" s="9">
        <f t="shared" ref="T772:T835" si="51"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s="8" t="s">
        <v>8326</v>
      </c>
      <c r="R773" s="8" t="s">
        <v>8328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s="8" t="s">
        <v>8326</v>
      </c>
      <c r="R774" s="8" t="s">
        <v>8328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s="8" t="s">
        <v>8326</v>
      </c>
      <c r="R775" s="8" t="s">
        <v>8328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s="8" t="s">
        <v>8326</v>
      </c>
      <c r="R776" s="8" t="s">
        <v>8328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s="8" t="s">
        <v>8326</v>
      </c>
      <c r="R777" s="8" t="s">
        <v>8328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s="8" t="s">
        <v>8326</v>
      </c>
      <c r="R778" s="8" t="s">
        <v>8328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s="8" t="s">
        <v>8326</v>
      </c>
      <c r="R779" s="8" t="s">
        <v>8328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s="8" t="s">
        <v>8326</v>
      </c>
      <c r="R780" s="8" t="s">
        <v>8328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s="8" t="s">
        <v>8326</v>
      </c>
      <c r="R781" s="8" t="s">
        <v>8328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s="8" t="s">
        <v>8329</v>
      </c>
      <c r="R782" s="8" t="s">
        <v>8330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s="8" t="s">
        <v>8329</v>
      </c>
      <c r="R783" s="8" t="s">
        <v>8330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s="8" t="s">
        <v>8329</v>
      </c>
      <c r="R784" s="8" t="s">
        <v>8330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s="8" t="s">
        <v>8329</v>
      </c>
      <c r="R785" s="8" t="s">
        <v>8330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s="8" t="s">
        <v>8329</v>
      </c>
      <c r="R786" s="8" t="s">
        <v>8330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s="8" t="s">
        <v>8329</v>
      </c>
      <c r="R787" s="8" t="s">
        <v>8330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s="8" t="s">
        <v>8329</v>
      </c>
      <c r="R788" s="8" t="s">
        <v>8330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s="8" t="s">
        <v>8329</v>
      </c>
      <c r="R789" s="8" t="s">
        <v>8330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s="8" t="s">
        <v>8329</v>
      </c>
      <c r="R790" s="8" t="s">
        <v>8330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s="8" t="s">
        <v>8329</v>
      </c>
      <c r="R791" s="8" t="s">
        <v>8330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s="8" t="s">
        <v>8329</v>
      </c>
      <c r="R792" s="8" t="s">
        <v>8330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s="8" t="s">
        <v>8329</v>
      </c>
      <c r="R793" s="8" t="s">
        <v>8330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s="8" t="s">
        <v>8329</v>
      </c>
      <c r="R794" s="8" t="s">
        <v>8330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s="8" t="s">
        <v>8329</v>
      </c>
      <c r="R795" s="8" t="s">
        <v>8330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s="8" t="s">
        <v>8329</v>
      </c>
      <c r="R796" s="8" t="s">
        <v>8330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s="8" t="s">
        <v>8329</v>
      </c>
      <c r="R797" s="8" t="s">
        <v>8330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s="8" t="s">
        <v>8329</v>
      </c>
      <c r="R798" s="8" t="s">
        <v>8330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s="8" t="s">
        <v>8329</v>
      </c>
      <c r="R799" s="8" t="s">
        <v>8330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s="8" t="s">
        <v>8329</v>
      </c>
      <c r="R800" s="8" t="s">
        <v>8330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s="8" t="s">
        <v>8329</v>
      </c>
      <c r="R801" s="8" t="s">
        <v>8330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s="8" t="s">
        <v>8329</v>
      </c>
      <c r="R802" s="8" t="s">
        <v>8330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s="8" t="s">
        <v>8329</v>
      </c>
      <c r="R803" s="8" t="s">
        <v>8330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s="8" t="s">
        <v>8329</v>
      </c>
      <c r="R804" s="8" t="s">
        <v>8330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s="8" t="s">
        <v>8329</v>
      </c>
      <c r="R805" s="8" t="s">
        <v>8330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s="8" t="s">
        <v>8329</v>
      </c>
      <c r="R806" s="8" t="s">
        <v>8330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s="8" t="s">
        <v>8329</v>
      </c>
      <c r="R807" s="8" t="s">
        <v>8330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s="8" t="s">
        <v>8329</v>
      </c>
      <c r="R808" s="8" t="s">
        <v>8330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s="8" t="s">
        <v>8329</v>
      </c>
      <c r="R809" s="8" t="s">
        <v>8330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s="8" t="s">
        <v>8329</v>
      </c>
      <c r="R810" s="8" t="s">
        <v>8330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s="8" t="s">
        <v>8329</v>
      </c>
      <c r="R811" s="8" t="s">
        <v>8330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s="8" t="s">
        <v>8329</v>
      </c>
      <c r="R812" s="8" t="s">
        <v>8330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s="8" t="s">
        <v>8329</v>
      </c>
      <c r="R813" s="8" t="s">
        <v>8330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s="8" t="s">
        <v>8329</v>
      </c>
      <c r="R814" s="8" t="s">
        <v>8330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s="8" t="s">
        <v>8329</v>
      </c>
      <c r="R815" s="8" t="s">
        <v>8330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s="8" t="s">
        <v>8329</v>
      </c>
      <c r="R816" s="8" t="s">
        <v>8330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s="8" t="s">
        <v>8329</v>
      </c>
      <c r="R817" s="8" t="s">
        <v>8330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s="8" t="s">
        <v>8329</v>
      </c>
      <c r="R818" s="8" t="s">
        <v>8330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s="8" t="s">
        <v>8329</v>
      </c>
      <c r="R819" s="8" t="s">
        <v>8330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s="8" t="s">
        <v>8329</v>
      </c>
      <c r="R820" s="8" t="s">
        <v>8330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s="8" t="s">
        <v>8329</v>
      </c>
      <c r="R821" s="8" t="s">
        <v>8330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s="8" t="s">
        <v>8329</v>
      </c>
      <c r="R822" s="8" t="s">
        <v>8330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s="8" t="s">
        <v>8329</v>
      </c>
      <c r="R823" s="8" t="s">
        <v>8330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s="8" t="s">
        <v>8329</v>
      </c>
      <c r="R824" s="8" t="s">
        <v>8330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s="8" t="s">
        <v>8329</v>
      </c>
      <c r="R825" s="8" t="s">
        <v>8330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s="8" t="s">
        <v>8329</v>
      </c>
      <c r="R826" s="8" t="s">
        <v>8330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s="8" t="s">
        <v>8329</v>
      </c>
      <c r="R827" s="8" t="s">
        <v>8330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s="8" t="s">
        <v>8329</v>
      </c>
      <c r="R828" s="8" t="s">
        <v>8330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s="8" t="s">
        <v>8329</v>
      </c>
      <c r="R829" s="8" t="s">
        <v>8330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s="8" t="s">
        <v>8329</v>
      </c>
      <c r="R830" s="8" t="s">
        <v>8330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s="8" t="s">
        <v>8329</v>
      </c>
      <c r="R831" s="8" t="s">
        <v>8330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s="8" t="s">
        <v>8329</v>
      </c>
      <c r="R832" s="8" t="s">
        <v>8330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s="8" t="s">
        <v>8329</v>
      </c>
      <c r="R833" s="8" t="s">
        <v>8330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s="8" t="s">
        <v>8329</v>
      </c>
      <c r="R834" s="8" t="s">
        <v>8330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ROUND(E835/L835,2)</f>
        <v>148.78</v>
      </c>
      <c r="Q835" s="8" t="s">
        <v>8329</v>
      </c>
      <c r="R835" s="8" t="s">
        <v>8330</v>
      </c>
      <c r="S835" s="9">
        <f t="shared" si="50"/>
        <v>41718.878182870372</v>
      </c>
      <c r="T835" s="9">
        <f t="shared" si="51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s="8" t="s">
        <v>8329</v>
      </c>
      <c r="R836" s="8" t="s">
        <v>8330</v>
      </c>
      <c r="S836" s="9">
        <f t="shared" ref="S836:S899" si="54">(((J836/60)/60)/24)+DATE(1970,1,1)</f>
        <v>41422.822824074072</v>
      </c>
      <c r="T836" s="9">
        <f t="shared" ref="T836:T899" si="55"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s="8" t="s">
        <v>8329</v>
      </c>
      <c r="R837" s="8" t="s">
        <v>8330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s="8" t="s">
        <v>8329</v>
      </c>
      <c r="R838" s="8" t="s">
        <v>8330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s="8" t="s">
        <v>8329</v>
      </c>
      <c r="R839" s="8" t="s">
        <v>8330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s="8" t="s">
        <v>8329</v>
      </c>
      <c r="R840" s="8" t="s">
        <v>8330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s="8" t="s">
        <v>8329</v>
      </c>
      <c r="R841" s="8" t="s">
        <v>8330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s="8" t="s">
        <v>8329</v>
      </c>
      <c r="R842" s="8" t="s">
        <v>8331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s="8" t="s">
        <v>8329</v>
      </c>
      <c r="R843" s="8" t="s">
        <v>8331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s="8" t="s">
        <v>8329</v>
      </c>
      <c r="R844" s="8" t="s">
        <v>8331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s="8" t="s">
        <v>8329</v>
      </c>
      <c r="R845" s="8" t="s">
        <v>8331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s="8" t="s">
        <v>8329</v>
      </c>
      <c r="R846" s="8" t="s">
        <v>8331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s="8" t="s">
        <v>8329</v>
      </c>
      <c r="R847" s="8" t="s">
        <v>8331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s="8" t="s">
        <v>8329</v>
      </c>
      <c r="R848" s="8" t="s">
        <v>8331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s="8" t="s">
        <v>8329</v>
      </c>
      <c r="R849" s="8" t="s">
        <v>8331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s="8" t="s">
        <v>8329</v>
      </c>
      <c r="R850" s="8" t="s">
        <v>8331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s="8" t="s">
        <v>8329</v>
      </c>
      <c r="R851" s="8" t="s">
        <v>8331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s="8" t="s">
        <v>8329</v>
      </c>
      <c r="R852" s="8" t="s">
        <v>8331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s="8" t="s">
        <v>8329</v>
      </c>
      <c r="R853" s="8" t="s">
        <v>8331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s="8" t="s">
        <v>8329</v>
      </c>
      <c r="R854" s="8" t="s">
        <v>8331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s="8" t="s">
        <v>8329</v>
      </c>
      <c r="R855" s="8" t="s">
        <v>8331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s="8" t="s">
        <v>8329</v>
      </c>
      <c r="R856" s="8" t="s">
        <v>8331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s="8" t="s">
        <v>8329</v>
      </c>
      <c r="R857" s="8" t="s">
        <v>8331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s="8" t="s">
        <v>8329</v>
      </c>
      <c r="R858" s="8" t="s">
        <v>8331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s="8" t="s">
        <v>8329</v>
      </c>
      <c r="R859" s="8" t="s">
        <v>8331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s="8" t="s">
        <v>8329</v>
      </c>
      <c r="R860" s="8" t="s">
        <v>8331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s="8" t="s">
        <v>8329</v>
      </c>
      <c r="R861" s="8" t="s">
        <v>8331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s="8" t="s">
        <v>8329</v>
      </c>
      <c r="R862" s="8" t="s">
        <v>8332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s="8" t="s">
        <v>8329</v>
      </c>
      <c r="R863" s="8" t="s">
        <v>8332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s="8" t="s">
        <v>8329</v>
      </c>
      <c r="R864" s="8" t="s">
        <v>8332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s="8" t="s">
        <v>8329</v>
      </c>
      <c r="R865" s="8" t="s">
        <v>8332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s="8" t="s">
        <v>8329</v>
      </c>
      <c r="R866" s="8" t="s">
        <v>8332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s="8" t="s">
        <v>8329</v>
      </c>
      <c r="R867" s="8" t="s">
        <v>8332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s="8" t="s">
        <v>8329</v>
      </c>
      <c r="R868" s="8" t="s">
        <v>8332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s="8" t="s">
        <v>8329</v>
      </c>
      <c r="R869" s="8" t="s">
        <v>8332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s="8" t="s">
        <v>8329</v>
      </c>
      <c r="R870" s="8" t="s">
        <v>8332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s="8" t="s">
        <v>8329</v>
      </c>
      <c r="R871" s="8" t="s">
        <v>8332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s="8" t="s">
        <v>8329</v>
      </c>
      <c r="R872" s="8" t="s">
        <v>8332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s="8" t="s">
        <v>8329</v>
      </c>
      <c r="R873" s="8" t="s">
        <v>8332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s="8" t="s">
        <v>8329</v>
      </c>
      <c r="R874" s="8" t="s">
        <v>8332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s="8" t="s">
        <v>8329</v>
      </c>
      <c r="R875" s="8" t="s">
        <v>8332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s="8" t="s">
        <v>8329</v>
      </c>
      <c r="R876" s="8" t="s">
        <v>8332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s="8" t="s">
        <v>8329</v>
      </c>
      <c r="R877" s="8" t="s">
        <v>8332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s="8" t="s">
        <v>8329</v>
      </c>
      <c r="R878" s="8" t="s">
        <v>8332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s="8" t="s">
        <v>8329</v>
      </c>
      <c r="R879" s="8" t="s">
        <v>8332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s="8" t="s">
        <v>8329</v>
      </c>
      <c r="R880" s="8" t="s">
        <v>8332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s="8" t="s">
        <v>8329</v>
      </c>
      <c r="R881" s="8" t="s">
        <v>8332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s="8" t="s">
        <v>8329</v>
      </c>
      <c r="R882" s="8" t="s">
        <v>8333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s="8" t="s">
        <v>8329</v>
      </c>
      <c r="R883" s="8" t="s">
        <v>8333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s="8" t="s">
        <v>8329</v>
      </c>
      <c r="R884" s="8" t="s">
        <v>8333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s="8" t="s">
        <v>8329</v>
      </c>
      <c r="R885" s="8" t="s">
        <v>8333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s="8" t="s">
        <v>8329</v>
      </c>
      <c r="R886" s="8" t="s">
        <v>8333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s="8" t="s">
        <v>8329</v>
      </c>
      <c r="R887" s="8" t="s">
        <v>8333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s="8" t="s">
        <v>8329</v>
      </c>
      <c r="R888" s="8" t="s">
        <v>8333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s="8" t="s">
        <v>8329</v>
      </c>
      <c r="R889" s="8" t="s">
        <v>8333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s="8" t="s">
        <v>8329</v>
      </c>
      <c r="R890" s="8" t="s">
        <v>8333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s="8" t="s">
        <v>8329</v>
      </c>
      <c r="R891" s="8" t="s">
        <v>8333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s="8" t="s">
        <v>8329</v>
      </c>
      <c r="R892" s="8" t="s">
        <v>8333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s="8" t="s">
        <v>8329</v>
      </c>
      <c r="R893" s="8" t="s">
        <v>8333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s="8" t="s">
        <v>8329</v>
      </c>
      <c r="R894" s="8" t="s">
        <v>8333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s="8" t="s">
        <v>8329</v>
      </c>
      <c r="R895" s="8" t="s">
        <v>8333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s="8" t="s">
        <v>8329</v>
      </c>
      <c r="R896" s="8" t="s">
        <v>8333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s="8" t="s">
        <v>8329</v>
      </c>
      <c r="R897" s="8" t="s">
        <v>8333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s="8" t="s">
        <v>8329</v>
      </c>
      <c r="R898" s="8" t="s">
        <v>8333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ROUND((E899/D899)*100,2)</f>
        <v>0</v>
      </c>
      <c r="P899" t="e">
        <f t="shared" ref="P899:P962" si="57">ROUND(E899/L899,2)</f>
        <v>#DIV/0!</v>
      </c>
      <c r="Q899" s="8" t="s">
        <v>8329</v>
      </c>
      <c r="R899" s="8" t="s">
        <v>8333</v>
      </c>
      <c r="S899" s="9">
        <f t="shared" si="54"/>
        <v>41211.688750000001</v>
      </c>
      <c r="T899" s="9">
        <f t="shared" si="55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s="8" t="s">
        <v>8329</v>
      </c>
      <c r="R900" s="8" t="s">
        <v>8333</v>
      </c>
      <c r="S900" s="9">
        <f t="shared" ref="S900:S963" si="58">(((J900/60)/60)/24)+DATE(1970,1,1)</f>
        <v>40878.758217592593</v>
      </c>
      <c r="T900" s="9">
        <f t="shared" ref="T900:T963" si="59"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s="8" t="s">
        <v>8329</v>
      </c>
      <c r="R901" s="8" t="s">
        <v>8333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s="8" t="s">
        <v>8329</v>
      </c>
      <c r="R902" s="8" t="s">
        <v>8332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s="8" t="s">
        <v>8329</v>
      </c>
      <c r="R903" s="8" t="s">
        <v>8332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s="8" t="s">
        <v>8329</v>
      </c>
      <c r="R904" s="8" t="s">
        <v>8332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s="8" t="s">
        <v>8329</v>
      </c>
      <c r="R905" s="8" t="s">
        <v>8332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s="8" t="s">
        <v>8329</v>
      </c>
      <c r="R906" s="8" t="s">
        <v>8332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s="8" t="s">
        <v>8329</v>
      </c>
      <c r="R907" s="8" t="s">
        <v>8332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s="8" t="s">
        <v>8329</v>
      </c>
      <c r="R908" s="8" t="s">
        <v>8332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s="8" t="s">
        <v>8329</v>
      </c>
      <c r="R909" s="8" t="s">
        <v>8332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s="8" t="s">
        <v>8329</v>
      </c>
      <c r="R910" s="8" t="s">
        <v>8332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s="8" t="s">
        <v>8329</v>
      </c>
      <c r="R911" s="8" t="s">
        <v>8332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s="8" t="s">
        <v>8329</v>
      </c>
      <c r="R912" s="8" t="s">
        <v>8332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s="8" t="s">
        <v>8329</v>
      </c>
      <c r="R913" s="8" t="s">
        <v>8332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s="8" t="s">
        <v>8329</v>
      </c>
      <c r="R914" s="8" t="s">
        <v>8332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82.58</v>
      </c>
      <c r="Q915" s="8" t="s">
        <v>8329</v>
      </c>
      <c r="R915" s="8" t="s">
        <v>8332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s="8" t="s">
        <v>8329</v>
      </c>
      <c r="R916" s="8" t="s">
        <v>8332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41.67</v>
      </c>
      <c r="Q917" s="8" t="s">
        <v>8329</v>
      </c>
      <c r="R917" s="8" t="s">
        <v>8332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s="8" t="s">
        <v>8329</v>
      </c>
      <c r="R918" s="8" t="s">
        <v>8332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s="8" t="s">
        <v>8329</v>
      </c>
      <c r="R919" s="8" t="s">
        <v>8332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s="8" t="s">
        <v>8329</v>
      </c>
      <c r="R920" s="8" t="s">
        <v>8332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s="8" t="s">
        <v>8329</v>
      </c>
      <c r="R921" s="8" t="s">
        <v>8332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s="8" t="s">
        <v>8329</v>
      </c>
      <c r="R922" s="8" t="s">
        <v>8332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s="8" t="s">
        <v>8329</v>
      </c>
      <c r="R923" s="8" t="s">
        <v>8332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189.33</v>
      </c>
      <c r="Q924" s="8" t="s">
        <v>8329</v>
      </c>
      <c r="R924" s="8" t="s">
        <v>8332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s="8" t="s">
        <v>8329</v>
      </c>
      <c r="R925" s="8" t="s">
        <v>8332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s="8" t="s">
        <v>8329</v>
      </c>
      <c r="R926" s="8" t="s">
        <v>8332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s="8" t="s">
        <v>8329</v>
      </c>
      <c r="R927" s="8" t="s">
        <v>8332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s="8" t="s">
        <v>8329</v>
      </c>
      <c r="R928" s="8" t="s">
        <v>8332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s="8" t="s">
        <v>8329</v>
      </c>
      <c r="R929" s="8" t="s">
        <v>8332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s="8" t="s">
        <v>8329</v>
      </c>
      <c r="R930" s="8" t="s">
        <v>8332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s="8" t="s">
        <v>8329</v>
      </c>
      <c r="R931" s="8" t="s">
        <v>8332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s="8" t="s">
        <v>8329</v>
      </c>
      <c r="R932" s="8" t="s">
        <v>8332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</v>
      </c>
      <c r="Q933" s="8" t="s">
        <v>8329</v>
      </c>
      <c r="R933" s="8" t="s">
        <v>8332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46.03</v>
      </c>
      <c r="Q934" s="8" t="s">
        <v>8329</v>
      </c>
      <c r="R934" s="8" t="s">
        <v>8332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s="8" t="s">
        <v>8329</v>
      </c>
      <c r="R935" s="8" t="s">
        <v>8332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50.67</v>
      </c>
      <c r="Q936" s="8" t="s">
        <v>8329</v>
      </c>
      <c r="R936" s="8" t="s">
        <v>8332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s="8" t="s">
        <v>8329</v>
      </c>
      <c r="R937" s="8" t="s">
        <v>8332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s="8" t="s">
        <v>8329</v>
      </c>
      <c r="R938" s="8" t="s">
        <v>8332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s="8" t="s">
        <v>8329</v>
      </c>
      <c r="R939" s="8" t="s">
        <v>8332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s="8" t="s">
        <v>8329</v>
      </c>
      <c r="R940" s="8" t="s">
        <v>8332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s="8" t="s">
        <v>8329</v>
      </c>
      <c r="R941" s="8" t="s">
        <v>8332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110.29</v>
      </c>
      <c r="Q942" s="8" t="s">
        <v>8323</v>
      </c>
      <c r="R942" s="8" t="s">
        <v>8325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37.450000000000003</v>
      </c>
      <c r="Q943" s="8" t="s">
        <v>8323</v>
      </c>
      <c r="R943" s="8" t="s">
        <v>8325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s="8" t="s">
        <v>8323</v>
      </c>
      <c r="R944" s="8" t="s">
        <v>8325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24.08</v>
      </c>
      <c r="Q945" s="8" t="s">
        <v>8323</v>
      </c>
      <c r="R945" s="8" t="s">
        <v>8325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69.41</v>
      </c>
      <c r="Q946" s="8" t="s">
        <v>8323</v>
      </c>
      <c r="R946" s="8" t="s">
        <v>8325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s="8" t="s">
        <v>8323</v>
      </c>
      <c r="R947" s="8" t="s">
        <v>8325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s="8" t="s">
        <v>8323</v>
      </c>
      <c r="R948" s="8" t="s">
        <v>8325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s="8" t="s">
        <v>8323</v>
      </c>
      <c r="R949" s="8" t="s">
        <v>8325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s="8" t="s">
        <v>8323</v>
      </c>
      <c r="R950" s="8" t="s">
        <v>8325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s="8" t="s">
        <v>8323</v>
      </c>
      <c r="R951" s="8" t="s">
        <v>8325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58.42</v>
      </c>
      <c r="Q952" s="8" t="s">
        <v>8323</v>
      </c>
      <c r="R952" s="8" t="s">
        <v>8325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s="8" t="s">
        <v>8323</v>
      </c>
      <c r="R953" s="8" t="s">
        <v>8325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99.86</v>
      </c>
      <c r="Q954" s="8" t="s">
        <v>8323</v>
      </c>
      <c r="R954" s="8" t="s">
        <v>8325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s="8" t="s">
        <v>8323</v>
      </c>
      <c r="R955" s="8" t="s">
        <v>8325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89.19</v>
      </c>
      <c r="Q956" s="8" t="s">
        <v>8323</v>
      </c>
      <c r="R956" s="8" t="s">
        <v>8325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182.62</v>
      </c>
      <c r="Q957" s="8" t="s">
        <v>8323</v>
      </c>
      <c r="R957" s="8" t="s">
        <v>8325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50.65</v>
      </c>
      <c r="Q958" s="8" t="s">
        <v>8323</v>
      </c>
      <c r="R958" s="8" t="s">
        <v>8325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33.29</v>
      </c>
      <c r="Q959" s="8" t="s">
        <v>8323</v>
      </c>
      <c r="R959" s="8" t="s">
        <v>8325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51.82</v>
      </c>
      <c r="Q960" s="8" t="s">
        <v>8323</v>
      </c>
      <c r="R960" s="8" t="s">
        <v>8325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</v>
      </c>
      <c r="Q961" s="8" t="s">
        <v>8323</v>
      </c>
      <c r="R961" s="8" t="s">
        <v>8325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136.46</v>
      </c>
      <c r="Q962" s="8" t="s">
        <v>8323</v>
      </c>
      <c r="R962" s="8" t="s">
        <v>8325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ROUND((E963/D963)*100,2)</f>
        <v>42.19</v>
      </c>
      <c r="P963">
        <f t="shared" ref="P963:P1026" si="61">ROUND(E963/L963,2)</f>
        <v>364.35</v>
      </c>
      <c r="Q963" s="8" t="s">
        <v>8323</v>
      </c>
      <c r="R963" s="8" t="s">
        <v>8325</v>
      </c>
      <c r="S963" s="9">
        <f t="shared" si="58"/>
        <v>42740.693692129629</v>
      </c>
      <c r="T963" s="9">
        <f t="shared" si="59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s="8" t="s">
        <v>8323</v>
      </c>
      <c r="R964" s="8" t="s">
        <v>8325</v>
      </c>
      <c r="S964" s="9">
        <f t="shared" ref="S964:S1027" si="62">(((J964/60)/60)/24)+DATE(1970,1,1)</f>
        <v>42373.712418981479</v>
      </c>
      <c r="T964" s="9">
        <f t="shared" ref="T964:T1027" si="63"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s="8" t="s">
        <v>8323</v>
      </c>
      <c r="R965" s="8" t="s">
        <v>8325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s="8" t="s">
        <v>8323</v>
      </c>
      <c r="R966" s="8" t="s">
        <v>8325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s="8" t="s">
        <v>8323</v>
      </c>
      <c r="R967" s="8" t="s">
        <v>8325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s="8" t="s">
        <v>8323</v>
      </c>
      <c r="R968" s="8" t="s">
        <v>8325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s="8" t="s">
        <v>8323</v>
      </c>
      <c r="R969" s="8" t="s">
        <v>8325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s="8" t="s">
        <v>8323</v>
      </c>
      <c r="R970" s="8" t="s">
        <v>8325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s="8" t="s">
        <v>8323</v>
      </c>
      <c r="R971" s="8" t="s">
        <v>8325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s="8" t="s">
        <v>8323</v>
      </c>
      <c r="R972" s="8" t="s">
        <v>8325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s="8" t="s">
        <v>8323</v>
      </c>
      <c r="R973" s="8" t="s">
        <v>8325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s="8" t="s">
        <v>8323</v>
      </c>
      <c r="R974" s="8" t="s">
        <v>8325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s="8" t="s">
        <v>8323</v>
      </c>
      <c r="R975" s="8" t="s">
        <v>8325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s="8" t="s">
        <v>8323</v>
      </c>
      <c r="R976" s="8" t="s">
        <v>8325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s="8" t="s">
        <v>8323</v>
      </c>
      <c r="R977" s="8" t="s">
        <v>8325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s="8" t="s">
        <v>8323</v>
      </c>
      <c r="R978" s="8" t="s">
        <v>8325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s="8" t="s">
        <v>8323</v>
      </c>
      <c r="R979" s="8" t="s">
        <v>8325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790.84</v>
      </c>
      <c r="Q980" s="8" t="s">
        <v>8323</v>
      </c>
      <c r="R980" s="8" t="s">
        <v>8325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301.94</v>
      </c>
      <c r="Q981" s="8" t="s">
        <v>8323</v>
      </c>
      <c r="R981" s="8" t="s">
        <v>8325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47.94</v>
      </c>
      <c r="Q982" s="8" t="s">
        <v>8323</v>
      </c>
      <c r="R982" s="8" t="s">
        <v>8325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s="8" t="s">
        <v>8323</v>
      </c>
      <c r="R983" s="8" t="s">
        <v>8325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s="8" t="s">
        <v>8323</v>
      </c>
      <c r="R984" s="8" t="s">
        <v>8325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</v>
      </c>
      <c r="Q985" s="8" t="s">
        <v>8323</v>
      </c>
      <c r="R985" s="8" t="s">
        <v>8325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</v>
      </c>
      <c r="Q986" s="8" t="s">
        <v>8323</v>
      </c>
      <c r="R986" s="8" t="s">
        <v>8325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82.09</v>
      </c>
      <c r="Q987" s="8" t="s">
        <v>8323</v>
      </c>
      <c r="R987" s="8" t="s">
        <v>8325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s="8" t="s">
        <v>8323</v>
      </c>
      <c r="R988" s="8" t="s">
        <v>8325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s="8" t="s">
        <v>8323</v>
      </c>
      <c r="R989" s="8" t="s">
        <v>8325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s="8" t="s">
        <v>8323</v>
      </c>
      <c r="R990" s="8" t="s">
        <v>8325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s="8" t="s">
        <v>8323</v>
      </c>
      <c r="R991" s="8" t="s">
        <v>8325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s="8" t="s">
        <v>8323</v>
      </c>
      <c r="R992" s="8" t="s">
        <v>8325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</v>
      </c>
      <c r="Q993" s="8" t="s">
        <v>8323</v>
      </c>
      <c r="R993" s="8" t="s">
        <v>8325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s="8" t="s">
        <v>8323</v>
      </c>
      <c r="R994" s="8" t="s">
        <v>8325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89.6</v>
      </c>
      <c r="Q995" s="8" t="s">
        <v>8323</v>
      </c>
      <c r="R995" s="8" t="s">
        <v>8325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424.45</v>
      </c>
      <c r="Q996" s="8" t="s">
        <v>8323</v>
      </c>
      <c r="R996" s="8" t="s">
        <v>8325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s="8" t="s">
        <v>8323</v>
      </c>
      <c r="R997" s="8" t="s">
        <v>8325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s="8" t="s">
        <v>8323</v>
      </c>
      <c r="R998" s="8" t="s">
        <v>8325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8.1300000000000008</v>
      </c>
      <c r="Q999" s="8" t="s">
        <v>8323</v>
      </c>
      <c r="R999" s="8" t="s">
        <v>8325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153.43</v>
      </c>
      <c r="Q1000" s="8" t="s">
        <v>8323</v>
      </c>
      <c r="R1000" s="8" t="s">
        <v>8325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292.08</v>
      </c>
      <c r="Q1001" s="8" t="s">
        <v>8323</v>
      </c>
      <c r="R1001" s="8" t="s">
        <v>8325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s="8" t="s">
        <v>8323</v>
      </c>
      <c r="R1002" s="8" t="s">
        <v>8325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s="8" t="s">
        <v>8323</v>
      </c>
      <c r="R1003" s="8" t="s">
        <v>8325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134.55000000000001</v>
      </c>
      <c r="Q1004" s="8" t="s">
        <v>8323</v>
      </c>
      <c r="R1004" s="8" t="s">
        <v>8325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214.07</v>
      </c>
      <c r="Q1005" s="8" t="s">
        <v>8323</v>
      </c>
      <c r="R1005" s="8" t="s">
        <v>8325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216.34</v>
      </c>
      <c r="Q1006" s="8" t="s">
        <v>8323</v>
      </c>
      <c r="R1006" s="8" t="s">
        <v>8325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</v>
      </c>
      <c r="Q1007" s="8" t="s">
        <v>8323</v>
      </c>
      <c r="R1007" s="8" t="s">
        <v>8325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s="8" t="s">
        <v>8323</v>
      </c>
      <c r="R1008" s="8" t="s">
        <v>8325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s="8" t="s">
        <v>8323</v>
      </c>
      <c r="R1009" s="8" t="s">
        <v>8325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s="8" t="s">
        <v>8323</v>
      </c>
      <c r="R1010" s="8" t="s">
        <v>8325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s="8" t="s">
        <v>8323</v>
      </c>
      <c r="R1011" s="8" t="s">
        <v>8325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s="8" t="s">
        <v>8323</v>
      </c>
      <c r="R1012" s="8" t="s">
        <v>8325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s="8" t="s">
        <v>8323</v>
      </c>
      <c r="R1013" s="8" t="s">
        <v>8325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1389.36</v>
      </c>
      <c r="Q1014" s="8" t="s">
        <v>8323</v>
      </c>
      <c r="R1014" s="8" t="s">
        <v>8325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95.91</v>
      </c>
      <c r="Q1015" s="8" t="s">
        <v>8323</v>
      </c>
      <c r="R1015" s="8" t="s">
        <v>8325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s="8" t="s">
        <v>8323</v>
      </c>
      <c r="R1016" s="8" t="s">
        <v>8325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s="8" t="s">
        <v>8323</v>
      </c>
      <c r="R1017" s="8" t="s">
        <v>8325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74.790000000000006</v>
      </c>
      <c r="Q1018" s="8" t="s">
        <v>8323</v>
      </c>
      <c r="R1018" s="8" t="s">
        <v>8325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161.12</v>
      </c>
      <c r="Q1019" s="8" t="s">
        <v>8323</v>
      </c>
      <c r="R1019" s="8" t="s">
        <v>8325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88.71</v>
      </c>
      <c r="Q1020" s="8" t="s">
        <v>8323</v>
      </c>
      <c r="R1020" s="8" t="s">
        <v>8325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s="8" t="s">
        <v>8323</v>
      </c>
      <c r="R1021" s="8" t="s">
        <v>8325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s="8" t="s">
        <v>8329</v>
      </c>
      <c r="R1022" s="8" t="s">
        <v>8334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22.08</v>
      </c>
      <c r="Q1023" s="8" t="s">
        <v>8329</v>
      </c>
      <c r="R1023" s="8" t="s">
        <v>8334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</v>
      </c>
      <c r="Q1024" s="8" t="s">
        <v>8329</v>
      </c>
      <c r="R1024" s="8" t="s">
        <v>8334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s="8" t="s">
        <v>8329</v>
      </c>
      <c r="R1025" s="8" t="s">
        <v>8334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388.98</v>
      </c>
      <c r="Q1026" s="8" t="s">
        <v>8329</v>
      </c>
      <c r="R1026" s="8" t="s">
        <v>8334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ROUND((E1027/D1027)*100,2)</f>
        <v>109.93</v>
      </c>
      <c r="P1027">
        <f t="shared" ref="P1027:P1090" si="65">ROUND(E1027/L1027,2)</f>
        <v>71.849999999999994</v>
      </c>
      <c r="Q1027" s="8" t="s">
        <v>8329</v>
      </c>
      <c r="R1027" s="8" t="s">
        <v>8334</v>
      </c>
      <c r="S1027" s="9">
        <f t="shared" si="62"/>
        <v>42049.833761574075</v>
      </c>
      <c r="T1027" s="9">
        <f t="shared" si="63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s="8" t="s">
        <v>8329</v>
      </c>
      <c r="R1028" s="8" t="s">
        <v>8334</v>
      </c>
      <c r="S1028" s="9">
        <f t="shared" ref="S1028:S1091" si="66">(((J1028/60)/60)/24)+DATE(1970,1,1)</f>
        <v>42426.407592592594</v>
      </c>
      <c r="T1028" s="9">
        <f t="shared" ref="T1028:T1091" si="67"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s="8" t="s">
        <v>8329</v>
      </c>
      <c r="R1029" s="8" t="s">
        <v>8334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s="8" t="s">
        <v>8329</v>
      </c>
      <c r="R1030" s="8" t="s">
        <v>8334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s="8" t="s">
        <v>8329</v>
      </c>
      <c r="R1031" s="8" t="s">
        <v>8334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s="8" t="s">
        <v>8329</v>
      </c>
      <c r="R1032" s="8" t="s">
        <v>8334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s="8" t="s">
        <v>8329</v>
      </c>
      <c r="R1033" s="8" t="s">
        <v>8334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s="8" t="s">
        <v>8329</v>
      </c>
      <c r="R1034" s="8" t="s">
        <v>8334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s="8" t="s">
        <v>8329</v>
      </c>
      <c r="R1035" s="8" t="s">
        <v>8334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s="8" t="s">
        <v>8329</v>
      </c>
      <c r="R1036" s="8" t="s">
        <v>8334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s="8" t="s">
        <v>8329</v>
      </c>
      <c r="R1037" s="8" t="s">
        <v>8334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s="8" t="s">
        <v>8329</v>
      </c>
      <c r="R1038" s="8" t="s">
        <v>8334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s="8" t="s">
        <v>8329</v>
      </c>
      <c r="R1039" s="8" t="s">
        <v>8334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s="8" t="s">
        <v>8329</v>
      </c>
      <c r="R1040" s="8" t="s">
        <v>8334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s="8" t="s">
        <v>8329</v>
      </c>
      <c r="R1041" s="8" t="s">
        <v>8334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s="8" t="s">
        <v>8335</v>
      </c>
      <c r="R1042" s="8" t="s">
        <v>8336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s="8" t="s">
        <v>8335</v>
      </c>
      <c r="R1043" s="8" t="s">
        <v>8336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s="8" t="s">
        <v>8335</v>
      </c>
      <c r="R1044" s="8" t="s">
        <v>8336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29.24</v>
      </c>
      <c r="Q1045" s="8" t="s">
        <v>8335</v>
      </c>
      <c r="R1045" s="8" t="s">
        <v>8336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s="8" t="s">
        <v>8335</v>
      </c>
      <c r="R1046" s="8" t="s">
        <v>8336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s="8" t="s">
        <v>8335</v>
      </c>
      <c r="R1047" s="8" t="s">
        <v>8336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s="8" t="s">
        <v>8335</v>
      </c>
      <c r="R1048" s="8" t="s">
        <v>8336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s="8" t="s">
        <v>8335</v>
      </c>
      <c r="R1049" s="8" t="s">
        <v>8336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s="8" t="s">
        <v>8335</v>
      </c>
      <c r="R1050" s="8" t="s">
        <v>8336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s="8" t="s">
        <v>8335</v>
      </c>
      <c r="R1051" s="8" t="s">
        <v>8336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s="8" t="s">
        <v>8335</v>
      </c>
      <c r="R1052" s="8" t="s">
        <v>8336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s="8" t="s">
        <v>8335</v>
      </c>
      <c r="R1053" s="8" t="s">
        <v>8336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s="8" t="s">
        <v>8335</v>
      </c>
      <c r="R1054" s="8" t="s">
        <v>8336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s="8" t="s">
        <v>8335</v>
      </c>
      <c r="R1055" s="8" t="s">
        <v>8336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s="8" t="s">
        <v>8335</v>
      </c>
      <c r="R1056" s="8" t="s">
        <v>8336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s="8" t="s">
        <v>8335</v>
      </c>
      <c r="R1057" s="8" t="s">
        <v>8336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s="8" t="s">
        <v>8335</v>
      </c>
      <c r="R1058" s="8" t="s">
        <v>8336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s="8" t="s">
        <v>8335</v>
      </c>
      <c r="R1059" s="8" t="s">
        <v>8336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s="8" t="s">
        <v>8335</v>
      </c>
      <c r="R1060" s="8" t="s">
        <v>8336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s="8" t="s">
        <v>8335</v>
      </c>
      <c r="R1061" s="8" t="s">
        <v>8336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s="8" t="s">
        <v>8335</v>
      </c>
      <c r="R1062" s="8" t="s">
        <v>8336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s="8" t="s">
        <v>8335</v>
      </c>
      <c r="R1063" s="8" t="s">
        <v>8336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s="8" t="s">
        <v>8335</v>
      </c>
      <c r="R1064" s="8" t="s">
        <v>8336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s="8" t="s">
        <v>8335</v>
      </c>
      <c r="R1065" s="8" t="s">
        <v>8336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65.67</v>
      </c>
      <c r="Q1066" s="8" t="s">
        <v>8337</v>
      </c>
      <c r="R1066" s="8" t="s">
        <v>8338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s="8" t="s">
        <v>8337</v>
      </c>
      <c r="R1067" s="8" t="s">
        <v>8338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34.130000000000003</v>
      </c>
      <c r="Q1068" s="8" t="s">
        <v>8337</v>
      </c>
      <c r="R1068" s="8" t="s">
        <v>8338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s="8" t="s">
        <v>8337</v>
      </c>
      <c r="R1069" s="8" t="s">
        <v>8338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s="8" t="s">
        <v>8337</v>
      </c>
      <c r="R1070" s="8" t="s">
        <v>8338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40.479999999999997</v>
      </c>
      <c r="Q1071" s="8" t="s">
        <v>8337</v>
      </c>
      <c r="R1071" s="8" t="s">
        <v>8338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s="8" t="s">
        <v>8337</v>
      </c>
      <c r="R1072" s="8" t="s">
        <v>8338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s="8" t="s">
        <v>8337</v>
      </c>
      <c r="R1073" s="8" t="s">
        <v>8338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s="8" t="s">
        <v>8337</v>
      </c>
      <c r="R1074" s="8" t="s">
        <v>8338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s="8" t="s">
        <v>8337</v>
      </c>
      <c r="R1075" s="8" t="s">
        <v>8338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113.57</v>
      </c>
      <c r="Q1076" s="8" t="s">
        <v>8337</v>
      </c>
      <c r="R1076" s="8" t="s">
        <v>8338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s="8" t="s">
        <v>8337</v>
      </c>
      <c r="R1077" s="8" t="s">
        <v>8338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48.28</v>
      </c>
      <c r="Q1078" s="8" t="s">
        <v>8337</v>
      </c>
      <c r="R1078" s="8" t="s">
        <v>8338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43.98</v>
      </c>
      <c r="Q1079" s="8" t="s">
        <v>8337</v>
      </c>
      <c r="R1079" s="8" t="s">
        <v>8338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s="8" t="s">
        <v>8337</v>
      </c>
      <c r="R1080" s="8" t="s">
        <v>8338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37.67</v>
      </c>
      <c r="Q1081" s="8" t="s">
        <v>8337</v>
      </c>
      <c r="R1081" s="8" t="s">
        <v>8338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18.579999999999998</v>
      </c>
      <c r="Q1082" s="8" t="s">
        <v>8337</v>
      </c>
      <c r="R1082" s="8" t="s">
        <v>8338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s="8" t="s">
        <v>8337</v>
      </c>
      <c r="R1083" s="8" t="s">
        <v>8338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18.670000000000002</v>
      </c>
      <c r="Q1084" s="8" t="s">
        <v>8337</v>
      </c>
      <c r="R1084" s="8" t="s">
        <v>8338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s="8" t="s">
        <v>8337</v>
      </c>
      <c r="R1085" s="8" t="s">
        <v>8338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s="8" t="s">
        <v>8337</v>
      </c>
      <c r="R1086" s="8" t="s">
        <v>8338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s="8" t="s">
        <v>8337</v>
      </c>
      <c r="R1087" s="8" t="s">
        <v>8338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s="8" t="s">
        <v>8337</v>
      </c>
      <c r="R1088" s="8" t="s">
        <v>8338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s="8" t="s">
        <v>8337</v>
      </c>
      <c r="R1089" s="8" t="s">
        <v>8338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43.42</v>
      </c>
      <c r="Q1090" s="8" t="s">
        <v>8337</v>
      </c>
      <c r="R1090" s="8" t="s">
        <v>8338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ROUND((E1091/D1091)*100,2)</f>
        <v>7.83</v>
      </c>
      <c r="P1091">
        <f t="shared" ref="P1091:P1154" si="69">ROUND(E1091/L1091,2)</f>
        <v>23.96</v>
      </c>
      <c r="Q1091" s="8" t="s">
        <v>8337</v>
      </c>
      <c r="R1091" s="8" t="s">
        <v>8338</v>
      </c>
      <c r="S1091" s="9">
        <f t="shared" si="66"/>
        <v>42151.189525462964</v>
      </c>
      <c r="T1091" s="9">
        <f t="shared" si="67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s="8" t="s">
        <v>8337</v>
      </c>
      <c r="R1092" s="8" t="s">
        <v>8338</v>
      </c>
      <c r="S1092" s="9">
        <f t="shared" ref="S1092:S1155" si="70">(((J1092/60)/60)/24)+DATE(1970,1,1)</f>
        <v>42123.185798611114</v>
      </c>
      <c r="T1092" s="9">
        <f t="shared" ref="T1092:T1155" si="71"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s="8" t="s">
        <v>8337</v>
      </c>
      <c r="R1093" s="8" t="s">
        <v>8338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s="8" t="s">
        <v>8337</v>
      </c>
      <c r="R1094" s="8" t="s">
        <v>8338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s="8" t="s">
        <v>8337</v>
      </c>
      <c r="R1095" s="8" t="s">
        <v>8338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s="8" t="s">
        <v>8337</v>
      </c>
      <c r="R1096" s="8" t="s">
        <v>8338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s="8" t="s">
        <v>8337</v>
      </c>
      <c r="R1097" s="8" t="s">
        <v>8338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s="8" t="s">
        <v>8337</v>
      </c>
      <c r="R1098" s="8" t="s">
        <v>8338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s="8" t="s">
        <v>8337</v>
      </c>
      <c r="R1099" s="8" t="s">
        <v>8338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s="8" t="s">
        <v>8337</v>
      </c>
      <c r="R1100" s="8" t="s">
        <v>8338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s="8" t="s">
        <v>8337</v>
      </c>
      <c r="R1101" s="8" t="s">
        <v>8338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s="8" t="s">
        <v>8337</v>
      </c>
      <c r="R1102" s="8" t="s">
        <v>8338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s="8" t="s">
        <v>8337</v>
      </c>
      <c r="R1103" s="8" t="s">
        <v>8338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s="8" t="s">
        <v>8337</v>
      </c>
      <c r="R1104" s="8" t="s">
        <v>8338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s="8" t="s">
        <v>8337</v>
      </c>
      <c r="R1105" s="8" t="s">
        <v>8338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80.3</v>
      </c>
      <c r="Q1106" s="8" t="s">
        <v>8337</v>
      </c>
      <c r="R1106" s="8" t="s">
        <v>8338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s="8" t="s">
        <v>8337</v>
      </c>
      <c r="R1107" s="8" t="s">
        <v>8338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</v>
      </c>
      <c r="Q1108" s="8" t="s">
        <v>8337</v>
      </c>
      <c r="R1108" s="8" t="s">
        <v>8338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s="8" t="s">
        <v>8337</v>
      </c>
      <c r="R1109" s="8" t="s">
        <v>8338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34.880000000000003</v>
      </c>
      <c r="Q1110" s="8" t="s">
        <v>8337</v>
      </c>
      <c r="R1110" s="8" t="s">
        <v>8338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s="8" t="s">
        <v>8337</v>
      </c>
      <c r="R1111" s="8" t="s">
        <v>8338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</v>
      </c>
      <c r="Q1112" s="8" t="s">
        <v>8337</v>
      </c>
      <c r="R1112" s="8" t="s">
        <v>8338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s="8" t="s">
        <v>8337</v>
      </c>
      <c r="R1113" s="8" t="s">
        <v>8338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100.23</v>
      </c>
      <c r="Q1114" s="8" t="s">
        <v>8337</v>
      </c>
      <c r="R1114" s="8" t="s">
        <v>8338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s="8" t="s">
        <v>8337</v>
      </c>
      <c r="R1115" s="8" t="s">
        <v>8338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3.33</v>
      </c>
      <c r="Q1116" s="8" t="s">
        <v>8337</v>
      </c>
      <c r="R1116" s="8" t="s">
        <v>8338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s="8" t="s">
        <v>8337</v>
      </c>
      <c r="R1117" s="8" t="s">
        <v>8338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17.850000000000001</v>
      </c>
      <c r="Q1118" s="8" t="s">
        <v>8337</v>
      </c>
      <c r="R1118" s="8" t="s">
        <v>8338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10.38</v>
      </c>
      <c r="Q1119" s="8" t="s">
        <v>8337</v>
      </c>
      <c r="R1119" s="8" t="s">
        <v>8338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</v>
      </c>
      <c r="Q1120" s="8" t="s">
        <v>8337</v>
      </c>
      <c r="R1120" s="8" t="s">
        <v>8338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s="8" t="s">
        <v>8337</v>
      </c>
      <c r="R1121" s="8" t="s">
        <v>8338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s="8" t="s">
        <v>8337</v>
      </c>
      <c r="R1122" s="8" t="s">
        <v>8338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s="8" t="s">
        <v>8337</v>
      </c>
      <c r="R1123" s="8" t="s">
        <v>8338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s="8" t="s">
        <v>8337</v>
      </c>
      <c r="R1124" s="8" t="s">
        <v>8338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s="8" t="s">
        <v>8337</v>
      </c>
      <c r="R1125" s="8" t="s">
        <v>8338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60.71</v>
      </c>
      <c r="Q1126" s="8" t="s">
        <v>8337</v>
      </c>
      <c r="R1126" s="8" t="s">
        <v>8339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s="8" t="s">
        <v>8337</v>
      </c>
      <c r="R1127" s="8" t="s">
        <v>8339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s="8" t="s">
        <v>8337</v>
      </c>
      <c r="R1128" s="8" t="s">
        <v>8339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25.43</v>
      </c>
      <c r="Q1129" s="8" t="s">
        <v>8337</v>
      </c>
      <c r="R1129" s="8" t="s">
        <v>8339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s="8" t="s">
        <v>8337</v>
      </c>
      <c r="R1130" s="8" t="s">
        <v>8339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s="8" t="s">
        <v>8337</v>
      </c>
      <c r="R1131" s="8" t="s">
        <v>8339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s="8" t="s">
        <v>8337</v>
      </c>
      <c r="R1132" s="8" t="s">
        <v>8339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s="8" t="s">
        <v>8337</v>
      </c>
      <c r="R1133" s="8" t="s">
        <v>8339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s="8" t="s">
        <v>8337</v>
      </c>
      <c r="R1134" s="8" t="s">
        <v>8339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s="8" t="s">
        <v>8337</v>
      </c>
      <c r="R1135" s="8" t="s">
        <v>8339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s="8" t="s">
        <v>8337</v>
      </c>
      <c r="R1136" s="8" t="s">
        <v>8339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s="8" t="s">
        <v>8337</v>
      </c>
      <c r="R1137" s="8" t="s">
        <v>8339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s="8" t="s">
        <v>8337</v>
      </c>
      <c r="R1138" s="8" t="s">
        <v>8339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253.21</v>
      </c>
      <c r="Q1139" s="8" t="s">
        <v>8337</v>
      </c>
      <c r="R1139" s="8" t="s">
        <v>8339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s="8" t="s">
        <v>8337</v>
      </c>
      <c r="R1140" s="8" t="s">
        <v>8339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s="8" t="s">
        <v>8337</v>
      </c>
      <c r="R1141" s="8" t="s">
        <v>8339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s="8" t="s">
        <v>8337</v>
      </c>
      <c r="R1142" s="8" t="s">
        <v>8339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s="8" t="s">
        <v>8337</v>
      </c>
      <c r="R1143" s="8" t="s">
        <v>8339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s="8" t="s">
        <v>8337</v>
      </c>
      <c r="R1144" s="8" t="s">
        <v>8339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s="8" t="s">
        <v>8337</v>
      </c>
      <c r="R1145" s="8" t="s">
        <v>8339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s="8" t="s">
        <v>8340</v>
      </c>
      <c r="R1146" s="8" t="s">
        <v>8341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s="8" t="s">
        <v>8340</v>
      </c>
      <c r="R1147" s="8" t="s">
        <v>8341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44.17</v>
      </c>
      <c r="Q1148" s="8" t="s">
        <v>8340</v>
      </c>
      <c r="R1148" s="8" t="s">
        <v>8341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s="8" t="s">
        <v>8340</v>
      </c>
      <c r="R1149" s="8" t="s">
        <v>8341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24.33</v>
      </c>
      <c r="Q1150" s="8" t="s">
        <v>8340</v>
      </c>
      <c r="R1150" s="8" t="s">
        <v>8341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s="8" t="s">
        <v>8340</v>
      </c>
      <c r="R1151" s="8" t="s">
        <v>8341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s="8" t="s">
        <v>8340</v>
      </c>
      <c r="R1152" s="8" t="s">
        <v>8341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s="8" t="s">
        <v>8340</v>
      </c>
      <c r="R1153" s="8" t="s">
        <v>8341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</v>
      </c>
      <c r="Q1154" s="8" t="s">
        <v>8340</v>
      </c>
      <c r="R1154" s="8" t="s">
        <v>8341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ROUND((E1155/D1155)*100,2)</f>
        <v>0.63</v>
      </c>
      <c r="P1155">
        <f t="shared" ref="P1155:P1218" si="73">ROUND(E1155/L1155,2)</f>
        <v>50</v>
      </c>
      <c r="Q1155" s="8" t="s">
        <v>8340</v>
      </c>
      <c r="R1155" s="8" t="s">
        <v>8341</v>
      </c>
      <c r="S1155" s="9">
        <f t="shared" si="70"/>
        <v>42143.714178240742</v>
      </c>
      <c r="T1155" s="9">
        <f t="shared" si="71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s="8" t="s">
        <v>8340</v>
      </c>
      <c r="R1156" s="8" t="s">
        <v>8341</v>
      </c>
      <c r="S1156" s="9">
        <f t="shared" ref="S1156:S1219" si="74">(((J1156/60)/60)/24)+DATE(1970,1,1)</f>
        <v>42223.108865740738</v>
      </c>
      <c r="T1156" s="9">
        <f t="shared" ref="T1156:T1219" si="75"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s="8" t="s">
        <v>8340</v>
      </c>
      <c r="R1157" s="8" t="s">
        <v>8341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s="8" t="s">
        <v>8340</v>
      </c>
      <c r="R1158" s="8" t="s">
        <v>8341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s="8" t="s">
        <v>8340</v>
      </c>
      <c r="R1159" s="8" t="s">
        <v>8341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s="8" t="s">
        <v>8340</v>
      </c>
      <c r="R1160" s="8" t="s">
        <v>8341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s="8" t="s">
        <v>8340</v>
      </c>
      <c r="R1161" s="8" t="s">
        <v>8341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s="8" t="s">
        <v>8340</v>
      </c>
      <c r="R1162" s="8" t="s">
        <v>8341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s="8" t="s">
        <v>8340</v>
      </c>
      <c r="R1163" s="8" t="s">
        <v>8341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s="8" t="s">
        <v>8340</v>
      </c>
      <c r="R1164" s="8" t="s">
        <v>8341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s="8" t="s">
        <v>8340</v>
      </c>
      <c r="R1165" s="8" t="s">
        <v>8341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s="8" t="s">
        <v>8340</v>
      </c>
      <c r="R1166" s="8" t="s">
        <v>8341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s="8" t="s">
        <v>8340</v>
      </c>
      <c r="R1167" s="8" t="s">
        <v>8341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s="8" t="s">
        <v>8340</v>
      </c>
      <c r="R1168" s="8" t="s">
        <v>8341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s="8" t="s">
        <v>8340</v>
      </c>
      <c r="R1169" s="8" t="s">
        <v>8341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s="8" t="s">
        <v>8340</v>
      </c>
      <c r="R1170" s="8" t="s">
        <v>8341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5.67</v>
      </c>
      <c r="Q1171" s="8" t="s">
        <v>8340</v>
      </c>
      <c r="R1171" s="8" t="s">
        <v>8341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s="8" t="s">
        <v>8340</v>
      </c>
      <c r="R1172" s="8" t="s">
        <v>8341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s="8" t="s">
        <v>8340</v>
      </c>
      <c r="R1173" s="8" t="s">
        <v>8341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s="8" t="s">
        <v>8340</v>
      </c>
      <c r="R1174" s="8" t="s">
        <v>8341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s="8" t="s">
        <v>8340</v>
      </c>
      <c r="R1175" s="8" t="s">
        <v>8341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46.63</v>
      </c>
      <c r="Q1176" s="8" t="s">
        <v>8340</v>
      </c>
      <c r="R1176" s="8" t="s">
        <v>8341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s="8" t="s">
        <v>8340</v>
      </c>
      <c r="R1177" s="8" t="s">
        <v>8341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s="8" t="s">
        <v>8340</v>
      </c>
      <c r="R1178" s="8" t="s">
        <v>8341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s="8" t="s">
        <v>8340</v>
      </c>
      <c r="R1179" s="8" t="s">
        <v>8341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s="8" t="s">
        <v>8340</v>
      </c>
      <c r="R1180" s="8" t="s">
        <v>8341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s="8" t="s">
        <v>8340</v>
      </c>
      <c r="R1181" s="8" t="s">
        <v>8341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s="8" t="s">
        <v>8340</v>
      </c>
      <c r="R1182" s="8" t="s">
        <v>8341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1.33</v>
      </c>
      <c r="Q1183" s="8" t="s">
        <v>8340</v>
      </c>
      <c r="R1183" s="8" t="s">
        <v>8341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s="8" t="s">
        <v>8340</v>
      </c>
      <c r="R1184" s="8" t="s">
        <v>8341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s="8" t="s">
        <v>8340</v>
      </c>
      <c r="R1185" s="8" t="s">
        <v>8341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61.56</v>
      </c>
      <c r="Q1186" s="8" t="s">
        <v>8342</v>
      </c>
      <c r="R1186" s="8" t="s">
        <v>8343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</v>
      </c>
      <c r="Q1187" s="8" t="s">
        <v>8342</v>
      </c>
      <c r="R1187" s="8" t="s">
        <v>8343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65.08</v>
      </c>
      <c r="Q1188" s="8" t="s">
        <v>8342</v>
      </c>
      <c r="R1188" s="8" t="s">
        <v>8343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130.16</v>
      </c>
      <c r="Q1189" s="8" t="s">
        <v>8342</v>
      </c>
      <c r="R1189" s="8" t="s">
        <v>8343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37.78</v>
      </c>
      <c r="Q1190" s="8" t="s">
        <v>8342</v>
      </c>
      <c r="R1190" s="8" t="s">
        <v>8343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112.79</v>
      </c>
      <c r="Q1191" s="8" t="s">
        <v>8342</v>
      </c>
      <c r="R1191" s="8" t="s">
        <v>8343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s="8" t="s">
        <v>8342</v>
      </c>
      <c r="R1192" s="8" t="s">
        <v>8343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89.24</v>
      </c>
      <c r="Q1193" s="8" t="s">
        <v>8342</v>
      </c>
      <c r="R1193" s="8" t="s">
        <v>8343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s="8" t="s">
        <v>8342</v>
      </c>
      <c r="R1194" s="8" t="s">
        <v>8343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79.97</v>
      </c>
      <c r="Q1195" s="8" t="s">
        <v>8342</v>
      </c>
      <c r="R1195" s="8" t="s">
        <v>8343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</v>
      </c>
      <c r="Q1196" s="8" t="s">
        <v>8342</v>
      </c>
      <c r="R1196" s="8" t="s">
        <v>8343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s="8" t="s">
        <v>8342</v>
      </c>
      <c r="R1197" s="8" t="s">
        <v>8343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76.44</v>
      </c>
      <c r="Q1198" s="8" t="s">
        <v>8342</v>
      </c>
      <c r="R1198" s="8" t="s">
        <v>8343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s="8" t="s">
        <v>8342</v>
      </c>
      <c r="R1199" s="8" t="s">
        <v>8343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54.62</v>
      </c>
      <c r="Q1200" s="8" t="s">
        <v>8342</v>
      </c>
      <c r="R1200" s="8" t="s">
        <v>8343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299.22000000000003</v>
      </c>
      <c r="Q1201" s="8" t="s">
        <v>8342</v>
      </c>
      <c r="R1201" s="8" t="s">
        <v>8343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58.53</v>
      </c>
      <c r="Q1202" s="8" t="s">
        <v>8342</v>
      </c>
      <c r="R1202" s="8" t="s">
        <v>8343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</v>
      </c>
      <c r="Q1203" s="8" t="s">
        <v>8342</v>
      </c>
      <c r="R1203" s="8" t="s">
        <v>8343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</v>
      </c>
      <c r="Q1204" s="8" t="s">
        <v>8342</v>
      </c>
      <c r="R1204" s="8" t="s">
        <v>8343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165.35</v>
      </c>
      <c r="Q1205" s="8" t="s">
        <v>8342</v>
      </c>
      <c r="R1205" s="8" t="s">
        <v>8343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234.79</v>
      </c>
      <c r="Q1206" s="8" t="s">
        <v>8342</v>
      </c>
      <c r="R1206" s="8" t="s">
        <v>8343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</v>
      </c>
      <c r="Q1207" s="8" t="s">
        <v>8342</v>
      </c>
      <c r="R1207" s="8" t="s">
        <v>8343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s="8" t="s">
        <v>8342</v>
      </c>
      <c r="R1208" s="8" t="s">
        <v>8343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123.38</v>
      </c>
      <c r="Q1209" s="8" t="s">
        <v>8342</v>
      </c>
      <c r="R1209" s="8" t="s">
        <v>8343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207.07</v>
      </c>
      <c r="Q1210" s="8" t="s">
        <v>8342</v>
      </c>
      <c r="R1210" s="8" t="s">
        <v>8343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s="8" t="s">
        <v>8342</v>
      </c>
      <c r="R1211" s="8" t="s">
        <v>8343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493.82</v>
      </c>
      <c r="Q1212" s="8" t="s">
        <v>8342</v>
      </c>
      <c r="R1212" s="8" t="s">
        <v>8343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s="8" t="s">
        <v>8342</v>
      </c>
      <c r="R1213" s="8" t="s">
        <v>8343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s="8" t="s">
        <v>8342</v>
      </c>
      <c r="R1214" s="8" t="s">
        <v>8343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61.53</v>
      </c>
      <c r="Q1215" s="8" t="s">
        <v>8342</v>
      </c>
      <c r="R1215" s="8" t="s">
        <v>8343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s="8" t="s">
        <v>8342</v>
      </c>
      <c r="R1216" s="8" t="s">
        <v>8343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71.59</v>
      </c>
      <c r="Q1217" s="8" t="s">
        <v>8342</v>
      </c>
      <c r="R1217" s="8" t="s">
        <v>8343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</v>
      </c>
      <c r="Q1218" s="8" t="s">
        <v>8342</v>
      </c>
      <c r="R1218" s="8" t="s">
        <v>8343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ROUND((E1219/D1219)*100,2)</f>
        <v>102.6</v>
      </c>
      <c r="P1219">
        <f t="shared" ref="P1219:P1282" si="77">ROUND(E1219/L1219,2)</f>
        <v>148.57</v>
      </c>
      <c r="Q1219" s="8" t="s">
        <v>8342</v>
      </c>
      <c r="R1219" s="8" t="s">
        <v>8343</v>
      </c>
      <c r="S1219" s="9">
        <f t="shared" si="74"/>
        <v>42535.809490740736</v>
      </c>
      <c r="T1219" s="9">
        <f t="shared" si="75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s="8" t="s">
        <v>8342</v>
      </c>
      <c r="R1220" s="8" t="s">
        <v>8343</v>
      </c>
      <c r="S1220" s="9">
        <f t="shared" ref="S1220:S1283" si="78">(((J1220/60)/60)/24)+DATE(1970,1,1)</f>
        <v>42278.662037037036</v>
      </c>
      <c r="T1220" s="9">
        <f t="shared" ref="T1220:T1283" si="79"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s="8" t="s">
        <v>8342</v>
      </c>
      <c r="R1221" s="8" t="s">
        <v>8343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s="8" t="s">
        <v>8342</v>
      </c>
      <c r="R1222" s="8" t="s">
        <v>8343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s="8" t="s">
        <v>8342</v>
      </c>
      <c r="R1223" s="8" t="s">
        <v>8343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s="8" t="s">
        <v>8342</v>
      </c>
      <c r="R1224" s="8" t="s">
        <v>8343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s="8" t="s">
        <v>8342</v>
      </c>
      <c r="R1225" s="8" t="s">
        <v>8343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s="8" t="s">
        <v>8329</v>
      </c>
      <c r="R1226" s="8" t="s">
        <v>8344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s="8" t="s">
        <v>8329</v>
      </c>
      <c r="R1227" s="8" t="s">
        <v>8344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s="8" t="s">
        <v>8329</v>
      </c>
      <c r="R1228" s="8" t="s">
        <v>8344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s="8" t="s">
        <v>8329</v>
      </c>
      <c r="R1229" s="8" t="s">
        <v>8344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s="8" t="s">
        <v>8329</v>
      </c>
      <c r="R1230" s="8" t="s">
        <v>8344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s="8" t="s">
        <v>8329</v>
      </c>
      <c r="R1231" s="8" t="s">
        <v>8344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s="8" t="s">
        <v>8329</v>
      </c>
      <c r="R1232" s="8" t="s">
        <v>8344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s="8" t="s">
        <v>8329</v>
      </c>
      <c r="R1233" s="8" t="s">
        <v>8344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s="8" t="s">
        <v>8329</v>
      </c>
      <c r="R1234" s="8" t="s">
        <v>8344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19.329999999999998</v>
      </c>
      <c r="Q1235" s="8" t="s">
        <v>8329</v>
      </c>
      <c r="R1235" s="8" t="s">
        <v>8344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s="8" t="s">
        <v>8329</v>
      </c>
      <c r="R1236" s="8" t="s">
        <v>8344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s="8" t="s">
        <v>8329</v>
      </c>
      <c r="R1237" s="8" t="s">
        <v>8344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s="8" t="s">
        <v>8329</v>
      </c>
      <c r="R1238" s="8" t="s">
        <v>8344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s="8" t="s">
        <v>8329</v>
      </c>
      <c r="R1239" s="8" t="s">
        <v>8344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</v>
      </c>
      <c r="Q1240" s="8" t="s">
        <v>8329</v>
      </c>
      <c r="R1240" s="8" t="s">
        <v>8344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s="8" t="s">
        <v>8329</v>
      </c>
      <c r="R1241" s="8" t="s">
        <v>8344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30.13</v>
      </c>
      <c r="Q1242" s="8" t="s">
        <v>8329</v>
      </c>
      <c r="R1242" s="8" t="s">
        <v>8344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74.62</v>
      </c>
      <c r="Q1243" s="8" t="s">
        <v>8329</v>
      </c>
      <c r="R1243" s="8" t="s">
        <v>8344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s="8" t="s">
        <v>8329</v>
      </c>
      <c r="R1244" s="8" t="s">
        <v>8344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s="8" t="s">
        <v>8329</v>
      </c>
      <c r="R1245" s="8" t="s">
        <v>8344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</v>
      </c>
      <c r="Q1246" s="8" t="s">
        <v>8329</v>
      </c>
      <c r="R1246" s="8" t="s">
        <v>8330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</v>
      </c>
      <c r="Q1247" s="8" t="s">
        <v>8329</v>
      </c>
      <c r="R1247" s="8" t="s">
        <v>8330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s="8" t="s">
        <v>8329</v>
      </c>
      <c r="R1248" s="8" t="s">
        <v>8330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s="8" t="s">
        <v>8329</v>
      </c>
      <c r="R1249" s="8" t="s">
        <v>8330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</v>
      </c>
      <c r="Q1250" s="8" t="s">
        <v>8329</v>
      </c>
      <c r="R1250" s="8" t="s">
        <v>8330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s="8" t="s">
        <v>8329</v>
      </c>
      <c r="R1251" s="8" t="s">
        <v>8330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</v>
      </c>
      <c r="Q1252" s="8" t="s">
        <v>8329</v>
      </c>
      <c r="R1252" s="8" t="s">
        <v>8330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</v>
      </c>
      <c r="Q1253" s="8" t="s">
        <v>8329</v>
      </c>
      <c r="R1253" s="8" t="s">
        <v>8330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34.17</v>
      </c>
      <c r="Q1254" s="8" t="s">
        <v>8329</v>
      </c>
      <c r="R1254" s="8" t="s">
        <v>8330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</v>
      </c>
      <c r="Q1255" s="8" t="s">
        <v>8329</v>
      </c>
      <c r="R1255" s="8" t="s">
        <v>8330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94.49</v>
      </c>
      <c r="Q1256" s="8" t="s">
        <v>8329</v>
      </c>
      <c r="R1256" s="8" t="s">
        <v>8330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55.7</v>
      </c>
      <c r="Q1257" s="8" t="s">
        <v>8329</v>
      </c>
      <c r="R1257" s="8" t="s">
        <v>8330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98.03</v>
      </c>
      <c r="Q1258" s="8" t="s">
        <v>8329</v>
      </c>
      <c r="R1258" s="8" t="s">
        <v>8330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</v>
      </c>
      <c r="Q1259" s="8" t="s">
        <v>8329</v>
      </c>
      <c r="R1259" s="8" t="s">
        <v>8330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38.18</v>
      </c>
      <c r="Q1260" s="8" t="s">
        <v>8329</v>
      </c>
      <c r="R1260" s="8" t="s">
        <v>8330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</v>
      </c>
      <c r="Q1261" s="8" t="s">
        <v>8329</v>
      </c>
      <c r="R1261" s="8" t="s">
        <v>8330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50.69</v>
      </c>
      <c r="Q1262" s="8" t="s">
        <v>8329</v>
      </c>
      <c r="R1262" s="8" t="s">
        <v>8330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</v>
      </c>
      <c r="Q1263" s="8" t="s">
        <v>8329</v>
      </c>
      <c r="R1263" s="8" t="s">
        <v>8330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77.64</v>
      </c>
      <c r="Q1264" s="8" t="s">
        <v>8329</v>
      </c>
      <c r="R1264" s="8" t="s">
        <v>8330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s="8" t="s">
        <v>8329</v>
      </c>
      <c r="R1265" s="8" t="s">
        <v>8330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31.82</v>
      </c>
      <c r="Q1266" s="8" t="s">
        <v>8329</v>
      </c>
      <c r="R1266" s="8" t="s">
        <v>8330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63.18</v>
      </c>
      <c r="Q1267" s="8" t="s">
        <v>8329</v>
      </c>
      <c r="R1267" s="8" t="s">
        <v>8330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s="8" t="s">
        <v>8329</v>
      </c>
      <c r="R1268" s="8" t="s">
        <v>8330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140.86000000000001</v>
      </c>
      <c r="Q1269" s="8" t="s">
        <v>8329</v>
      </c>
      <c r="R1269" s="8" t="s">
        <v>8330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76.92</v>
      </c>
      <c r="Q1270" s="8" t="s">
        <v>8329</v>
      </c>
      <c r="R1270" s="8" t="s">
        <v>8330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99.16</v>
      </c>
      <c r="Q1271" s="8" t="s">
        <v>8329</v>
      </c>
      <c r="R1271" s="8" t="s">
        <v>8330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</v>
      </c>
      <c r="Q1272" s="8" t="s">
        <v>8329</v>
      </c>
      <c r="R1272" s="8" t="s">
        <v>8330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</v>
      </c>
      <c r="Q1273" s="8" t="s">
        <v>8329</v>
      </c>
      <c r="R1273" s="8" t="s">
        <v>8330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s="8" t="s">
        <v>8329</v>
      </c>
      <c r="R1274" s="8" t="s">
        <v>8330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76.67</v>
      </c>
      <c r="Q1275" s="8" t="s">
        <v>8329</v>
      </c>
      <c r="R1275" s="8" t="s">
        <v>8330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82.96</v>
      </c>
      <c r="Q1276" s="8" t="s">
        <v>8329</v>
      </c>
      <c r="R1276" s="8" t="s">
        <v>8330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62.52</v>
      </c>
      <c r="Q1277" s="8" t="s">
        <v>8329</v>
      </c>
      <c r="R1277" s="8" t="s">
        <v>8330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46.07</v>
      </c>
      <c r="Q1278" s="8" t="s">
        <v>8329</v>
      </c>
      <c r="R1278" s="8" t="s">
        <v>8330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</v>
      </c>
      <c r="Q1279" s="8" t="s">
        <v>8329</v>
      </c>
      <c r="R1279" s="8" t="s">
        <v>8330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53.01</v>
      </c>
      <c r="Q1280" s="8" t="s">
        <v>8329</v>
      </c>
      <c r="R1280" s="8" t="s">
        <v>8330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73.36</v>
      </c>
      <c r="Q1281" s="8" t="s">
        <v>8329</v>
      </c>
      <c r="R1281" s="8" t="s">
        <v>8330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127.98</v>
      </c>
      <c r="Q1282" s="8" t="s">
        <v>8329</v>
      </c>
      <c r="R1282" s="8" t="s">
        <v>8330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ROUND((E1283/D1283)*100,2)</f>
        <v>110.71</v>
      </c>
      <c r="P1283">
        <f t="shared" ref="P1283:P1346" si="81">ROUND(E1283/L1283,2)</f>
        <v>104.73</v>
      </c>
      <c r="Q1283" s="8" t="s">
        <v>8329</v>
      </c>
      <c r="R1283" s="8" t="s">
        <v>8330</v>
      </c>
      <c r="S1283" s="9">
        <f t="shared" si="78"/>
        <v>41463.743472222224</v>
      </c>
      <c r="T1283" s="9">
        <f t="shared" si="79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s="8" t="s">
        <v>8329</v>
      </c>
      <c r="R1284" s="8" t="s">
        <v>8330</v>
      </c>
      <c r="S1284" s="9">
        <f t="shared" ref="S1284:S1347" si="82">(((J1284/60)/60)/24)+DATE(1970,1,1)</f>
        <v>41586.475173611114</v>
      </c>
      <c r="T1284" s="9">
        <f t="shared" ref="T1284:T1347" si="83"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s="8" t="s">
        <v>8329</v>
      </c>
      <c r="R1285" s="8" t="s">
        <v>8330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s="8" t="s">
        <v>8321</v>
      </c>
      <c r="R1286" s="8" t="s">
        <v>8322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s="8" t="s">
        <v>8321</v>
      </c>
      <c r="R1287" s="8" t="s">
        <v>8322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s="8" t="s">
        <v>8321</v>
      </c>
      <c r="R1288" s="8" t="s">
        <v>8322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s="8" t="s">
        <v>8321</v>
      </c>
      <c r="R1289" s="8" t="s">
        <v>8322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s="8" t="s">
        <v>8321</v>
      </c>
      <c r="R1290" s="8" t="s">
        <v>8322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s="8" t="s">
        <v>8321</v>
      </c>
      <c r="R1291" s="8" t="s">
        <v>8322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s="8" t="s">
        <v>8321</v>
      </c>
      <c r="R1292" s="8" t="s">
        <v>8322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s="8" t="s">
        <v>8321</v>
      </c>
      <c r="R1293" s="8" t="s">
        <v>8322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s="8" t="s">
        <v>8321</v>
      </c>
      <c r="R1294" s="8" t="s">
        <v>8322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s="8" t="s">
        <v>8321</v>
      </c>
      <c r="R1295" s="8" t="s">
        <v>8322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s="8" t="s">
        <v>8321</v>
      </c>
      <c r="R1296" s="8" t="s">
        <v>8322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s="8" t="s">
        <v>8321</v>
      </c>
      <c r="R1297" s="8" t="s">
        <v>8322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52.17</v>
      </c>
      <c r="Q1298" s="8" t="s">
        <v>8321</v>
      </c>
      <c r="R1298" s="8" t="s">
        <v>8322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92.04</v>
      </c>
      <c r="Q1299" s="8" t="s">
        <v>8321</v>
      </c>
      <c r="R1299" s="8" t="s">
        <v>8322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</v>
      </c>
      <c r="Q1300" s="8" t="s">
        <v>8321</v>
      </c>
      <c r="R1300" s="8" t="s">
        <v>8322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s="8" t="s">
        <v>8321</v>
      </c>
      <c r="R1301" s="8" t="s">
        <v>8322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s="8" t="s">
        <v>8321</v>
      </c>
      <c r="R1302" s="8" t="s">
        <v>8322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</v>
      </c>
      <c r="Q1303" s="8" t="s">
        <v>8321</v>
      </c>
      <c r="R1303" s="8" t="s">
        <v>8322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s="8" t="s">
        <v>8321</v>
      </c>
      <c r="R1304" s="8" t="s">
        <v>8322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42.21</v>
      </c>
      <c r="Q1305" s="8" t="s">
        <v>8321</v>
      </c>
      <c r="R1305" s="8" t="s">
        <v>8322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</v>
      </c>
      <c r="Q1306" s="8" t="s">
        <v>8323</v>
      </c>
      <c r="R1306" s="8" t="s">
        <v>8325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90.62</v>
      </c>
      <c r="Q1307" s="8" t="s">
        <v>8323</v>
      </c>
      <c r="R1307" s="8" t="s">
        <v>8325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</v>
      </c>
      <c r="Q1308" s="8" t="s">
        <v>8323</v>
      </c>
      <c r="R1308" s="8" t="s">
        <v>8325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127.93</v>
      </c>
      <c r="Q1309" s="8" t="s">
        <v>8323</v>
      </c>
      <c r="R1309" s="8" t="s">
        <v>8325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</v>
      </c>
      <c r="Q1310" s="8" t="s">
        <v>8323</v>
      </c>
      <c r="R1310" s="8" t="s">
        <v>8325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367.97</v>
      </c>
      <c r="Q1311" s="8" t="s">
        <v>8323</v>
      </c>
      <c r="R1311" s="8" t="s">
        <v>8325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s="8" t="s">
        <v>8323</v>
      </c>
      <c r="R1312" s="8" t="s">
        <v>8325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s="8" t="s">
        <v>8323</v>
      </c>
      <c r="R1313" s="8" t="s">
        <v>8325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s="8" t="s">
        <v>8323</v>
      </c>
      <c r="R1314" s="8" t="s">
        <v>8325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102.02</v>
      </c>
      <c r="Q1315" s="8" t="s">
        <v>8323</v>
      </c>
      <c r="R1315" s="8" t="s">
        <v>8325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184.36</v>
      </c>
      <c r="Q1316" s="8" t="s">
        <v>8323</v>
      </c>
      <c r="R1316" s="8" t="s">
        <v>8325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162.91999999999999</v>
      </c>
      <c r="Q1317" s="8" t="s">
        <v>8323</v>
      </c>
      <c r="R1317" s="8" t="s">
        <v>8325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s="8" t="s">
        <v>8323</v>
      </c>
      <c r="R1318" s="8" t="s">
        <v>8325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603.53</v>
      </c>
      <c r="Q1319" s="8" t="s">
        <v>8323</v>
      </c>
      <c r="R1319" s="8" t="s">
        <v>8325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45.41</v>
      </c>
      <c r="Q1320" s="8" t="s">
        <v>8323</v>
      </c>
      <c r="R1320" s="8" t="s">
        <v>8325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97.33</v>
      </c>
      <c r="Q1321" s="8" t="s">
        <v>8323</v>
      </c>
      <c r="R1321" s="8" t="s">
        <v>8325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167.67</v>
      </c>
      <c r="Q1322" s="8" t="s">
        <v>8323</v>
      </c>
      <c r="R1322" s="8" t="s">
        <v>8325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859.86</v>
      </c>
      <c r="Q1323" s="8" t="s">
        <v>8323</v>
      </c>
      <c r="R1323" s="8" t="s">
        <v>8325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s="8" t="s">
        <v>8323</v>
      </c>
      <c r="R1324" s="8" t="s">
        <v>8325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</v>
      </c>
      <c r="Q1325" s="8" t="s">
        <v>8323</v>
      </c>
      <c r="R1325" s="8" t="s">
        <v>8325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54.67</v>
      </c>
      <c r="Q1326" s="8" t="s">
        <v>8323</v>
      </c>
      <c r="R1326" s="8" t="s">
        <v>8325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s="8" t="s">
        <v>8323</v>
      </c>
      <c r="R1327" s="8" t="s">
        <v>8325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s="8" t="s">
        <v>8323</v>
      </c>
      <c r="R1328" s="8" t="s">
        <v>8325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41.59</v>
      </c>
      <c r="Q1329" s="8" t="s">
        <v>8323</v>
      </c>
      <c r="R1329" s="8" t="s">
        <v>8325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116.53</v>
      </c>
      <c r="Q1330" s="8" t="s">
        <v>8323</v>
      </c>
      <c r="R1330" s="8" t="s">
        <v>8325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</v>
      </c>
      <c r="Q1331" s="8" t="s">
        <v>8323</v>
      </c>
      <c r="R1331" s="8" t="s">
        <v>8325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s="8" t="s">
        <v>8323</v>
      </c>
      <c r="R1332" s="8" t="s">
        <v>8325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s="8" t="s">
        <v>8323</v>
      </c>
      <c r="R1333" s="8" t="s">
        <v>8325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s="8" t="s">
        <v>8323</v>
      </c>
      <c r="R1334" s="8" t="s">
        <v>8325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s="8" t="s">
        <v>8323</v>
      </c>
      <c r="R1335" s="8" t="s">
        <v>8325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51.82</v>
      </c>
      <c r="Q1336" s="8" t="s">
        <v>8323</v>
      </c>
      <c r="R1336" s="8" t="s">
        <v>8325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s="8" t="s">
        <v>8323</v>
      </c>
      <c r="R1337" s="8" t="s">
        <v>8325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379.23</v>
      </c>
      <c r="Q1338" s="8" t="s">
        <v>8323</v>
      </c>
      <c r="R1338" s="8" t="s">
        <v>8325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176.36</v>
      </c>
      <c r="Q1339" s="8" t="s">
        <v>8323</v>
      </c>
      <c r="R1339" s="8" t="s">
        <v>8325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66.069999999999993</v>
      </c>
      <c r="Q1340" s="8" t="s">
        <v>8323</v>
      </c>
      <c r="R1340" s="8" t="s">
        <v>8325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89.65</v>
      </c>
      <c r="Q1341" s="8" t="s">
        <v>8323</v>
      </c>
      <c r="R1341" s="8" t="s">
        <v>8325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s="8" t="s">
        <v>8323</v>
      </c>
      <c r="R1342" s="8" t="s">
        <v>8325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</v>
      </c>
      <c r="Q1343" s="8" t="s">
        <v>8323</v>
      </c>
      <c r="R1343" s="8" t="s">
        <v>8325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s="8" t="s">
        <v>8323</v>
      </c>
      <c r="R1344" s="8" t="s">
        <v>8325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158.36000000000001</v>
      </c>
      <c r="Q1345" s="8" t="s">
        <v>8323</v>
      </c>
      <c r="R1345" s="8" t="s">
        <v>8325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</v>
      </c>
      <c r="Q1346" s="8" t="s">
        <v>8326</v>
      </c>
      <c r="R1346" s="8" t="s">
        <v>8327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ROUND((E1347/D1347)*100,2)</f>
        <v>125</v>
      </c>
      <c r="P1347">
        <f t="shared" ref="P1347:P1410" si="85">ROUND(E1347/L1347,2)</f>
        <v>53.57</v>
      </c>
      <c r="Q1347" s="8" t="s">
        <v>8326</v>
      </c>
      <c r="R1347" s="8" t="s">
        <v>8327</v>
      </c>
      <c r="S1347" s="9">
        <f t="shared" si="82"/>
        <v>41799.814340277779</v>
      </c>
      <c r="T1347" s="9">
        <f t="shared" si="83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s="8" t="s">
        <v>8326</v>
      </c>
      <c r="R1348" s="8" t="s">
        <v>8327</v>
      </c>
      <c r="S1348" s="9">
        <f t="shared" ref="S1348:S1411" si="86">(((J1348/60)/60)/24)+DATE(1970,1,1)</f>
        <v>41422.075821759259</v>
      </c>
      <c r="T1348" s="9">
        <f t="shared" ref="T1348:T1411" si="87"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s="8" t="s">
        <v>8326</v>
      </c>
      <c r="R1349" s="8" t="s">
        <v>8327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s="8" t="s">
        <v>8326</v>
      </c>
      <c r="R1350" s="8" t="s">
        <v>8327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s="8" t="s">
        <v>8326</v>
      </c>
      <c r="R1351" s="8" t="s">
        <v>8327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s="8" t="s">
        <v>8326</v>
      </c>
      <c r="R1352" s="8" t="s">
        <v>8327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s="8" t="s">
        <v>8326</v>
      </c>
      <c r="R1353" s="8" t="s">
        <v>8327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s="8" t="s">
        <v>8326</v>
      </c>
      <c r="R1354" s="8" t="s">
        <v>8327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s="8" t="s">
        <v>8326</v>
      </c>
      <c r="R1355" s="8" t="s">
        <v>8327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s="8" t="s">
        <v>8326</v>
      </c>
      <c r="R1356" s="8" t="s">
        <v>8327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s="8" t="s">
        <v>8326</v>
      </c>
      <c r="R1357" s="8" t="s">
        <v>8327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s="8" t="s">
        <v>8326</v>
      </c>
      <c r="R1358" s="8" t="s">
        <v>8327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s="8" t="s">
        <v>8326</v>
      </c>
      <c r="R1359" s="8" t="s">
        <v>8327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s="8" t="s">
        <v>8326</v>
      </c>
      <c r="R1360" s="8" t="s">
        <v>8327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s="8" t="s">
        <v>8326</v>
      </c>
      <c r="R1361" s="8" t="s">
        <v>8327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</v>
      </c>
      <c r="Q1362" s="8" t="s">
        <v>8326</v>
      </c>
      <c r="R1362" s="8" t="s">
        <v>8327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28.63</v>
      </c>
      <c r="Q1363" s="8" t="s">
        <v>8326</v>
      </c>
      <c r="R1363" s="8" t="s">
        <v>8327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s="8" t="s">
        <v>8326</v>
      </c>
      <c r="R1364" s="8" t="s">
        <v>8327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s="8" t="s">
        <v>8326</v>
      </c>
      <c r="R1365" s="8" t="s">
        <v>8327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346.04</v>
      </c>
      <c r="Q1366" s="8" t="s">
        <v>8329</v>
      </c>
      <c r="R1366" s="8" t="s">
        <v>8330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81.739999999999995</v>
      </c>
      <c r="Q1367" s="8" t="s">
        <v>8329</v>
      </c>
      <c r="R1367" s="8" t="s">
        <v>8330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64.540000000000006</v>
      </c>
      <c r="Q1368" s="8" t="s">
        <v>8329</v>
      </c>
      <c r="R1368" s="8" t="s">
        <v>8330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s="8" t="s">
        <v>8329</v>
      </c>
      <c r="R1369" s="8" t="s">
        <v>8330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</v>
      </c>
      <c r="Q1370" s="8" t="s">
        <v>8329</v>
      </c>
      <c r="R1370" s="8" t="s">
        <v>8330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83.97</v>
      </c>
      <c r="Q1371" s="8" t="s">
        <v>8329</v>
      </c>
      <c r="R1371" s="8" t="s">
        <v>8330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s="8" t="s">
        <v>8329</v>
      </c>
      <c r="R1372" s="8" t="s">
        <v>8330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107.07</v>
      </c>
      <c r="Q1373" s="8" t="s">
        <v>8329</v>
      </c>
      <c r="R1373" s="8" t="s">
        <v>8330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s="8" t="s">
        <v>8329</v>
      </c>
      <c r="R1374" s="8" t="s">
        <v>8330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</v>
      </c>
      <c r="Q1375" s="8" t="s">
        <v>8329</v>
      </c>
      <c r="R1375" s="8" t="s">
        <v>8330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43.06</v>
      </c>
      <c r="Q1376" s="8" t="s">
        <v>8329</v>
      </c>
      <c r="R1376" s="8" t="s">
        <v>8330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</v>
      </c>
      <c r="Q1377" s="8" t="s">
        <v>8329</v>
      </c>
      <c r="R1377" s="8" t="s">
        <v>8330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55.61</v>
      </c>
      <c r="Q1378" s="8" t="s">
        <v>8329</v>
      </c>
      <c r="R1378" s="8" t="s">
        <v>8330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48.71</v>
      </c>
      <c r="Q1379" s="8" t="s">
        <v>8329</v>
      </c>
      <c r="R1379" s="8" t="s">
        <v>8330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30.58</v>
      </c>
      <c r="Q1380" s="8" t="s">
        <v>8329</v>
      </c>
      <c r="R1380" s="8" t="s">
        <v>8330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73.91</v>
      </c>
      <c r="Q1381" s="8" t="s">
        <v>8329</v>
      </c>
      <c r="R1381" s="8" t="s">
        <v>8330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s="8" t="s">
        <v>8329</v>
      </c>
      <c r="R1382" s="8" t="s">
        <v>8330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s="8" t="s">
        <v>8329</v>
      </c>
      <c r="R1383" s="8" t="s">
        <v>8330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</v>
      </c>
      <c r="Q1384" s="8" t="s">
        <v>8329</v>
      </c>
      <c r="R1384" s="8" t="s">
        <v>8330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50.25</v>
      </c>
      <c r="Q1385" s="8" t="s">
        <v>8329</v>
      </c>
      <c r="R1385" s="8" t="s">
        <v>8330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68.94</v>
      </c>
      <c r="Q1386" s="8" t="s">
        <v>8329</v>
      </c>
      <c r="R1386" s="8" t="s">
        <v>8330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65.91</v>
      </c>
      <c r="Q1387" s="8" t="s">
        <v>8329</v>
      </c>
      <c r="R1387" s="8" t="s">
        <v>8330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s="8" t="s">
        <v>8329</v>
      </c>
      <c r="R1388" s="8" t="s">
        <v>8330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70.06</v>
      </c>
      <c r="Q1389" s="8" t="s">
        <v>8329</v>
      </c>
      <c r="R1389" s="8" t="s">
        <v>8330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60.18</v>
      </c>
      <c r="Q1390" s="8" t="s">
        <v>8329</v>
      </c>
      <c r="R1390" s="8" t="s">
        <v>8330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</v>
      </c>
      <c r="Q1391" s="8" t="s">
        <v>8329</v>
      </c>
      <c r="R1391" s="8" t="s">
        <v>8330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160.79</v>
      </c>
      <c r="Q1392" s="8" t="s">
        <v>8329</v>
      </c>
      <c r="R1392" s="8" t="s">
        <v>8330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</v>
      </c>
      <c r="Q1393" s="8" t="s">
        <v>8329</v>
      </c>
      <c r="R1393" s="8" t="s">
        <v>8330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27.32</v>
      </c>
      <c r="Q1394" s="8" t="s">
        <v>8329</v>
      </c>
      <c r="R1394" s="8" t="s">
        <v>8330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196.83</v>
      </c>
      <c r="Q1395" s="8" t="s">
        <v>8329</v>
      </c>
      <c r="R1395" s="8" t="s">
        <v>8330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53.88</v>
      </c>
      <c r="Q1396" s="8" t="s">
        <v>8329</v>
      </c>
      <c r="R1396" s="8" t="s">
        <v>8330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47.76</v>
      </c>
      <c r="Q1397" s="8" t="s">
        <v>8329</v>
      </c>
      <c r="R1397" s="8" t="s">
        <v>8330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</v>
      </c>
      <c r="Q1398" s="8" t="s">
        <v>8329</v>
      </c>
      <c r="R1398" s="8" t="s">
        <v>8330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72.06</v>
      </c>
      <c r="Q1399" s="8" t="s">
        <v>8329</v>
      </c>
      <c r="R1399" s="8" t="s">
        <v>8330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74.25</v>
      </c>
      <c r="Q1400" s="8" t="s">
        <v>8329</v>
      </c>
      <c r="R1400" s="8" t="s">
        <v>8330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</v>
      </c>
      <c r="Q1401" s="8" t="s">
        <v>8329</v>
      </c>
      <c r="R1401" s="8" t="s">
        <v>8330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17.239999999999998</v>
      </c>
      <c r="Q1402" s="8" t="s">
        <v>8329</v>
      </c>
      <c r="R1402" s="8" t="s">
        <v>8330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</v>
      </c>
      <c r="Q1403" s="8" t="s">
        <v>8329</v>
      </c>
      <c r="R1403" s="8" t="s">
        <v>8330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</v>
      </c>
      <c r="Q1404" s="8" t="s">
        <v>8329</v>
      </c>
      <c r="R1404" s="8" t="s">
        <v>8330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62.17</v>
      </c>
      <c r="Q1405" s="8" t="s">
        <v>8329</v>
      </c>
      <c r="R1405" s="8" t="s">
        <v>8330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s="8" t="s">
        <v>8326</v>
      </c>
      <c r="R1406" s="8" t="s">
        <v>8345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s="8" t="s">
        <v>8326</v>
      </c>
      <c r="R1407" s="8" t="s">
        <v>8345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s="8" t="s">
        <v>8326</v>
      </c>
      <c r="R1408" s="8" t="s">
        <v>8345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s="8" t="s">
        <v>8326</v>
      </c>
      <c r="R1409" s="8" t="s">
        <v>8345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s="8" t="s">
        <v>8326</v>
      </c>
      <c r="R1410" s="8" t="s">
        <v>8345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ROUND((E1411/D1411)*100,2)</f>
        <v>0</v>
      </c>
      <c r="P1411" t="e">
        <f t="shared" ref="P1411:P1474" si="89">ROUND(E1411/L1411,2)</f>
        <v>#DIV/0!</v>
      </c>
      <c r="Q1411" s="8" t="s">
        <v>8326</v>
      </c>
      <c r="R1411" s="8" t="s">
        <v>8345</v>
      </c>
      <c r="S1411" s="9">
        <f t="shared" si="86"/>
        <v>41945.133506944447</v>
      </c>
      <c r="T1411" s="9">
        <f t="shared" si="87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s="8" t="s">
        <v>8326</v>
      </c>
      <c r="R1412" s="8" t="s">
        <v>8345</v>
      </c>
      <c r="S1412" s="9">
        <f t="shared" ref="S1412:S1475" si="90">(((J1412/60)/60)/24)+DATE(1970,1,1)</f>
        <v>42479.318518518514</v>
      </c>
      <c r="T1412" s="9">
        <f t="shared" ref="T1412:T1475" si="91"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s="8" t="s">
        <v>8326</v>
      </c>
      <c r="R1413" s="8" t="s">
        <v>8345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s="8" t="s">
        <v>8326</v>
      </c>
      <c r="R1414" s="8" t="s">
        <v>8345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s="8" t="s">
        <v>8326</v>
      </c>
      <c r="R1415" s="8" t="s">
        <v>8345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s="8" t="s">
        <v>8326</v>
      </c>
      <c r="R1416" s="8" t="s">
        <v>8345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s="8" t="s">
        <v>8326</v>
      </c>
      <c r="R1417" s="8" t="s">
        <v>8345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s="8" t="s">
        <v>8326</v>
      </c>
      <c r="R1418" s="8" t="s">
        <v>8345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s="8" t="s">
        <v>8326</v>
      </c>
      <c r="R1419" s="8" t="s">
        <v>8345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s="8" t="s">
        <v>8326</v>
      </c>
      <c r="R1420" s="8" t="s">
        <v>8345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s="8" t="s">
        <v>8326</v>
      </c>
      <c r="R1421" s="8" t="s">
        <v>8345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s="8" t="s">
        <v>8326</v>
      </c>
      <c r="R1422" s="8" t="s">
        <v>8345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s="8" t="s">
        <v>8326</v>
      </c>
      <c r="R1423" s="8" t="s">
        <v>8345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s="8" t="s">
        <v>8326</v>
      </c>
      <c r="R1424" s="8" t="s">
        <v>8345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s="8" t="s">
        <v>8326</v>
      </c>
      <c r="R1425" s="8" t="s">
        <v>8345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</v>
      </c>
      <c r="Q1426" s="8" t="s">
        <v>8326</v>
      </c>
      <c r="R1426" s="8" t="s">
        <v>8345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s="8" t="s">
        <v>8326</v>
      </c>
      <c r="R1427" s="8" t="s">
        <v>8345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s="8" t="s">
        <v>8326</v>
      </c>
      <c r="R1428" s="8" t="s">
        <v>8345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s="8" t="s">
        <v>8326</v>
      </c>
      <c r="R1429" s="8" t="s">
        <v>8345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s="8" t="s">
        <v>8326</v>
      </c>
      <c r="R1430" s="8" t="s">
        <v>8345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s="8" t="s">
        <v>8326</v>
      </c>
      <c r="R1431" s="8" t="s">
        <v>8345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s="8" t="s">
        <v>8326</v>
      </c>
      <c r="R1432" s="8" t="s">
        <v>8345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115.55</v>
      </c>
      <c r="Q1433" s="8" t="s">
        <v>8326</v>
      </c>
      <c r="R1433" s="8" t="s">
        <v>8345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s="8" t="s">
        <v>8326</v>
      </c>
      <c r="R1434" s="8" t="s">
        <v>8345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s="8" t="s">
        <v>8326</v>
      </c>
      <c r="R1435" s="8" t="s">
        <v>8345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744.55</v>
      </c>
      <c r="Q1436" s="8" t="s">
        <v>8326</v>
      </c>
      <c r="R1436" s="8" t="s">
        <v>8345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s="8" t="s">
        <v>8326</v>
      </c>
      <c r="R1437" s="8" t="s">
        <v>8345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s="8" t="s">
        <v>8326</v>
      </c>
      <c r="R1438" s="8" t="s">
        <v>8345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</v>
      </c>
      <c r="Q1439" s="8" t="s">
        <v>8326</v>
      </c>
      <c r="R1439" s="8" t="s">
        <v>8345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s="8" t="s">
        <v>8326</v>
      </c>
      <c r="R1440" s="8" t="s">
        <v>8345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s="8" t="s">
        <v>8326</v>
      </c>
      <c r="R1441" s="8" t="s">
        <v>8345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s="8" t="s">
        <v>8326</v>
      </c>
      <c r="R1442" s="8" t="s">
        <v>8345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673.33</v>
      </c>
      <c r="Q1443" s="8" t="s">
        <v>8326</v>
      </c>
      <c r="R1443" s="8" t="s">
        <v>8345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s="8" t="s">
        <v>8326</v>
      </c>
      <c r="R1444" s="8" t="s">
        <v>8345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s="8" t="s">
        <v>8326</v>
      </c>
      <c r="R1445" s="8" t="s">
        <v>8345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s="8" t="s">
        <v>8326</v>
      </c>
      <c r="R1446" s="8" t="s">
        <v>8345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s="8" t="s">
        <v>8326</v>
      </c>
      <c r="R1447" s="8" t="s">
        <v>8345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s="8" t="s">
        <v>8326</v>
      </c>
      <c r="R1448" s="8" t="s">
        <v>8345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s="8" t="s">
        <v>8326</v>
      </c>
      <c r="R1449" s="8" t="s">
        <v>8345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s="8" t="s">
        <v>8326</v>
      </c>
      <c r="R1450" s="8" t="s">
        <v>8345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s="8" t="s">
        <v>8326</v>
      </c>
      <c r="R1451" s="8" t="s">
        <v>8345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s="8" t="s">
        <v>8326</v>
      </c>
      <c r="R1452" s="8" t="s">
        <v>8345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s="8" t="s">
        <v>8326</v>
      </c>
      <c r="R1453" s="8" t="s">
        <v>8345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s="8" t="s">
        <v>8326</v>
      </c>
      <c r="R1454" s="8" t="s">
        <v>8345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s="8" t="s">
        <v>8326</v>
      </c>
      <c r="R1455" s="8" t="s">
        <v>8345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s="8" t="s">
        <v>8326</v>
      </c>
      <c r="R1456" s="8" t="s">
        <v>8345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s="8" t="s">
        <v>8326</v>
      </c>
      <c r="R1457" s="8" t="s">
        <v>8345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</v>
      </c>
      <c r="Q1458" s="8" t="s">
        <v>8326</v>
      </c>
      <c r="R1458" s="8" t="s">
        <v>8345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s="8" t="s">
        <v>8326</v>
      </c>
      <c r="R1459" s="8" t="s">
        <v>8345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s="8" t="s">
        <v>8326</v>
      </c>
      <c r="R1460" s="8" t="s">
        <v>8345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s="8" t="s">
        <v>8326</v>
      </c>
      <c r="R1461" s="8" t="s">
        <v>8345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s="8" t="s">
        <v>8326</v>
      </c>
      <c r="R1462" s="8" t="s">
        <v>8345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44.67</v>
      </c>
      <c r="Q1463" s="8" t="s">
        <v>8326</v>
      </c>
      <c r="R1463" s="8" t="s">
        <v>8346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28.94</v>
      </c>
      <c r="Q1464" s="8" t="s">
        <v>8326</v>
      </c>
      <c r="R1464" s="8" t="s">
        <v>8346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s="8" t="s">
        <v>8326</v>
      </c>
      <c r="R1465" s="8" t="s">
        <v>8346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34.869999999999997</v>
      </c>
      <c r="Q1466" s="8" t="s">
        <v>8326</v>
      </c>
      <c r="R1466" s="8" t="s">
        <v>8346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</v>
      </c>
      <c r="Q1467" s="8" t="s">
        <v>8326</v>
      </c>
      <c r="R1467" s="8" t="s">
        <v>8346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69.599999999999994</v>
      </c>
      <c r="Q1468" s="8" t="s">
        <v>8326</v>
      </c>
      <c r="R1468" s="8" t="s">
        <v>8346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s="8" t="s">
        <v>8326</v>
      </c>
      <c r="R1469" s="8" t="s">
        <v>8346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</v>
      </c>
      <c r="Q1470" s="8" t="s">
        <v>8326</v>
      </c>
      <c r="R1470" s="8" t="s">
        <v>8346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149.46</v>
      </c>
      <c r="Q1471" s="8" t="s">
        <v>8326</v>
      </c>
      <c r="R1471" s="8" t="s">
        <v>8346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23.17</v>
      </c>
      <c r="Q1472" s="8" t="s">
        <v>8326</v>
      </c>
      <c r="R1472" s="8" t="s">
        <v>8346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96.88</v>
      </c>
      <c r="Q1473" s="8" t="s">
        <v>8326</v>
      </c>
      <c r="R1473" s="8" t="s">
        <v>8346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</v>
      </c>
      <c r="Q1474" s="8" t="s">
        <v>8326</v>
      </c>
      <c r="R1474" s="8" t="s">
        <v>8346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ROUND((E1475/D1475)*100,2)</f>
        <v>120.52</v>
      </c>
      <c r="P1475">
        <f t="shared" ref="P1475:P1538" si="93">ROUND(E1475/L1475,2)</f>
        <v>38.46</v>
      </c>
      <c r="Q1475" s="8" t="s">
        <v>8326</v>
      </c>
      <c r="R1475" s="8" t="s">
        <v>8346</v>
      </c>
      <c r="S1475" s="9">
        <f t="shared" si="90"/>
        <v>40939.979618055557</v>
      </c>
      <c r="T1475" s="9">
        <f t="shared" si="91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s="8" t="s">
        <v>8326</v>
      </c>
      <c r="R1476" s="8" t="s">
        <v>8346</v>
      </c>
      <c r="S1476" s="9">
        <f t="shared" ref="S1476:S1539" si="94">(((J1476/60)/60)/24)+DATE(1970,1,1)</f>
        <v>41500.727916666663</v>
      </c>
      <c r="T1476" s="9">
        <f t="shared" ref="T1476:T1539" si="95"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s="8" t="s">
        <v>8326</v>
      </c>
      <c r="R1477" s="8" t="s">
        <v>8346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s="8" t="s">
        <v>8326</v>
      </c>
      <c r="R1478" s="8" t="s">
        <v>8346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s="8" t="s">
        <v>8326</v>
      </c>
      <c r="R1479" s="8" t="s">
        <v>8346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s="8" t="s">
        <v>8326</v>
      </c>
      <c r="R1480" s="8" t="s">
        <v>8346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s="8" t="s">
        <v>8326</v>
      </c>
      <c r="R1481" s="8" t="s">
        <v>8346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s="8" t="s">
        <v>8326</v>
      </c>
      <c r="R1482" s="8" t="s">
        <v>8346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s="8" t="s">
        <v>8326</v>
      </c>
      <c r="R1483" s="8" t="s">
        <v>8328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s="8" t="s">
        <v>8326</v>
      </c>
      <c r="R1484" s="8" t="s">
        <v>8328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s="8" t="s">
        <v>8326</v>
      </c>
      <c r="R1485" s="8" t="s">
        <v>8328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s="8" t="s">
        <v>8326</v>
      </c>
      <c r="R1486" s="8" t="s">
        <v>8328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s="8" t="s">
        <v>8326</v>
      </c>
      <c r="R1487" s="8" t="s">
        <v>8328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s="8" t="s">
        <v>8326</v>
      </c>
      <c r="R1488" s="8" t="s">
        <v>8328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s="8" t="s">
        <v>8326</v>
      </c>
      <c r="R1489" s="8" t="s">
        <v>8328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s="8" t="s">
        <v>8326</v>
      </c>
      <c r="R1490" s="8" t="s">
        <v>8328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s="8" t="s">
        <v>8326</v>
      </c>
      <c r="R1491" s="8" t="s">
        <v>8328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47.11</v>
      </c>
      <c r="Q1492" s="8" t="s">
        <v>8326</v>
      </c>
      <c r="R1492" s="8" t="s">
        <v>8328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s="8" t="s">
        <v>8326</v>
      </c>
      <c r="R1493" s="8" t="s">
        <v>8328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s="8" t="s">
        <v>8326</v>
      </c>
      <c r="R1494" s="8" t="s">
        <v>8328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s="8" t="s">
        <v>8326</v>
      </c>
      <c r="R1495" s="8" t="s">
        <v>8328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40.450000000000003</v>
      </c>
      <c r="Q1496" s="8" t="s">
        <v>8326</v>
      </c>
      <c r="R1496" s="8" t="s">
        <v>8328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s="8" t="s">
        <v>8326</v>
      </c>
      <c r="R1497" s="8" t="s">
        <v>8328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s="8" t="s">
        <v>8326</v>
      </c>
      <c r="R1498" s="8" t="s">
        <v>8328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s="8" t="s">
        <v>8326</v>
      </c>
      <c r="R1499" s="8" t="s">
        <v>8328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s="8" t="s">
        <v>8326</v>
      </c>
      <c r="R1500" s="8" t="s">
        <v>8328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s="8" t="s">
        <v>8326</v>
      </c>
      <c r="R1501" s="8" t="s">
        <v>8328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</v>
      </c>
      <c r="Q1502" s="8" t="s">
        <v>8326</v>
      </c>
      <c r="R1502" s="8" t="s">
        <v>8328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97.73</v>
      </c>
      <c r="Q1503" s="8" t="s">
        <v>8342</v>
      </c>
      <c r="R1503" s="8" t="s">
        <v>8343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67.84</v>
      </c>
      <c r="Q1504" s="8" t="s">
        <v>8342</v>
      </c>
      <c r="R1504" s="8" t="s">
        <v>8343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</v>
      </c>
      <c r="Q1505" s="8" t="s">
        <v>8342</v>
      </c>
      <c r="R1505" s="8" t="s">
        <v>8343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67.16</v>
      </c>
      <c r="Q1506" s="8" t="s">
        <v>8342</v>
      </c>
      <c r="R1506" s="8" t="s">
        <v>8343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48.04</v>
      </c>
      <c r="Q1507" s="8" t="s">
        <v>8342</v>
      </c>
      <c r="R1507" s="8" t="s">
        <v>8343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</v>
      </c>
      <c r="Q1508" s="8" t="s">
        <v>8342</v>
      </c>
      <c r="R1508" s="8" t="s">
        <v>8343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s="8" t="s">
        <v>8342</v>
      </c>
      <c r="R1509" s="8" t="s">
        <v>8343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97.11</v>
      </c>
      <c r="Q1510" s="8" t="s">
        <v>8342</v>
      </c>
      <c r="R1510" s="8" t="s">
        <v>8343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110.39</v>
      </c>
      <c r="Q1511" s="8" t="s">
        <v>8342</v>
      </c>
      <c r="R1511" s="8" t="s">
        <v>8343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39.92</v>
      </c>
      <c r="Q1512" s="8" t="s">
        <v>8342</v>
      </c>
      <c r="R1512" s="8" t="s">
        <v>8343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75.98</v>
      </c>
      <c r="Q1513" s="8" t="s">
        <v>8342</v>
      </c>
      <c r="R1513" s="8" t="s">
        <v>8343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58.38</v>
      </c>
      <c r="Q1514" s="8" t="s">
        <v>8342</v>
      </c>
      <c r="R1514" s="8" t="s">
        <v>8343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55.82</v>
      </c>
      <c r="Q1515" s="8" t="s">
        <v>8342</v>
      </c>
      <c r="R1515" s="8" t="s">
        <v>8343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151.24</v>
      </c>
      <c r="Q1516" s="8" t="s">
        <v>8342</v>
      </c>
      <c r="R1516" s="8" t="s">
        <v>8343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849.67</v>
      </c>
      <c r="Q1517" s="8" t="s">
        <v>8342</v>
      </c>
      <c r="R1517" s="8" t="s">
        <v>8343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159.24</v>
      </c>
      <c r="Q1518" s="8" t="s">
        <v>8342</v>
      </c>
      <c r="R1518" s="8" t="s">
        <v>8343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s="8" t="s">
        <v>8342</v>
      </c>
      <c r="R1519" s="8" t="s">
        <v>8343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130.53</v>
      </c>
      <c r="Q1520" s="8" t="s">
        <v>8342</v>
      </c>
      <c r="R1520" s="8" t="s">
        <v>8343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64.16</v>
      </c>
      <c r="Q1521" s="8" t="s">
        <v>8342</v>
      </c>
      <c r="R1521" s="8" t="s">
        <v>8343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111.53</v>
      </c>
      <c r="Q1522" s="8" t="s">
        <v>8342</v>
      </c>
      <c r="R1522" s="8" t="s">
        <v>8343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170.45</v>
      </c>
      <c r="Q1523" s="8" t="s">
        <v>8342</v>
      </c>
      <c r="R1523" s="8" t="s">
        <v>8343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133.74</v>
      </c>
      <c r="Q1524" s="8" t="s">
        <v>8342</v>
      </c>
      <c r="R1524" s="8" t="s">
        <v>8343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95.83</v>
      </c>
      <c r="Q1525" s="8" t="s">
        <v>8342</v>
      </c>
      <c r="R1525" s="8" t="s">
        <v>8343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s="8" t="s">
        <v>8342</v>
      </c>
      <c r="R1526" s="8" t="s">
        <v>8343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32.32</v>
      </c>
      <c r="Q1527" s="8" t="s">
        <v>8342</v>
      </c>
      <c r="R1527" s="8" t="s">
        <v>8343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98.84</v>
      </c>
      <c r="Q1528" s="8" t="s">
        <v>8342</v>
      </c>
      <c r="R1528" s="8" t="s">
        <v>8343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55.22</v>
      </c>
      <c r="Q1529" s="8" t="s">
        <v>8342</v>
      </c>
      <c r="R1529" s="8" t="s">
        <v>8343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52.79</v>
      </c>
      <c r="Q1530" s="8" t="s">
        <v>8342</v>
      </c>
      <c r="R1530" s="8" t="s">
        <v>8343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135.66999999999999</v>
      </c>
      <c r="Q1531" s="8" t="s">
        <v>8342</v>
      </c>
      <c r="R1531" s="8" t="s">
        <v>8343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53.99</v>
      </c>
      <c r="Q1532" s="8" t="s">
        <v>8342</v>
      </c>
      <c r="R1532" s="8" t="s">
        <v>8343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56.64</v>
      </c>
      <c r="Q1533" s="8" t="s">
        <v>8342</v>
      </c>
      <c r="R1533" s="8" t="s">
        <v>8343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82.32</v>
      </c>
      <c r="Q1534" s="8" t="s">
        <v>8342</v>
      </c>
      <c r="R1534" s="8" t="s">
        <v>8343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</v>
      </c>
      <c r="Q1535" s="8" t="s">
        <v>8342</v>
      </c>
      <c r="R1535" s="8" t="s">
        <v>8343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84.91</v>
      </c>
      <c r="Q1536" s="8" t="s">
        <v>8342</v>
      </c>
      <c r="R1536" s="8" t="s">
        <v>8343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48.15</v>
      </c>
      <c r="Q1537" s="8" t="s">
        <v>8342</v>
      </c>
      <c r="R1537" s="8" t="s">
        <v>8343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66.02</v>
      </c>
      <c r="Q1538" s="8" t="s">
        <v>8342</v>
      </c>
      <c r="R1538" s="8" t="s">
        <v>8343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ROUND((E1539/D1539)*100,2)</f>
        <v>179.9</v>
      </c>
      <c r="P1539">
        <f t="shared" ref="P1539:P1602" si="97">ROUND(E1539/L1539,2)</f>
        <v>96.38</v>
      </c>
      <c r="Q1539" s="8" t="s">
        <v>8342</v>
      </c>
      <c r="R1539" s="8" t="s">
        <v>8343</v>
      </c>
      <c r="S1539" s="9">
        <f t="shared" si="94"/>
        <v>42552.315127314811</v>
      </c>
      <c r="T1539" s="9">
        <f t="shared" si="95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s="8" t="s">
        <v>8342</v>
      </c>
      <c r="R1540" s="8" t="s">
        <v>8343</v>
      </c>
      <c r="S1540" s="9">
        <f t="shared" ref="S1540:S1603" si="98">(((J1540/60)/60)/24)+DATE(1970,1,1)</f>
        <v>41981.782060185185</v>
      </c>
      <c r="T1540" s="9">
        <f t="shared" ref="T1540:T1603" si="99"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s="8" t="s">
        <v>8342</v>
      </c>
      <c r="R1541" s="8" t="s">
        <v>8343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s="8" t="s">
        <v>8342</v>
      </c>
      <c r="R1542" s="8" t="s">
        <v>8343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s="8" t="s">
        <v>8342</v>
      </c>
      <c r="R1543" s="8" t="s">
        <v>8347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s="8" t="s">
        <v>8342</v>
      </c>
      <c r="R1544" s="8" t="s">
        <v>8347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s="8" t="s">
        <v>8342</v>
      </c>
      <c r="R1545" s="8" t="s">
        <v>8347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s="8" t="s">
        <v>8342</v>
      </c>
      <c r="R1546" s="8" t="s">
        <v>8347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s="8" t="s">
        <v>8342</v>
      </c>
      <c r="R1547" s="8" t="s">
        <v>8347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s="8" t="s">
        <v>8342</v>
      </c>
      <c r="R1548" s="8" t="s">
        <v>8347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s="8" t="s">
        <v>8342</v>
      </c>
      <c r="R1549" s="8" t="s">
        <v>8347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s="8" t="s">
        <v>8342</v>
      </c>
      <c r="R1550" s="8" t="s">
        <v>8347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s="8" t="s">
        <v>8342</v>
      </c>
      <c r="R1551" s="8" t="s">
        <v>8347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s="8" t="s">
        <v>8342</v>
      </c>
      <c r="R1552" s="8" t="s">
        <v>8347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s="8" t="s">
        <v>8342</v>
      </c>
      <c r="R1553" s="8" t="s">
        <v>8347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132.19</v>
      </c>
      <c r="Q1554" s="8" t="s">
        <v>8342</v>
      </c>
      <c r="R1554" s="8" t="s">
        <v>8347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s="8" t="s">
        <v>8342</v>
      </c>
      <c r="R1555" s="8" t="s">
        <v>8347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s="8" t="s">
        <v>8342</v>
      </c>
      <c r="R1556" s="8" t="s">
        <v>8347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s="8" t="s">
        <v>8342</v>
      </c>
      <c r="R1557" s="8" t="s">
        <v>8347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56.42</v>
      </c>
      <c r="Q1558" s="8" t="s">
        <v>8342</v>
      </c>
      <c r="R1558" s="8" t="s">
        <v>8347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s="8" t="s">
        <v>8342</v>
      </c>
      <c r="R1559" s="8" t="s">
        <v>8347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11.67</v>
      </c>
      <c r="Q1560" s="8" t="s">
        <v>8342</v>
      </c>
      <c r="R1560" s="8" t="s">
        <v>8347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s="8" t="s">
        <v>8342</v>
      </c>
      <c r="R1561" s="8" t="s">
        <v>8347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s="8" t="s">
        <v>8342</v>
      </c>
      <c r="R1562" s="8" t="s">
        <v>8347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s="8" t="s">
        <v>8326</v>
      </c>
      <c r="R1563" s="8" t="s">
        <v>8348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s="8" t="s">
        <v>8326</v>
      </c>
      <c r="R1564" s="8" t="s">
        <v>8348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s="8" t="s">
        <v>8326</v>
      </c>
      <c r="R1565" s="8" t="s">
        <v>8348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s="8" t="s">
        <v>8326</v>
      </c>
      <c r="R1566" s="8" t="s">
        <v>8348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s="8" t="s">
        <v>8326</v>
      </c>
      <c r="R1567" s="8" t="s">
        <v>8348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</v>
      </c>
      <c r="Q1568" s="8" t="s">
        <v>8326</v>
      </c>
      <c r="R1568" s="8" t="s">
        <v>8348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26.92</v>
      </c>
      <c r="Q1569" s="8" t="s">
        <v>8326</v>
      </c>
      <c r="R1569" s="8" t="s">
        <v>8348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s="8" t="s">
        <v>8326</v>
      </c>
      <c r="R1570" s="8" t="s">
        <v>8348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s="8" t="s">
        <v>8326</v>
      </c>
      <c r="R1571" s="8" t="s">
        <v>8348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47.77</v>
      </c>
      <c r="Q1572" s="8" t="s">
        <v>8326</v>
      </c>
      <c r="R1572" s="8" t="s">
        <v>8348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s="8" t="s">
        <v>8326</v>
      </c>
      <c r="R1573" s="8" t="s">
        <v>8348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s="8" t="s">
        <v>8326</v>
      </c>
      <c r="R1574" s="8" t="s">
        <v>8348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74.33</v>
      </c>
      <c r="Q1575" s="8" t="s">
        <v>8326</v>
      </c>
      <c r="R1575" s="8" t="s">
        <v>8348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</v>
      </c>
      <c r="Q1576" s="8" t="s">
        <v>8326</v>
      </c>
      <c r="R1576" s="8" t="s">
        <v>8348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65.459999999999994</v>
      </c>
      <c r="Q1577" s="8" t="s">
        <v>8326</v>
      </c>
      <c r="R1577" s="8" t="s">
        <v>8348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s="8" t="s">
        <v>8326</v>
      </c>
      <c r="R1578" s="8" t="s">
        <v>8348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s="8" t="s">
        <v>8326</v>
      </c>
      <c r="R1579" s="8" t="s">
        <v>8348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s="8" t="s">
        <v>8326</v>
      </c>
      <c r="R1580" s="8" t="s">
        <v>8348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s="8" t="s">
        <v>8326</v>
      </c>
      <c r="R1581" s="8" t="s">
        <v>8348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s="8" t="s">
        <v>8326</v>
      </c>
      <c r="R1582" s="8" t="s">
        <v>8348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s="8" t="s">
        <v>8342</v>
      </c>
      <c r="R1583" s="8" t="s">
        <v>8349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s="8" t="s">
        <v>8342</v>
      </c>
      <c r="R1584" s="8" t="s">
        <v>8349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s="8" t="s">
        <v>8342</v>
      </c>
      <c r="R1585" s="8" t="s">
        <v>8349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s="8" t="s">
        <v>8342</v>
      </c>
      <c r="R1586" s="8" t="s">
        <v>8349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s="8" t="s">
        <v>8342</v>
      </c>
      <c r="R1587" s="8" t="s">
        <v>8349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s="8" t="s">
        <v>8342</v>
      </c>
      <c r="R1588" s="8" t="s">
        <v>8349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s="8" t="s">
        <v>8342</v>
      </c>
      <c r="R1589" s="8" t="s">
        <v>8349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s="8" t="s">
        <v>8342</v>
      </c>
      <c r="R1590" s="8" t="s">
        <v>8349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s="8" t="s">
        <v>8342</v>
      </c>
      <c r="R1591" s="8" t="s">
        <v>8349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s="8" t="s">
        <v>8342</v>
      </c>
      <c r="R1592" s="8" t="s">
        <v>8349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44.48</v>
      </c>
      <c r="Q1593" s="8" t="s">
        <v>8342</v>
      </c>
      <c r="R1593" s="8" t="s">
        <v>8349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s="8" t="s">
        <v>8342</v>
      </c>
      <c r="R1594" s="8" t="s">
        <v>8349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s="8" t="s">
        <v>8342</v>
      </c>
      <c r="R1595" s="8" t="s">
        <v>8349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s="8" t="s">
        <v>8342</v>
      </c>
      <c r="R1596" s="8" t="s">
        <v>8349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s="8" t="s">
        <v>8342</v>
      </c>
      <c r="R1597" s="8" t="s">
        <v>8349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s="8" t="s">
        <v>8342</v>
      </c>
      <c r="R1598" s="8" t="s">
        <v>8349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s="8" t="s">
        <v>8342</v>
      </c>
      <c r="R1599" s="8" t="s">
        <v>8349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s="8" t="s">
        <v>8342</v>
      </c>
      <c r="R1600" s="8" t="s">
        <v>8349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s="8" t="s">
        <v>8342</v>
      </c>
      <c r="R1601" s="8" t="s">
        <v>8349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40.78</v>
      </c>
      <c r="Q1602" s="8" t="s">
        <v>8342</v>
      </c>
      <c r="R1602" s="8" t="s">
        <v>8349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ROUND((E1603/D1603)*100,2)</f>
        <v>108.25</v>
      </c>
      <c r="P1603">
        <f t="shared" ref="P1603:P1666" si="101">ROUND(E1603/L1603,2)</f>
        <v>48.33</v>
      </c>
      <c r="Q1603" s="8" t="s">
        <v>8329</v>
      </c>
      <c r="R1603" s="8" t="s">
        <v>8330</v>
      </c>
      <c r="S1603" s="9">
        <f t="shared" si="98"/>
        <v>40638.092974537038</v>
      </c>
      <c r="T1603" s="9">
        <f t="shared" si="99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s="8" t="s">
        <v>8329</v>
      </c>
      <c r="R1604" s="8" t="s">
        <v>8330</v>
      </c>
      <c r="S1604" s="9">
        <f t="shared" ref="S1604:S1667" si="102">(((J1604/60)/60)/24)+DATE(1970,1,1)</f>
        <v>40788.297650462962</v>
      </c>
      <c r="T1604" s="9">
        <f t="shared" ref="T1604:T1667" si="103"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s="8" t="s">
        <v>8329</v>
      </c>
      <c r="R1605" s="8" t="s">
        <v>8330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s="8" t="s">
        <v>8329</v>
      </c>
      <c r="R1606" s="8" t="s">
        <v>8330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s="8" t="s">
        <v>8329</v>
      </c>
      <c r="R1607" s="8" t="s">
        <v>8330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s="8" t="s">
        <v>8329</v>
      </c>
      <c r="R1608" s="8" t="s">
        <v>8330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s="8" t="s">
        <v>8329</v>
      </c>
      <c r="R1609" s="8" t="s">
        <v>8330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s="8" t="s">
        <v>8329</v>
      </c>
      <c r="R1610" s="8" t="s">
        <v>8330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s="8" t="s">
        <v>8329</v>
      </c>
      <c r="R1611" s="8" t="s">
        <v>8330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s="8" t="s">
        <v>8329</v>
      </c>
      <c r="R1612" s="8" t="s">
        <v>8330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s="8" t="s">
        <v>8329</v>
      </c>
      <c r="R1613" s="8" t="s">
        <v>8330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s="8" t="s">
        <v>8329</v>
      </c>
      <c r="R1614" s="8" t="s">
        <v>8330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s="8" t="s">
        <v>8329</v>
      </c>
      <c r="R1615" s="8" t="s">
        <v>8330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s="8" t="s">
        <v>8329</v>
      </c>
      <c r="R1616" s="8" t="s">
        <v>8330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s="8" t="s">
        <v>8329</v>
      </c>
      <c r="R1617" s="8" t="s">
        <v>8330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s="8" t="s">
        <v>8329</v>
      </c>
      <c r="R1618" s="8" t="s">
        <v>8330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64.62</v>
      </c>
      <c r="Q1619" s="8" t="s">
        <v>8329</v>
      </c>
      <c r="R1619" s="8" t="s">
        <v>8330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</v>
      </c>
      <c r="Q1620" s="8" t="s">
        <v>8329</v>
      </c>
      <c r="R1620" s="8" t="s">
        <v>8330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86.96</v>
      </c>
      <c r="Q1621" s="8" t="s">
        <v>8329</v>
      </c>
      <c r="R1621" s="8" t="s">
        <v>8330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s="8" t="s">
        <v>8329</v>
      </c>
      <c r="R1622" s="8" t="s">
        <v>8330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</v>
      </c>
      <c r="Q1623" s="8" t="s">
        <v>8329</v>
      </c>
      <c r="R1623" s="8" t="s">
        <v>8330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107.98</v>
      </c>
      <c r="Q1624" s="8" t="s">
        <v>8329</v>
      </c>
      <c r="R1624" s="8" t="s">
        <v>8330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42.11</v>
      </c>
      <c r="Q1625" s="8" t="s">
        <v>8329</v>
      </c>
      <c r="R1625" s="8" t="s">
        <v>8330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s="8" t="s">
        <v>8329</v>
      </c>
      <c r="R1626" s="8" t="s">
        <v>8330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112.02</v>
      </c>
      <c r="Q1627" s="8" t="s">
        <v>8329</v>
      </c>
      <c r="R1627" s="8" t="s">
        <v>8330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74.95</v>
      </c>
      <c r="Q1628" s="8" t="s">
        <v>8329</v>
      </c>
      <c r="R1628" s="8" t="s">
        <v>8330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s="8" t="s">
        <v>8329</v>
      </c>
      <c r="R1629" s="8" t="s">
        <v>8330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45.88</v>
      </c>
      <c r="Q1630" s="8" t="s">
        <v>8329</v>
      </c>
      <c r="R1630" s="8" t="s">
        <v>8330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75.849999999999994</v>
      </c>
      <c r="Q1631" s="8" t="s">
        <v>8329</v>
      </c>
      <c r="R1631" s="8" t="s">
        <v>8330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</v>
      </c>
      <c r="Q1632" s="8" t="s">
        <v>8329</v>
      </c>
      <c r="R1632" s="8" t="s">
        <v>8330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s="8" t="s">
        <v>8329</v>
      </c>
      <c r="R1633" s="8" t="s">
        <v>8330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86.49</v>
      </c>
      <c r="Q1634" s="8" t="s">
        <v>8329</v>
      </c>
      <c r="R1634" s="8" t="s">
        <v>8330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s="8" t="s">
        <v>8329</v>
      </c>
      <c r="R1635" s="8" t="s">
        <v>8330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</v>
      </c>
      <c r="Q1636" s="8" t="s">
        <v>8329</v>
      </c>
      <c r="R1636" s="8" t="s">
        <v>8330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67.73</v>
      </c>
      <c r="Q1637" s="8" t="s">
        <v>8329</v>
      </c>
      <c r="R1637" s="8" t="s">
        <v>8330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53.56</v>
      </c>
      <c r="Q1638" s="8" t="s">
        <v>8329</v>
      </c>
      <c r="R1638" s="8" t="s">
        <v>8330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s="8" t="s">
        <v>8329</v>
      </c>
      <c r="R1639" s="8" t="s">
        <v>8330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s="8" t="s">
        <v>8329</v>
      </c>
      <c r="R1640" s="8" t="s">
        <v>8330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s="8" t="s">
        <v>8329</v>
      </c>
      <c r="R1641" s="8" t="s">
        <v>8330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s="8" t="s">
        <v>8329</v>
      </c>
      <c r="R1642" s="8" t="s">
        <v>8330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s="8" t="s">
        <v>8329</v>
      </c>
      <c r="R1643" s="8" t="s">
        <v>8350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s="8" t="s">
        <v>8329</v>
      </c>
      <c r="R1644" s="8" t="s">
        <v>8350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</v>
      </c>
      <c r="Q1645" s="8" t="s">
        <v>8329</v>
      </c>
      <c r="R1645" s="8" t="s">
        <v>8350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</v>
      </c>
      <c r="Q1646" s="8" t="s">
        <v>8329</v>
      </c>
      <c r="R1646" s="8" t="s">
        <v>8350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s="8" t="s">
        <v>8329</v>
      </c>
      <c r="R1647" s="8" t="s">
        <v>8350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</v>
      </c>
      <c r="Q1648" s="8" t="s">
        <v>8329</v>
      </c>
      <c r="R1648" s="8" t="s">
        <v>8350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113.83</v>
      </c>
      <c r="Q1649" s="8" t="s">
        <v>8329</v>
      </c>
      <c r="R1649" s="8" t="s">
        <v>8350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</v>
      </c>
      <c r="Q1650" s="8" t="s">
        <v>8329</v>
      </c>
      <c r="R1650" s="8" t="s">
        <v>8350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47.19</v>
      </c>
      <c r="Q1651" s="8" t="s">
        <v>8329</v>
      </c>
      <c r="R1651" s="8" t="s">
        <v>8350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s="8" t="s">
        <v>8329</v>
      </c>
      <c r="R1652" s="8" t="s">
        <v>8350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s="8" t="s">
        <v>8329</v>
      </c>
      <c r="R1653" s="8" t="s">
        <v>8350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64.709999999999994</v>
      </c>
      <c r="Q1654" s="8" t="s">
        <v>8329</v>
      </c>
      <c r="R1654" s="8" t="s">
        <v>8350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51.85</v>
      </c>
      <c r="Q1655" s="8" t="s">
        <v>8329</v>
      </c>
      <c r="R1655" s="8" t="s">
        <v>8350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</v>
      </c>
      <c r="Q1656" s="8" t="s">
        <v>8329</v>
      </c>
      <c r="R1656" s="8" t="s">
        <v>8350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44.65</v>
      </c>
      <c r="Q1657" s="8" t="s">
        <v>8329</v>
      </c>
      <c r="R1657" s="8" t="s">
        <v>8350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156.77000000000001</v>
      </c>
      <c r="Q1658" s="8" t="s">
        <v>8329</v>
      </c>
      <c r="R1658" s="8" t="s">
        <v>8350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</v>
      </c>
      <c r="Q1659" s="8" t="s">
        <v>8329</v>
      </c>
      <c r="R1659" s="8" t="s">
        <v>8350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74.150000000000006</v>
      </c>
      <c r="Q1660" s="8" t="s">
        <v>8329</v>
      </c>
      <c r="R1660" s="8" t="s">
        <v>8350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</v>
      </c>
      <c r="Q1661" s="8" t="s">
        <v>8329</v>
      </c>
      <c r="R1661" s="8" t="s">
        <v>8350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</v>
      </c>
      <c r="Q1662" s="8" t="s">
        <v>8329</v>
      </c>
      <c r="R1662" s="8" t="s">
        <v>8350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80.180000000000007</v>
      </c>
      <c r="Q1663" s="8" t="s">
        <v>8329</v>
      </c>
      <c r="R1663" s="8" t="s">
        <v>8350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132.44</v>
      </c>
      <c r="Q1664" s="8" t="s">
        <v>8329</v>
      </c>
      <c r="R1664" s="8" t="s">
        <v>8350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s="8" t="s">
        <v>8329</v>
      </c>
      <c r="R1665" s="8" t="s">
        <v>8350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34.380000000000003</v>
      </c>
      <c r="Q1666" s="8" t="s">
        <v>8329</v>
      </c>
      <c r="R1666" s="8" t="s">
        <v>8350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ROUND((E1667/D1667)*100,2)</f>
        <v>119.46</v>
      </c>
      <c r="P1667">
        <f t="shared" ref="P1667:P1730" si="105">ROUND(E1667/L1667,2)</f>
        <v>44.96</v>
      </c>
      <c r="Q1667" s="8" t="s">
        <v>8329</v>
      </c>
      <c r="R1667" s="8" t="s">
        <v>8350</v>
      </c>
      <c r="S1667" s="9">
        <f t="shared" si="102"/>
        <v>40564.649456018517</v>
      </c>
      <c r="T1667" s="9">
        <f t="shared" si="103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s="8" t="s">
        <v>8329</v>
      </c>
      <c r="R1668" s="8" t="s">
        <v>8350</v>
      </c>
      <c r="S1668" s="9">
        <f t="shared" ref="S1668:S1731" si="106">(((J1668/60)/60)/24)+DATE(1970,1,1)</f>
        <v>41331.253159722226</v>
      </c>
      <c r="T1668" s="9">
        <f t="shared" ref="T1668:T1731" si="107"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s="8" t="s">
        <v>8329</v>
      </c>
      <c r="R1669" s="8" t="s">
        <v>8350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s="8" t="s">
        <v>8329</v>
      </c>
      <c r="R1670" s="8" t="s">
        <v>8350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s="8" t="s">
        <v>8329</v>
      </c>
      <c r="R1671" s="8" t="s">
        <v>8350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s="8" t="s">
        <v>8329</v>
      </c>
      <c r="R1672" s="8" t="s">
        <v>8350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s="8" t="s">
        <v>8329</v>
      </c>
      <c r="R1673" s="8" t="s">
        <v>8350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s="8" t="s">
        <v>8329</v>
      </c>
      <c r="R1674" s="8" t="s">
        <v>8350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s="8" t="s">
        <v>8329</v>
      </c>
      <c r="R1675" s="8" t="s">
        <v>8350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s="8" t="s">
        <v>8329</v>
      </c>
      <c r="R1676" s="8" t="s">
        <v>8350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s="8" t="s">
        <v>8329</v>
      </c>
      <c r="R1677" s="8" t="s">
        <v>8350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s="8" t="s">
        <v>8329</v>
      </c>
      <c r="R1678" s="8" t="s">
        <v>8350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s="8" t="s">
        <v>8329</v>
      </c>
      <c r="R1679" s="8" t="s">
        <v>8350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s="8" t="s">
        <v>8329</v>
      </c>
      <c r="R1680" s="8" t="s">
        <v>8350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s="8" t="s">
        <v>8329</v>
      </c>
      <c r="R1681" s="8" t="s">
        <v>8350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s="8" t="s">
        <v>8329</v>
      </c>
      <c r="R1682" s="8" t="s">
        <v>8350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74.58</v>
      </c>
      <c r="Q1683" s="8" t="s">
        <v>8329</v>
      </c>
      <c r="R1683" s="8" t="s">
        <v>8351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s="8" t="s">
        <v>8329</v>
      </c>
      <c r="R1684" s="8" t="s">
        <v>8351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s="8" t="s">
        <v>8329</v>
      </c>
      <c r="R1685" s="8" t="s">
        <v>8351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86.44</v>
      </c>
      <c r="Q1686" s="8" t="s">
        <v>8329</v>
      </c>
      <c r="R1686" s="8" t="s">
        <v>8351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s="8" t="s">
        <v>8329</v>
      </c>
      <c r="R1687" s="8" t="s">
        <v>8351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s="8" t="s">
        <v>8329</v>
      </c>
      <c r="R1688" s="8" t="s">
        <v>8351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</v>
      </c>
      <c r="Q1689" s="8" t="s">
        <v>8329</v>
      </c>
      <c r="R1689" s="8" t="s">
        <v>8351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</v>
      </c>
      <c r="Q1690" s="8" t="s">
        <v>8329</v>
      </c>
      <c r="R1690" s="8" t="s">
        <v>8351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s="8" t="s">
        <v>8329</v>
      </c>
      <c r="R1691" s="8" t="s">
        <v>8351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s="8" t="s">
        <v>8329</v>
      </c>
      <c r="R1692" s="8" t="s">
        <v>8351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264.26</v>
      </c>
      <c r="Q1693" s="8" t="s">
        <v>8329</v>
      </c>
      <c r="R1693" s="8" t="s">
        <v>8351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159.33000000000001</v>
      </c>
      <c r="Q1694" s="8" t="s">
        <v>8329</v>
      </c>
      <c r="R1694" s="8" t="s">
        <v>8351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s="8" t="s">
        <v>8329</v>
      </c>
      <c r="R1695" s="8" t="s">
        <v>8351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s="8" t="s">
        <v>8329</v>
      </c>
      <c r="R1696" s="8" t="s">
        <v>8351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61.09</v>
      </c>
      <c r="Q1697" s="8" t="s">
        <v>8329</v>
      </c>
      <c r="R1697" s="8" t="s">
        <v>8351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s="8" t="s">
        <v>8329</v>
      </c>
      <c r="R1698" s="8" t="s">
        <v>8351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114.82</v>
      </c>
      <c r="Q1699" s="8" t="s">
        <v>8329</v>
      </c>
      <c r="R1699" s="8" t="s">
        <v>8351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s="8" t="s">
        <v>8329</v>
      </c>
      <c r="R1700" s="8" t="s">
        <v>8351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s="8" t="s">
        <v>8329</v>
      </c>
      <c r="R1701" s="8" t="s">
        <v>8351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</v>
      </c>
      <c r="Q1702" s="8" t="s">
        <v>8329</v>
      </c>
      <c r="R1702" s="8" t="s">
        <v>8351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s="8" t="s">
        <v>8329</v>
      </c>
      <c r="R1703" s="8" t="s">
        <v>8351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s="8" t="s">
        <v>8329</v>
      </c>
      <c r="R1704" s="8" t="s">
        <v>8351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s="8" t="s">
        <v>8329</v>
      </c>
      <c r="R1705" s="8" t="s">
        <v>8351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</v>
      </c>
      <c r="Q1706" s="8" t="s">
        <v>8329</v>
      </c>
      <c r="R1706" s="8" t="s">
        <v>8351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s="8" t="s">
        <v>8329</v>
      </c>
      <c r="R1707" s="8" t="s">
        <v>8351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s="8" t="s">
        <v>8329</v>
      </c>
      <c r="R1708" s="8" t="s">
        <v>8351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</v>
      </c>
      <c r="Q1709" s="8" t="s">
        <v>8329</v>
      </c>
      <c r="R1709" s="8" t="s">
        <v>8351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s="8" t="s">
        <v>8329</v>
      </c>
      <c r="R1710" s="8" t="s">
        <v>8351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s="8" t="s">
        <v>8329</v>
      </c>
      <c r="R1711" s="8" t="s">
        <v>8351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s="8" t="s">
        <v>8329</v>
      </c>
      <c r="R1712" s="8" t="s">
        <v>8351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s="8" t="s">
        <v>8329</v>
      </c>
      <c r="R1713" s="8" t="s">
        <v>8351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s="8" t="s">
        <v>8329</v>
      </c>
      <c r="R1714" s="8" t="s">
        <v>8351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s="8" t="s">
        <v>8329</v>
      </c>
      <c r="R1715" s="8" t="s">
        <v>8351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115.71</v>
      </c>
      <c r="Q1716" s="8" t="s">
        <v>8329</v>
      </c>
      <c r="R1716" s="8" t="s">
        <v>8351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s="8" t="s">
        <v>8329</v>
      </c>
      <c r="R1717" s="8" t="s">
        <v>8351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s="8" t="s">
        <v>8329</v>
      </c>
      <c r="R1718" s="8" t="s">
        <v>8351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34.020000000000003</v>
      </c>
      <c r="Q1719" s="8" t="s">
        <v>8329</v>
      </c>
      <c r="R1719" s="8" t="s">
        <v>8351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s="8" t="s">
        <v>8329</v>
      </c>
      <c r="R1720" s="8" t="s">
        <v>8351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11.67</v>
      </c>
      <c r="Q1721" s="8" t="s">
        <v>8329</v>
      </c>
      <c r="R1721" s="8" t="s">
        <v>8351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28.13</v>
      </c>
      <c r="Q1722" s="8" t="s">
        <v>8329</v>
      </c>
      <c r="R1722" s="8" t="s">
        <v>8351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s="8" t="s">
        <v>8329</v>
      </c>
      <c r="R1723" s="8" t="s">
        <v>8351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s="8" t="s">
        <v>8329</v>
      </c>
      <c r="R1724" s="8" t="s">
        <v>8351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s="8" t="s">
        <v>8329</v>
      </c>
      <c r="R1725" s="8" t="s">
        <v>8351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s="8" t="s">
        <v>8329</v>
      </c>
      <c r="R1726" s="8" t="s">
        <v>8351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62.22</v>
      </c>
      <c r="Q1727" s="8" t="s">
        <v>8329</v>
      </c>
      <c r="R1727" s="8" t="s">
        <v>8351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s="8" t="s">
        <v>8329</v>
      </c>
      <c r="R1728" s="8" t="s">
        <v>8351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s="8" t="s">
        <v>8329</v>
      </c>
      <c r="R1729" s="8" t="s">
        <v>8351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</v>
      </c>
      <c r="Q1730" s="8" t="s">
        <v>8329</v>
      </c>
      <c r="R1730" s="8" t="s">
        <v>8351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ROUND((E1731/D1731)*100,2)</f>
        <v>0</v>
      </c>
      <c r="P1731" t="e">
        <f t="shared" ref="P1731:P1794" si="109">ROUND(E1731/L1731,2)</f>
        <v>#DIV/0!</v>
      </c>
      <c r="Q1731" s="8" t="s">
        <v>8329</v>
      </c>
      <c r="R1731" s="8" t="s">
        <v>8351</v>
      </c>
      <c r="S1731" s="9">
        <f t="shared" si="106"/>
        <v>42471.052152777775</v>
      </c>
      <c r="T1731" s="9">
        <f t="shared" si="107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s="8" t="s">
        <v>8329</v>
      </c>
      <c r="R1732" s="8" t="s">
        <v>8351</v>
      </c>
      <c r="S1732" s="9">
        <f t="shared" ref="S1732:S1795" si="110">(((J1732/60)/60)/24)+DATE(1970,1,1)</f>
        <v>42272.087766203709</v>
      </c>
      <c r="T1732" s="9">
        <f t="shared" ref="T1732:T1795" si="111"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s="8" t="s">
        <v>8329</v>
      </c>
      <c r="R1733" s="8" t="s">
        <v>8351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s="8" t="s">
        <v>8329</v>
      </c>
      <c r="R1734" s="8" t="s">
        <v>8351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s="8" t="s">
        <v>8329</v>
      </c>
      <c r="R1735" s="8" t="s">
        <v>8351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s="8" t="s">
        <v>8329</v>
      </c>
      <c r="R1736" s="8" t="s">
        <v>8351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s="8" t="s">
        <v>8329</v>
      </c>
      <c r="R1737" s="8" t="s">
        <v>8351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s="8" t="s">
        <v>8329</v>
      </c>
      <c r="R1738" s="8" t="s">
        <v>8351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s="8" t="s">
        <v>8329</v>
      </c>
      <c r="R1739" s="8" t="s">
        <v>8351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s="8" t="s">
        <v>8329</v>
      </c>
      <c r="R1740" s="8" t="s">
        <v>8351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s="8" t="s">
        <v>8329</v>
      </c>
      <c r="R1741" s="8" t="s">
        <v>8351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s="8" t="s">
        <v>8329</v>
      </c>
      <c r="R1742" s="8" t="s">
        <v>8351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s="8" t="s">
        <v>8342</v>
      </c>
      <c r="R1743" s="8" t="s">
        <v>8343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s="8" t="s">
        <v>8342</v>
      </c>
      <c r="R1744" s="8" t="s">
        <v>8343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s="8" t="s">
        <v>8342</v>
      </c>
      <c r="R1745" s="8" t="s">
        <v>8343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93.07</v>
      </c>
      <c r="Q1746" s="8" t="s">
        <v>8342</v>
      </c>
      <c r="R1746" s="8" t="s">
        <v>8343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89.67</v>
      </c>
      <c r="Q1747" s="8" t="s">
        <v>8342</v>
      </c>
      <c r="R1747" s="8" t="s">
        <v>8343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207.62</v>
      </c>
      <c r="Q1748" s="8" t="s">
        <v>8342</v>
      </c>
      <c r="R1748" s="8" t="s">
        <v>8343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59.41</v>
      </c>
      <c r="Q1749" s="8" t="s">
        <v>8342</v>
      </c>
      <c r="R1749" s="8" t="s">
        <v>8343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358.97</v>
      </c>
      <c r="Q1750" s="8" t="s">
        <v>8342</v>
      </c>
      <c r="R1750" s="8" t="s">
        <v>8343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94.74</v>
      </c>
      <c r="Q1751" s="8" t="s">
        <v>8342</v>
      </c>
      <c r="R1751" s="8" t="s">
        <v>8343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s="8" t="s">
        <v>8342</v>
      </c>
      <c r="R1752" s="8" t="s">
        <v>8343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168.69</v>
      </c>
      <c r="Q1753" s="8" t="s">
        <v>8342</v>
      </c>
      <c r="R1753" s="8" t="s">
        <v>8343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34.69</v>
      </c>
      <c r="Q1754" s="8" t="s">
        <v>8342</v>
      </c>
      <c r="R1754" s="8" t="s">
        <v>8343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s="8" t="s">
        <v>8342</v>
      </c>
      <c r="R1755" s="8" t="s">
        <v>8343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104.39</v>
      </c>
      <c r="Q1756" s="8" t="s">
        <v>8342</v>
      </c>
      <c r="R1756" s="8" t="s">
        <v>8343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s="8" t="s">
        <v>8342</v>
      </c>
      <c r="R1757" s="8" t="s">
        <v>8343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s="8" t="s">
        <v>8342</v>
      </c>
      <c r="R1758" s="8" t="s">
        <v>8343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s="8" t="s">
        <v>8342</v>
      </c>
      <c r="R1759" s="8" t="s">
        <v>8343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</v>
      </c>
      <c r="Q1760" s="8" t="s">
        <v>8342</v>
      </c>
      <c r="R1760" s="8" t="s">
        <v>8343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108.78</v>
      </c>
      <c r="Q1761" s="8" t="s">
        <v>8342</v>
      </c>
      <c r="R1761" s="8" t="s">
        <v>8343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81.099999999999994</v>
      </c>
      <c r="Q1762" s="8" t="s">
        <v>8342</v>
      </c>
      <c r="R1762" s="8" t="s">
        <v>8343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s="8" t="s">
        <v>8342</v>
      </c>
      <c r="R1763" s="8" t="s">
        <v>8343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s="8" t="s">
        <v>8342</v>
      </c>
      <c r="R1764" s="8" t="s">
        <v>8343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103.64</v>
      </c>
      <c r="Q1765" s="8" t="s">
        <v>8342</v>
      </c>
      <c r="R1765" s="8" t="s">
        <v>8343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</v>
      </c>
      <c r="Q1766" s="8" t="s">
        <v>8342</v>
      </c>
      <c r="R1766" s="8" t="s">
        <v>8343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72.17</v>
      </c>
      <c r="Q1767" s="8" t="s">
        <v>8342</v>
      </c>
      <c r="R1767" s="8" t="s">
        <v>8343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s="8" t="s">
        <v>8342</v>
      </c>
      <c r="R1768" s="8" t="s">
        <v>8343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s="8" t="s">
        <v>8342</v>
      </c>
      <c r="R1769" s="8" t="s">
        <v>8343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s="8" t="s">
        <v>8342</v>
      </c>
      <c r="R1770" s="8" t="s">
        <v>8343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49.14</v>
      </c>
      <c r="Q1771" s="8" t="s">
        <v>8342</v>
      </c>
      <c r="R1771" s="8" t="s">
        <v>8343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s="8" t="s">
        <v>8342</v>
      </c>
      <c r="R1772" s="8" t="s">
        <v>8343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s="8" t="s">
        <v>8342</v>
      </c>
      <c r="R1773" s="8" t="s">
        <v>8343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s="8" t="s">
        <v>8342</v>
      </c>
      <c r="R1774" s="8" t="s">
        <v>8343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98.79</v>
      </c>
      <c r="Q1775" s="8" t="s">
        <v>8342</v>
      </c>
      <c r="R1775" s="8" t="s">
        <v>8343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s="8" t="s">
        <v>8342</v>
      </c>
      <c r="R1776" s="8" t="s">
        <v>8343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170.63</v>
      </c>
      <c r="Q1777" s="8" t="s">
        <v>8342</v>
      </c>
      <c r="R1777" s="8" t="s">
        <v>8343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s="8" t="s">
        <v>8342</v>
      </c>
      <c r="R1778" s="8" t="s">
        <v>8343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s="8" t="s">
        <v>8342</v>
      </c>
      <c r="R1779" s="8" t="s">
        <v>8343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</v>
      </c>
      <c r="Q1780" s="8" t="s">
        <v>8342</v>
      </c>
      <c r="R1780" s="8" t="s">
        <v>8343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104.89</v>
      </c>
      <c r="Q1781" s="8" t="s">
        <v>8342</v>
      </c>
      <c r="R1781" s="8" t="s">
        <v>8343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78.44</v>
      </c>
      <c r="Q1782" s="8" t="s">
        <v>8342</v>
      </c>
      <c r="R1782" s="8" t="s">
        <v>8343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59.04</v>
      </c>
      <c r="Q1783" s="8" t="s">
        <v>8342</v>
      </c>
      <c r="R1783" s="8" t="s">
        <v>8343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71.34</v>
      </c>
      <c r="Q1784" s="8" t="s">
        <v>8342</v>
      </c>
      <c r="R1784" s="8" t="s">
        <v>8343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51.23</v>
      </c>
      <c r="Q1785" s="8" t="s">
        <v>8342</v>
      </c>
      <c r="R1785" s="8" t="s">
        <v>8343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</v>
      </c>
      <c r="Q1786" s="8" t="s">
        <v>8342</v>
      </c>
      <c r="R1786" s="8" t="s">
        <v>8343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44.94</v>
      </c>
      <c r="Q1787" s="8" t="s">
        <v>8342</v>
      </c>
      <c r="R1787" s="8" t="s">
        <v>8343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31.21</v>
      </c>
      <c r="Q1788" s="8" t="s">
        <v>8342</v>
      </c>
      <c r="R1788" s="8" t="s">
        <v>8343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63.88</v>
      </c>
      <c r="Q1789" s="8" t="s">
        <v>8342</v>
      </c>
      <c r="R1789" s="8" t="s">
        <v>8343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s="8" t="s">
        <v>8342</v>
      </c>
      <c r="R1790" s="8" t="s">
        <v>8343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s="8" t="s">
        <v>8342</v>
      </c>
      <c r="R1791" s="8" t="s">
        <v>8343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109.07</v>
      </c>
      <c r="Q1792" s="8" t="s">
        <v>8342</v>
      </c>
      <c r="R1792" s="8" t="s">
        <v>8343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s="8" t="s">
        <v>8342</v>
      </c>
      <c r="R1793" s="8" t="s">
        <v>8343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109.94</v>
      </c>
      <c r="Q1794" s="8" t="s">
        <v>8342</v>
      </c>
      <c r="R1794" s="8" t="s">
        <v>8343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ROUND((E1795/D1795)*100,2)</f>
        <v>1.33</v>
      </c>
      <c r="P1795">
        <f t="shared" ref="P1795:P1858" si="113">ROUND(E1795/L1795,2)</f>
        <v>20</v>
      </c>
      <c r="Q1795" s="8" t="s">
        <v>8342</v>
      </c>
      <c r="R1795" s="8" t="s">
        <v>8343</v>
      </c>
      <c r="S1795" s="9">
        <f t="shared" si="110"/>
        <v>41940.89166666667</v>
      </c>
      <c r="T1795" s="9">
        <f t="shared" si="111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s="8" t="s">
        <v>8342</v>
      </c>
      <c r="R1796" s="8" t="s">
        <v>8343</v>
      </c>
      <c r="S1796" s="9">
        <f t="shared" ref="S1796:S1859" si="114">(((J1796/60)/60)/24)+DATE(1970,1,1)</f>
        <v>42011.551180555558</v>
      </c>
      <c r="T1796" s="9">
        <f t="shared" ref="T1796:T1859" si="115"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s="8" t="s">
        <v>8342</v>
      </c>
      <c r="R1797" s="8" t="s">
        <v>8343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s="8" t="s">
        <v>8342</v>
      </c>
      <c r="R1798" s="8" t="s">
        <v>8343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s="8" t="s">
        <v>8342</v>
      </c>
      <c r="R1799" s="8" t="s">
        <v>8343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s="8" t="s">
        <v>8342</v>
      </c>
      <c r="R1800" s="8" t="s">
        <v>8343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s="8" t="s">
        <v>8342</v>
      </c>
      <c r="R1801" s="8" t="s">
        <v>8343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s="8" t="s">
        <v>8342</v>
      </c>
      <c r="R1802" s="8" t="s">
        <v>8343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s="8" t="s">
        <v>8342</v>
      </c>
      <c r="R1803" s="8" t="s">
        <v>8343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s="8" t="s">
        <v>8342</v>
      </c>
      <c r="R1804" s="8" t="s">
        <v>8343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s="8" t="s">
        <v>8342</v>
      </c>
      <c r="R1805" s="8" t="s">
        <v>8343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s="8" t="s">
        <v>8342</v>
      </c>
      <c r="R1806" s="8" t="s">
        <v>8343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s="8" t="s">
        <v>8342</v>
      </c>
      <c r="R1807" s="8" t="s">
        <v>8343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s="8" t="s">
        <v>8342</v>
      </c>
      <c r="R1808" s="8" t="s">
        <v>8343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s="8" t="s">
        <v>8342</v>
      </c>
      <c r="R1809" s="8" t="s">
        <v>8343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120.77</v>
      </c>
      <c r="Q1810" s="8" t="s">
        <v>8342</v>
      </c>
      <c r="R1810" s="8" t="s">
        <v>8343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42.22</v>
      </c>
      <c r="Q1811" s="8" t="s">
        <v>8342</v>
      </c>
      <c r="R1811" s="8" t="s">
        <v>8343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s="8" t="s">
        <v>8342</v>
      </c>
      <c r="R1812" s="8" t="s">
        <v>8343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1.54</v>
      </c>
      <c r="Q1813" s="8" t="s">
        <v>8342</v>
      </c>
      <c r="R1813" s="8" t="s">
        <v>8343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37.61</v>
      </c>
      <c r="Q1814" s="8" t="s">
        <v>8342</v>
      </c>
      <c r="R1814" s="8" t="s">
        <v>8343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s="8" t="s">
        <v>8342</v>
      </c>
      <c r="R1815" s="8" t="s">
        <v>8343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42.16</v>
      </c>
      <c r="Q1816" s="8" t="s">
        <v>8342</v>
      </c>
      <c r="R1816" s="8" t="s">
        <v>8343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s="8" t="s">
        <v>8342</v>
      </c>
      <c r="R1817" s="8" t="s">
        <v>8343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84.83</v>
      </c>
      <c r="Q1818" s="8" t="s">
        <v>8342</v>
      </c>
      <c r="R1818" s="8" t="s">
        <v>8343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s="8" t="s">
        <v>8342</v>
      </c>
      <c r="R1819" s="8" t="s">
        <v>8343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s="8" t="s">
        <v>8342</v>
      </c>
      <c r="R1820" s="8" t="s">
        <v>8343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s="8" t="s">
        <v>8342</v>
      </c>
      <c r="R1821" s="8" t="s">
        <v>8343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213.38</v>
      </c>
      <c r="Q1822" s="8" t="s">
        <v>8342</v>
      </c>
      <c r="R1822" s="8" t="s">
        <v>8343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</v>
      </c>
      <c r="Q1823" s="8" t="s">
        <v>8329</v>
      </c>
      <c r="R1823" s="8" t="s">
        <v>8330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s="8" t="s">
        <v>8329</v>
      </c>
      <c r="R1824" s="8" t="s">
        <v>8330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24.58</v>
      </c>
      <c r="Q1825" s="8" t="s">
        <v>8329</v>
      </c>
      <c r="R1825" s="8" t="s">
        <v>8330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s="8" t="s">
        <v>8329</v>
      </c>
      <c r="R1826" s="8" t="s">
        <v>8330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s="8" t="s">
        <v>8329</v>
      </c>
      <c r="R1827" s="8" t="s">
        <v>8330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s="8" t="s">
        <v>8329</v>
      </c>
      <c r="R1828" s="8" t="s">
        <v>8330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83.89</v>
      </c>
      <c r="Q1829" s="8" t="s">
        <v>8329</v>
      </c>
      <c r="R1829" s="8" t="s">
        <v>8330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</v>
      </c>
      <c r="Q1830" s="8" t="s">
        <v>8329</v>
      </c>
      <c r="R1830" s="8" t="s">
        <v>8330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75.77</v>
      </c>
      <c r="Q1831" s="8" t="s">
        <v>8329</v>
      </c>
      <c r="R1831" s="8" t="s">
        <v>8330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67.39</v>
      </c>
      <c r="Q1832" s="8" t="s">
        <v>8329</v>
      </c>
      <c r="R1832" s="8" t="s">
        <v>8330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s="8" t="s">
        <v>8329</v>
      </c>
      <c r="R1833" s="8" t="s">
        <v>8330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s="8" t="s">
        <v>8329</v>
      </c>
      <c r="R1834" s="8" t="s">
        <v>8330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s="8" t="s">
        <v>8329</v>
      </c>
      <c r="R1835" s="8" t="s">
        <v>8330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131.16999999999999</v>
      </c>
      <c r="Q1836" s="8" t="s">
        <v>8329</v>
      </c>
      <c r="R1836" s="8" t="s">
        <v>8330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s="8" t="s">
        <v>8329</v>
      </c>
      <c r="R1837" s="8" t="s">
        <v>8330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s="8" t="s">
        <v>8329</v>
      </c>
      <c r="R1838" s="8" t="s">
        <v>8330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61.37</v>
      </c>
      <c r="Q1839" s="8" t="s">
        <v>8329</v>
      </c>
      <c r="R1839" s="8" t="s">
        <v>8330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35.770000000000003</v>
      </c>
      <c r="Q1840" s="8" t="s">
        <v>8329</v>
      </c>
      <c r="R1840" s="8" t="s">
        <v>8330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</v>
      </c>
      <c r="Q1841" s="8" t="s">
        <v>8329</v>
      </c>
      <c r="R1841" s="8" t="s">
        <v>8330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75.38</v>
      </c>
      <c r="Q1842" s="8" t="s">
        <v>8329</v>
      </c>
      <c r="R1842" s="8" t="s">
        <v>8330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50.88</v>
      </c>
      <c r="Q1843" s="8" t="s">
        <v>8329</v>
      </c>
      <c r="R1843" s="8" t="s">
        <v>8330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s="8" t="s">
        <v>8329</v>
      </c>
      <c r="R1844" s="8" t="s">
        <v>8330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92.54</v>
      </c>
      <c r="Q1845" s="8" t="s">
        <v>8329</v>
      </c>
      <c r="R1845" s="8" t="s">
        <v>8330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s="8" t="s">
        <v>8329</v>
      </c>
      <c r="R1846" s="8" t="s">
        <v>8330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s="8" t="s">
        <v>8329</v>
      </c>
      <c r="R1847" s="8" t="s">
        <v>8330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98.99</v>
      </c>
      <c r="Q1848" s="8" t="s">
        <v>8329</v>
      </c>
      <c r="R1848" s="8" t="s">
        <v>8330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79.53</v>
      </c>
      <c r="Q1849" s="8" t="s">
        <v>8329</v>
      </c>
      <c r="R1849" s="8" t="s">
        <v>8330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134.21</v>
      </c>
      <c r="Q1850" s="8" t="s">
        <v>8329</v>
      </c>
      <c r="R1850" s="8" t="s">
        <v>8330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37.630000000000003</v>
      </c>
      <c r="Q1851" s="8" t="s">
        <v>8329</v>
      </c>
      <c r="R1851" s="8" t="s">
        <v>8330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51.04</v>
      </c>
      <c r="Q1852" s="8" t="s">
        <v>8329</v>
      </c>
      <c r="R1852" s="8" t="s">
        <v>8330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50.04</v>
      </c>
      <c r="Q1853" s="8" t="s">
        <v>8329</v>
      </c>
      <c r="R1853" s="8" t="s">
        <v>8330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133.93</v>
      </c>
      <c r="Q1854" s="8" t="s">
        <v>8329</v>
      </c>
      <c r="R1854" s="8" t="s">
        <v>8330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58.21</v>
      </c>
      <c r="Q1855" s="8" t="s">
        <v>8329</v>
      </c>
      <c r="R1855" s="8" t="s">
        <v>8330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88.04</v>
      </c>
      <c r="Q1856" s="8" t="s">
        <v>8329</v>
      </c>
      <c r="R1856" s="8" t="s">
        <v>8330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70.58</v>
      </c>
      <c r="Q1857" s="8" t="s">
        <v>8329</v>
      </c>
      <c r="R1857" s="8" t="s">
        <v>8330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s="8" t="s">
        <v>8329</v>
      </c>
      <c r="R1858" s="8" t="s">
        <v>8330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ROUND((E1859/D1859)*100,2)</f>
        <v>100</v>
      </c>
      <c r="P1859">
        <f t="shared" ref="P1859:P1922" si="117">ROUND(E1859/L1859,2)</f>
        <v>136.36000000000001</v>
      </c>
      <c r="Q1859" s="8" t="s">
        <v>8329</v>
      </c>
      <c r="R1859" s="8" t="s">
        <v>8330</v>
      </c>
      <c r="S1859" s="9">
        <f t="shared" si="114"/>
        <v>41864.76866898148</v>
      </c>
      <c r="T1859" s="9">
        <f t="shared" si="115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s="8" t="s">
        <v>8329</v>
      </c>
      <c r="R1860" s="8" t="s">
        <v>8330</v>
      </c>
      <c r="S1860" s="9">
        <f t="shared" ref="S1860:S1923" si="118">(((J1860/60)/60)/24)+DATE(1970,1,1)</f>
        <v>40833.200474537036</v>
      </c>
      <c r="T1860" s="9">
        <f t="shared" ref="T1860:T1923" si="119"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s="8" t="s">
        <v>8329</v>
      </c>
      <c r="R1861" s="8" t="s">
        <v>8330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s="8" t="s">
        <v>8329</v>
      </c>
      <c r="R1862" s="8" t="s">
        <v>8330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s="8" t="s">
        <v>8337</v>
      </c>
      <c r="R1863" s="8" t="s">
        <v>8339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s="8" t="s">
        <v>8337</v>
      </c>
      <c r="R1864" s="8" t="s">
        <v>8339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s="8" t="s">
        <v>8337</v>
      </c>
      <c r="R1865" s="8" t="s">
        <v>8339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s="8" t="s">
        <v>8337</v>
      </c>
      <c r="R1866" s="8" t="s">
        <v>8339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s="8" t="s">
        <v>8337</v>
      </c>
      <c r="R1867" s="8" t="s">
        <v>8339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s="8" t="s">
        <v>8337</v>
      </c>
      <c r="R1868" s="8" t="s">
        <v>8339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s="8" t="s">
        <v>8337</v>
      </c>
      <c r="R1869" s="8" t="s">
        <v>8339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s="8" t="s">
        <v>8337</v>
      </c>
      <c r="R1870" s="8" t="s">
        <v>8339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s="8" t="s">
        <v>8337</v>
      </c>
      <c r="R1871" s="8" t="s">
        <v>8339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s="8" t="s">
        <v>8337</v>
      </c>
      <c r="R1872" s="8" t="s">
        <v>8339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s="8" t="s">
        <v>8337</v>
      </c>
      <c r="R1873" s="8" t="s">
        <v>8339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16.309999999999999</v>
      </c>
      <c r="Q1874" s="8" t="s">
        <v>8337</v>
      </c>
      <c r="R1874" s="8" t="s">
        <v>8339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s="8" t="s">
        <v>8337</v>
      </c>
      <c r="R1875" s="8" t="s">
        <v>8339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s="8" t="s">
        <v>8337</v>
      </c>
      <c r="R1876" s="8" t="s">
        <v>8339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s="8" t="s">
        <v>8337</v>
      </c>
      <c r="R1877" s="8" t="s">
        <v>8339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s="8" t="s">
        <v>8337</v>
      </c>
      <c r="R1878" s="8" t="s">
        <v>8339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s="8" t="s">
        <v>8337</v>
      </c>
      <c r="R1879" s="8" t="s">
        <v>8339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s="8" t="s">
        <v>8337</v>
      </c>
      <c r="R1880" s="8" t="s">
        <v>8339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s="8" t="s">
        <v>8337</v>
      </c>
      <c r="R1881" s="8" t="s">
        <v>8339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</v>
      </c>
      <c r="Q1882" s="8" t="s">
        <v>8337</v>
      </c>
      <c r="R1882" s="8" t="s">
        <v>8339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49.34</v>
      </c>
      <c r="Q1883" s="8" t="s">
        <v>8329</v>
      </c>
      <c r="R1883" s="8" t="s">
        <v>8333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41.73</v>
      </c>
      <c r="Q1884" s="8" t="s">
        <v>8329</v>
      </c>
      <c r="R1884" s="8" t="s">
        <v>8333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32.72</v>
      </c>
      <c r="Q1885" s="8" t="s">
        <v>8329</v>
      </c>
      <c r="R1885" s="8" t="s">
        <v>8333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</v>
      </c>
      <c r="Q1886" s="8" t="s">
        <v>8329</v>
      </c>
      <c r="R1886" s="8" t="s">
        <v>8333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50.69</v>
      </c>
      <c r="Q1887" s="8" t="s">
        <v>8329</v>
      </c>
      <c r="R1887" s="8" t="s">
        <v>8333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42.24</v>
      </c>
      <c r="Q1888" s="8" t="s">
        <v>8329</v>
      </c>
      <c r="R1888" s="8" t="s">
        <v>8333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416.88</v>
      </c>
      <c r="Q1889" s="8" t="s">
        <v>8329</v>
      </c>
      <c r="R1889" s="8" t="s">
        <v>8333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</v>
      </c>
      <c r="Q1890" s="8" t="s">
        <v>8329</v>
      </c>
      <c r="R1890" s="8" t="s">
        <v>8333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</v>
      </c>
      <c r="Q1891" s="8" t="s">
        <v>8329</v>
      </c>
      <c r="R1891" s="8" t="s">
        <v>8333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70.53</v>
      </c>
      <c r="Q1892" s="8" t="s">
        <v>8329</v>
      </c>
      <c r="R1892" s="8" t="s">
        <v>8333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87.96</v>
      </c>
      <c r="Q1893" s="8" t="s">
        <v>8329</v>
      </c>
      <c r="R1893" s="8" t="s">
        <v>8333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26.27</v>
      </c>
      <c r="Q1894" s="8" t="s">
        <v>8329</v>
      </c>
      <c r="R1894" s="8" t="s">
        <v>8333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s="8" t="s">
        <v>8329</v>
      </c>
      <c r="R1895" s="8" t="s">
        <v>8333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s="8" t="s">
        <v>8329</v>
      </c>
      <c r="R1896" s="8" t="s">
        <v>8333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196.34</v>
      </c>
      <c r="Q1897" s="8" t="s">
        <v>8329</v>
      </c>
      <c r="R1897" s="8" t="s">
        <v>8333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s="8" t="s">
        <v>8329</v>
      </c>
      <c r="R1898" s="8" t="s">
        <v>8333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35.549999999999997</v>
      </c>
      <c r="Q1899" s="8" t="s">
        <v>8329</v>
      </c>
      <c r="R1899" s="8" t="s">
        <v>8333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s="8" t="s">
        <v>8329</v>
      </c>
      <c r="R1900" s="8" t="s">
        <v>8333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28.57</v>
      </c>
      <c r="Q1901" s="8" t="s">
        <v>8329</v>
      </c>
      <c r="R1901" s="8" t="s">
        <v>8333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50.63</v>
      </c>
      <c r="Q1902" s="8" t="s">
        <v>8329</v>
      </c>
      <c r="R1902" s="8" t="s">
        <v>8333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s="8" t="s">
        <v>8323</v>
      </c>
      <c r="R1903" s="8" t="s">
        <v>8352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s="8" t="s">
        <v>8323</v>
      </c>
      <c r="R1904" s="8" t="s">
        <v>8352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s="8" t="s">
        <v>8323</v>
      </c>
      <c r="R1905" s="8" t="s">
        <v>8352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s="8" t="s">
        <v>8323</v>
      </c>
      <c r="R1906" s="8" t="s">
        <v>8352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s="8" t="s">
        <v>8323</v>
      </c>
      <c r="R1907" s="8" t="s">
        <v>8352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215.96</v>
      </c>
      <c r="Q1908" s="8" t="s">
        <v>8323</v>
      </c>
      <c r="R1908" s="8" t="s">
        <v>8352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s="8" t="s">
        <v>8323</v>
      </c>
      <c r="R1909" s="8" t="s">
        <v>8352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s="8" t="s">
        <v>8323</v>
      </c>
      <c r="R1910" s="8" t="s">
        <v>8352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</v>
      </c>
      <c r="Q1911" s="8" t="s">
        <v>8323</v>
      </c>
      <c r="R1911" s="8" t="s">
        <v>8352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117.49</v>
      </c>
      <c r="Q1912" s="8" t="s">
        <v>8323</v>
      </c>
      <c r="R1912" s="8" t="s">
        <v>8352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s="8" t="s">
        <v>8323</v>
      </c>
      <c r="R1913" s="8" t="s">
        <v>8352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s="8" t="s">
        <v>8323</v>
      </c>
      <c r="R1914" s="8" t="s">
        <v>8352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s="8" t="s">
        <v>8323</v>
      </c>
      <c r="R1915" s="8" t="s">
        <v>8352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s="8" t="s">
        <v>8323</v>
      </c>
      <c r="R1916" s="8" t="s">
        <v>8352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s="8" t="s">
        <v>8323</v>
      </c>
      <c r="R1917" s="8" t="s">
        <v>8352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s="8" t="s">
        <v>8323</v>
      </c>
      <c r="R1918" s="8" t="s">
        <v>8352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2928.93</v>
      </c>
      <c r="Q1919" s="8" t="s">
        <v>8323</v>
      </c>
      <c r="R1919" s="8" t="s">
        <v>8352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s="8" t="s">
        <v>8323</v>
      </c>
      <c r="R1920" s="8" t="s">
        <v>8352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</v>
      </c>
      <c r="Q1921" s="8" t="s">
        <v>8323</v>
      </c>
      <c r="R1921" s="8" t="s">
        <v>8352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</v>
      </c>
      <c r="Q1922" s="8" t="s">
        <v>8323</v>
      </c>
      <c r="R1922" s="8" t="s">
        <v>8352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ROUND((E1923/D1923)*100,2)</f>
        <v>136.80000000000001</v>
      </c>
      <c r="P1923">
        <f t="shared" ref="P1923:P1986" si="121">ROUND(E1923/L1923,2)</f>
        <v>54</v>
      </c>
      <c r="Q1923" s="8" t="s">
        <v>8329</v>
      </c>
      <c r="R1923" s="8" t="s">
        <v>8333</v>
      </c>
      <c r="S1923" s="9">
        <f t="shared" si="118"/>
        <v>41074.221562500003</v>
      </c>
      <c r="T1923" s="9">
        <f t="shared" si="119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s="8" t="s">
        <v>8329</v>
      </c>
      <c r="R1924" s="8" t="s">
        <v>8333</v>
      </c>
      <c r="S1924" s="9">
        <f t="shared" ref="S1924:S1987" si="122">(((J1924/60)/60)/24)+DATE(1970,1,1)</f>
        <v>41590.255868055552</v>
      </c>
      <c r="T1924" s="9">
        <f t="shared" ref="T1924:T1987" si="123"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s="8" t="s">
        <v>8329</v>
      </c>
      <c r="R1925" s="8" t="s">
        <v>8333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s="8" t="s">
        <v>8329</v>
      </c>
      <c r="R1926" s="8" t="s">
        <v>8333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s="8" t="s">
        <v>8329</v>
      </c>
      <c r="R1927" s="8" t="s">
        <v>8333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s="8" t="s">
        <v>8329</v>
      </c>
      <c r="R1928" s="8" t="s">
        <v>8333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s="8" t="s">
        <v>8329</v>
      </c>
      <c r="R1929" s="8" t="s">
        <v>8333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s="8" t="s">
        <v>8329</v>
      </c>
      <c r="R1930" s="8" t="s">
        <v>8333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s="8" t="s">
        <v>8329</v>
      </c>
      <c r="R1931" s="8" t="s">
        <v>8333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s="8" t="s">
        <v>8329</v>
      </c>
      <c r="R1932" s="8" t="s">
        <v>8333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s="8" t="s">
        <v>8329</v>
      </c>
      <c r="R1933" s="8" t="s">
        <v>8333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s="8" t="s">
        <v>8329</v>
      </c>
      <c r="R1934" s="8" t="s">
        <v>8333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s="8" t="s">
        <v>8329</v>
      </c>
      <c r="R1935" s="8" t="s">
        <v>8333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s="8" t="s">
        <v>8329</v>
      </c>
      <c r="R1936" s="8" t="s">
        <v>8333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s="8" t="s">
        <v>8329</v>
      </c>
      <c r="R1937" s="8" t="s">
        <v>8333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60.27</v>
      </c>
      <c r="Q1938" s="8" t="s">
        <v>8329</v>
      </c>
      <c r="R1938" s="8" t="s">
        <v>8333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38.74</v>
      </c>
      <c r="Q1939" s="8" t="s">
        <v>8329</v>
      </c>
      <c r="R1939" s="8" t="s">
        <v>8333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</v>
      </c>
      <c r="Q1940" s="8" t="s">
        <v>8329</v>
      </c>
      <c r="R1940" s="8" t="s">
        <v>8333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</v>
      </c>
      <c r="Q1941" s="8" t="s">
        <v>8329</v>
      </c>
      <c r="R1941" s="8" t="s">
        <v>8333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35.840000000000003</v>
      </c>
      <c r="Q1942" s="8" t="s">
        <v>8329</v>
      </c>
      <c r="R1942" s="8" t="s">
        <v>8333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64.569999999999993</v>
      </c>
      <c r="Q1943" s="8" t="s">
        <v>8323</v>
      </c>
      <c r="R1943" s="8" t="s">
        <v>8353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87.44</v>
      </c>
      <c r="Q1944" s="8" t="s">
        <v>8323</v>
      </c>
      <c r="R1944" s="8" t="s">
        <v>8353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68.819999999999993</v>
      </c>
      <c r="Q1945" s="8" t="s">
        <v>8323</v>
      </c>
      <c r="R1945" s="8" t="s">
        <v>8353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</v>
      </c>
      <c r="Q1946" s="8" t="s">
        <v>8323</v>
      </c>
      <c r="R1946" s="8" t="s">
        <v>8353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511.79</v>
      </c>
      <c r="Q1947" s="8" t="s">
        <v>8323</v>
      </c>
      <c r="R1947" s="8" t="s">
        <v>8353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</v>
      </c>
      <c r="Q1948" s="8" t="s">
        <v>8323</v>
      </c>
      <c r="R1948" s="8" t="s">
        <v>8353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</v>
      </c>
      <c r="Q1949" s="8" t="s">
        <v>8323</v>
      </c>
      <c r="R1949" s="8" t="s">
        <v>8353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188.51</v>
      </c>
      <c r="Q1950" s="8" t="s">
        <v>8323</v>
      </c>
      <c r="R1950" s="8" t="s">
        <v>8353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s="8" t="s">
        <v>8323</v>
      </c>
      <c r="R1951" s="8" t="s">
        <v>8353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51.31</v>
      </c>
      <c r="Q1952" s="8" t="s">
        <v>8323</v>
      </c>
      <c r="R1952" s="8" t="s">
        <v>8353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127.36</v>
      </c>
      <c r="Q1953" s="8" t="s">
        <v>8323</v>
      </c>
      <c r="R1953" s="8" t="s">
        <v>8353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101.86</v>
      </c>
      <c r="Q1954" s="8" t="s">
        <v>8323</v>
      </c>
      <c r="R1954" s="8" t="s">
        <v>8353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230.56</v>
      </c>
      <c r="Q1955" s="8" t="s">
        <v>8323</v>
      </c>
      <c r="R1955" s="8" t="s">
        <v>8353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842.11</v>
      </c>
      <c r="Q1956" s="8" t="s">
        <v>8323</v>
      </c>
      <c r="R1956" s="8" t="s">
        <v>8353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577.28</v>
      </c>
      <c r="Q1957" s="8" t="s">
        <v>8323</v>
      </c>
      <c r="R1957" s="8" t="s">
        <v>8353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</v>
      </c>
      <c r="Q1958" s="8" t="s">
        <v>8323</v>
      </c>
      <c r="R1958" s="8" t="s">
        <v>8353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76.14</v>
      </c>
      <c r="Q1959" s="8" t="s">
        <v>8323</v>
      </c>
      <c r="R1959" s="8" t="s">
        <v>8353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74.11</v>
      </c>
      <c r="Q1960" s="8" t="s">
        <v>8323</v>
      </c>
      <c r="R1960" s="8" t="s">
        <v>8353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36.97</v>
      </c>
      <c r="Q1961" s="8" t="s">
        <v>8323</v>
      </c>
      <c r="R1961" s="8" t="s">
        <v>8353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2500.9699999999998</v>
      </c>
      <c r="Q1962" s="8" t="s">
        <v>8323</v>
      </c>
      <c r="R1962" s="8" t="s">
        <v>8353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67.69</v>
      </c>
      <c r="Q1963" s="8" t="s">
        <v>8323</v>
      </c>
      <c r="R1963" s="8" t="s">
        <v>8353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63.05</v>
      </c>
      <c r="Q1964" s="8" t="s">
        <v>8323</v>
      </c>
      <c r="R1964" s="8" t="s">
        <v>8353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s="8" t="s">
        <v>8323</v>
      </c>
      <c r="R1965" s="8" t="s">
        <v>8353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180.75</v>
      </c>
      <c r="Q1966" s="8" t="s">
        <v>8323</v>
      </c>
      <c r="R1966" s="8" t="s">
        <v>8353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</v>
      </c>
      <c r="Q1967" s="8" t="s">
        <v>8323</v>
      </c>
      <c r="R1967" s="8" t="s">
        <v>8353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136.63999999999999</v>
      </c>
      <c r="Q1968" s="8" t="s">
        <v>8323</v>
      </c>
      <c r="R1968" s="8" t="s">
        <v>8353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</v>
      </c>
      <c r="Q1969" s="8" t="s">
        <v>8323</v>
      </c>
      <c r="R1969" s="8" t="s">
        <v>8353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279.38</v>
      </c>
      <c r="Q1970" s="8" t="s">
        <v>8323</v>
      </c>
      <c r="R1970" s="8" t="s">
        <v>8353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61.38</v>
      </c>
      <c r="Q1971" s="8" t="s">
        <v>8323</v>
      </c>
      <c r="R1971" s="8" t="s">
        <v>8353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s="8" t="s">
        <v>8323</v>
      </c>
      <c r="R1972" s="8" t="s">
        <v>8353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272.36</v>
      </c>
      <c r="Q1973" s="8" t="s">
        <v>8323</v>
      </c>
      <c r="R1973" s="8" t="s">
        <v>8353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70.849999999999994</v>
      </c>
      <c r="Q1974" s="8" t="s">
        <v>8323</v>
      </c>
      <c r="R1974" s="8" t="s">
        <v>8353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247.94</v>
      </c>
      <c r="Q1975" s="8" t="s">
        <v>8323</v>
      </c>
      <c r="R1975" s="8" t="s">
        <v>8353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186.81</v>
      </c>
      <c r="Q1976" s="8" t="s">
        <v>8323</v>
      </c>
      <c r="R1976" s="8" t="s">
        <v>8353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131.99</v>
      </c>
      <c r="Q1977" s="8" t="s">
        <v>8323</v>
      </c>
      <c r="R1977" s="8" t="s">
        <v>8353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</v>
      </c>
      <c r="Q1978" s="8" t="s">
        <v>8323</v>
      </c>
      <c r="R1978" s="8" t="s">
        <v>8353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</v>
      </c>
      <c r="Q1979" s="8" t="s">
        <v>8323</v>
      </c>
      <c r="R1979" s="8" t="s">
        <v>8353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1323.25</v>
      </c>
      <c r="Q1980" s="8" t="s">
        <v>8323</v>
      </c>
      <c r="R1980" s="8" t="s">
        <v>8353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282.66000000000003</v>
      </c>
      <c r="Q1981" s="8" t="s">
        <v>8323</v>
      </c>
      <c r="R1981" s="8" t="s">
        <v>8353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91.21</v>
      </c>
      <c r="Q1982" s="8" t="s">
        <v>8323</v>
      </c>
      <c r="R1982" s="8" t="s">
        <v>8353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s="8" t="s">
        <v>8342</v>
      </c>
      <c r="R1983" s="8" t="s">
        <v>8354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s="8" t="s">
        <v>8342</v>
      </c>
      <c r="R1984" s="8" t="s">
        <v>8354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</v>
      </c>
      <c r="Q1985" s="8" t="s">
        <v>8342</v>
      </c>
      <c r="R1985" s="8" t="s">
        <v>8354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453.14</v>
      </c>
      <c r="Q1986" s="8" t="s">
        <v>8342</v>
      </c>
      <c r="R1986" s="8" t="s">
        <v>8354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ROUND((E1987/D1987)*100,2)</f>
        <v>3.19</v>
      </c>
      <c r="P1987">
        <f t="shared" ref="P1987:P2050" si="125">ROUND(E1987/L1987,2)</f>
        <v>12.75</v>
      </c>
      <c r="Q1987" s="8" t="s">
        <v>8342</v>
      </c>
      <c r="R1987" s="8" t="s">
        <v>8354</v>
      </c>
      <c r="S1987" s="9">
        <f t="shared" si="122"/>
        <v>42555.698738425926</v>
      </c>
      <c r="T1987" s="9">
        <f t="shared" si="123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s="8" t="s">
        <v>8342</v>
      </c>
      <c r="R1988" s="8" t="s">
        <v>8354</v>
      </c>
      <c r="S1988" s="9">
        <f t="shared" ref="S1988:S2051" si="126">(((J1988/60)/60)/24)+DATE(1970,1,1)</f>
        <v>42413.433831018512</v>
      </c>
      <c r="T1988" s="9">
        <f t="shared" ref="T1988:T2051" si="127"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s="8" t="s">
        <v>8342</v>
      </c>
      <c r="R1989" s="8" t="s">
        <v>8354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s="8" t="s">
        <v>8342</v>
      </c>
      <c r="R1990" s="8" t="s">
        <v>8354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s="8" t="s">
        <v>8342</v>
      </c>
      <c r="R1991" s="8" t="s">
        <v>8354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s="8" t="s">
        <v>8342</v>
      </c>
      <c r="R1992" s="8" t="s">
        <v>8354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s="8" t="s">
        <v>8342</v>
      </c>
      <c r="R1993" s="8" t="s">
        <v>8354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s="8" t="s">
        <v>8342</v>
      </c>
      <c r="R1994" s="8" t="s">
        <v>8354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s="8" t="s">
        <v>8342</v>
      </c>
      <c r="R1995" s="8" t="s">
        <v>8354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s="8" t="s">
        <v>8342</v>
      </c>
      <c r="R1996" s="8" t="s">
        <v>8354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s="8" t="s">
        <v>8342</v>
      </c>
      <c r="R1997" s="8" t="s">
        <v>8354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s="8" t="s">
        <v>8342</v>
      </c>
      <c r="R1998" s="8" t="s">
        <v>8354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s="8" t="s">
        <v>8342</v>
      </c>
      <c r="R1999" s="8" t="s">
        <v>8354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s="8" t="s">
        <v>8342</v>
      </c>
      <c r="R2000" s="8" t="s">
        <v>8354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s="8" t="s">
        <v>8342</v>
      </c>
      <c r="R2001" s="8" t="s">
        <v>8354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s="8" t="s">
        <v>8342</v>
      </c>
      <c r="R2002" s="8" t="s">
        <v>8354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128.38999999999999</v>
      </c>
      <c r="Q2003" s="8" t="s">
        <v>8323</v>
      </c>
      <c r="R2003" s="8" t="s">
        <v>8353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78.83</v>
      </c>
      <c r="Q2004" s="8" t="s">
        <v>8323</v>
      </c>
      <c r="R2004" s="8" t="s">
        <v>8353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s="8" t="s">
        <v>8323</v>
      </c>
      <c r="R2005" s="8" t="s">
        <v>8353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</v>
      </c>
      <c r="Q2006" s="8" t="s">
        <v>8323</v>
      </c>
      <c r="R2006" s="8" t="s">
        <v>8353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</v>
      </c>
      <c r="Q2007" s="8" t="s">
        <v>8323</v>
      </c>
      <c r="R2007" s="8" t="s">
        <v>8353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s="8" t="s">
        <v>8323</v>
      </c>
      <c r="R2008" s="8" t="s">
        <v>8353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84.46</v>
      </c>
      <c r="Q2009" s="8" t="s">
        <v>8323</v>
      </c>
      <c r="R2009" s="8" t="s">
        <v>8353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44.85</v>
      </c>
      <c r="Q2010" s="8" t="s">
        <v>8323</v>
      </c>
      <c r="R2010" s="8" t="s">
        <v>8353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383.36</v>
      </c>
      <c r="Q2011" s="8" t="s">
        <v>8323</v>
      </c>
      <c r="R2011" s="8" t="s">
        <v>8353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55.28</v>
      </c>
      <c r="Q2012" s="8" t="s">
        <v>8323</v>
      </c>
      <c r="R2012" s="8" t="s">
        <v>8353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422.02</v>
      </c>
      <c r="Q2013" s="8" t="s">
        <v>8323</v>
      </c>
      <c r="R2013" s="8" t="s">
        <v>8353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64.180000000000007</v>
      </c>
      <c r="Q2014" s="8" t="s">
        <v>8323</v>
      </c>
      <c r="R2014" s="8" t="s">
        <v>8353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173.58</v>
      </c>
      <c r="Q2015" s="8" t="s">
        <v>8323</v>
      </c>
      <c r="R2015" s="8" t="s">
        <v>8353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</v>
      </c>
      <c r="Q2016" s="8" t="s">
        <v>8323</v>
      </c>
      <c r="R2016" s="8" t="s">
        <v>8353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s="8" t="s">
        <v>8323</v>
      </c>
      <c r="R2017" s="8" t="s">
        <v>8353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192.39</v>
      </c>
      <c r="Q2018" s="8" t="s">
        <v>8323</v>
      </c>
      <c r="R2018" s="8" t="s">
        <v>8353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73.42</v>
      </c>
      <c r="Q2019" s="8" t="s">
        <v>8323</v>
      </c>
      <c r="R2019" s="8" t="s">
        <v>8353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147.68</v>
      </c>
      <c r="Q2020" s="8" t="s">
        <v>8323</v>
      </c>
      <c r="R2020" s="8" t="s">
        <v>8353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108.97</v>
      </c>
      <c r="Q2021" s="8" t="s">
        <v>8323</v>
      </c>
      <c r="R2021" s="8" t="s">
        <v>8353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23.65</v>
      </c>
      <c r="Q2022" s="8" t="s">
        <v>8323</v>
      </c>
      <c r="R2022" s="8" t="s">
        <v>8353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s="8" t="s">
        <v>8323</v>
      </c>
      <c r="R2023" s="8" t="s">
        <v>8353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385.04</v>
      </c>
      <c r="Q2024" s="8" t="s">
        <v>8323</v>
      </c>
      <c r="R2024" s="8" t="s">
        <v>8353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457.39</v>
      </c>
      <c r="Q2025" s="8" t="s">
        <v>8323</v>
      </c>
      <c r="R2025" s="8" t="s">
        <v>8353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</v>
      </c>
      <c r="Q2026" s="8" t="s">
        <v>8323</v>
      </c>
      <c r="R2026" s="8" t="s">
        <v>8353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</v>
      </c>
      <c r="Q2027" s="8" t="s">
        <v>8323</v>
      </c>
      <c r="R2027" s="8" t="s">
        <v>8353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</v>
      </c>
      <c r="Q2028" s="8" t="s">
        <v>8323</v>
      </c>
      <c r="R2028" s="8" t="s">
        <v>8353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223.1</v>
      </c>
      <c r="Q2029" s="8" t="s">
        <v>8323</v>
      </c>
      <c r="R2029" s="8" t="s">
        <v>8353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</v>
      </c>
      <c r="Q2030" s="8" t="s">
        <v>8323</v>
      </c>
      <c r="R2030" s="8" t="s">
        <v>8353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</v>
      </c>
      <c r="Q2031" s="8" t="s">
        <v>8323</v>
      </c>
      <c r="R2031" s="8" t="s">
        <v>8353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118.61</v>
      </c>
      <c r="Q2032" s="8" t="s">
        <v>8323</v>
      </c>
      <c r="R2032" s="8" t="s">
        <v>8353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</v>
      </c>
      <c r="Q2033" s="8" t="s">
        <v>8323</v>
      </c>
      <c r="R2033" s="8" t="s">
        <v>8353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143.21</v>
      </c>
      <c r="Q2034" s="8" t="s">
        <v>8323</v>
      </c>
      <c r="R2034" s="8" t="s">
        <v>8353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282.72000000000003</v>
      </c>
      <c r="Q2035" s="8" t="s">
        <v>8323</v>
      </c>
      <c r="R2035" s="8" t="s">
        <v>8353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593.94000000000005</v>
      </c>
      <c r="Q2036" s="8" t="s">
        <v>8323</v>
      </c>
      <c r="R2036" s="8" t="s">
        <v>8353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262.16000000000003</v>
      </c>
      <c r="Q2037" s="8" t="s">
        <v>8323</v>
      </c>
      <c r="R2037" s="8" t="s">
        <v>8353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</v>
      </c>
      <c r="Q2038" s="8" t="s">
        <v>8323</v>
      </c>
      <c r="R2038" s="8" t="s">
        <v>8353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70.040000000000006</v>
      </c>
      <c r="Q2039" s="8" t="s">
        <v>8323</v>
      </c>
      <c r="R2039" s="8" t="s">
        <v>8353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164.91</v>
      </c>
      <c r="Q2040" s="8" t="s">
        <v>8323</v>
      </c>
      <c r="R2040" s="8" t="s">
        <v>8353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449.26</v>
      </c>
      <c r="Q2041" s="8" t="s">
        <v>8323</v>
      </c>
      <c r="R2041" s="8" t="s">
        <v>8353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27.47</v>
      </c>
      <c r="Q2042" s="8" t="s">
        <v>8323</v>
      </c>
      <c r="R2042" s="8" t="s">
        <v>8353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143.97999999999999</v>
      </c>
      <c r="Q2043" s="8" t="s">
        <v>8323</v>
      </c>
      <c r="R2043" s="8" t="s">
        <v>8353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</v>
      </c>
      <c r="Q2044" s="8" t="s">
        <v>8323</v>
      </c>
      <c r="R2044" s="8" t="s">
        <v>8353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36.33</v>
      </c>
      <c r="Q2045" s="8" t="s">
        <v>8323</v>
      </c>
      <c r="R2045" s="8" t="s">
        <v>8353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90.18</v>
      </c>
      <c r="Q2046" s="8" t="s">
        <v>8323</v>
      </c>
      <c r="R2046" s="8" t="s">
        <v>8353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152.62</v>
      </c>
      <c r="Q2047" s="8" t="s">
        <v>8323</v>
      </c>
      <c r="R2047" s="8" t="s">
        <v>8353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55.81</v>
      </c>
      <c r="Q2048" s="8" t="s">
        <v>8323</v>
      </c>
      <c r="R2048" s="8" t="s">
        <v>8353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s="8" t="s">
        <v>8323</v>
      </c>
      <c r="R2049" s="8" t="s">
        <v>8353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91.83</v>
      </c>
      <c r="Q2050" s="8" t="s">
        <v>8323</v>
      </c>
      <c r="R2050" s="8" t="s">
        <v>8353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ROUND((E2051/D2051)*100,2)</f>
        <v>120.19</v>
      </c>
      <c r="P2051">
        <f t="shared" ref="P2051:P2114" si="129">ROUND(E2051/L2051,2)</f>
        <v>80.989999999999995</v>
      </c>
      <c r="Q2051" s="8" t="s">
        <v>8323</v>
      </c>
      <c r="R2051" s="8" t="s">
        <v>8353</v>
      </c>
      <c r="S2051" s="9">
        <f t="shared" si="126"/>
        <v>41575.527349537035</v>
      </c>
      <c r="T2051" s="9">
        <f t="shared" si="127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s="8" t="s">
        <v>8323</v>
      </c>
      <c r="R2052" s="8" t="s">
        <v>8353</v>
      </c>
      <c r="S2052" s="9">
        <f t="shared" ref="S2052:S2115" si="130">(((J2052/60)/60)/24)+DATE(1970,1,1)</f>
        <v>42115.071504629625</v>
      </c>
      <c r="T2052" s="9">
        <f t="shared" ref="T2052:T2115" si="131"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s="8" t="s">
        <v>8323</v>
      </c>
      <c r="R2053" s="8" t="s">
        <v>8353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s="8" t="s">
        <v>8323</v>
      </c>
      <c r="R2054" s="8" t="s">
        <v>8353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s="8" t="s">
        <v>8323</v>
      </c>
      <c r="R2055" s="8" t="s">
        <v>8353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s="8" t="s">
        <v>8323</v>
      </c>
      <c r="R2056" s="8" t="s">
        <v>8353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s="8" t="s">
        <v>8323</v>
      </c>
      <c r="R2057" s="8" t="s">
        <v>8353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s="8" t="s">
        <v>8323</v>
      </c>
      <c r="R2058" s="8" t="s">
        <v>8353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s="8" t="s">
        <v>8323</v>
      </c>
      <c r="R2059" s="8" t="s">
        <v>8353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s="8" t="s">
        <v>8323</v>
      </c>
      <c r="R2060" s="8" t="s">
        <v>8353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s="8" t="s">
        <v>8323</v>
      </c>
      <c r="R2061" s="8" t="s">
        <v>8353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s="8" t="s">
        <v>8323</v>
      </c>
      <c r="R2062" s="8" t="s">
        <v>8353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s="8" t="s">
        <v>8323</v>
      </c>
      <c r="R2063" s="8" t="s">
        <v>8353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s="8" t="s">
        <v>8323</v>
      </c>
      <c r="R2064" s="8" t="s">
        <v>8353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s="8" t="s">
        <v>8323</v>
      </c>
      <c r="R2065" s="8" t="s">
        <v>8353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86.16</v>
      </c>
      <c r="Q2066" s="8" t="s">
        <v>8323</v>
      </c>
      <c r="R2066" s="8" t="s">
        <v>8353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51.21</v>
      </c>
      <c r="Q2067" s="8" t="s">
        <v>8323</v>
      </c>
      <c r="R2067" s="8" t="s">
        <v>8353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67.260000000000005</v>
      </c>
      <c r="Q2068" s="8" t="s">
        <v>8323</v>
      </c>
      <c r="R2068" s="8" t="s">
        <v>8353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s="8" t="s">
        <v>8323</v>
      </c>
      <c r="R2069" s="8" t="s">
        <v>8353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346.13</v>
      </c>
      <c r="Q2070" s="8" t="s">
        <v>8323</v>
      </c>
      <c r="R2070" s="8" t="s">
        <v>8353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244.12</v>
      </c>
      <c r="Q2071" s="8" t="s">
        <v>8323</v>
      </c>
      <c r="R2071" s="8" t="s">
        <v>8353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259.25</v>
      </c>
      <c r="Q2072" s="8" t="s">
        <v>8323</v>
      </c>
      <c r="R2072" s="8" t="s">
        <v>8353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</v>
      </c>
      <c r="Q2073" s="8" t="s">
        <v>8323</v>
      </c>
      <c r="R2073" s="8" t="s">
        <v>8353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226.21</v>
      </c>
      <c r="Q2074" s="8" t="s">
        <v>8323</v>
      </c>
      <c r="R2074" s="8" t="s">
        <v>8353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s="8" t="s">
        <v>8323</v>
      </c>
      <c r="R2075" s="8" t="s">
        <v>8353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s="8" t="s">
        <v>8323</v>
      </c>
      <c r="R2076" s="8" t="s">
        <v>8353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20.47</v>
      </c>
      <c r="Q2077" s="8" t="s">
        <v>8323</v>
      </c>
      <c r="R2077" s="8" t="s">
        <v>8353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116.35</v>
      </c>
      <c r="Q2078" s="8" t="s">
        <v>8323</v>
      </c>
      <c r="R2078" s="8" t="s">
        <v>8353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</v>
      </c>
      <c r="Q2079" s="8" t="s">
        <v>8323</v>
      </c>
      <c r="R2079" s="8" t="s">
        <v>8353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546.69000000000005</v>
      </c>
      <c r="Q2080" s="8" t="s">
        <v>8323</v>
      </c>
      <c r="R2080" s="8" t="s">
        <v>8353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</v>
      </c>
      <c r="Q2081" s="8" t="s">
        <v>8323</v>
      </c>
      <c r="R2081" s="8" t="s">
        <v>8353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s="8" t="s">
        <v>8323</v>
      </c>
      <c r="R2082" s="8" t="s">
        <v>8353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72.91</v>
      </c>
      <c r="Q2083" s="8" t="s">
        <v>8329</v>
      </c>
      <c r="R2083" s="8" t="s">
        <v>8333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43.71</v>
      </c>
      <c r="Q2084" s="8" t="s">
        <v>8329</v>
      </c>
      <c r="R2084" s="8" t="s">
        <v>8333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s="8" t="s">
        <v>8329</v>
      </c>
      <c r="R2085" s="8" t="s">
        <v>8333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70.650000000000006</v>
      </c>
      <c r="Q2086" s="8" t="s">
        <v>8329</v>
      </c>
      <c r="R2086" s="8" t="s">
        <v>8333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</v>
      </c>
      <c r="Q2087" s="8" t="s">
        <v>8329</v>
      </c>
      <c r="R2087" s="8" t="s">
        <v>8333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115.09</v>
      </c>
      <c r="Q2088" s="8" t="s">
        <v>8329</v>
      </c>
      <c r="R2088" s="8" t="s">
        <v>8333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s="8" t="s">
        <v>8329</v>
      </c>
      <c r="R2089" s="8" t="s">
        <v>8333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</v>
      </c>
      <c r="Q2090" s="8" t="s">
        <v>8329</v>
      </c>
      <c r="R2090" s="8" t="s">
        <v>8333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48.55</v>
      </c>
      <c r="Q2091" s="8" t="s">
        <v>8329</v>
      </c>
      <c r="R2091" s="8" t="s">
        <v>8333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57.52</v>
      </c>
      <c r="Q2092" s="8" t="s">
        <v>8329</v>
      </c>
      <c r="R2092" s="8" t="s">
        <v>8333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88.15</v>
      </c>
      <c r="Q2093" s="8" t="s">
        <v>8329</v>
      </c>
      <c r="R2093" s="8" t="s">
        <v>8333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110.49</v>
      </c>
      <c r="Q2094" s="8" t="s">
        <v>8329</v>
      </c>
      <c r="R2094" s="8" t="s">
        <v>8333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66.83</v>
      </c>
      <c r="Q2095" s="8" t="s">
        <v>8329</v>
      </c>
      <c r="R2095" s="8" t="s">
        <v>8333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58.6</v>
      </c>
      <c r="Q2096" s="8" t="s">
        <v>8329</v>
      </c>
      <c r="R2096" s="8" t="s">
        <v>8333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s="8" t="s">
        <v>8329</v>
      </c>
      <c r="R2097" s="8" t="s">
        <v>8333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43.57</v>
      </c>
      <c r="Q2098" s="8" t="s">
        <v>8329</v>
      </c>
      <c r="R2098" s="8" t="s">
        <v>8333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s="8" t="s">
        <v>8329</v>
      </c>
      <c r="R2099" s="8" t="s">
        <v>8333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188.13</v>
      </c>
      <c r="Q2100" s="8" t="s">
        <v>8329</v>
      </c>
      <c r="R2100" s="8" t="s">
        <v>8333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63.03</v>
      </c>
      <c r="Q2101" s="8" t="s">
        <v>8329</v>
      </c>
      <c r="R2101" s="8" t="s">
        <v>8333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30.37</v>
      </c>
      <c r="Q2102" s="8" t="s">
        <v>8329</v>
      </c>
      <c r="R2102" s="8" t="s">
        <v>8333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s="8" t="s">
        <v>8329</v>
      </c>
      <c r="R2103" s="8" t="s">
        <v>8333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s="8" t="s">
        <v>8329</v>
      </c>
      <c r="R2104" s="8" t="s">
        <v>8333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98.82</v>
      </c>
      <c r="Q2105" s="8" t="s">
        <v>8329</v>
      </c>
      <c r="R2105" s="8" t="s">
        <v>8333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s="8" t="s">
        <v>8329</v>
      </c>
      <c r="R2106" s="8" t="s">
        <v>8333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s="8" t="s">
        <v>8329</v>
      </c>
      <c r="R2107" s="8" t="s">
        <v>8333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53.52</v>
      </c>
      <c r="Q2108" s="8" t="s">
        <v>8329</v>
      </c>
      <c r="R2108" s="8" t="s">
        <v>8333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37.15</v>
      </c>
      <c r="Q2109" s="8" t="s">
        <v>8329</v>
      </c>
      <c r="R2109" s="8" t="s">
        <v>8333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89.9</v>
      </c>
      <c r="Q2110" s="8" t="s">
        <v>8329</v>
      </c>
      <c r="R2110" s="8" t="s">
        <v>8333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106.53</v>
      </c>
      <c r="Q2111" s="8" t="s">
        <v>8329</v>
      </c>
      <c r="R2111" s="8" t="s">
        <v>8333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52.82</v>
      </c>
      <c r="Q2112" s="8" t="s">
        <v>8329</v>
      </c>
      <c r="R2112" s="8" t="s">
        <v>8333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s="8" t="s">
        <v>8329</v>
      </c>
      <c r="R2113" s="8" t="s">
        <v>8333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s="8" t="s">
        <v>8329</v>
      </c>
      <c r="R2114" s="8" t="s">
        <v>8333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ROUND((E2115/D2115)*100,2)</f>
        <v>104.86</v>
      </c>
      <c r="P2115">
        <f t="shared" ref="P2115:P2178" si="133">ROUND(E2115/L2115,2)</f>
        <v>68.599999999999994</v>
      </c>
      <c r="Q2115" s="8" t="s">
        <v>8329</v>
      </c>
      <c r="R2115" s="8" t="s">
        <v>8333</v>
      </c>
      <c r="S2115" s="9">
        <f t="shared" si="130"/>
        <v>41870.86546296296</v>
      </c>
      <c r="T2115" s="9">
        <f t="shared" si="131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s="8" t="s">
        <v>8329</v>
      </c>
      <c r="R2116" s="8" t="s">
        <v>8333</v>
      </c>
      <c r="S2116" s="9">
        <f t="shared" ref="S2116:S2179" si="134">(((J2116/60)/60)/24)+DATE(1970,1,1)</f>
        <v>40458.815625000003</v>
      </c>
      <c r="T2116" s="9">
        <f t="shared" ref="T2116:T2179" si="135"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s="8" t="s">
        <v>8329</v>
      </c>
      <c r="R2117" s="8" t="s">
        <v>8333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s="8" t="s">
        <v>8329</v>
      </c>
      <c r="R2118" s="8" t="s">
        <v>8333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s="8" t="s">
        <v>8329</v>
      </c>
      <c r="R2119" s="8" t="s">
        <v>8333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s="8" t="s">
        <v>8329</v>
      </c>
      <c r="R2120" s="8" t="s">
        <v>8333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s="8" t="s">
        <v>8329</v>
      </c>
      <c r="R2121" s="8" t="s">
        <v>8333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s="8" t="s">
        <v>8329</v>
      </c>
      <c r="R2122" s="8" t="s">
        <v>8333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s="8" t="s">
        <v>8337</v>
      </c>
      <c r="R2123" s="8" t="s">
        <v>8338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s="8" t="s">
        <v>8337</v>
      </c>
      <c r="R2124" s="8" t="s">
        <v>8338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s="8" t="s">
        <v>8337</v>
      </c>
      <c r="R2125" s="8" t="s">
        <v>8338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s="8" t="s">
        <v>8337</v>
      </c>
      <c r="R2126" s="8" t="s">
        <v>8338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s="8" t="s">
        <v>8337</v>
      </c>
      <c r="R2127" s="8" t="s">
        <v>8338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s="8" t="s">
        <v>8337</v>
      </c>
      <c r="R2128" s="8" t="s">
        <v>8338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s="8" t="s">
        <v>8337</v>
      </c>
      <c r="R2129" s="8" t="s">
        <v>8338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s="8" t="s">
        <v>8337</v>
      </c>
      <c r="R2130" s="8" t="s">
        <v>8338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19.670000000000002</v>
      </c>
      <c r="Q2131" s="8" t="s">
        <v>8337</v>
      </c>
      <c r="R2131" s="8" t="s">
        <v>8338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s="8" t="s">
        <v>8337</v>
      </c>
      <c r="R2132" s="8" t="s">
        <v>8338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s="8" t="s">
        <v>8337</v>
      </c>
      <c r="R2133" s="8" t="s">
        <v>8338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21.34</v>
      </c>
      <c r="Q2134" s="8" t="s">
        <v>8337</v>
      </c>
      <c r="R2134" s="8" t="s">
        <v>8338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</v>
      </c>
      <c r="Q2135" s="8" t="s">
        <v>8337</v>
      </c>
      <c r="R2135" s="8" t="s">
        <v>8338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34.67</v>
      </c>
      <c r="Q2136" s="8" t="s">
        <v>8337</v>
      </c>
      <c r="R2136" s="8" t="s">
        <v>8338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s="8" t="s">
        <v>8337</v>
      </c>
      <c r="R2137" s="8" t="s">
        <v>8338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11.92</v>
      </c>
      <c r="Q2138" s="8" t="s">
        <v>8337</v>
      </c>
      <c r="R2138" s="8" t="s">
        <v>8338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26.6</v>
      </c>
      <c r="Q2139" s="8" t="s">
        <v>8337</v>
      </c>
      <c r="R2139" s="8" t="s">
        <v>8338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s="8" t="s">
        <v>8337</v>
      </c>
      <c r="R2140" s="8" t="s">
        <v>8338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</v>
      </c>
      <c r="Q2141" s="8" t="s">
        <v>8337</v>
      </c>
      <c r="R2141" s="8" t="s">
        <v>8338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50.91</v>
      </c>
      <c r="Q2142" s="8" t="s">
        <v>8337</v>
      </c>
      <c r="R2142" s="8" t="s">
        <v>8338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s="8" t="s">
        <v>8337</v>
      </c>
      <c r="R2143" s="8" t="s">
        <v>8338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</v>
      </c>
      <c r="Q2144" s="8" t="s">
        <v>8337</v>
      </c>
      <c r="R2144" s="8" t="s">
        <v>8338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s="8" t="s">
        <v>8337</v>
      </c>
      <c r="R2145" s="8" t="s">
        <v>8338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25.29</v>
      </c>
      <c r="Q2146" s="8" t="s">
        <v>8337</v>
      </c>
      <c r="R2146" s="8" t="s">
        <v>8338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51.29</v>
      </c>
      <c r="Q2147" s="8" t="s">
        <v>8337</v>
      </c>
      <c r="R2147" s="8" t="s">
        <v>8338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s="8" t="s">
        <v>8337</v>
      </c>
      <c r="R2148" s="8" t="s">
        <v>8338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49.38</v>
      </c>
      <c r="Q2149" s="8" t="s">
        <v>8337</v>
      </c>
      <c r="R2149" s="8" t="s">
        <v>8338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s="8" t="s">
        <v>8337</v>
      </c>
      <c r="R2150" s="8" t="s">
        <v>8338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s="8" t="s">
        <v>8337</v>
      </c>
      <c r="R2151" s="8" t="s">
        <v>8338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s="8" t="s">
        <v>8337</v>
      </c>
      <c r="R2152" s="8" t="s">
        <v>8338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19.670000000000002</v>
      </c>
      <c r="Q2153" s="8" t="s">
        <v>8337</v>
      </c>
      <c r="R2153" s="8" t="s">
        <v>8338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s="8" t="s">
        <v>8337</v>
      </c>
      <c r="R2154" s="8" t="s">
        <v>8338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s="8" t="s">
        <v>8337</v>
      </c>
      <c r="R2155" s="8" t="s">
        <v>8338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s="8" t="s">
        <v>8337</v>
      </c>
      <c r="R2156" s="8" t="s">
        <v>8338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s="8" t="s">
        <v>8337</v>
      </c>
      <c r="R2157" s="8" t="s">
        <v>8338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17.989999999999998</v>
      </c>
      <c r="Q2158" s="8" t="s">
        <v>8337</v>
      </c>
      <c r="R2158" s="8" t="s">
        <v>8338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370.95</v>
      </c>
      <c r="Q2159" s="8" t="s">
        <v>8337</v>
      </c>
      <c r="R2159" s="8" t="s">
        <v>8338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63.57</v>
      </c>
      <c r="Q2160" s="8" t="s">
        <v>8337</v>
      </c>
      <c r="R2160" s="8" t="s">
        <v>8338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s="8" t="s">
        <v>8337</v>
      </c>
      <c r="R2161" s="8" t="s">
        <v>8338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</v>
      </c>
      <c r="Q2162" s="8" t="s">
        <v>8337</v>
      </c>
      <c r="R2162" s="8" t="s">
        <v>8338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s="8" t="s">
        <v>8329</v>
      </c>
      <c r="R2163" s="8" t="s">
        <v>8330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</v>
      </c>
      <c r="Q2164" s="8" t="s">
        <v>8329</v>
      </c>
      <c r="R2164" s="8" t="s">
        <v>8330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</v>
      </c>
      <c r="Q2165" s="8" t="s">
        <v>8329</v>
      </c>
      <c r="R2165" s="8" t="s">
        <v>8330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68.010000000000005</v>
      </c>
      <c r="Q2166" s="8" t="s">
        <v>8329</v>
      </c>
      <c r="R2166" s="8" t="s">
        <v>8330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</v>
      </c>
      <c r="Q2167" s="8" t="s">
        <v>8329</v>
      </c>
      <c r="R2167" s="8" t="s">
        <v>8330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</v>
      </c>
      <c r="Q2168" s="8" t="s">
        <v>8329</v>
      </c>
      <c r="R2168" s="8" t="s">
        <v>8330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s="8" t="s">
        <v>8329</v>
      </c>
      <c r="R2169" s="8" t="s">
        <v>8330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64.37</v>
      </c>
      <c r="Q2170" s="8" t="s">
        <v>8329</v>
      </c>
      <c r="R2170" s="8" t="s">
        <v>8330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s="8" t="s">
        <v>8329</v>
      </c>
      <c r="R2171" s="8" t="s">
        <v>8330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33.32</v>
      </c>
      <c r="Q2172" s="8" t="s">
        <v>8329</v>
      </c>
      <c r="R2172" s="8" t="s">
        <v>8330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90.28</v>
      </c>
      <c r="Q2173" s="8" t="s">
        <v>8329</v>
      </c>
      <c r="R2173" s="8" t="s">
        <v>8330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s="8" t="s">
        <v>8329</v>
      </c>
      <c r="R2174" s="8" t="s">
        <v>8330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</v>
      </c>
      <c r="Q2175" s="8" t="s">
        <v>8329</v>
      </c>
      <c r="R2175" s="8" t="s">
        <v>8330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65.38</v>
      </c>
      <c r="Q2176" s="8" t="s">
        <v>8329</v>
      </c>
      <c r="R2176" s="8" t="s">
        <v>8330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s="8" t="s">
        <v>8329</v>
      </c>
      <c r="R2177" s="8" t="s">
        <v>8330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s="8" t="s">
        <v>8329</v>
      </c>
      <c r="R2178" s="8" t="s">
        <v>8330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ROUND((E2179/D2179)*100,2)</f>
        <v>100.12</v>
      </c>
      <c r="P2179">
        <f t="shared" ref="P2179:P2242" si="137">ROUND(E2179/L2179,2)</f>
        <v>65.87</v>
      </c>
      <c r="Q2179" s="8" t="s">
        <v>8329</v>
      </c>
      <c r="R2179" s="8" t="s">
        <v>8330</v>
      </c>
      <c r="S2179" s="9">
        <f t="shared" si="134"/>
        <v>42502.250775462962</v>
      </c>
      <c r="T2179" s="9">
        <f t="shared" si="135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s="8" t="s">
        <v>8329</v>
      </c>
      <c r="R2180" s="8" t="s">
        <v>8330</v>
      </c>
      <c r="S2180" s="9">
        <f t="shared" ref="S2180:S2243" si="138">(((J2180/60)/60)/24)+DATE(1970,1,1)</f>
        <v>42723.63653935185</v>
      </c>
      <c r="T2180" s="9">
        <f t="shared" ref="T2180:T2243" si="139"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s="8" t="s">
        <v>8329</v>
      </c>
      <c r="R2181" s="8" t="s">
        <v>8330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s="8" t="s">
        <v>8329</v>
      </c>
      <c r="R2182" s="8" t="s">
        <v>8330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s="8" t="s">
        <v>8337</v>
      </c>
      <c r="R2183" s="8" t="s">
        <v>8355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s="8" t="s">
        <v>8337</v>
      </c>
      <c r="R2184" s="8" t="s">
        <v>8355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s="8" t="s">
        <v>8337</v>
      </c>
      <c r="R2185" s="8" t="s">
        <v>8355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s="8" t="s">
        <v>8337</v>
      </c>
      <c r="R2186" s="8" t="s">
        <v>8355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s="8" t="s">
        <v>8337</v>
      </c>
      <c r="R2187" s="8" t="s">
        <v>8355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s="8" t="s">
        <v>8337</v>
      </c>
      <c r="R2188" s="8" t="s">
        <v>8355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s="8" t="s">
        <v>8337</v>
      </c>
      <c r="R2189" s="8" t="s">
        <v>8355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s="8" t="s">
        <v>8337</v>
      </c>
      <c r="R2190" s="8" t="s">
        <v>8355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s="8" t="s">
        <v>8337</v>
      </c>
      <c r="R2191" s="8" t="s">
        <v>8355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s="8" t="s">
        <v>8337</v>
      </c>
      <c r="R2192" s="8" t="s">
        <v>8355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s="8" t="s">
        <v>8337</v>
      </c>
      <c r="R2193" s="8" t="s">
        <v>8355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40.07</v>
      </c>
      <c r="Q2194" s="8" t="s">
        <v>8337</v>
      </c>
      <c r="R2194" s="8" t="s">
        <v>8355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75.650000000000006</v>
      </c>
      <c r="Q2195" s="8" t="s">
        <v>8337</v>
      </c>
      <c r="R2195" s="8" t="s">
        <v>8355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</v>
      </c>
      <c r="Q2196" s="8" t="s">
        <v>8337</v>
      </c>
      <c r="R2196" s="8" t="s">
        <v>8355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48.13</v>
      </c>
      <c r="Q2197" s="8" t="s">
        <v>8337</v>
      </c>
      <c r="R2197" s="8" t="s">
        <v>8355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68.11</v>
      </c>
      <c r="Q2198" s="8" t="s">
        <v>8337</v>
      </c>
      <c r="R2198" s="8" t="s">
        <v>8355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65.89</v>
      </c>
      <c r="Q2199" s="8" t="s">
        <v>8337</v>
      </c>
      <c r="R2199" s="8" t="s">
        <v>8355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81.650000000000006</v>
      </c>
      <c r="Q2200" s="8" t="s">
        <v>8337</v>
      </c>
      <c r="R2200" s="8" t="s">
        <v>8355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</v>
      </c>
      <c r="Q2201" s="8" t="s">
        <v>8337</v>
      </c>
      <c r="R2201" s="8" t="s">
        <v>8355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s="8" t="s">
        <v>8337</v>
      </c>
      <c r="R2202" s="8" t="s">
        <v>8355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15.04</v>
      </c>
      <c r="Q2203" s="8" t="s">
        <v>8329</v>
      </c>
      <c r="R2203" s="8" t="s">
        <v>8334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39.07</v>
      </c>
      <c r="Q2204" s="8" t="s">
        <v>8329</v>
      </c>
      <c r="R2204" s="8" t="s">
        <v>8334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s="8" t="s">
        <v>8329</v>
      </c>
      <c r="R2205" s="8" t="s">
        <v>8334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</v>
      </c>
      <c r="Q2206" s="8" t="s">
        <v>8329</v>
      </c>
      <c r="R2206" s="8" t="s">
        <v>8334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s="8" t="s">
        <v>8329</v>
      </c>
      <c r="R2207" s="8" t="s">
        <v>8334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33.24</v>
      </c>
      <c r="Q2208" s="8" t="s">
        <v>8329</v>
      </c>
      <c r="R2208" s="8" t="s">
        <v>8334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s="8" t="s">
        <v>8329</v>
      </c>
      <c r="R2209" s="8" t="s">
        <v>8334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</v>
      </c>
      <c r="Q2210" s="8" t="s">
        <v>8329</v>
      </c>
      <c r="R2210" s="8" t="s">
        <v>8334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50.27</v>
      </c>
      <c r="Q2211" s="8" t="s">
        <v>8329</v>
      </c>
      <c r="R2211" s="8" t="s">
        <v>8334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</v>
      </c>
      <c r="Q2212" s="8" t="s">
        <v>8329</v>
      </c>
      <c r="R2212" s="8" t="s">
        <v>8334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s="8" t="s">
        <v>8329</v>
      </c>
      <c r="R2213" s="8" t="s">
        <v>8334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55.8</v>
      </c>
      <c r="Q2214" s="8" t="s">
        <v>8329</v>
      </c>
      <c r="R2214" s="8" t="s">
        <v>8334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s="8" t="s">
        <v>8329</v>
      </c>
      <c r="R2215" s="8" t="s">
        <v>8334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73.13</v>
      </c>
      <c r="Q2216" s="8" t="s">
        <v>8329</v>
      </c>
      <c r="R2216" s="8" t="s">
        <v>8334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26.06</v>
      </c>
      <c r="Q2217" s="8" t="s">
        <v>8329</v>
      </c>
      <c r="R2217" s="8" t="s">
        <v>8334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22.64</v>
      </c>
      <c r="Q2218" s="8" t="s">
        <v>8329</v>
      </c>
      <c r="R2218" s="8" t="s">
        <v>8334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47.22</v>
      </c>
      <c r="Q2219" s="8" t="s">
        <v>8329</v>
      </c>
      <c r="R2219" s="8" t="s">
        <v>8334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32.32</v>
      </c>
      <c r="Q2220" s="8" t="s">
        <v>8329</v>
      </c>
      <c r="R2220" s="8" t="s">
        <v>8334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</v>
      </c>
      <c r="Q2221" s="8" t="s">
        <v>8329</v>
      </c>
      <c r="R2221" s="8" t="s">
        <v>8334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</v>
      </c>
      <c r="Q2222" s="8" t="s">
        <v>8329</v>
      </c>
      <c r="R2222" s="8" t="s">
        <v>8334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37.200000000000003</v>
      </c>
      <c r="Q2223" s="8" t="s">
        <v>8337</v>
      </c>
      <c r="R2223" s="8" t="s">
        <v>8355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s="8" t="s">
        <v>8337</v>
      </c>
      <c r="R2224" s="8" t="s">
        <v>8355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s="8" t="s">
        <v>8337</v>
      </c>
      <c r="R2225" s="8" t="s">
        <v>8355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82.15</v>
      </c>
      <c r="Q2226" s="8" t="s">
        <v>8337</v>
      </c>
      <c r="R2226" s="8" t="s">
        <v>8355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164.8</v>
      </c>
      <c r="Q2227" s="8" t="s">
        <v>8337</v>
      </c>
      <c r="R2227" s="8" t="s">
        <v>8355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60.82</v>
      </c>
      <c r="Q2228" s="8" t="s">
        <v>8337</v>
      </c>
      <c r="R2228" s="8" t="s">
        <v>8355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67.97</v>
      </c>
      <c r="Q2229" s="8" t="s">
        <v>8337</v>
      </c>
      <c r="R2229" s="8" t="s">
        <v>8355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</v>
      </c>
      <c r="Q2230" s="8" t="s">
        <v>8337</v>
      </c>
      <c r="R2230" s="8" t="s">
        <v>8355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25.43</v>
      </c>
      <c r="Q2231" s="8" t="s">
        <v>8337</v>
      </c>
      <c r="R2231" s="8" t="s">
        <v>8355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21.5</v>
      </c>
      <c r="Q2232" s="8" t="s">
        <v>8337</v>
      </c>
      <c r="R2232" s="8" t="s">
        <v>8355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27.23</v>
      </c>
      <c r="Q2233" s="8" t="s">
        <v>8337</v>
      </c>
      <c r="R2233" s="8" t="s">
        <v>8355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</v>
      </c>
      <c r="Q2234" s="8" t="s">
        <v>8337</v>
      </c>
      <c r="R2234" s="8" t="s">
        <v>8355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</v>
      </c>
      <c r="Q2235" s="8" t="s">
        <v>8337</v>
      </c>
      <c r="R2235" s="8" t="s">
        <v>8355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s="8" t="s">
        <v>8337</v>
      </c>
      <c r="R2236" s="8" t="s">
        <v>8355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135.59</v>
      </c>
      <c r="Q2237" s="8" t="s">
        <v>8337</v>
      </c>
      <c r="R2237" s="8" t="s">
        <v>8355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22.12</v>
      </c>
      <c r="Q2238" s="8" t="s">
        <v>8337</v>
      </c>
      <c r="R2238" s="8" t="s">
        <v>8355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64.63</v>
      </c>
      <c r="Q2239" s="8" t="s">
        <v>8337</v>
      </c>
      <c r="R2239" s="8" t="s">
        <v>8355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69.569999999999993</v>
      </c>
      <c r="Q2240" s="8" t="s">
        <v>8337</v>
      </c>
      <c r="R2240" s="8" t="s">
        <v>8355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75.13</v>
      </c>
      <c r="Q2241" s="8" t="s">
        <v>8337</v>
      </c>
      <c r="R2241" s="8" t="s">
        <v>8355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s="8" t="s">
        <v>8337</v>
      </c>
      <c r="R2242" s="8" t="s">
        <v>8355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ROUND((E2243/D2243)*100,2)</f>
        <v>806.4</v>
      </c>
      <c r="P2243">
        <f t="shared" ref="P2243:P2306" si="141">ROUND(E2243/L2243,2)</f>
        <v>49.47</v>
      </c>
      <c r="Q2243" s="8" t="s">
        <v>8337</v>
      </c>
      <c r="R2243" s="8" t="s">
        <v>8355</v>
      </c>
      <c r="S2243" s="9">
        <f t="shared" si="138"/>
        <v>42766.827546296292</v>
      </c>
      <c r="T2243" s="9">
        <f t="shared" si="139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s="8" t="s">
        <v>8337</v>
      </c>
      <c r="R2244" s="8" t="s">
        <v>8355</v>
      </c>
      <c r="S2244" s="9">
        <f t="shared" ref="S2244:S2307" si="142">(((J2244/60)/60)/24)+DATE(1970,1,1)</f>
        <v>41569.575613425928</v>
      </c>
      <c r="T2244" s="9">
        <f t="shared" ref="T2244:T2307" si="143"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s="8" t="s">
        <v>8337</v>
      </c>
      <c r="R2245" s="8" t="s">
        <v>8355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s="8" t="s">
        <v>8337</v>
      </c>
      <c r="R2246" s="8" t="s">
        <v>8355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s="8" t="s">
        <v>8337</v>
      </c>
      <c r="R2247" s="8" t="s">
        <v>8355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s="8" t="s">
        <v>8337</v>
      </c>
      <c r="R2248" s="8" t="s">
        <v>8355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s="8" t="s">
        <v>8337</v>
      </c>
      <c r="R2249" s="8" t="s">
        <v>8355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s="8" t="s">
        <v>8337</v>
      </c>
      <c r="R2250" s="8" t="s">
        <v>8355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s="8" t="s">
        <v>8337</v>
      </c>
      <c r="R2251" s="8" t="s">
        <v>8355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s="8" t="s">
        <v>8337</v>
      </c>
      <c r="R2252" s="8" t="s">
        <v>8355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s="8" t="s">
        <v>8337</v>
      </c>
      <c r="R2253" s="8" t="s">
        <v>8355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s="8" t="s">
        <v>8337</v>
      </c>
      <c r="R2254" s="8" t="s">
        <v>8355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s="8" t="s">
        <v>8337</v>
      </c>
      <c r="R2255" s="8" t="s">
        <v>8355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s="8" t="s">
        <v>8337</v>
      </c>
      <c r="R2256" s="8" t="s">
        <v>8355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s="8" t="s">
        <v>8337</v>
      </c>
      <c r="R2257" s="8" t="s">
        <v>8355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s="8" t="s">
        <v>8337</v>
      </c>
      <c r="R2258" s="8" t="s">
        <v>8355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</v>
      </c>
      <c r="Q2259" s="8" t="s">
        <v>8337</v>
      </c>
      <c r="R2259" s="8" t="s">
        <v>8355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</v>
      </c>
      <c r="Q2260" s="8" t="s">
        <v>8337</v>
      </c>
      <c r="R2260" s="8" t="s">
        <v>8355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s="8" t="s">
        <v>8337</v>
      </c>
      <c r="R2261" s="8" t="s">
        <v>8355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</v>
      </c>
      <c r="Q2262" s="8" t="s">
        <v>8337</v>
      </c>
      <c r="R2262" s="8" t="s">
        <v>8355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s="8" t="s">
        <v>8337</v>
      </c>
      <c r="R2263" s="8" t="s">
        <v>8355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</v>
      </c>
      <c r="Q2264" s="8" t="s">
        <v>8337</v>
      </c>
      <c r="R2264" s="8" t="s">
        <v>8355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144.43</v>
      </c>
      <c r="Q2265" s="8" t="s">
        <v>8337</v>
      </c>
      <c r="R2265" s="8" t="s">
        <v>8355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24.27</v>
      </c>
      <c r="Q2266" s="8" t="s">
        <v>8337</v>
      </c>
      <c r="R2266" s="8" t="s">
        <v>8355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s="8" t="s">
        <v>8337</v>
      </c>
      <c r="R2267" s="8" t="s">
        <v>8355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24.76</v>
      </c>
      <c r="Q2268" s="8" t="s">
        <v>8337</v>
      </c>
      <c r="R2268" s="8" t="s">
        <v>8355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188.38</v>
      </c>
      <c r="Q2269" s="8" t="s">
        <v>8337</v>
      </c>
      <c r="R2269" s="8" t="s">
        <v>8355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148.08000000000001</v>
      </c>
      <c r="Q2270" s="8" t="s">
        <v>8337</v>
      </c>
      <c r="R2270" s="8" t="s">
        <v>8355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</v>
      </c>
      <c r="Q2271" s="8" t="s">
        <v>8337</v>
      </c>
      <c r="R2271" s="8" t="s">
        <v>8355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107.82</v>
      </c>
      <c r="Q2272" s="8" t="s">
        <v>8337</v>
      </c>
      <c r="R2272" s="8" t="s">
        <v>8355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</v>
      </c>
      <c r="Q2273" s="8" t="s">
        <v>8337</v>
      </c>
      <c r="R2273" s="8" t="s">
        <v>8355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</v>
      </c>
      <c r="Q2274" s="8" t="s">
        <v>8337</v>
      </c>
      <c r="R2274" s="8" t="s">
        <v>8355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37.479999999999997</v>
      </c>
      <c r="Q2275" s="8" t="s">
        <v>8337</v>
      </c>
      <c r="R2275" s="8" t="s">
        <v>8355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</v>
      </c>
      <c r="Q2276" s="8" t="s">
        <v>8337</v>
      </c>
      <c r="R2276" s="8" t="s">
        <v>8355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33.549999999999997</v>
      </c>
      <c r="Q2277" s="8" t="s">
        <v>8337</v>
      </c>
      <c r="R2277" s="8" t="s">
        <v>8355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64.75</v>
      </c>
      <c r="Q2278" s="8" t="s">
        <v>8337</v>
      </c>
      <c r="R2278" s="8" t="s">
        <v>8355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57.93</v>
      </c>
      <c r="Q2279" s="8" t="s">
        <v>8337</v>
      </c>
      <c r="R2279" s="8" t="s">
        <v>8355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s="8" t="s">
        <v>8337</v>
      </c>
      <c r="R2280" s="8" t="s">
        <v>8355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</v>
      </c>
      <c r="Q2281" s="8" t="s">
        <v>8337</v>
      </c>
      <c r="R2281" s="8" t="s">
        <v>8355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82.4</v>
      </c>
      <c r="Q2282" s="8" t="s">
        <v>8337</v>
      </c>
      <c r="R2282" s="8" t="s">
        <v>8355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s="8" t="s">
        <v>8329</v>
      </c>
      <c r="R2283" s="8" t="s">
        <v>8330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115.83</v>
      </c>
      <c r="Q2284" s="8" t="s">
        <v>8329</v>
      </c>
      <c r="R2284" s="8" t="s">
        <v>8330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63.03</v>
      </c>
      <c r="Q2285" s="8" t="s">
        <v>8329</v>
      </c>
      <c r="R2285" s="8" t="s">
        <v>8330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108.02</v>
      </c>
      <c r="Q2286" s="8" t="s">
        <v>8329</v>
      </c>
      <c r="R2286" s="8" t="s">
        <v>8330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46.09</v>
      </c>
      <c r="Q2287" s="8" t="s">
        <v>8329</v>
      </c>
      <c r="R2287" s="8" t="s">
        <v>8330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107.21</v>
      </c>
      <c r="Q2288" s="8" t="s">
        <v>8329</v>
      </c>
      <c r="R2288" s="8" t="s">
        <v>8330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50.93</v>
      </c>
      <c r="Q2289" s="8" t="s">
        <v>8329</v>
      </c>
      <c r="R2289" s="8" t="s">
        <v>8330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s="8" t="s">
        <v>8329</v>
      </c>
      <c r="R2290" s="8" t="s">
        <v>8330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s="8" t="s">
        <v>8329</v>
      </c>
      <c r="R2291" s="8" t="s">
        <v>8330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53.83</v>
      </c>
      <c r="Q2292" s="8" t="s">
        <v>8329</v>
      </c>
      <c r="R2292" s="8" t="s">
        <v>8330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s="8" t="s">
        <v>8329</v>
      </c>
      <c r="R2293" s="8" t="s">
        <v>8330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46.63</v>
      </c>
      <c r="Q2294" s="8" t="s">
        <v>8329</v>
      </c>
      <c r="R2294" s="8" t="s">
        <v>8330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34.07</v>
      </c>
      <c r="Q2295" s="8" t="s">
        <v>8329</v>
      </c>
      <c r="R2295" s="8" t="s">
        <v>8330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65.209999999999994</v>
      </c>
      <c r="Q2296" s="8" t="s">
        <v>8329</v>
      </c>
      <c r="R2296" s="8" t="s">
        <v>8330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s="8" t="s">
        <v>8329</v>
      </c>
      <c r="R2297" s="8" t="s">
        <v>8330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71.97</v>
      </c>
      <c r="Q2298" s="8" t="s">
        <v>8329</v>
      </c>
      <c r="R2298" s="8" t="s">
        <v>8330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52.95</v>
      </c>
      <c r="Q2299" s="8" t="s">
        <v>8329</v>
      </c>
      <c r="R2299" s="8" t="s">
        <v>8330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109.45</v>
      </c>
      <c r="Q2300" s="8" t="s">
        <v>8329</v>
      </c>
      <c r="R2300" s="8" t="s">
        <v>8330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75.040000000000006</v>
      </c>
      <c r="Q2301" s="8" t="s">
        <v>8329</v>
      </c>
      <c r="R2301" s="8" t="s">
        <v>8330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</v>
      </c>
      <c r="Q2302" s="8" t="s">
        <v>8329</v>
      </c>
      <c r="R2302" s="8" t="s">
        <v>8330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31.66</v>
      </c>
      <c r="Q2303" s="8" t="s">
        <v>8329</v>
      </c>
      <c r="R2303" s="8" t="s">
        <v>8333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46.18</v>
      </c>
      <c r="Q2304" s="8" t="s">
        <v>8329</v>
      </c>
      <c r="R2304" s="8" t="s">
        <v>8333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68.48</v>
      </c>
      <c r="Q2305" s="8" t="s">
        <v>8329</v>
      </c>
      <c r="R2305" s="8" t="s">
        <v>8333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53.47</v>
      </c>
      <c r="Q2306" s="8" t="s">
        <v>8329</v>
      </c>
      <c r="R2306" s="8" t="s">
        <v>8333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ROUND((E2307/D2307)*100,2)</f>
        <v>101.23</v>
      </c>
      <c r="P2307">
        <f t="shared" ref="P2307:P2370" si="145">ROUND(E2307/L2307,2)</f>
        <v>109.11</v>
      </c>
      <c r="Q2307" s="8" t="s">
        <v>8329</v>
      </c>
      <c r="R2307" s="8" t="s">
        <v>8333</v>
      </c>
      <c r="S2307" s="9">
        <f t="shared" si="142"/>
        <v>41834.695277777777</v>
      </c>
      <c r="T2307" s="9">
        <f t="shared" si="143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s="8" t="s">
        <v>8329</v>
      </c>
      <c r="R2308" s="8" t="s">
        <v>8333</v>
      </c>
      <c r="S2308" s="9">
        <f t="shared" ref="S2308:S2371" si="146">(((J2308/60)/60)/24)+DATE(1970,1,1)</f>
        <v>40948.16815972222</v>
      </c>
      <c r="T2308" s="9">
        <f t="shared" ref="T2308:T2371" si="147"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s="8" t="s">
        <v>8329</v>
      </c>
      <c r="R2309" s="8" t="s">
        <v>8333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s="8" t="s">
        <v>8329</v>
      </c>
      <c r="R2310" s="8" t="s">
        <v>8333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s="8" t="s">
        <v>8329</v>
      </c>
      <c r="R2311" s="8" t="s">
        <v>8333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s="8" t="s">
        <v>8329</v>
      </c>
      <c r="R2312" s="8" t="s">
        <v>8333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s="8" t="s">
        <v>8329</v>
      </c>
      <c r="R2313" s="8" t="s">
        <v>8333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s="8" t="s">
        <v>8329</v>
      </c>
      <c r="R2314" s="8" t="s">
        <v>8333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s="8" t="s">
        <v>8329</v>
      </c>
      <c r="R2315" s="8" t="s">
        <v>8333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s="8" t="s">
        <v>8329</v>
      </c>
      <c r="R2316" s="8" t="s">
        <v>8333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s="8" t="s">
        <v>8329</v>
      </c>
      <c r="R2317" s="8" t="s">
        <v>8333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s="8" t="s">
        <v>8329</v>
      </c>
      <c r="R2318" s="8" t="s">
        <v>8333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s="8" t="s">
        <v>8329</v>
      </c>
      <c r="R2319" s="8" t="s">
        <v>8333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s="8" t="s">
        <v>8329</v>
      </c>
      <c r="R2320" s="8" t="s">
        <v>8333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s="8" t="s">
        <v>8329</v>
      </c>
      <c r="R2321" s="8" t="s">
        <v>8333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</v>
      </c>
      <c r="Q2322" s="8" t="s">
        <v>8329</v>
      </c>
      <c r="R2322" s="8" t="s">
        <v>8333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64.53</v>
      </c>
      <c r="Q2323" s="8" t="s">
        <v>8340</v>
      </c>
      <c r="R2323" s="8" t="s">
        <v>8356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s="8" t="s">
        <v>8340</v>
      </c>
      <c r="R2324" s="8" t="s">
        <v>8356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s="8" t="s">
        <v>8340</v>
      </c>
      <c r="R2325" s="8" t="s">
        <v>8356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25.49</v>
      </c>
      <c r="Q2326" s="8" t="s">
        <v>8340</v>
      </c>
      <c r="R2326" s="8" t="s">
        <v>8356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s="8" t="s">
        <v>8340</v>
      </c>
      <c r="R2327" s="8" t="s">
        <v>8356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s="8" t="s">
        <v>8340</v>
      </c>
      <c r="R2328" s="8" t="s">
        <v>8356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54.88</v>
      </c>
      <c r="Q2329" s="8" t="s">
        <v>8340</v>
      </c>
      <c r="R2329" s="8" t="s">
        <v>8356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</v>
      </c>
      <c r="Q2330" s="8" t="s">
        <v>8340</v>
      </c>
      <c r="R2330" s="8" t="s">
        <v>8356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s="8" t="s">
        <v>8340</v>
      </c>
      <c r="R2331" s="8" t="s">
        <v>8356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219.93</v>
      </c>
      <c r="Q2332" s="8" t="s">
        <v>8340</v>
      </c>
      <c r="R2332" s="8" t="s">
        <v>8356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40.799999999999997</v>
      </c>
      <c r="Q2333" s="8" t="s">
        <v>8340</v>
      </c>
      <c r="R2333" s="8" t="s">
        <v>8356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</v>
      </c>
      <c r="Q2334" s="8" t="s">
        <v>8340</v>
      </c>
      <c r="R2334" s="8" t="s">
        <v>8356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</v>
      </c>
      <c r="Q2335" s="8" t="s">
        <v>8340</v>
      </c>
      <c r="R2335" s="8" t="s">
        <v>8356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s="8" t="s">
        <v>8340</v>
      </c>
      <c r="R2336" s="8" t="s">
        <v>8356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115.69</v>
      </c>
      <c r="Q2337" s="8" t="s">
        <v>8340</v>
      </c>
      <c r="R2337" s="8" t="s">
        <v>8356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</v>
      </c>
      <c r="Q2338" s="8" t="s">
        <v>8340</v>
      </c>
      <c r="R2338" s="8" t="s">
        <v>8356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74.180000000000007</v>
      </c>
      <c r="Q2339" s="8" t="s">
        <v>8340</v>
      </c>
      <c r="R2339" s="8" t="s">
        <v>8356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123.35</v>
      </c>
      <c r="Q2340" s="8" t="s">
        <v>8340</v>
      </c>
      <c r="R2340" s="8" t="s">
        <v>8356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66.62</v>
      </c>
      <c r="Q2341" s="8" t="s">
        <v>8340</v>
      </c>
      <c r="R2341" s="8" t="s">
        <v>8356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104.99</v>
      </c>
      <c r="Q2342" s="8" t="s">
        <v>8340</v>
      </c>
      <c r="R2342" s="8" t="s">
        <v>8356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s="8" t="s">
        <v>8323</v>
      </c>
      <c r="R2343" s="8" t="s">
        <v>8324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s="8" t="s">
        <v>8323</v>
      </c>
      <c r="R2344" s="8" t="s">
        <v>8324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s="8" t="s">
        <v>8323</v>
      </c>
      <c r="R2345" s="8" t="s">
        <v>8324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s="8" t="s">
        <v>8323</v>
      </c>
      <c r="R2346" s="8" t="s">
        <v>8324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s="8" t="s">
        <v>8323</v>
      </c>
      <c r="R2347" s="8" t="s">
        <v>8324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s="8" t="s">
        <v>8323</v>
      </c>
      <c r="R2348" s="8" t="s">
        <v>8324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s="8" t="s">
        <v>8323</v>
      </c>
      <c r="R2349" s="8" t="s">
        <v>8324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s="8" t="s">
        <v>8323</v>
      </c>
      <c r="R2350" s="8" t="s">
        <v>8324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s="8" t="s">
        <v>8323</v>
      </c>
      <c r="R2351" s="8" t="s">
        <v>8324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s="8" t="s">
        <v>8323</v>
      </c>
      <c r="R2352" s="8" t="s">
        <v>8324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15.43</v>
      </c>
      <c r="Q2353" s="8" t="s">
        <v>8323</v>
      </c>
      <c r="R2353" s="8" t="s">
        <v>8324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s="8" t="s">
        <v>8323</v>
      </c>
      <c r="R2354" s="8" t="s">
        <v>8324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s="8" t="s">
        <v>8323</v>
      </c>
      <c r="R2355" s="8" t="s">
        <v>8324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s="8" t="s">
        <v>8323</v>
      </c>
      <c r="R2356" s="8" t="s">
        <v>8324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s="8" t="s">
        <v>8323</v>
      </c>
      <c r="R2357" s="8" t="s">
        <v>8324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s="8" t="s">
        <v>8323</v>
      </c>
      <c r="R2358" s="8" t="s">
        <v>8324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s="8" t="s">
        <v>8323</v>
      </c>
      <c r="R2359" s="8" t="s">
        <v>8324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s="8" t="s">
        <v>8323</v>
      </c>
      <c r="R2360" s="8" t="s">
        <v>8324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s="8" t="s">
        <v>8323</v>
      </c>
      <c r="R2361" s="8" t="s">
        <v>8324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s="8" t="s">
        <v>8323</v>
      </c>
      <c r="R2362" s="8" t="s">
        <v>8324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s="8" t="s">
        <v>8323</v>
      </c>
      <c r="R2363" s="8" t="s">
        <v>8324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s="8" t="s">
        <v>8323</v>
      </c>
      <c r="R2364" s="8" t="s">
        <v>8324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s="8" t="s">
        <v>8323</v>
      </c>
      <c r="R2365" s="8" t="s">
        <v>8324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s="8" t="s">
        <v>8323</v>
      </c>
      <c r="R2366" s="8" t="s">
        <v>8324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s="8" t="s">
        <v>8323</v>
      </c>
      <c r="R2367" s="8" t="s">
        <v>8324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</v>
      </c>
      <c r="Q2368" s="8" t="s">
        <v>8323</v>
      </c>
      <c r="R2368" s="8" t="s">
        <v>8324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s="8" t="s">
        <v>8323</v>
      </c>
      <c r="R2369" s="8" t="s">
        <v>8324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s="8" t="s">
        <v>8323</v>
      </c>
      <c r="R2370" s="8" t="s">
        <v>8324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ROUND((E2371/D2371)*100,2)</f>
        <v>0</v>
      </c>
      <c r="P2371" t="e">
        <f t="shared" ref="P2371:P2434" si="149">ROUND(E2371/L2371,2)</f>
        <v>#DIV/0!</v>
      </c>
      <c r="Q2371" s="8" t="s">
        <v>8323</v>
      </c>
      <c r="R2371" s="8" t="s">
        <v>8324</v>
      </c>
      <c r="S2371" s="9">
        <f t="shared" si="146"/>
        <v>42380.812627314815</v>
      </c>
      <c r="T2371" s="9">
        <f t="shared" si="147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s="8" t="s">
        <v>8323</v>
      </c>
      <c r="R2372" s="8" t="s">
        <v>8324</v>
      </c>
      <c r="S2372" s="9">
        <f t="shared" ref="S2372:S2435" si="150">(((J2372/60)/60)/24)+DATE(1970,1,1)</f>
        <v>41961.18913194444</v>
      </c>
      <c r="T2372" s="9">
        <f t="shared" ref="T2372:T2435" si="151"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s="8" t="s">
        <v>8323</v>
      </c>
      <c r="R2373" s="8" t="s">
        <v>8324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s="8" t="s">
        <v>8323</v>
      </c>
      <c r="R2374" s="8" t="s">
        <v>8324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s="8" t="s">
        <v>8323</v>
      </c>
      <c r="R2375" s="8" t="s">
        <v>8324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s="8" t="s">
        <v>8323</v>
      </c>
      <c r="R2376" s="8" t="s">
        <v>8324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s="8" t="s">
        <v>8323</v>
      </c>
      <c r="R2377" s="8" t="s">
        <v>8324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s="8" t="s">
        <v>8323</v>
      </c>
      <c r="R2378" s="8" t="s">
        <v>8324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s="8" t="s">
        <v>8323</v>
      </c>
      <c r="R2379" s="8" t="s">
        <v>8324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s="8" t="s">
        <v>8323</v>
      </c>
      <c r="R2380" s="8" t="s">
        <v>8324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s="8" t="s">
        <v>8323</v>
      </c>
      <c r="R2381" s="8" t="s">
        <v>8324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s="8" t="s">
        <v>8323</v>
      </c>
      <c r="R2382" s="8" t="s">
        <v>8324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s="8" t="s">
        <v>8323</v>
      </c>
      <c r="R2383" s="8" t="s">
        <v>8324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s="8" t="s">
        <v>8323</v>
      </c>
      <c r="R2384" s="8" t="s">
        <v>8324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s="8" t="s">
        <v>8323</v>
      </c>
      <c r="R2385" s="8" t="s">
        <v>8324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s="8" t="s">
        <v>8323</v>
      </c>
      <c r="R2386" s="8" t="s">
        <v>8324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112.57</v>
      </c>
      <c r="Q2387" s="8" t="s">
        <v>8323</v>
      </c>
      <c r="R2387" s="8" t="s">
        <v>8324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s="8" t="s">
        <v>8323</v>
      </c>
      <c r="R2388" s="8" t="s">
        <v>8324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s="8" t="s">
        <v>8323</v>
      </c>
      <c r="R2389" s="8" t="s">
        <v>8324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57.88</v>
      </c>
      <c r="Q2390" s="8" t="s">
        <v>8323</v>
      </c>
      <c r="R2390" s="8" t="s">
        <v>8324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s="8" t="s">
        <v>8323</v>
      </c>
      <c r="R2391" s="8" t="s">
        <v>8324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s="8" t="s">
        <v>8323</v>
      </c>
      <c r="R2392" s="8" t="s">
        <v>8324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s="8" t="s">
        <v>8323</v>
      </c>
      <c r="R2393" s="8" t="s">
        <v>8324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s="8" t="s">
        <v>8323</v>
      </c>
      <c r="R2394" s="8" t="s">
        <v>8324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s="8" t="s">
        <v>8323</v>
      </c>
      <c r="R2395" s="8" t="s">
        <v>8324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s="8" t="s">
        <v>8323</v>
      </c>
      <c r="R2396" s="8" t="s">
        <v>8324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s="8" t="s">
        <v>8323</v>
      </c>
      <c r="R2397" s="8" t="s">
        <v>8324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s="8" t="s">
        <v>8323</v>
      </c>
      <c r="R2398" s="8" t="s">
        <v>8324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s="8" t="s">
        <v>8323</v>
      </c>
      <c r="R2399" s="8" t="s">
        <v>8324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s="8" t="s">
        <v>8323</v>
      </c>
      <c r="R2400" s="8" t="s">
        <v>8324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s="8" t="s">
        <v>8323</v>
      </c>
      <c r="R2401" s="8" t="s">
        <v>8324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s="8" t="s">
        <v>8323</v>
      </c>
      <c r="R2402" s="8" t="s">
        <v>8324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22.33</v>
      </c>
      <c r="Q2403" s="8" t="s">
        <v>8340</v>
      </c>
      <c r="R2403" s="8" t="s">
        <v>8341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s="8" t="s">
        <v>8340</v>
      </c>
      <c r="R2404" s="8" t="s">
        <v>8341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16.829999999999998</v>
      </c>
      <c r="Q2405" s="8" t="s">
        <v>8340</v>
      </c>
      <c r="R2405" s="8" t="s">
        <v>8341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s="8" t="s">
        <v>8340</v>
      </c>
      <c r="R2406" s="8" t="s">
        <v>8341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s="8" t="s">
        <v>8340</v>
      </c>
      <c r="R2407" s="8" t="s">
        <v>8341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84.06</v>
      </c>
      <c r="Q2408" s="8" t="s">
        <v>8340</v>
      </c>
      <c r="R2408" s="8" t="s">
        <v>8341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</v>
      </c>
      <c r="Q2409" s="8" t="s">
        <v>8340</v>
      </c>
      <c r="R2409" s="8" t="s">
        <v>8341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s="8" t="s">
        <v>8340</v>
      </c>
      <c r="R2410" s="8" t="s">
        <v>8341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76.67</v>
      </c>
      <c r="Q2411" s="8" t="s">
        <v>8340</v>
      </c>
      <c r="R2411" s="8" t="s">
        <v>8341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s="8" t="s">
        <v>8340</v>
      </c>
      <c r="R2412" s="8" t="s">
        <v>8341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</v>
      </c>
      <c r="Q2413" s="8" t="s">
        <v>8340</v>
      </c>
      <c r="R2413" s="8" t="s">
        <v>8341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s="8" t="s">
        <v>8340</v>
      </c>
      <c r="R2414" s="8" t="s">
        <v>8341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8.33</v>
      </c>
      <c r="Q2415" s="8" t="s">
        <v>8340</v>
      </c>
      <c r="R2415" s="8" t="s">
        <v>8341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35.380000000000003</v>
      </c>
      <c r="Q2416" s="8" t="s">
        <v>8340</v>
      </c>
      <c r="R2416" s="8" t="s">
        <v>8341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</v>
      </c>
      <c r="Q2417" s="8" t="s">
        <v>8340</v>
      </c>
      <c r="R2417" s="8" t="s">
        <v>8341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s="8" t="s">
        <v>8340</v>
      </c>
      <c r="R2418" s="8" t="s">
        <v>8341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s="8" t="s">
        <v>8340</v>
      </c>
      <c r="R2419" s="8" t="s">
        <v>8341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s="8" t="s">
        <v>8340</v>
      </c>
      <c r="R2420" s="8" t="s">
        <v>8341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s="8" t="s">
        <v>8340</v>
      </c>
      <c r="R2421" s="8" t="s">
        <v>8341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69.47</v>
      </c>
      <c r="Q2422" s="8" t="s">
        <v>8340</v>
      </c>
      <c r="R2422" s="8" t="s">
        <v>8341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s="8" t="s">
        <v>8340</v>
      </c>
      <c r="R2423" s="8" t="s">
        <v>8341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s="8" t="s">
        <v>8340</v>
      </c>
      <c r="R2424" s="8" t="s">
        <v>8341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s="8" t="s">
        <v>8340</v>
      </c>
      <c r="R2425" s="8" t="s">
        <v>8341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</v>
      </c>
      <c r="Q2426" s="8" t="s">
        <v>8340</v>
      </c>
      <c r="R2426" s="8" t="s">
        <v>8341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s="8" t="s">
        <v>8340</v>
      </c>
      <c r="R2427" s="8" t="s">
        <v>8341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s="8" t="s">
        <v>8340</v>
      </c>
      <c r="R2428" s="8" t="s">
        <v>8341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s="8" t="s">
        <v>8340</v>
      </c>
      <c r="R2429" s="8" t="s">
        <v>8341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s="8" t="s">
        <v>8340</v>
      </c>
      <c r="R2430" s="8" t="s">
        <v>8341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s="8" t="s">
        <v>8340</v>
      </c>
      <c r="R2431" s="8" t="s">
        <v>8341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s="8" t="s">
        <v>8340</v>
      </c>
      <c r="R2432" s="8" t="s">
        <v>8341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s="8" t="s">
        <v>8340</v>
      </c>
      <c r="R2433" s="8" t="s">
        <v>8341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s="8" t="s">
        <v>8340</v>
      </c>
      <c r="R2434" s="8" t="s">
        <v>8341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ROUND((E2435/D2435)*100,2)</f>
        <v>0</v>
      </c>
      <c r="P2435" t="e">
        <f t="shared" ref="P2435:P2498" si="153">ROUND(E2435/L2435,2)</f>
        <v>#DIV/0!</v>
      </c>
      <c r="Q2435" s="8" t="s">
        <v>8340</v>
      </c>
      <c r="R2435" s="8" t="s">
        <v>8341</v>
      </c>
      <c r="S2435" s="9">
        <f t="shared" si="150"/>
        <v>42397.89980324074</v>
      </c>
      <c r="T2435" s="9">
        <f t="shared" si="151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s="8" t="s">
        <v>8340</v>
      </c>
      <c r="R2436" s="8" t="s">
        <v>8341</v>
      </c>
      <c r="S2436" s="9">
        <f t="shared" ref="S2436:S2499" si="154">(((J2436/60)/60)/24)+DATE(1970,1,1)</f>
        <v>42180.18604166666</v>
      </c>
      <c r="T2436" s="9">
        <f t="shared" ref="T2436:T2499" si="155"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s="8" t="s">
        <v>8340</v>
      </c>
      <c r="R2437" s="8" t="s">
        <v>8341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s="8" t="s">
        <v>8340</v>
      </c>
      <c r="R2438" s="8" t="s">
        <v>8341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s="8" t="s">
        <v>8340</v>
      </c>
      <c r="R2439" s="8" t="s">
        <v>8341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s="8" t="s">
        <v>8340</v>
      </c>
      <c r="R2440" s="8" t="s">
        <v>8341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s="8" t="s">
        <v>8340</v>
      </c>
      <c r="R2441" s="8" t="s">
        <v>8341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s="8" t="s">
        <v>8340</v>
      </c>
      <c r="R2442" s="8" t="s">
        <v>8341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s="8" t="s">
        <v>8340</v>
      </c>
      <c r="R2443" s="8" t="s">
        <v>8356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s="8" t="s">
        <v>8340</v>
      </c>
      <c r="R2444" s="8" t="s">
        <v>8356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s="8" t="s">
        <v>8340</v>
      </c>
      <c r="R2445" s="8" t="s">
        <v>8356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s="8" t="s">
        <v>8340</v>
      </c>
      <c r="R2446" s="8" t="s">
        <v>8356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s="8" t="s">
        <v>8340</v>
      </c>
      <c r="R2447" s="8" t="s">
        <v>8356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s="8" t="s">
        <v>8340</v>
      </c>
      <c r="R2448" s="8" t="s">
        <v>8356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s="8" t="s">
        <v>8340</v>
      </c>
      <c r="R2449" s="8" t="s">
        <v>8356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s="8" t="s">
        <v>8340</v>
      </c>
      <c r="R2450" s="8" t="s">
        <v>8356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s="8" t="s">
        <v>8340</v>
      </c>
      <c r="R2451" s="8" t="s">
        <v>8356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149.31</v>
      </c>
      <c r="Q2452" s="8" t="s">
        <v>8340</v>
      </c>
      <c r="R2452" s="8" t="s">
        <v>8356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s="8" t="s">
        <v>8340</v>
      </c>
      <c r="R2453" s="8" t="s">
        <v>8356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s="8" t="s">
        <v>8340</v>
      </c>
      <c r="R2454" s="8" t="s">
        <v>8356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</v>
      </c>
      <c r="Q2455" s="8" t="s">
        <v>8340</v>
      </c>
      <c r="R2455" s="8" t="s">
        <v>8356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271.51</v>
      </c>
      <c r="Q2456" s="8" t="s">
        <v>8340</v>
      </c>
      <c r="R2456" s="8" t="s">
        <v>8356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s="8" t="s">
        <v>8340</v>
      </c>
      <c r="R2457" s="8" t="s">
        <v>8356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40.49</v>
      </c>
      <c r="Q2458" s="8" t="s">
        <v>8340</v>
      </c>
      <c r="R2458" s="8" t="s">
        <v>8356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189.76</v>
      </c>
      <c r="Q2459" s="8" t="s">
        <v>8340</v>
      </c>
      <c r="R2459" s="8" t="s">
        <v>8356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</v>
      </c>
      <c r="Q2460" s="8" t="s">
        <v>8340</v>
      </c>
      <c r="R2460" s="8" t="s">
        <v>8356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s="8" t="s">
        <v>8340</v>
      </c>
      <c r="R2461" s="8" t="s">
        <v>8356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125.99</v>
      </c>
      <c r="Q2462" s="8" t="s">
        <v>8340</v>
      </c>
      <c r="R2462" s="8" t="s">
        <v>8356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</v>
      </c>
      <c r="Q2463" s="8" t="s">
        <v>8329</v>
      </c>
      <c r="R2463" s="8" t="s">
        <v>8333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28.88</v>
      </c>
      <c r="Q2464" s="8" t="s">
        <v>8329</v>
      </c>
      <c r="R2464" s="8" t="s">
        <v>8333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s="8" t="s">
        <v>8329</v>
      </c>
      <c r="R2465" s="8" t="s">
        <v>8333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</v>
      </c>
      <c r="Q2466" s="8" t="s">
        <v>8329</v>
      </c>
      <c r="R2466" s="8" t="s">
        <v>8333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26.27</v>
      </c>
      <c r="Q2467" s="8" t="s">
        <v>8329</v>
      </c>
      <c r="R2467" s="8" t="s">
        <v>8333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s="8" t="s">
        <v>8329</v>
      </c>
      <c r="R2468" s="8" t="s">
        <v>8333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</v>
      </c>
      <c r="Q2469" s="8" t="s">
        <v>8329</v>
      </c>
      <c r="R2469" s="8" t="s">
        <v>8333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</v>
      </c>
      <c r="Q2470" s="8" t="s">
        <v>8329</v>
      </c>
      <c r="R2470" s="8" t="s">
        <v>8333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29.02</v>
      </c>
      <c r="Q2471" s="8" t="s">
        <v>8329</v>
      </c>
      <c r="R2471" s="8" t="s">
        <v>8333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28.66</v>
      </c>
      <c r="Q2472" s="8" t="s">
        <v>8329</v>
      </c>
      <c r="R2472" s="8" t="s">
        <v>8333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s="8" t="s">
        <v>8329</v>
      </c>
      <c r="R2473" s="8" t="s">
        <v>8333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</v>
      </c>
      <c r="Q2474" s="8" t="s">
        <v>8329</v>
      </c>
      <c r="R2474" s="8" t="s">
        <v>8333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s="8" t="s">
        <v>8329</v>
      </c>
      <c r="R2475" s="8" t="s">
        <v>8333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s="8" t="s">
        <v>8329</v>
      </c>
      <c r="R2476" s="8" t="s">
        <v>8333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</v>
      </c>
      <c r="Q2477" s="8" t="s">
        <v>8329</v>
      </c>
      <c r="R2477" s="8" t="s">
        <v>8333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</v>
      </c>
      <c r="Q2478" s="8" t="s">
        <v>8329</v>
      </c>
      <c r="R2478" s="8" t="s">
        <v>8333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31.34</v>
      </c>
      <c r="Q2479" s="8" t="s">
        <v>8329</v>
      </c>
      <c r="R2479" s="8" t="s">
        <v>8333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129.11000000000001</v>
      </c>
      <c r="Q2480" s="8" t="s">
        <v>8329</v>
      </c>
      <c r="R2480" s="8" t="s">
        <v>8333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25.02</v>
      </c>
      <c r="Q2481" s="8" t="s">
        <v>8329</v>
      </c>
      <c r="R2481" s="8" t="s">
        <v>8333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s="8" t="s">
        <v>8329</v>
      </c>
      <c r="R2482" s="8" t="s">
        <v>8333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47.54</v>
      </c>
      <c r="Q2483" s="8" t="s">
        <v>8329</v>
      </c>
      <c r="R2483" s="8" t="s">
        <v>8333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s="8" t="s">
        <v>8329</v>
      </c>
      <c r="R2484" s="8" t="s">
        <v>8333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65.84</v>
      </c>
      <c r="Q2485" s="8" t="s">
        <v>8329</v>
      </c>
      <c r="R2485" s="8" t="s">
        <v>8333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</v>
      </c>
      <c r="Q2486" s="8" t="s">
        <v>8329</v>
      </c>
      <c r="R2486" s="8" t="s">
        <v>8333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s="8" t="s">
        <v>8329</v>
      </c>
      <c r="R2487" s="8" t="s">
        <v>8333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26.57</v>
      </c>
      <c r="Q2488" s="8" t="s">
        <v>8329</v>
      </c>
      <c r="R2488" s="8" t="s">
        <v>8333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39.49</v>
      </c>
      <c r="Q2489" s="8" t="s">
        <v>8329</v>
      </c>
      <c r="R2489" s="8" t="s">
        <v>8333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49.25</v>
      </c>
      <c r="Q2490" s="8" t="s">
        <v>8329</v>
      </c>
      <c r="R2490" s="8" t="s">
        <v>8333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s="8" t="s">
        <v>8329</v>
      </c>
      <c r="R2491" s="8" t="s">
        <v>8333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37.94</v>
      </c>
      <c r="Q2492" s="8" t="s">
        <v>8329</v>
      </c>
      <c r="R2492" s="8" t="s">
        <v>8333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s="8" t="s">
        <v>8329</v>
      </c>
      <c r="R2493" s="8" t="s">
        <v>8333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s="8" t="s">
        <v>8329</v>
      </c>
      <c r="R2494" s="8" t="s">
        <v>8333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</v>
      </c>
      <c r="Q2495" s="8" t="s">
        <v>8329</v>
      </c>
      <c r="R2495" s="8" t="s">
        <v>8333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38.85</v>
      </c>
      <c r="Q2496" s="8" t="s">
        <v>8329</v>
      </c>
      <c r="R2496" s="8" t="s">
        <v>8333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45.55</v>
      </c>
      <c r="Q2497" s="8" t="s">
        <v>8329</v>
      </c>
      <c r="R2497" s="8" t="s">
        <v>8333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s="8" t="s">
        <v>8329</v>
      </c>
      <c r="R2498" s="8" t="s">
        <v>8333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ROUND((E2499/D2499)*100,2)</f>
        <v>112.77</v>
      </c>
      <c r="P2499">
        <f t="shared" ref="P2499:P2562" si="157">ROUND(E2499/L2499,2)</f>
        <v>80.55</v>
      </c>
      <c r="Q2499" s="8" t="s">
        <v>8329</v>
      </c>
      <c r="R2499" s="8" t="s">
        <v>8333</v>
      </c>
      <c r="S2499" s="9">
        <f t="shared" si="154"/>
        <v>40730.878912037035</v>
      </c>
      <c r="T2499" s="9">
        <f t="shared" si="155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s="8" t="s">
        <v>8329</v>
      </c>
      <c r="R2500" s="8" t="s">
        <v>8333</v>
      </c>
      <c r="S2500" s="9">
        <f t="shared" ref="S2500:S2563" si="158">(((J2500/60)/60)/24)+DATE(1970,1,1)</f>
        <v>42017.967442129629</v>
      </c>
      <c r="T2500" s="9">
        <f t="shared" ref="T2500:T2563" si="159"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s="8" t="s">
        <v>8329</v>
      </c>
      <c r="R2501" s="8" t="s">
        <v>8333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s="8" t="s">
        <v>8329</v>
      </c>
      <c r="R2502" s="8" t="s">
        <v>8333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s="8" t="s">
        <v>8340</v>
      </c>
      <c r="R2503" s="8" t="s">
        <v>8357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s="8" t="s">
        <v>8340</v>
      </c>
      <c r="R2504" s="8" t="s">
        <v>8357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s="8" t="s">
        <v>8340</v>
      </c>
      <c r="R2505" s="8" t="s">
        <v>8357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s="8" t="s">
        <v>8340</v>
      </c>
      <c r="R2506" s="8" t="s">
        <v>8357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s="8" t="s">
        <v>8340</v>
      </c>
      <c r="R2507" s="8" t="s">
        <v>8357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s="8" t="s">
        <v>8340</v>
      </c>
      <c r="R2508" s="8" t="s">
        <v>8357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s="8" t="s">
        <v>8340</v>
      </c>
      <c r="R2509" s="8" t="s">
        <v>8357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s="8" t="s">
        <v>8340</v>
      </c>
      <c r="R2510" s="8" t="s">
        <v>8357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s="8" t="s">
        <v>8340</v>
      </c>
      <c r="R2511" s="8" t="s">
        <v>8357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s="8" t="s">
        <v>8340</v>
      </c>
      <c r="R2512" s="8" t="s">
        <v>8357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s="8" t="s">
        <v>8340</v>
      </c>
      <c r="R2513" s="8" t="s">
        <v>8357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s="8" t="s">
        <v>8340</v>
      </c>
      <c r="R2514" s="8" t="s">
        <v>8357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s="8" t="s">
        <v>8340</v>
      </c>
      <c r="R2515" s="8" t="s">
        <v>8357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s="8" t="s">
        <v>8340</v>
      </c>
      <c r="R2516" s="8" t="s">
        <v>8357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s="8" t="s">
        <v>8340</v>
      </c>
      <c r="R2517" s="8" t="s">
        <v>8357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s="8" t="s">
        <v>8340</v>
      </c>
      <c r="R2518" s="8" t="s">
        <v>8357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53.55</v>
      </c>
      <c r="Q2519" s="8" t="s">
        <v>8340</v>
      </c>
      <c r="R2519" s="8" t="s">
        <v>8357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s="8" t="s">
        <v>8340</v>
      </c>
      <c r="R2520" s="8" t="s">
        <v>8357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s="8" t="s">
        <v>8340</v>
      </c>
      <c r="R2521" s="8" t="s">
        <v>8357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s="8" t="s">
        <v>8340</v>
      </c>
      <c r="R2522" s="8" t="s">
        <v>8357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103.68</v>
      </c>
      <c r="Q2523" s="8" t="s">
        <v>8329</v>
      </c>
      <c r="R2523" s="8" t="s">
        <v>8358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s="8" t="s">
        <v>8329</v>
      </c>
      <c r="R2524" s="8" t="s">
        <v>8358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54.15</v>
      </c>
      <c r="Q2525" s="8" t="s">
        <v>8329</v>
      </c>
      <c r="R2525" s="8" t="s">
        <v>8358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177.21</v>
      </c>
      <c r="Q2526" s="8" t="s">
        <v>8329</v>
      </c>
      <c r="R2526" s="8" t="s">
        <v>8358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100.33</v>
      </c>
      <c r="Q2527" s="8" t="s">
        <v>8329</v>
      </c>
      <c r="R2527" s="8" t="s">
        <v>8358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136.91</v>
      </c>
      <c r="Q2528" s="8" t="s">
        <v>8329</v>
      </c>
      <c r="R2528" s="8" t="s">
        <v>8358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57.54</v>
      </c>
      <c r="Q2529" s="8" t="s">
        <v>8329</v>
      </c>
      <c r="R2529" s="8" t="s">
        <v>8358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52.96</v>
      </c>
      <c r="Q2530" s="8" t="s">
        <v>8329</v>
      </c>
      <c r="R2530" s="8" t="s">
        <v>8358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82.33</v>
      </c>
      <c r="Q2531" s="8" t="s">
        <v>8329</v>
      </c>
      <c r="R2531" s="8" t="s">
        <v>8358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s="8" t="s">
        <v>8329</v>
      </c>
      <c r="R2532" s="8" t="s">
        <v>8358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74.069999999999993</v>
      </c>
      <c r="Q2533" s="8" t="s">
        <v>8329</v>
      </c>
      <c r="R2533" s="8" t="s">
        <v>8358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84.08</v>
      </c>
      <c r="Q2534" s="8" t="s">
        <v>8329</v>
      </c>
      <c r="R2534" s="8" t="s">
        <v>8358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61.03</v>
      </c>
      <c r="Q2535" s="8" t="s">
        <v>8329</v>
      </c>
      <c r="R2535" s="8" t="s">
        <v>8358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s="8" t="s">
        <v>8329</v>
      </c>
      <c r="R2536" s="8" t="s">
        <v>8358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266.08999999999997</v>
      </c>
      <c r="Q2537" s="8" t="s">
        <v>8329</v>
      </c>
      <c r="R2537" s="8" t="s">
        <v>8358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s="8" t="s">
        <v>8329</v>
      </c>
      <c r="R2538" s="8" t="s">
        <v>8358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s="8" t="s">
        <v>8329</v>
      </c>
      <c r="R2539" s="8" t="s">
        <v>8358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109.96</v>
      </c>
      <c r="Q2540" s="8" t="s">
        <v>8329</v>
      </c>
      <c r="R2540" s="8" t="s">
        <v>8358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s="8" t="s">
        <v>8329</v>
      </c>
      <c r="R2541" s="8" t="s">
        <v>8358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</v>
      </c>
      <c r="Q2542" s="8" t="s">
        <v>8329</v>
      </c>
      <c r="R2542" s="8" t="s">
        <v>8358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59.46</v>
      </c>
      <c r="Q2543" s="8" t="s">
        <v>8329</v>
      </c>
      <c r="R2543" s="8" t="s">
        <v>8358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55.77</v>
      </c>
      <c r="Q2544" s="8" t="s">
        <v>8329</v>
      </c>
      <c r="R2544" s="8" t="s">
        <v>8358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</v>
      </c>
      <c r="Q2545" s="8" t="s">
        <v>8329</v>
      </c>
      <c r="R2545" s="8" t="s">
        <v>8358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</v>
      </c>
      <c r="Q2546" s="8" t="s">
        <v>8329</v>
      </c>
      <c r="R2546" s="8" t="s">
        <v>8358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</v>
      </c>
      <c r="Q2547" s="8" t="s">
        <v>8329</v>
      </c>
      <c r="R2547" s="8" t="s">
        <v>8358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60.15</v>
      </c>
      <c r="Q2548" s="8" t="s">
        <v>8329</v>
      </c>
      <c r="R2548" s="8" t="s">
        <v>8358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</v>
      </c>
      <c r="Q2549" s="8" t="s">
        <v>8329</v>
      </c>
      <c r="R2549" s="8" t="s">
        <v>8358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</v>
      </c>
      <c r="Q2550" s="8" t="s">
        <v>8329</v>
      </c>
      <c r="R2550" s="8" t="s">
        <v>8358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</v>
      </c>
      <c r="Q2551" s="8" t="s">
        <v>8329</v>
      </c>
      <c r="R2551" s="8" t="s">
        <v>8358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s="8" t="s">
        <v>8329</v>
      </c>
      <c r="R2552" s="8" t="s">
        <v>8358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67.42</v>
      </c>
      <c r="Q2553" s="8" t="s">
        <v>8329</v>
      </c>
      <c r="R2553" s="8" t="s">
        <v>8358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s="8" t="s">
        <v>8329</v>
      </c>
      <c r="R2554" s="8" t="s">
        <v>8358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38.880000000000003</v>
      </c>
      <c r="Q2555" s="8" t="s">
        <v>8329</v>
      </c>
      <c r="R2555" s="8" t="s">
        <v>8358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54.99</v>
      </c>
      <c r="Q2556" s="8" t="s">
        <v>8329</v>
      </c>
      <c r="R2556" s="8" t="s">
        <v>8358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</v>
      </c>
      <c r="Q2557" s="8" t="s">
        <v>8329</v>
      </c>
      <c r="R2557" s="8" t="s">
        <v>8358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23.12</v>
      </c>
      <c r="Q2558" s="8" t="s">
        <v>8329</v>
      </c>
      <c r="R2558" s="8" t="s">
        <v>8358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29.61</v>
      </c>
      <c r="Q2559" s="8" t="s">
        <v>8329</v>
      </c>
      <c r="R2559" s="8" t="s">
        <v>8358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</v>
      </c>
      <c r="Q2560" s="8" t="s">
        <v>8329</v>
      </c>
      <c r="R2560" s="8" t="s">
        <v>8358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s="8" t="s">
        <v>8329</v>
      </c>
      <c r="R2561" s="8" t="s">
        <v>8358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s="8" t="s">
        <v>8329</v>
      </c>
      <c r="R2562" s="8" t="s">
        <v>8358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ROUND((E2563/D2563)*100,2)</f>
        <v>0</v>
      </c>
      <c r="P2563" t="e">
        <f t="shared" ref="P2563:P2626" si="161">ROUND(E2563/L2563,2)</f>
        <v>#DIV/0!</v>
      </c>
      <c r="Q2563" s="8" t="s">
        <v>8340</v>
      </c>
      <c r="R2563" s="8" t="s">
        <v>8341</v>
      </c>
      <c r="S2563" s="9">
        <f t="shared" si="158"/>
        <v>42260.528807870374</v>
      </c>
      <c r="T2563" s="9">
        <f t="shared" si="159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s="8" t="s">
        <v>8340</v>
      </c>
      <c r="R2564" s="8" t="s">
        <v>8341</v>
      </c>
      <c r="S2564" s="9">
        <f t="shared" ref="S2564:S2627" si="162">(((J2564/60)/60)/24)+DATE(1970,1,1)</f>
        <v>42594.524756944447</v>
      </c>
      <c r="T2564" s="9">
        <f t="shared" ref="T2564:T2627" si="163"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s="8" t="s">
        <v>8340</v>
      </c>
      <c r="R2565" s="8" t="s">
        <v>8341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s="8" t="s">
        <v>8340</v>
      </c>
      <c r="R2566" s="8" t="s">
        <v>8341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s="8" t="s">
        <v>8340</v>
      </c>
      <c r="R2567" s="8" t="s">
        <v>8341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s="8" t="s">
        <v>8340</v>
      </c>
      <c r="R2568" s="8" t="s">
        <v>8341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s="8" t="s">
        <v>8340</v>
      </c>
      <c r="R2569" s="8" t="s">
        <v>8341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s="8" t="s">
        <v>8340</v>
      </c>
      <c r="R2570" s="8" t="s">
        <v>8341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s="8" t="s">
        <v>8340</v>
      </c>
      <c r="R2571" s="8" t="s">
        <v>8341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s="8" t="s">
        <v>8340</v>
      </c>
      <c r="R2572" s="8" t="s">
        <v>8341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s="8" t="s">
        <v>8340</v>
      </c>
      <c r="R2573" s="8" t="s">
        <v>8341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s="8" t="s">
        <v>8340</v>
      </c>
      <c r="R2574" s="8" t="s">
        <v>8341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s="8" t="s">
        <v>8340</v>
      </c>
      <c r="R2575" s="8" t="s">
        <v>8341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s="8" t="s">
        <v>8340</v>
      </c>
      <c r="R2576" s="8" t="s">
        <v>8341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s="8" t="s">
        <v>8340</v>
      </c>
      <c r="R2577" s="8" t="s">
        <v>8341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s="8" t="s">
        <v>8340</v>
      </c>
      <c r="R2578" s="8" t="s">
        <v>8341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s="8" t="s">
        <v>8340</v>
      </c>
      <c r="R2579" s="8" t="s">
        <v>8341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s="8" t="s">
        <v>8340</v>
      </c>
      <c r="R2580" s="8" t="s">
        <v>8341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23.08</v>
      </c>
      <c r="Q2581" s="8" t="s">
        <v>8340</v>
      </c>
      <c r="R2581" s="8" t="s">
        <v>8341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s="8" t="s">
        <v>8340</v>
      </c>
      <c r="R2582" s="8" t="s">
        <v>8341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</v>
      </c>
      <c r="Q2583" s="8" t="s">
        <v>8340</v>
      </c>
      <c r="R2583" s="8" t="s">
        <v>8341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s="8" t="s">
        <v>8340</v>
      </c>
      <c r="R2584" s="8" t="s">
        <v>8341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s="8" t="s">
        <v>8340</v>
      </c>
      <c r="R2585" s="8" t="s">
        <v>8341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s="8" t="s">
        <v>8340</v>
      </c>
      <c r="R2586" s="8" t="s">
        <v>8341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s="8" t="s">
        <v>8340</v>
      </c>
      <c r="R2587" s="8" t="s">
        <v>8341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s="8" t="s">
        <v>8340</v>
      </c>
      <c r="R2588" s="8" t="s">
        <v>8341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202.83</v>
      </c>
      <c r="Q2589" s="8" t="s">
        <v>8340</v>
      </c>
      <c r="R2589" s="8" t="s">
        <v>8341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29.13</v>
      </c>
      <c r="Q2590" s="8" t="s">
        <v>8340</v>
      </c>
      <c r="R2590" s="8" t="s">
        <v>8341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s="8" t="s">
        <v>8340</v>
      </c>
      <c r="R2591" s="8" t="s">
        <v>8341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s="8" t="s">
        <v>8340</v>
      </c>
      <c r="R2592" s="8" t="s">
        <v>8341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s="8" t="s">
        <v>8340</v>
      </c>
      <c r="R2593" s="8" t="s">
        <v>8341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s="8" t="s">
        <v>8340</v>
      </c>
      <c r="R2594" s="8" t="s">
        <v>8341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s="8" t="s">
        <v>8340</v>
      </c>
      <c r="R2595" s="8" t="s">
        <v>8341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s="8" t="s">
        <v>8340</v>
      </c>
      <c r="R2596" s="8" t="s">
        <v>8341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96.05</v>
      </c>
      <c r="Q2597" s="8" t="s">
        <v>8340</v>
      </c>
      <c r="R2597" s="8" t="s">
        <v>8341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305.77999999999997</v>
      </c>
      <c r="Q2598" s="8" t="s">
        <v>8340</v>
      </c>
      <c r="R2598" s="8" t="s">
        <v>8341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12.14</v>
      </c>
      <c r="Q2599" s="8" t="s">
        <v>8340</v>
      </c>
      <c r="R2599" s="8" t="s">
        <v>8341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s="8" t="s">
        <v>8340</v>
      </c>
      <c r="R2600" s="8" t="s">
        <v>8341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s="8" t="s">
        <v>8340</v>
      </c>
      <c r="R2601" s="8" t="s">
        <v>8341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115.53</v>
      </c>
      <c r="Q2602" s="8" t="s">
        <v>8340</v>
      </c>
      <c r="R2602" s="8" t="s">
        <v>8341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</v>
      </c>
      <c r="Q2603" s="8" t="s">
        <v>8323</v>
      </c>
      <c r="R2603" s="8" t="s">
        <v>8359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80.02</v>
      </c>
      <c r="Q2604" s="8" t="s">
        <v>8323</v>
      </c>
      <c r="R2604" s="8" t="s">
        <v>8359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s="8" t="s">
        <v>8323</v>
      </c>
      <c r="R2605" s="8" t="s">
        <v>8359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64.930000000000007</v>
      </c>
      <c r="Q2606" s="8" t="s">
        <v>8323</v>
      </c>
      <c r="R2606" s="8" t="s">
        <v>8359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60.97</v>
      </c>
      <c r="Q2607" s="8" t="s">
        <v>8323</v>
      </c>
      <c r="R2607" s="8" t="s">
        <v>8359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31.44</v>
      </c>
      <c r="Q2608" s="8" t="s">
        <v>8323</v>
      </c>
      <c r="R2608" s="8" t="s">
        <v>8359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s="8" t="s">
        <v>8323</v>
      </c>
      <c r="R2609" s="8" t="s">
        <v>8359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58.93</v>
      </c>
      <c r="Q2610" s="8" t="s">
        <v>8323</v>
      </c>
      <c r="R2610" s="8" t="s">
        <v>8359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</v>
      </c>
      <c r="Q2611" s="8" t="s">
        <v>8323</v>
      </c>
      <c r="R2611" s="8" t="s">
        <v>8359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55.76</v>
      </c>
      <c r="Q2612" s="8" t="s">
        <v>8323</v>
      </c>
      <c r="R2612" s="8" t="s">
        <v>8359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</v>
      </c>
      <c r="Q2613" s="8" t="s">
        <v>8323</v>
      </c>
      <c r="R2613" s="8" t="s">
        <v>8359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58.42</v>
      </c>
      <c r="Q2614" s="8" t="s">
        <v>8323</v>
      </c>
      <c r="R2614" s="8" t="s">
        <v>8359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270.57</v>
      </c>
      <c r="Q2615" s="8" t="s">
        <v>8323</v>
      </c>
      <c r="R2615" s="8" t="s">
        <v>8359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s="8" t="s">
        <v>8323</v>
      </c>
      <c r="R2616" s="8" t="s">
        <v>8359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47.18</v>
      </c>
      <c r="Q2617" s="8" t="s">
        <v>8323</v>
      </c>
      <c r="R2617" s="8" t="s">
        <v>8359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120.31</v>
      </c>
      <c r="Q2618" s="8" t="s">
        <v>8323</v>
      </c>
      <c r="R2618" s="8" t="s">
        <v>8359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s="8" t="s">
        <v>8323</v>
      </c>
      <c r="R2619" s="8" t="s">
        <v>8359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205.3</v>
      </c>
      <c r="Q2620" s="8" t="s">
        <v>8323</v>
      </c>
      <c r="R2620" s="8" t="s">
        <v>8359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35.549999999999997</v>
      </c>
      <c r="Q2621" s="8" t="s">
        <v>8323</v>
      </c>
      <c r="R2621" s="8" t="s">
        <v>8359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74.64</v>
      </c>
      <c r="Q2622" s="8" t="s">
        <v>8323</v>
      </c>
      <c r="R2622" s="8" t="s">
        <v>8359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47.06</v>
      </c>
      <c r="Q2623" s="8" t="s">
        <v>8323</v>
      </c>
      <c r="R2623" s="8" t="s">
        <v>8359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26.59</v>
      </c>
      <c r="Q2624" s="8" t="s">
        <v>8323</v>
      </c>
      <c r="R2624" s="8" t="s">
        <v>8359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s="8" t="s">
        <v>8323</v>
      </c>
      <c r="R2625" s="8" t="s">
        <v>8359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31.82</v>
      </c>
      <c r="Q2626" s="8" t="s">
        <v>8323</v>
      </c>
      <c r="R2626" s="8" t="s">
        <v>8359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ROUND((E2627/D2627)*100,2)</f>
        <v>956</v>
      </c>
      <c r="P2627">
        <f t="shared" ref="P2627:P2690" si="165">ROUND(E2627/L2627,2)</f>
        <v>27.58</v>
      </c>
      <c r="Q2627" s="8" t="s">
        <v>8323</v>
      </c>
      <c r="R2627" s="8" t="s">
        <v>8359</v>
      </c>
      <c r="S2627" s="9">
        <f t="shared" si="162"/>
        <v>42658.810277777782</v>
      </c>
      <c r="T2627" s="9">
        <f t="shared" si="163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s="8" t="s">
        <v>8323</v>
      </c>
      <c r="R2628" s="8" t="s">
        <v>8359</v>
      </c>
      <c r="S2628" s="9">
        <f t="shared" ref="S2628:S2691" si="166">(((J2628/60)/60)/24)+DATE(1970,1,1)</f>
        <v>42128.628113425926</v>
      </c>
      <c r="T2628" s="9">
        <f t="shared" ref="T2628:T2691" si="167"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s="8" t="s">
        <v>8323</v>
      </c>
      <c r="R2629" s="8" t="s">
        <v>8359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s="8" t="s">
        <v>8323</v>
      </c>
      <c r="R2630" s="8" t="s">
        <v>8359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s="8" t="s">
        <v>8323</v>
      </c>
      <c r="R2631" s="8" t="s">
        <v>8359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s="8" t="s">
        <v>8323</v>
      </c>
      <c r="R2632" s="8" t="s">
        <v>8359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s="8" t="s">
        <v>8323</v>
      </c>
      <c r="R2633" s="8" t="s">
        <v>8359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s="8" t="s">
        <v>8323</v>
      </c>
      <c r="R2634" s="8" t="s">
        <v>8359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s="8" t="s">
        <v>8323</v>
      </c>
      <c r="R2635" s="8" t="s">
        <v>8359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s="8" t="s">
        <v>8323</v>
      </c>
      <c r="R2636" s="8" t="s">
        <v>8359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s="8" t="s">
        <v>8323</v>
      </c>
      <c r="R2637" s="8" t="s">
        <v>8359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s="8" t="s">
        <v>8323</v>
      </c>
      <c r="R2638" s="8" t="s">
        <v>8359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s="8" t="s">
        <v>8323</v>
      </c>
      <c r="R2639" s="8" t="s">
        <v>8359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s="8" t="s">
        <v>8323</v>
      </c>
      <c r="R2640" s="8" t="s">
        <v>8359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s="8" t="s">
        <v>8323</v>
      </c>
      <c r="R2641" s="8" t="s">
        <v>8359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</v>
      </c>
      <c r="Q2642" s="8" t="s">
        <v>8323</v>
      </c>
      <c r="R2642" s="8" t="s">
        <v>8359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s="8" t="s">
        <v>8323</v>
      </c>
      <c r="R2643" s="8" t="s">
        <v>8359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s="8" t="s">
        <v>8323</v>
      </c>
      <c r="R2644" s="8" t="s">
        <v>8359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223.58</v>
      </c>
      <c r="Q2645" s="8" t="s">
        <v>8323</v>
      </c>
      <c r="R2645" s="8" t="s">
        <v>8359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39.479999999999997</v>
      </c>
      <c r="Q2646" s="8" t="s">
        <v>8323</v>
      </c>
      <c r="R2646" s="8" t="s">
        <v>8359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</v>
      </c>
      <c r="Q2647" s="8" t="s">
        <v>8323</v>
      </c>
      <c r="R2647" s="8" t="s">
        <v>8359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78.67</v>
      </c>
      <c r="Q2648" s="8" t="s">
        <v>8323</v>
      </c>
      <c r="R2648" s="8" t="s">
        <v>8359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s="8" t="s">
        <v>8323</v>
      </c>
      <c r="R2649" s="8" t="s">
        <v>8359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17.670000000000002</v>
      </c>
      <c r="Q2650" s="8" t="s">
        <v>8323</v>
      </c>
      <c r="R2650" s="8" t="s">
        <v>8359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</v>
      </c>
      <c r="Q2651" s="8" t="s">
        <v>8323</v>
      </c>
      <c r="R2651" s="8" t="s">
        <v>8359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s="8" t="s">
        <v>8323</v>
      </c>
      <c r="R2652" s="8" t="s">
        <v>8359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307.82</v>
      </c>
      <c r="Q2653" s="8" t="s">
        <v>8323</v>
      </c>
      <c r="R2653" s="8" t="s">
        <v>8359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80.45</v>
      </c>
      <c r="Q2654" s="8" t="s">
        <v>8323</v>
      </c>
      <c r="R2654" s="8" t="s">
        <v>8359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83.94</v>
      </c>
      <c r="Q2655" s="8" t="s">
        <v>8323</v>
      </c>
      <c r="R2655" s="8" t="s">
        <v>8359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s="8" t="s">
        <v>8323</v>
      </c>
      <c r="R2656" s="8" t="s">
        <v>8359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73.37</v>
      </c>
      <c r="Q2657" s="8" t="s">
        <v>8323</v>
      </c>
      <c r="R2657" s="8" t="s">
        <v>8359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112.86</v>
      </c>
      <c r="Q2658" s="8" t="s">
        <v>8323</v>
      </c>
      <c r="R2658" s="8" t="s">
        <v>8359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95.28</v>
      </c>
      <c r="Q2659" s="8" t="s">
        <v>8323</v>
      </c>
      <c r="R2659" s="8" t="s">
        <v>8359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s="8" t="s">
        <v>8323</v>
      </c>
      <c r="R2660" s="8" t="s">
        <v>8359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s="8" t="s">
        <v>8323</v>
      </c>
      <c r="R2661" s="8" t="s">
        <v>8359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s="8" t="s">
        <v>8323</v>
      </c>
      <c r="R2662" s="8" t="s">
        <v>8359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s="8" t="s">
        <v>8323</v>
      </c>
      <c r="R2663" s="8" t="s">
        <v>8360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s="8" t="s">
        <v>8323</v>
      </c>
      <c r="R2664" s="8" t="s">
        <v>8360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373.56</v>
      </c>
      <c r="Q2665" s="8" t="s">
        <v>8323</v>
      </c>
      <c r="R2665" s="8" t="s">
        <v>8360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174.04</v>
      </c>
      <c r="Q2666" s="8" t="s">
        <v>8323</v>
      </c>
      <c r="R2666" s="8" t="s">
        <v>8360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93.7</v>
      </c>
      <c r="Q2667" s="8" t="s">
        <v>8323</v>
      </c>
      <c r="R2667" s="8" t="s">
        <v>8360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77.33</v>
      </c>
      <c r="Q2668" s="8" t="s">
        <v>8323</v>
      </c>
      <c r="R2668" s="8" t="s">
        <v>8360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92.22</v>
      </c>
      <c r="Q2669" s="8" t="s">
        <v>8323</v>
      </c>
      <c r="R2669" s="8" t="s">
        <v>8360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</v>
      </c>
      <c r="Q2670" s="8" t="s">
        <v>8323</v>
      </c>
      <c r="R2670" s="8" t="s">
        <v>8360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s="8" t="s">
        <v>8323</v>
      </c>
      <c r="R2671" s="8" t="s">
        <v>8360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</v>
      </c>
      <c r="Q2672" s="8" t="s">
        <v>8323</v>
      </c>
      <c r="R2672" s="8" t="s">
        <v>8360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</v>
      </c>
      <c r="Q2673" s="8" t="s">
        <v>8323</v>
      </c>
      <c r="R2673" s="8" t="s">
        <v>8360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s="8" t="s">
        <v>8323</v>
      </c>
      <c r="R2674" s="8" t="s">
        <v>8360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</v>
      </c>
      <c r="Q2675" s="8" t="s">
        <v>8323</v>
      </c>
      <c r="R2675" s="8" t="s">
        <v>8360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128.62</v>
      </c>
      <c r="Q2676" s="8" t="s">
        <v>8323</v>
      </c>
      <c r="R2676" s="8" t="s">
        <v>8360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65.41</v>
      </c>
      <c r="Q2677" s="8" t="s">
        <v>8323</v>
      </c>
      <c r="R2677" s="8" t="s">
        <v>8360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117.56</v>
      </c>
      <c r="Q2678" s="8" t="s">
        <v>8323</v>
      </c>
      <c r="R2678" s="8" t="s">
        <v>8360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126.48</v>
      </c>
      <c r="Q2679" s="8" t="s">
        <v>8323</v>
      </c>
      <c r="R2679" s="8" t="s">
        <v>8360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s="8" t="s">
        <v>8323</v>
      </c>
      <c r="R2680" s="8" t="s">
        <v>8360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s="8" t="s">
        <v>8323</v>
      </c>
      <c r="R2681" s="8" t="s">
        <v>8360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s="8" t="s">
        <v>8323</v>
      </c>
      <c r="R2682" s="8" t="s">
        <v>8360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s="8" t="s">
        <v>8340</v>
      </c>
      <c r="R2683" s="8" t="s">
        <v>8341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s="8" t="s">
        <v>8340</v>
      </c>
      <c r="R2684" s="8" t="s">
        <v>8341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s="8" t="s">
        <v>8340</v>
      </c>
      <c r="R2685" s="8" t="s">
        <v>8341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s="8" t="s">
        <v>8340</v>
      </c>
      <c r="R2686" s="8" t="s">
        <v>8341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s="8" t="s">
        <v>8340</v>
      </c>
      <c r="R2687" s="8" t="s">
        <v>8341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s="8" t="s">
        <v>8340</v>
      </c>
      <c r="R2688" s="8" t="s">
        <v>8341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s="8" t="s">
        <v>8340</v>
      </c>
      <c r="R2689" s="8" t="s">
        <v>8341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5.29</v>
      </c>
      <c r="Q2690" s="8" t="s">
        <v>8340</v>
      </c>
      <c r="R2690" s="8" t="s">
        <v>8341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ROUND((E2691/D2691)*100,2)</f>
        <v>0</v>
      </c>
      <c r="P2691">
        <f t="shared" ref="P2691:P2754" si="169">ROUND(E2691/L2691,2)</f>
        <v>1</v>
      </c>
      <c r="Q2691" s="8" t="s">
        <v>8340</v>
      </c>
      <c r="R2691" s="8" t="s">
        <v>8341</v>
      </c>
      <c r="S2691" s="9">
        <f t="shared" si="166"/>
        <v>42551.961689814809</v>
      </c>
      <c r="T2691" s="9">
        <f t="shared" si="167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s="8" t="s">
        <v>8340</v>
      </c>
      <c r="R2692" s="8" t="s">
        <v>8341</v>
      </c>
      <c r="S2692" s="9">
        <f t="shared" ref="S2692:S2755" si="170">(((J2692/60)/60)/24)+DATE(1970,1,1)</f>
        <v>42113.105046296296</v>
      </c>
      <c r="T2692" s="9">
        <f t="shared" ref="T2692:T2755" si="171"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s="8" t="s">
        <v>8340</v>
      </c>
      <c r="R2693" s="8" t="s">
        <v>8341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s="8" t="s">
        <v>8340</v>
      </c>
      <c r="R2694" s="8" t="s">
        <v>8341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s="8" t="s">
        <v>8340</v>
      </c>
      <c r="R2695" s="8" t="s">
        <v>8341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s="8" t="s">
        <v>8340</v>
      </c>
      <c r="R2696" s="8" t="s">
        <v>8341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s="8" t="s">
        <v>8340</v>
      </c>
      <c r="R2697" s="8" t="s">
        <v>8341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s="8" t="s">
        <v>8340</v>
      </c>
      <c r="R2698" s="8" t="s">
        <v>8341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s="8" t="s">
        <v>8340</v>
      </c>
      <c r="R2699" s="8" t="s">
        <v>8341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s="8" t="s">
        <v>8340</v>
      </c>
      <c r="R2700" s="8" t="s">
        <v>8341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s="8" t="s">
        <v>8340</v>
      </c>
      <c r="R2701" s="8" t="s">
        <v>8341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s="8" t="s">
        <v>8340</v>
      </c>
      <c r="R2702" s="8" t="s">
        <v>8341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s="8" t="s">
        <v>8321</v>
      </c>
      <c r="R2703" s="8" t="s">
        <v>8361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s="8" t="s">
        <v>8321</v>
      </c>
      <c r="R2704" s="8" t="s">
        <v>8361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s="8" t="s">
        <v>8321</v>
      </c>
      <c r="R2705" s="8" t="s">
        <v>8361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</v>
      </c>
      <c r="Q2706" s="8" t="s">
        <v>8321</v>
      </c>
      <c r="R2706" s="8" t="s">
        <v>8361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217.38</v>
      </c>
      <c r="Q2707" s="8" t="s">
        <v>8321</v>
      </c>
      <c r="R2707" s="8" t="s">
        <v>8361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</v>
      </c>
      <c r="Q2708" s="8" t="s">
        <v>8321</v>
      </c>
      <c r="R2708" s="8" t="s">
        <v>8361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71.239999999999995</v>
      </c>
      <c r="Q2709" s="8" t="s">
        <v>8321</v>
      </c>
      <c r="R2709" s="8" t="s">
        <v>8361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44.46</v>
      </c>
      <c r="Q2710" s="8" t="s">
        <v>8321</v>
      </c>
      <c r="R2710" s="8" t="s">
        <v>8361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164.94</v>
      </c>
      <c r="Q2711" s="8" t="s">
        <v>8321</v>
      </c>
      <c r="R2711" s="8" t="s">
        <v>8361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84.87</v>
      </c>
      <c r="Q2712" s="8" t="s">
        <v>8321</v>
      </c>
      <c r="R2712" s="8" t="s">
        <v>8361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53.95</v>
      </c>
      <c r="Q2713" s="8" t="s">
        <v>8321</v>
      </c>
      <c r="R2713" s="8" t="s">
        <v>8361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50.53</v>
      </c>
      <c r="Q2714" s="8" t="s">
        <v>8321</v>
      </c>
      <c r="R2714" s="8" t="s">
        <v>8361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</v>
      </c>
      <c r="Q2715" s="8" t="s">
        <v>8321</v>
      </c>
      <c r="R2715" s="8" t="s">
        <v>8361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95.37</v>
      </c>
      <c r="Q2716" s="8" t="s">
        <v>8321</v>
      </c>
      <c r="R2716" s="8" t="s">
        <v>8361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57.63</v>
      </c>
      <c r="Q2717" s="8" t="s">
        <v>8321</v>
      </c>
      <c r="R2717" s="8" t="s">
        <v>8361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64.16</v>
      </c>
      <c r="Q2718" s="8" t="s">
        <v>8321</v>
      </c>
      <c r="R2718" s="8" t="s">
        <v>8361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92.39</v>
      </c>
      <c r="Q2719" s="8" t="s">
        <v>8321</v>
      </c>
      <c r="R2719" s="8" t="s">
        <v>8361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125.98</v>
      </c>
      <c r="Q2720" s="8" t="s">
        <v>8321</v>
      </c>
      <c r="R2720" s="8" t="s">
        <v>8361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94.64</v>
      </c>
      <c r="Q2721" s="8" t="s">
        <v>8321</v>
      </c>
      <c r="R2721" s="8" t="s">
        <v>8361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170.7</v>
      </c>
      <c r="Q2722" s="8" t="s">
        <v>8321</v>
      </c>
      <c r="R2722" s="8" t="s">
        <v>8361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s="8" t="s">
        <v>8323</v>
      </c>
      <c r="R2723" s="8" t="s">
        <v>8353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</v>
      </c>
      <c r="Q2724" s="8" t="s">
        <v>8323</v>
      </c>
      <c r="R2724" s="8" t="s">
        <v>8353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</v>
      </c>
      <c r="Q2725" s="8" t="s">
        <v>8323</v>
      </c>
      <c r="R2725" s="8" t="s">
        <v>8353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7.19</v>
      </c>
      <c r="Q2726" s="8" t="s">
        <v>8323</v>
      </c>
      <c r="R2726" s="8" t="s">
        <v>8353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</v>
      </c>
      <c r="Q2727" s="8" t="s">
        <v>8323</v>
      </c>
      <c r="R2727" s="8" t="s">
        <v>8353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261.75</v>
      </c>
      <c r="Q2728" s="8" t="s">
        <v>8323</v>
      </c>
      <c r="R2728" s="8" t="s">
        <v>8353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69.760000000000005</v>
      </c>
      <c r="Q2729" s="8" t="s">
        <v>8323</v>
      </c>
      <c r="R2729" s="8" t="s">
        <v>8353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77.23</v>
      </c>
      <c r="Q2730" s="8" t="s">
        <v>8323</v>
      </c>
      <c r="R2730" s="8" t="s">
        <v>8353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s="8" t="s">
        <v>8323</v>
      </c>
      <c r="R2731" s="8" t="s">
        <v>8353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67.42</v>
      </c>
      <c r="Q2732" s="8" t="s">
        <v>8323</v>
      </c>
      <c r="R2732" s="8" t="s">
        <v>8353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</v>
      </c>
      <c r="Q2733" s="8" t="s">
        <v>8323</v>
      </c>
      <c r="R2733" s="8" t="s">
        <v>8353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</v>
      </c>
      <c r="Q2734" s="8" t="s">
        <v>8323</v>
      </c>
      <c r="R2734" s="8" t="s">
        <v>8353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</v>
      </c>
      <c r="Q2735" s="8" t="s">
        <v>8323</v>
      </c>
      <c r="R2735" s="8" t="s">
        <v>8353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s="8" t="s">
        <v>8323</v>
      </c>
      <c r="R2736" s="8" t="s">
        <v>8353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21.64</v>
      </c>
      <c r="Q2737" s="8" t="s">
        <v>8323</v>
      </c>
      <c r="R2737" s="8" t="s">
        <v>8353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169.52</v>
      </c>
      <c r="Q2738" s="8" t="s">
        <v>8323</v>
      </c>
      <c r="R2738" s="8" t="s">
        <v>8353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</v>
      </c>
      <c r="Q2739" s="8" t="s">
        <v>8323</v>
      </c>
      <c r="R2739" s="8" t="s">
        <v>8353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</v>
      </c>
      <c r="Q2740" s="8" t="s">
        <v>8323</v>
      </c>
      <c r="R2740" s="8" t="s">
        <v>8353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22.12</v>
      </c>
      <c r="Q2741" s="8" t="s">
        <v>8323</v>
      </c>
      <c r="R2741" s="8" t="s">
        <v>8353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18.239999999999998</v>
      </c>
      <c r="Q2742" s="8" t="s">
        <v>8323</v>
      </c>
      <c r="R2742" s="8" t="s">
        <v>8353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s="8" t="s">
        <v>8326</v>
      </c>
      <c r="R2743" s="8" t="s">
        <v>8362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</v>
      </c>
      <c r="Q2744" s="8" t="s">
        <v>8326</v>
      </c>
      <c r="R2744" s="8" t="s">
        <v>8362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s="8" t="s">
        <v>8326</v>
      </c>
      <c r="R2745" s="8" t="s">
        <v>8362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37.950000000000003</v>
      </c>
      <c r="Q2746" s="8" t="s">
        <v>8326</v>
      </c>
      <c r="R2746" s="8" t="s">
        <v>8362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35.729999999999997</v>
      </c>
      <c r="Q2747" s="8" t="s">
        <v>8326</v>
      </c>
      <c r="R2747" s="8" t="s">
        <v>8362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42.16</v>
      </c>
      <c r="Q2748" s="8" t="s">
        <v>8326</v>
      </c>
      <c r="R2748" s="8" t="s">
        <v>8362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s="8" t="s">
        <v>8326</v>
      </c>
      <c r="R2749" s="8" t="s">
        <v>8362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s="8" t="s">
        <v>8326</v>
      </c>
      <c r="R2750" s="8" t="s">
        <v>8362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s="8" t="s">
        <v>8326</v>
      </c>
      <c r="R2751" s="8" t="s">
        <v>8362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s="8" t="s">
        <v>8326</v>
      </c>
      <c r="R2752" s="8" t="s">
        <v>8362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s="8" t="s">
        <v>8326</v>
      </c>
      <c r="R2753" s="8" t="s">
        <v>8362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39.29</v>
      </c>
      <c r="Q2754" s="8" t="s">
        <v>8326</v>
      </c>
      <c r="R2754" s="8" t="s">
        <v>8362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ROUND((E2755/D2755)*100,2)</f>
        <v>19</v>
      </c>
      <c r="P2755">
        <f t="shared" ref="P2755:P2818" si="173">ROUND(E2755/L2755,2)</f>
        <v>47.5</v>
      </c>
      <c r="Q2755" s="8" t="s">
        <v>8326</v>
      </c>
      <c r="R2755" s="8" t="s">
        <v>8362</v>
      </c>
      <c r="S2755" s="9">
        <f t="shared" si="170"/>
        <v>41117.900729166664</v>
      </c>
      <c r="T2755" s="9">
        <f t="shared" si="171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s="8" t="s">
        <v>8326</v>
      </c>
      <c r="R2756" s="8" t="s">
        <v>8362</v>
      </c>
      <c r="S2756" s="9">
        <f t="shared" ref="S2756:S2819" si="174">(((J2756/60)/60)/24)+DATE(1970,1,1)</f>
        <v>41863.636006944449</v>
      </c>
      <c r="T2756" s="9">
        <f t="shared" ref="T2756:T2819" si="175"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s="8" t="s">
        <v>8326</v>
      </c>
      <c r="R2757" s="8" t="s">
        <v>8362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s="8" t="s">
        <v>8326</v>
      </c>
      <c r="R2758" s="8" t="s">
        <v>8362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s="8" t="s">
        <v>8326</v>
      </c>
      <c r="R2759" s="8" t="s">
        <v>8362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s="8" t="s">
        <v>8326</v>
      </c>
      <c r="R2760" s="8" t="s">
        <v>8362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s="8" t="s">
        <v>8326</v>
      </c>
      <c r="R2761" s="8" t="s">
        <v>8362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s="8" t="s">
        <v>8326</v>
      </c>
      <c r="R2762" s="8" t="s">
        <v>8362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s="8" t="s">
        <v>8326</v>
      </c>
      <c r="R2763" s="8" t="s">
        <v>8362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s="8" t="s">
        <v>8326</v>
      </c>
      <c r="R2764" s="8" t="s">
        <v>8362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s="8" t="s">
        <v>8326</v>
      </c>
      <c r="R2765" s="8" t="s">
        <v>8362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s="8" t="s">
        <v>8326</v>
      </c>
      <c r="R2766" s="8" t="s">
        <v>8362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s="8" t="s">
        <v>8326</v>
      </c>
      <c r="R2767" s="8" t="s">
        <v>8362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s="8" t="s">
        <v>8326</v>
      </c>
      <c r="R2768" s="8" t="s">
        <v>8362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s="8" t="s">
        <v>8326</v>
      </c>
      <c r="R2769" s="8" t="s">
        <v>8362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29.47</v>
      </c>
      <c r="Q2770" s="8" t="s">
        <v>8326</v>
      </c>
      <c r="R2770" s="8" t="s">
        <v>8362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s="8" t="s">
        <v>8326</v>
      </c>
      <c r="R2771" s="8" t="s">
        <v>8362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63.1</v>
      </c>
      <c r="Q2772" s="8" t="s">
        <v>8326</v>
      </c>
      <c r="R2772" s="8" t="s">
        <v>8362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s="8" t="s">
        <v>8326</v>
      </c>
      <c r="R2773" s="8" t="s">
        <v>8362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s="8" t="s">
        <v>8326</v>
      </c>
      <c r="R2774" s="8" t="s">
        <v>8362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s="8" t="s">
        <v>8326</v>
      </c>
      <c r="R2775" s="8" t="s">
        <v>8362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43.85</v>
      </c>
      <c r="Q2776" s="8" t="s">
        <v>8326</v>
      </c>
      <c r="R2776" s="8" t="s">
        <v>8362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s="8" t="s">
        <v>8326</v>
      </c>
      <c r="R2777" s="8" t="s">
        <v>8362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45.97</v>
      </c>
      <c r="Q2778" s="8" t="s">
        <v>8326</v>
      </c>
      <c r="R2778" s="8" t="s">
        <v>8362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s="8" t="s">
        <v>8326</v>
      </c>
      <c r="R2779" s="8" t="s">
        <v>8362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93.67</v>
      </c>
      <c r="Q2780" s="8" t="s">
        <v>8326</v>
      </c>
      <c r="R2780" s="8" t="s">
        <v>8362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s="8" t="s">
        <v>8326</v>
      </c>
      <c r="R2781" s="8" t="s">
        <v>8362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s="8" t="s">
        <v>8326</v>
      </c>
      <c r="R2782" s="8" t="s">
        <v>8362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s="8" t="s">
        <v>8321</v>
      </c>
      <c r="R2783" s="8" t="s">
        <v>8322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s="8" t="s">
        <v>8321</v>
      </c>
      <c r="R2784" s="8" t="s">
        <v>8322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s="8" t="s">
        <v>8321</v>
      </c>
      <c r="R2785" s="8" t="s">
        <v>8322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s="8" t="s">
        <v>8321</v>
      </c>
      <c r="R2786" s="8" t="s">
        <v>8322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36.86</v>
      </c>
      <c r="Q2787" s="8" t="s">
        <v>8321</v>
      </c>
      <c r="R2787" s="8" t="s">
        <v>8322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</v>
      </c>
      <c r="Q2788" s="8" t="s">
        <v>8321</v>
      </c>
      <c r="R2788" s="8" t="s">
        <v>8322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s="8" t="s">
        <v>8321</v>
      </c>
      <c r="R2789" s="8" t="s">
        <v>8322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s="8" t="s">
        <v>8321</v>
      </c>
      <c r="R2790" s="8" t="s">
        <v>8322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126.46</v>
      </c>
      <c r="Q2791" s="8" t="s">
        <v>8321</v>
      </c>
      <c r="R2791" s="8" t="s">
        <v>8322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47.88</v>
      </c>
      <c r="Q2792" s="8" t="s">
        <v>8321</v>
      </c>
      <c r="R2792" s="8" t="s">
        <v>8322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73.209999999999994</v>
      </c>
      <c r="Q2793" s="8" t="s">
        <v>8321</v>
      </c>
      <c r="R2793" s="8" t="s">
        <v>8322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89.67</v>
      </c>
      <c r="Q2794" s="8" t="s">
        <v>8321</v>
      </c>
      <c r="R2794" s="8" t="s">
        <v>8322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</v>
      </c>
      <c r="Q2795" s="8" t="s">
        <v>8321</v>
      </c>
      <c r="R2795" s="8" t="s">
        <v>8322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8" t="s">
        <v>8321</v>
      </c>
      <c r="R2796" s="8" t="s">
        <v>8322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s="8" t="s">
        <v>8321</v>
      </c>
      <c r="R2797" s="8" t="s">
        <v>8322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s="8" t="s">
        <v>8321</v>
      </c>
      <c r="R2798" s="8" t="s">
        <v>8322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87.36</v>
      </c>
      <c r="Q2799" s="8" t="s">
        <v>8321</v>
      </c>
      <c r="R2799" s="8" t="s">
        <v>8322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s="8" t="s">
        <v>8321</v>
      </c>
      <c r="R2800" s="8" t="s">
        <v>8322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44.86</v>
      </c>
      <c r="Q2801" s="8" t="s">
        <v>8321</v>
      </c>
      <c r="R2801" s="8" t="s">
        <v>8322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s="8" t="s">
        <v>8321</v>
      </c>
      <c r="R2802" s="8" t="s">
        <v>8322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</v>
      </c>
      <c r="Q2803" s="8" t="s">
        <v>8321</v>
      </c>
      <c r="R2803" s="8" t="s">
        <v>8322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</v>
      </c>
      <c r="Q2804" s="8" t="s">
        <v>8321</v>
      </c>
      <c r="R2804" s="8" t="s">
        <v>8322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s="8" t="s">
        <v>8321</v>
      </c>
      <c r="R2805" s="8" t="s">
        <v>8322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s="8" t="s">
        <v>8321</v>
      </c>
      <c r="R2806" s="8" t="s">
        <v>8322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s="8" t="s">
        <v>8321</v>
      </c>
      <c r="R2807" s="8" t="s">
        <v>8322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s="8" t="s">
        <v>8321</v>
      </c>
      <c r="R2808" s="8" t="s">
        <v>8322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s="8" t="s">
        <v>8321</v>
      </c>
      <c r="R2809" s="8" t="s">
        <v>8322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65.38</v>
      </c>
      <c r="Q2810" s="8" t="s">
        <v>8321</v>
      </c>
      <c r="R2810" s="8" t="s">
        <v>8322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s="8" t="s">
        <v>8321</v>
      </c>
      <c r="R2811" s="8" t="s">
        <v>8322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s="8" t="s">
        <v>8321</v>
      </c>
      <c r="R2812" s="8" t="s">
        <v>8322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s="8" t="s">
        <v>8321</v>
      </c>
      <c r="R2813" s="8" t="s">
        <v>8322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s="8" t="s">
        <v>8321</v>
      </c>
      <c r="R2814" s="8" t="s">
        <v>8322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37.21</v>
      </c>
      <c r="Q2815" s="8" t="s">
        <v>8321</v>
      </c>
      <c r="R2815" s="8" t="s">
        <v>8322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s="8" t="s">
        <v>8321</v>
      </c>
      <c r="R2816" s="8" t="s">
        <v>8322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s="8" t="s">
        <v>8321</v>
      </c>
      <c r="R2817" s="8" t="s">
        <v>8322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25.13</v>
      </c>
      <c r="Q2818" s="8" t="s">
        <v>8321</v>
      </c>
      <c r="R2818" s="8" t="s">
        <v>8322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ROUND((E2819/D2819)*100,2)</f>
        <v>130</v>
      </c>
      <c r="P2819">
        <f t="shared" ref="P2819:P2882" si="177">ROUND(E2819/L2819,2)</f>
        <v>23.64</v>
      </c>
      <c r="Q2819" s="8" t="s">
        <v>8321</v>
      </c>
      <c r="R2819" s="8" t="s">
        <v>8322</v>
      </c>
      <c r="S2819" s="9">
        <f t="shared" si="174"/>
        <v>42023.634976851856</v>
      </c>
      <c r="T2819" s="9">
        <f t="shared" si="175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s="8" t="s">
        <v>8321</v>
      </c>
      <c r="R2820" s="8" t="s">
        <v>8322</v>
      </c>
      <c r="S2820" s="9">
        <f t="shared" ref="S2820:S2883" si="178">(((J2820/60)/60)/24)+DATE(1970,1,1)</f>
        <v>42250.598217592589</v>
      </c>
      <c r="T2820" s="9">
        <f t="shared" ref="T2820:T2883" si="179"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s="8" t="s">
        <v>8321</v>
      </c>
      <c r="R2821" s="8" t="s">
        <v>8322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8" t="s">
        <v>8321</v>
      </c>
      <c r="R2822" s="8" t="s">
        <v>8322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s="8" t="s">
        <v>8321</v>
      </c>
      <c r="R2823" s="8" t="s">
        <v>8322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s="8" t="s">
        <v>8321</v>
      </c>
      <c r="R2824" s="8" t="s">
        <v>8322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s="8" t="s">
        <v>8321</v>
      </c>
      <c r="R2825" s="8" t="s">
        <v>8322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s="8" t="s">
        <v>8321</v>
      </c>
      <c r="R2826" s="8" t="s">
        <v>8322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s="8" t="s">
        <v>8321</v>
      </c>
      <c r="R2827" s="8" t="s">
        <v>8322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s="8" t="s">
        <v>8321</v>
      </c>
      <c r="R2828" s="8" t="s">
        <v>8322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s="8" t="s">
        <v>8321</v>
      </c>
      <c r="R2829" s="8" t="s">
        <v>8322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s="8" t="s">
        <v>8321</v>
      </c>
      <c r="R2830" s="8" t="s">
        <v>8322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s="8" t="s">
        <v>8321</v>
      </c>
      <c r="R2831" s="8" t="s">
        <v>8322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s="8" t="s">
        <v>8321</v>
      </c>
      <c r="R2832" s="8" t="s">
        <v>8322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s="8" t="s">
        <v>8321</v>
      </c>
      <c r="R2833" s="8" t="s">
        <v>8322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30.19</v>
      </c>
      <c r="Q2834" s="8" t="s">
        <v>8321</v>
      </c>
      <c r="R2834" s="8" t="s">
        <v>8322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</v>
      </c>
      <c r="Q2835" s="8" t="s">
        <v>8321</v>
      </c>
      <c r="R2835" s="8" t="s">
        <v>8322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s="8" t="s">
        <v>8321</v>
      </c>
      <c r="R2836" s="8" t="s">
        <v>8322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20.12</v>
      </c>
      <c r="Q2837" s="8" t="s">
        <v>8321</v>
      </c>
      <c r="R2837" s="8" t="s">
        <v>8322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</v>
      </c>
      <c r="Q2838" s="8" t="s">
        <v>8321</v>
      </c>
      <c r="R2838" s="8" t="s">
        <v>8322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s="8" t="s">
        <v>8321</v>
      </c>
      <c r="R2839" s="8" t="s">
        <v>8322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44.54</v>
      </c>
      <c r="Q2840" s="8" t="s">
        <v>8321</v>
      </c>
      <c r="R2840" s="8" t="s">
        <v>8322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125.81</v>
      </c>
      <c r="Q2841" s="8" t="s">
        <v>8321</v>
      </c>
      <c r="R2841" s="8" t="s">
        <v>8322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s="8" t="s">
        <v>8321</v>
      </c>
      <c r="R2842" s="8" t="s">
        <v>8322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8" t="s">
        <v>8321</v>
      </c>
      <c r="R2843" s="8" t="s">
        <v>8322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8" t="s">
        <v>8321</v>
      </c>
      <c r="R2844" s="8" t="s">
        <v>8322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8" t="s">
        <v>8321</v>
      </c>
      <c r="R2845" s="8" t="s">
        <v>8322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s="8" t="s">
        <v>8321</v>
      </c>
      <c r="R2846" s="8" t="s">
        <v>8322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60.67</v>
      </c>
      <c r="Q2847" s="8" t="s">
        <v>8321</v>
      </c>
      <c r="R2847" s="8" t="s">
        <v>8322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8" t="s">
        <v>8321</v>
      </c>
      <c r="R2848" s="8" t="s">
        <v>8322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8" t="s">
        <v>8321</v>
      </c>
      <c r="R2849" s="8" t="s">
        <v>8322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s="8" t="s">
        <v>8321</v>
      </c>
      <c r="R2850" s="8" t="s">
        <v>8322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8" t="s">
        <v>8321</v>
      </c>
      <c r="R2851" s="8" t="s">
        <v>8322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</v>
      </c>
      <c r="Q2852" s="8" t="s">
        <v>8321</v>
      </c>
      <c r="R2852" s="8" t="s">
        <v>8322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8" t="s">
        <v>8321</v>
      </c>
      <c r="R2853" s="8" t="s">
        <v>8322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s="8" t="s">
        <v>8321</v>
      </c>
      <c r="R2854" s="8" t="s">
        <v>8322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8" t="s">
        <v>8321</v>
      </c>
      <c r="R2855" s="8" t="s">
        <v>8322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29.79</v>
      </c>
      <c r="Q2856" s="8" t="s">
        <v>8321</v>
      </c>
      <c r="R2856" s="8" t="s">
        <v>8322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8" t="s">
        <v>8321</v>
      </c>
      <c r="R2857" s="8" t="s">
        <v>8322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</v>
      </c>
      <c r="Q2858" s="8" t="s">
        <v>8321</v>
      </c>
      <c r="R2858" s="8" t="s">
        <v>8322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s="8" t="s">
        <v>8321</v>
      </c>
      <c r="R2859" s="8" t="s">
        <v>8322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8" t="s">
        <v>8321</v>
      </c>
      <c r="R2860" s="8" t="s">
        <v>8322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s="8" t="s">
        <v>8321</v>
      </c>
      <c r="R2861" s="8" t="s">
        <v>8322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s="8" t="s">
        <v>8321</v>
      </c>
      <c r="R2862" s="8" t="s">
        <v>8322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s="8" t="s">
        <v>8321</v>
      </c>
      <c r="R2863" s="8" t="s">
        <v>8322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18.329999999999998</v>
      </c>
      <c r="Q2864" s="8" t="s">
        <v>8321</v>
      </c>
      <c r="R2864" s="8" t="s">
        <v>8322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s="8" t="s">
        <v>8321</v>
      </c>
      <c r="R2865" s="8" t="s">
        <v>8322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s="8" t="s">
        <v>8321</v>
      </c>
      <c r="R2866" s="8" t="s">
        <v>8322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8" t="s">
        <v>8321</v>
      </c>
      <c r="R2867" s="8" t="s">
        <v>8322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s="8" t="s">
        <v>8321</v>
      </c>
      <c r="R2868" s="8" t="s">
        <v>8322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s="8" t="s">
        <v>8321</v>
      </c>
      <c r="R2869" s="8" t="s">
        <v>8322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105.03</v>
      </c>
      <c r="Q2870" s="8" t="s">
        <v>8321</v>
      </c>
      <c r="R2870" s="8" t="s">
        <v>8322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s="8" t="s">
        <v>8321</v>
      </c>
      <c r="R2871" s="8" t="s">
        <v>8322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s="8" t="s">
        <v>8321</v>
      </c>
      <c r="R2872" s="8" t="s">
        <v>8322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s="8" t="s">
        <v>8321</v>
      </c>
      <c r="R2873" s="8" t="s">
        <v>8322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8" t="s">
        <v>8321</v>
      </c>
      <c r="R2874" s="8" t="s">
        <v>8322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s="8" t="s">
        <v>8321</v>
      </c>
      <c r="R2875" s="8" t="s">
        <v>8322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s="8" t="s">
        <v>8321</v>
      </c>
      <c r="R2876" s="8" t="s">
        <v>8322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</v>
      </c>
      <c r="Q2877" s="8" t="s">
        <v>8321</v>
      </c>
      <c r="R2877" s="8" t="s">
        <v>8322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8" t="s">
        <v>8321</v>
      </c>
      <c r="R2878" s="8" t="s">
        <v>8322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</v>
      </c>
      <c r="Q2879" s="8" t="s">
        <v>8321</v>
      </c>
      <c r="R2879" s="8" t="s">
        <v>8322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s="8" t="s">
        <v>8321</v>
      </c>
      <c r="R2880" s="8" t="s">
        <v>8322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s="8" t="s">
        <v>8321</v>
      </c>
      <c r="R2881" s="8" t="s">
        <v>8322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96.55</v>
      </c>
      <c r="Q2882" s="8" t="s">
        <v>8321</v>
      </c>
      <c r="R2882" s="8" t="s">
        <v>8322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ROUND((E2883/D2883)*100,2)</f>
        <v>0</v>
      </c>
      <c r="P2883" t="e">
        <f t="shared" ref="P2883:P2946" si="181">ROUND(E2883/L2883,2)</f>
        <v>#DIV/0!</v>
      </c>
      <c r="Q2883" s="8" t="s">
        <v>8321</v>
      </c>
      <c r="R2883" s="8" t="s">
        <v>8322</v>
      </c>
      <c r="S2883" s="9">
        <f t="shared" si="178"/>
        <v>41916.597638888888</v>
      </c>
      <c r="T2883" s="9">
        <f t="shared" si="179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s="8" t="s">
        <v>8321</v>
      </c>
      <c r="R2884" s="8" t="s">
        <v>8322</v>
      </c>
      <c r="S2884" s="9">
        <f t="shared" ref="S2884:S2947" si="182">(((J2884/60)/60)/24)+DATE(1970,1,1)</f>
        <v>42461.596273148149</v>
      </c>
      <c r="T2884" s="9">
        <f t="shared" ref="T2884:T2947" si="183"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s="8" t="s">
        <v>8321</v>
      </c>
      <c r="R2885" s="8" t="s">
        <v>8322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s="8" t="s">
        <v>8321</v>
      </c>
      <c r="R2886" s="8" t="s">
        <v>8322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s="8" t="s">
        <v>8321</v>
      </c>
      <c r="R2887" s="8" t="s">
        <v>8322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8" t="s">
        <v>8321</v>
      </c>
      <c r="R2888" s="8" t="s">
        <v>8322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s="8" t="s">
        <v>8321</v>
      </c>
      <c r="R2889" s="8" t="s">
        <v>8322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8" t="s">
        <v>8321</v>
      </c>
      <c r="R2890" s="8" t="s">
        <v>8322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s="8" t="s">
        <v>8321</v>
      </c>
      <c r="R2891" s="8" t="s">
        <v>8322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s="8" t="s">
        <v>8321</v>
      </c>
      <c r="R2892" s="8" t="s">
        <v>8322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s="8" t="s">
        <v>8321</v>
      </c>
      <c r="R2893" s="8" t="s">
        <v>8322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s="8" t="s">
        <v>8321</v>
      </c>
      <c r="R2894" s="8" t="s">
        <v>8322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s="8" t="s">
        <v>8321</v>
      </c>
      <c r="R2895" s="8" t="s">
        <v>8322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8" t="s">
        <v>8321</v>
      </c>
      <c r="R2896" s="8" t="s">
        <v>8322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s="8" t="s">
        <v>8321</v>
      </c>
      <c r="R2897" s="8" t="s">
        <v>8322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</v>
      </c>
      <c r="Q2898" s="8" t="s">
        <v>8321</v>
      </c>
      <c r="R2898" s="8" t="s">
        <v>8322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</v>
      </c>
      <c r="Q2899" s="8" t="s">
        <v>8321</v>
      </c>
      <c r="R2899" s="8" t="s">
        <v>8322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</v>
      </c>
      <c r="Q2900" s="8" t="s">
        <v>8321</v>
      </c>
      <c r="R2900" s="8" t="s">
        <v>8322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8" t="s">
        <v>8321</v>
      </c>
      <c r="R2901" s="8" t="s">
        <v>8322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486.43</v>
      </c>
      <c r="Q2902" s="8" t="s">
        <v>8321</v>
      </c>
      <c r="R2902" s="8" t="s">
        <v>8322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s="8" t="s">
        <v>8321</v>
      </c>
      <c r="R2903" s="8" t="s">
        <v>8322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s="8" t="s">
        <v>8321</v>
      </c>
      <c r="R2904" s="8" t="s">
        <v>8322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s="8" t="s">
        <v>8321</v>
      </c>
      <c r="R2905" s="8" t="s">
        <v>8322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8" t="s">
        <v>8321</v>
      </c>
      <c r="R2906" s="8" t="s">
        <v>8322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36.590000000000003</v>
      </c>
      <c r="Q2907" s="8" t="s">
        <v>8321</v>
      </c>
      <c r="R2907" s="8" t="s">
        <v>8322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80.709999999999994</v>
      </c>
      <c r="Q2908" s="8" t="s">
        <v>8321</v>
      </c>
      <c r="R2908" s="8" t="s">
        <v>8322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s="8" t="s">
        <v>8321</v>
      </c>
      <c r="R2909" s="8" t="s">
        <v>8322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s="8" t="s">
        <v>8321</v>
      </c>
      <c r="R2910" s="8" t="s">
        <v>8322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s="8" t="s">
        <v>8321</v>
      </c>
      <c r="R2911" s="8" t="s">
        <v>8322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s="8" t="s">
        <v>8321</v>
      </c>
      <c r="R2912" s="8" t="s">
        <v>8322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s="8" t="s">
        <v>8321</v>
      </c>
      <c r="R2913" s="8" t="s">
        <v>8322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78.08</v>
      </c>
      <c r="Q2914" s="8" t="s">
        <v>8321</v>
      </c>
      <c r="R2914" s="8" t="s">
        <v>8322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s="8" t="s">
        <v>8321</v>
      </c>
      <c r="R2915" s="8" t="s">
        <v>8322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s="8" t="s">
        <v>8321</v>
      </c>
      <c r="R2916" s="8" t="s">
        <v>8322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s="8" t="s">
        <v>8321</v>
      </c>
      <c r="R2917" s="8" t="s">
        <v>8322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</v>
      </c>
      <c r="Q2918" s="8" t="s">
        <v>8321</v>
      </c>
      <c r="R2918" s="8" t="s">
        <v>8322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s="8" t="s">
        <v>8321</v>
      </c>
      <c r="R2919" s="8" t="s">
        <v>8322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s="8" t="s">
        <v>8321</v>
      </c>
      <c r="R2920" s="8" t="s">
        <v>8322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s="8" t="s">
        <v>8321</v>
      </c>
      <c r="R2921" s="8" t="s">
        <v>8322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51.62</v>
      </c>
      <c r="Q2922" s="8" t="s">
        <v>8321</v>
      </c>
      <c r="R2922" s="8" t="s">
        <v>8322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8" t="s">
        <v>8321</v>
      </c>
      <c r="R2923" s="8" t="s">
        <v>8363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s="8" t="s">
        <v>8321</v>
      </c>
      <c r="R2924" s="8" t="s">
        <v>8363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8" t="s">
        <v>8321</v>
      </c>
      <c r="R2925" s="8" t="s">
        <v>8363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s="8" t="s">
        <v>8321</v>
      </c>
      <c r="R2926" s="8" t="s">
        <v>8363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</v>
      </c>
      <c r="Q2927" s="8" t="s">
        <v>8321</v>
      </c>
      <c r="R2927" s="8" t="s">
        <v>8363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8" t="s">
        <v>8321</v>
      </c>
      <c r="R2928" s="8" t="s">
        <v>8363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</v>
      </c>
      <c r="Q2929" s="8" t="s">
        <v>8321</v>
      </c>
      <c r="R2929" s="8" t="s">
        <v>8363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s="8" t="s">
        <v>8321</v>
      </c>
      <c r="R2930" s="8" t="s">
        <v>8363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</v>
      </c>
      <c r="Q2931" s="8" t="s">
        <v>8321</v>
      </c>
      <c r="R2931" s="8" t="s">
        <v>8363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162.77000000000001</v>
      </c>
      <c r="Q2932" s="8" t="s">
        <v>8321</v>
      </c>
      <c r="R2932" s="8" t="s">
        <v>8363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s="8" t="s">
        <v>8321</v>
      </c>
      <c r="R2933" s="8" t="s">
        <v>8363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85.74</v>
      </c>
      <c r="Q2934" s="8" t="s">
        <v>8321</v>
      </c>
      <c r="R2934" s="8" t="s">
        <v>8363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s="8" t="s">
        <v>8321</v>
      </c>
      <c r="R2935" s="8" t="s">
        <v>8363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s="8" t="s">
        <v>8321</v>
      </c>
      <c r="R2936" s="8" t="s">
        <v>8363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90.54</v>
      </c>
      <c r="Q2937" s="8" t="s">
        <v>8321</v>
      </c>
      <c r="R2937" s="8" t="s">
        <v>8363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s="8" t="s">
        <v>8321</v>
      </c>
      <c r="R2938" s="8" t="s">
        <v>8363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</v>
      </c>
      <c r="Q2939" s="8" t="s">
        <v>8321</v>
      </c>
      <c r="R2939" s="8" t="s">
        <v>8363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126.72</v>
      </c>
      <c r="Q2940" s="8" t="s">
        <v>8321</v>
      </c>
      <c r="R2940" s="8" t="s">
        <v>8363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s="8" t="s">
        <v>8321</v>
      </c>
      <c r="R2941" s="8" t="s">
        <v>8363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81.239999999999995</v>
      </c>
      <c r="Q2942" s="8" t="s">
        <v>8321</v>
      </c>
      <c r="R2942" s="8" t="s">
        <v>8363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s="8" t="s">
        <v>8321</v>
      </c>
      <c r="R2943" s="8" t="s">
        <v>8361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202.23</v>
      </c>
      <c r="Q2944" s="8" t="s">
        <v>8321</v>
      </c>
      <c r="R2944" s="8" t="s">
        <v>8361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8" t="s">
        <v>8321</v>
      </c>
      <c r="R2945" s="8" t="s">
        <v>8361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s="8" t="s">
        <v>8321</v>
      </c>
      <c r="R2946" s="8" t="s">
        <v>8361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ROUND((E2947/D2947)*100,2)</f>
        <v>0</v>
      </c>
      <c r="P2947" t="e">
        <f t="shared" ref="P2947:P3010" si="185">ROUND(E2947/L2947,2)</f>
        <v>#DIV/0!</v>
      </c>
      <c r="Q2947" s="8" t="s">
        <v>8321</v>
      </c>
      <c r="R2947" s="8" t="s">
        <v>8361</v>
      </c>
      <c r="S2947" s="9">
        <f t="shared" si="182"/>
        <v>42118.139583333337</v>
      </c>
      <c r="T2947" s="9">
        <f t="shared" si="18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s="8" t="s">
        <v>8321</v>
      </c>
      <c r="R2948" s="8" t="s">
        <v>8361</v>
      </c>
      <c r="S2948" s="9">
        <f t="shared" ref="S2948:S3011" si="186">(((J2948/60)/60)/24)+DATE(1970,1,1)</f>
        <v>42567.531157407408</v>
      </c>
      <c r="T2948" s="9">
        <f t="shared" ref="T2948:T3011" si="187"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s="8" t="s">
        <v>8321</v>
      </c>
      <c r="R2949" s="8" t="s">
        <v>8361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s="8" t="s">
        <v>8321</v>
      </c>
      <c r="R2950" s="8" t="s">
        <v>8361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s="8" t="s">
        <v>8321</v>
      </c>
      <c r="R2951" s="8" t="s">
        <v>8361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8" t="s">
        <v>8321</v>
      </c>
      <c r="R2952" s="8" t="s">
        <v>8361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s="8" t="s">
        <v>8321</v>
      </c>
      <c r="R2953" s="8" t="s">
        <v>8361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s="8" t="s">
        <v>8321</v>
      </c>
      <c r="R2954" s="8" t="s">
        <v>8361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s="8" t="s">
        <v>8321</v>
      </c>
      <c r="R2955" s="8" t="s">
        <v>8361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8" t="s">
        <v>8321</v>
      </c>
      <c r="R2956" s="8" t="s">
        <v>8361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s="8" t="s">
        <v>8321</v>
      </c>
      <c r="R2957" s="8" t="s">
        <v>8361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s="8" t="s">
        <v>8321</v>
      </c>
      <c r="R2958" s="8" t="s">
        <v>8361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s="8" t="s">
        <v>8321</v>
      </c>
      <c r="R2959" s="8" t="s">
        <v>8361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8" t="s">
        <v>8321</v>
      </c>
      <c r="R2960" s="8" t="s">
        <v>8361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8" t="s">
        <v>8321</v>
      </c>
      <c r="R2961" s="8" t="s">
        <v>8361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8" t="s">
        <v>8321</v>
      </c>
      <c r="R2962" s="8" t="s">
        <v>8361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s="8" t="s">
        <v>8321</v>
      </c>
      <c r="R2963" s="8" t="s">
        <v>8322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s="8" t="s">
        <v>8321</v>
      </c>
      <c r="R2964" s="8" t="s">
        <v>8322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s="8" t="s">
        <v>8321</v>
      </c>
      <c r="R2965" s="8" t="s">
        <v>8322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</v>
      </c>
      <c r="Q2966" s="8" t="s">
        <v>8321</v>
      </c>
      <c r="R2966" s="8" t="s">
        <v>8322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s="8" t="s">
        <v>8321</v>
      </c>
      <c r="R2967" s="8" t="s">
        <v>8322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</v>
      </c>
      <c r="Q2968" s="8" t="s">
        <v>8321</v>
      </c>
      <c r="R2968" s="8" t="s">
        <v>8322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s="8" t="s">
        <v>8321</v>
      </c>
      <c r="R2969" s="8" t="s">
        <v>8322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s="8" t="s">
        <v>8321</v>
      </c>
      <c r="R2970" s="8" t="s">
        <v>8322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s="8" t="s">
        <v>8321</v>
      </c>
      <c r="R2971" s="8" t="s">
        <v>8322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s="8" t="s">
        <v>8321</v>
      </c>
      <c r="R2972" s="8" t="s">
        <v>8322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</v>
      </c>
      <c r="Q2973" s="8" t="s">
        <v>8321</v>
      </c>
      <c r="R2973" s="8" t="s">
        <v>8322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</v>
      </c>
      <c r="Q2974" s="8" t="s">
        <v>8321</v>
      </c>
      <c r="R2974" s="8" t="s">
        <v>8322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s="8" t="s">
        <v>8321</v>
      </c>
      <c r="R2975" s="8" t="s">
        <v>8322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s="8" t="s">
        <v>8321</v>
      </c>
      <c r="R2976" s="8" t="s">
        <v>8322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</v>
      </c>
      <c r="Q2977" s="8" t="s">
        <v>8321</v>
      </c>
      <c r="R2977" s="8" t="s">
        <v>8322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</v>
      </c>
      <c r="Q2978" s="8" t="s">
        <v>8321</v>
      </c>
      <c r="R2978" s="8" t="s">
        <v>8322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113.57</v>
      </c>
      <c r="Q2979" s="8" t="s">
        <v>8321</v>
      </c>
      <c r="R2979" s="8" t="s">
        <v>8322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60.69</v>
      </c>
      <c r="Q2980" s="8" t="s">
        <v>8321</v>
      </c>
      <c r="R2980" s="8" t="s">
        <v>8322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s="8" t="s">
        <v>8321</v>
      </c>
      <c r="R2981" s="8" t="s">
        <v>8322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136.46</v>
      </c>
      <c r="Q2982" s="8" t="s">
        <v>8321</v>
      </c>
      <c r="R2982" s="8" t="s">
        <v>8322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</v>
      </c>
      <c r="Q2983" s="8" t="s">
        <v>8321</v>
      </c>
      <c r="R2983" s="8" t="s">
        <v>8361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s="8" t="s">
        <v>8321</v>
      </c>
      <c r="R2984" s="8" t="s">
        <v>8361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155.24</v>
      </c>
      <c r="Q2985" s="8" t="s">
        <v>8321</v>
      </c>
      <c r="R2985" s="8" t="s">
        <v>8361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</v>
      </c>
      <c r="Q2986" s="8" t="s">
        <v>8321</v>
      </c>
      <c r="R2986" s="8" t="s">
        <v>8361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</v>
      </c>
      <c r="Q2987" s="8" t="s">
        <v>8321</v>
      </c>
      <c r="R2987" s="8" t="s">
        <v>8361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s="8" t="s">
        <v>8321</v>
      </c>
      <c r="R2988" s="8" t="s">
        <v>8361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</v>
      </c>
      <c r="Q2989" s="8" t="s">
        <v>8321</v>
      </c>
      <c r="R2989" s="8" t="s">
        <v>8361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s="8" t="s">
        <v>8321</v>
      </c>
      <c r="R2990" s="8" t="s">
        <v>8361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97</v>
      </c>
      <c r="Q2991" s="8" t="s">
        <v>8321</v>
      </c>
      <c r="R2991" s="8" t="s">
        <v>8361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s="8" t="s">
        <v>8321</v>
      </c>
      <c r="R2992" s="8" t="s">
        <v>8361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94.41</v>
      </c>
      <c r="Q2993" s="8" t="s">
        <v>8321</v>
      </c>
      <c r="R2993" s="8" t="s">
        <v>8361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s="8" t="s">
        <v>8321</v>
      </c>
      <c r="R2994" s="8" t="s">
        <v>8361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</v>
      </c>
      <c r="Q2995" s="8" t="s">
        <v>8321</v>
      </c>
      <c r="R2995" s="8" t="s">
        <v>8361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23.28</v>
      </c>
      <c r="Q2996" s="8" t="s">
        <v>8321</v>
      </c>
      <c r="R2996" s="8" t="s">
        <v>8361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63.23</v>
      </c>
      <c r="Q2997" s="8" t="s">
        <v>8321</v>
      </c>
      <c r="R2997" s="8" t="s">
        <v>8361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153.52000000000001</v>
      </c>
      <c r="Q2998" s="8" t="s">
        <v>8321</v>
      </c>
      <c r="R2998" s="8" t="s">
        <v>8361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s="8" t="s">
        <v>8321</v>
      </c>
      <c r="R2999" s="8" t="s">
        <v>8361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</v>
      </c>
      <c r="Q3000" s="8" t="s">
        <v>8321</v>
      </c>
      <c r="R3000" s="8" t="s">
        <v>8361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s="8" t="s">
        <v>8321</v>
      </c>
      <c r="R3001" s="8" t="s">
        <v>8361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8" t="s">
        <v>8321</v>
      </c>
      <c r="R3002" s="8" t="s">
        <v>8361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131.38</v>
      </c>
      <c r="Q3003" s="8" t="s">
        <v>8321</v>
      </c>
      <c r="R3003" s="8" t="s">
        <v>8361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</v>
      </c>
      <c r="Q3004" s="8" t="s">
        <v>8321</v>
      </c>
      <c r="R3004" s="8" t="s">
        <v>8361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178.53</v>
      </c>
      <c r="Q3005" s="8" t="s">
        <v>8321</v>
      </c>
      <c r="R3005" s="8" t="s">
        <v>8361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162.91</v>
      </c>
      <c r="Q3006" s="8" t="s">
        <v>8321</v>
      </c>
      <c r="R3006" s="8" t="s">
        <v>8361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</v>
      </c>
      <c r="Q3007" s="8" t="s">
        <v>8321</v>
      </c>
      <c r="R3007" s="8" t="s">
        <v>8361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88.87</v>
      </c>
      <c r="Q3008" s="8" t="s">
        <v>8321</v>
      </c>
      <c r="R3008" s="8" t="s">
        <v>8361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8" t="s">
        <v>8321</v>
      </c>
      <c r="R3009" s="8" t="s">
        <v>8361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116.73</v>
      </c>
      <c r="Q3010" s="8" t="s">
        <v>8321</v>
      </c>
      <c r="R3010" s="8" t="s">
        <v>8361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ROUND((E3011/D3011)*100,2)</f>
        <v>119.76</v>
      </c>
      <c r="P3011">
        <f t="shared" ref="P3011:P3074" si="189">ROUND(E3011/L3011,2)</f>
        <v>233.9</v>
      </c>
      <c r="Q3011" s="8" t="s">
        <v>8321</v>
      </c>
      <c r="R3011" s="8" t="s">
        <v>8361</v>
      </c>
      <c r="S3011" s="9">
        <f t="shared" si="186"/>
        <v>41939.569907407407</v>
      </c>
      <c r="T3011" s="9">
        <f t="shared" si="18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8" t="s">
        <v>8321</v>
      </c>
      <c r="R3012" s="8" t="s">
        <v>8361</v>
      </c>
      <c r="S3012" s="9">
        <f t="shared" ref="S3012:S3075" si="190">(((J3012/60)/60)/24)+DATE(1970,1,1)</f>
        <v>41996.832395833335</v>
      </c>
      <c r="T3012" s="9">
        <f t="shared" ref="T3012:T3075" si="191"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s="8" t="s">
        <v>8321</v>
      </c>
      <c r="R3013" s="8" t="s">
        <v>8361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s="8" t="s">
        <v>8321</v>
      </c>
      <c r="R3014" s="8" t="s">
        <v>8361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s="8" t="s">
        <v>8321</v>
      </c>
      <c r="R3015" s="8" t="s">
        <v>8361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s="8" t="s">
        <v>8321</v>
      </c>
      <c r="R3016" s="8" t="s">
        <v>8361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s="8" t="s">
        <v>8321</v>
      </c>
      <c r="R3017" s="8" t="s">
        <v>8361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s="8" t="s">
        <v>8321</v>
      </c>
      <c r="R3018" s="8" t="s">
        <v>8361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s="8" t="s">
        <v>8321</v>
      </c>
      <c r="R3019" s="8" t="s">
        <v>8361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s="8" t="s">
        <v>8321</v>
      </c>
      <c r="R3020" s="8" t="s">
        <v>8361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s="8" t="s">
        <v>8321</v>
      </c>
      <c r="R3021" s="8" t="s">
        <v>8361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s="8" t="s">
        <v>8321</v>
      </c>
      <c r="R3022" s="8" t="s">
        <v>8361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s="8" t="s">
        <v>8321</v>
      </c>
      <c r="R3023" s="8" t="s">
        <v>8361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s="8" t="s">
        <v>8321</v>
      </c>
      <c r="R3024" s="8" t="s">
        <v>8361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s="8" t="s">
        <v>8321</v>
      </c>
      <c r="R3025" s="8" t="s">
        <v>8361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s="8" t="s">
        <v>8321</v>
      </c>
      <c r="R3026" s="8" t="s">
        <v>8361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s="8" t="s">
        <v>8321</v>
      </c>
      <c r="R3027" s="8" t="s">
        <v>8361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s="8" t="s">
        <v>8321</v>
      </c>
      <c r="R3028" s="8" t="s">
        <v>8361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s="8" t="s">
        <v>8321</v>
      </c>
      <c r="R3029" s="8" t="s">
        <v>8361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84.86</v>
      </c>
      <c r="Q3030" s="8" t="s">
        <v>8321</v>
      </c>
      <c r="R3030" s="8" t="s">
        <v>8361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94.55</v>
      </c>
      <c r="Q3031" s="8" t="s">
        <v>8321</v>
      </c>
      <c r="R3031" s="8" t="s">
        <v>8361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45.54</v>
      </c>
      <c r="Q3032" s="8" t="s">
        <v>8321</v>
      </c>
      <c r="R3032" s="8" t="s">
        <v>8361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s="8" t="s">
        <v>8321</v>
      </c>
      <c r="R3033" s="8" t="s">
        <v>8361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s="8" t="s">
        <v>8321</v>
      </c>
      <c r="R3034" s="8" t="s">
        <v>8361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</v>
      </c>
      <c r="Q3035" s="8" t="s">
        <v>8321</v>
      </c>
      <c r="R3035" s="8" t="s">
        <v>8361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</v>
      </c>
      <c r="Q3036" s="8" t="s">
        <v>8321</v>
      </c>
      <c r="R3036" s="8" t="s">
        <v>8361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88.59</v>
      </c>
      <c r="Q3037" s="8" t="s">
        <v>8321</v>
      </c>
      <c r="R3037" s="8" t="s">
        <v>8361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</v>
      </c>
      <c r="Q3038" s="8" t="s">
        <v>8321</v>
      </c>
      <c r="R3038" s="8" t="s">
        <v>8361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</v>
      </c>
      <c r="Q3039" s="8" t="s">
        <v>8321</v>
      </c>
      <c r="R3039" s="8" t="s">
        <v>8361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</v>
      </c>
      <c r="Q3040" s="8" t="s">
        <v>8321</v>
      </c>
      <c r="R3040" s="8" t="s">
        <v>8361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</v>
      </c>
      <c r="Q3041" s="8" t="s">
        <v>8321</v>
      </c>
      <c r="R3041" s="8" t="s">
        <v>8361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s="8" t="s">
        <v>8321</v>
      </c>
      <c r="R3042" s="8" t="s">
        <v>8361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96.53</v>
      </c>
      <c r="Q3043" s="8" t="s">
        <v>8321</v>
      </c>
      <c r="R3043" s="8" t="s">
        <v>8361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s="8" t="s">
        <v>8321</v>
      </c>
      <c r="R3044" s="8" t="s">
        <v>8361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</v>
      </c>
      <c r="Q3045" s="8" t="s">
        <v>8321</v>
      </c>
      <c r="R3045" s="8" t="s">
        <v>8361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84.11</v>
      </c>
      <c r="Q3046" s="8" t="s">
        <v>8321</v>
      </c>
      <c r="R3046" s="8" t="s">
        <v>8361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</v>
      </c>
      <c r="Q3047" s="8" t="s">
        <v>8321</v>
      </c>
      <c r="R3047" s="8" t="s">
        <v>8361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259.95</v>
      </c>
      <c r="Q3048" s="8" t="s">
        <v>8321</v>
      </c>
      <c r="R3048" s="8" t="s">
        <v>8361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8" t="s">
        <v>8321</v>
      </c>
      <c r="R3049" s="8" t="s">
        <v>8361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s="8" t="s">
        <v>8321</v>
      </c>
      <c r="R3050" s="8" t="s">
        <v>8361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74.069999999999993</v>
      </c>
      <c r="Q3051" s="8" t="s">
        <v>8321</v>
      </c>
      <c r="R3051" s="8" t="s">
        <v>8361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s="8" t="s">
        <v>8321</v>
      </c>
      <c r="R3052" s="8" t="s">
        <v>8361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23.63</v>
      </c>
      <c r="Q3053" s="8" t="s">
        <v>8321</v>
      </c>
      <c r="R3053" s="8" t="s">
        <v>8361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s="8" t="s">
        <v>8321</v>
      </c>
      <c r="R3054" s="8" t="s">
        <v>8361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s="8" t="s">
        <v>8321</v>
      </c>
      <c r="R3055" s="8" t="s">
        <v>8361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8" t="s">
        <v>8321</v>
      </c>
      <c r="R3056" s="8" t="s">
        <v>8361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s="8" t="s">
        <v>8321</v>
      </c>
      <c r="R3057" s="8" t="s">
        <v>8361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8" t="s">
        <v>8321</v>
      </c>
      <c r="R3058" s="8" t="s">
        <v>8361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8" t="s">
        <v>8321</v>
      </c>
      <c r="R3059" s="8" t="s">
        <v>8361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s="8" t="s">
        <v>8321</v>
      </c>
      <c r="R3060" s="8" t="s">
        <v>8361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s="8" t="s">
        <v>8321</v>
      </c>
      <c r="R3061" s="8" t="s">
        <v>8361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</v>
      </c>
      <c r="Q3062" s="8" t="s">
        <v>8321</v>
      </c>
      <c r="R3062" s="8" t="s">
        <v>8361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8" t="s">
        <v>8321</v>
      </c>
      <c r="R3063" s="8" t="s">
        <v>8361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s="8" t="s">
        <v>8321</v>
      </c>
      <c r="R3064" s="8" t="s">
        <v>8361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</v>
      </c>
      <c r="Q3065" s="8" t="s">
        <v>8321</v>
      </c>
      <c r="R3065" s="8" t="s">
        <v>8361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</v>
      </c>
      <c r="Q3066" s="8" t="s">
        <v>8321</v>
      </c>
      <c r="R3066" s="8" t="s">
        <v>8361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s="8" t="s">
        <v>8321</v>
      </c>
      <c r="R3067" s="8" t="s">
        <v>8361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2796.67</v>
      </c>
      <c r="Q3068" s="8" t="s">
        <v>8321</v>
      </c>
      <c r="R3068" s="8" t="s">
        <v>8361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s="8" t="s">
        <v>8321</v>
      </c>
      <c r="R3069" s="8" t="s">
        <v>8361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s="8" t="s">
        <v>8321</v>
      </c>
      <c r="R3070" s="8" t="s">
        <v>8361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</v>
      </c>
      <c r="Q3071" s="8" t="s">
        <v>8321</v>
      </c>
      <c r="R3071" s="8" t="s">
        <v>8361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s="8" t="s">
        <v>8321</v>
      </c>
      <c r="R3072" s="8" t="s">
        <v>8361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61.31</v>
      </c>
      <c r="Q3073" s="8" t="s">
        <v>8321</v>
      </c>
      <c r="R3073" s="8" t="s">
        <v>8361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s="8" t="s">
        <v>8321</v>
      </c>
      <c r="R3074" s="8" t="s">
        <v>8361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ROUND((E3075/D3075)*100,2)</f>
        <v>0.02</v>
      </c>
      <c r="P3075">
        <f t="shared" ref="P3075:P3138" si="193">ROUND(E3075/L3075,2)</f>
        <v>92.14</v>
      </c>
      <c r="Q3075" s="8" t="s">
        <v>8321</v>
      </c>
      <c r="R3075" s="8" t="s">
        <v>8361</v>
      </c>
      <c r="S3075" s="9">
        <f t="shared" si="190"/>
        <v>42111.684027777781</v>
      </c>
      <c r="T3075" s="9">
        <f t="shared" si="19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s="8" t="s">
        <v>8321</v>
      </c>
      <c r="R3076" s="8" t="s">
        <v>8361</v>
      </c>
      <c r="S3076" s="9">
        <f t="shared" ref="S3076:S3139" si="194">(((J3076/60)/60)/24)+DATE(1970,1,1)</f>
        <v>42409.571284722217</v>
      </c>
      <c r="T3076" s="9">
        <f t="shared" ref="T3076:T3139" si="195"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s="8" t="s">
        <v>8321</v>
      </c>
      <c r="R3077" s="8" t="s">
        <v>8361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s="8" t="s">
        <v>8321</v>
      </c>
      <c r="R3078" s="8" t="s">
        <v>8361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s="8" t="s">
        <v>8321</v>
      </c>
      <c r="R3079" s="8" t="s">
        <v>8361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s="8" t="s">
        <v>8321</v>
      </c>
      <c r="R3080" s="8" t="s">
        <v>8361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s="8" t="s">
        <v>8321</v>
      </c>
      <c r="R3081" s="8" t="s">
        <v>8361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s="8" t="s">
        <v>8321</v>
      </c>
      <c r="R3082" s="8" t="s">
        <v>8361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s="8" t="s">
        <v>8321</v>
      </c>
      <c r="R3083" s="8" t="s">
        <v>8361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8" t="s">
        <v>8321</v>
      </c>
      <c r="R3084" s="8" t="s">
        <v>8361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s="8" t="s">
        <v>8321</v>
      </c>
      <c r="R3085" s="8" t="s">
        <v>8361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s="8" t="s">
        <v>8321</v>
      </c>
      <c r="R3086" s="8" t="s">
        <v>8361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s="8" t="s">
        <v>8321</v>
      </c>
      <c r="R3087" s="8" t="s">
        <v>8361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s="8" t="s">
        <v>8321</v>
      </c>
      <c r="R3088" s="8" t="s">
        <v>8361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s="8" t="s">
        <v>8321</v>
      </c>
      <c r="R3089" s="8" t="s">
        <v>8361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s="8" t="s">
        <v>8321</v>
      </c>
      <c r="R3090" s="8" t="s">
        <v>8361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130.09</v>
      </c>
      <c r="Q3091" s="8" t="s">
        <v>8321</v>
      </c>
      <c r="R3091" s="8" t="s">
        <v>8361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</v>
      </c>
      <c r="Q3092" s="8" t="s">
        <v>8321</v>
      </c>
      <c r="R3092" s="8" t="s">
        <v>8361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</v>
      </c>
      <c r="Q3093" s="8" t="s">
        <v>8321</v>
      </c>
      <c r="R3093" s="8" t="s">
        <v>8361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</v>
      </c>
      <c r="Q3094" s="8" t="s">
        <v>8321</v>
      </c>
      <c r="R3094" s="8" t="s">
        <v>8361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s="8" t="s">
        <v>8321</v>
      </c>
      <c r="R3095" s="8" t="s">
        <v>8361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s="8" t="s">
        <v>8321</v>
      </c>
      <c r="R3096" s="8" t="s">
        <v>8361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s="8" t="s">
        <v>8321</v>
      </c>
      <c r="R3097" s="8" t="s">
        <v>8361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56.79</v>
      </c>
      <c r="Q3098" s="8" t="s">
        <v>8321</v>
      </c>
      <c r="R3098" s="8" t="s">
        <v>8361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</v>
      </c>
      <c r="Q3099" s="8" t="s">
        <v>8321</v>
      </c>
      <c r="R3099" s="8" t="s">
        <v>8361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</v>
      </c>
      <c r="Q3100" s="8" t="s">
        <v>8321</v>
      </c>
      <c r="R3100" s="8" t="s">
        <v>8361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s="8" t="s">
        <v>8321</v>
      </c>
      <c r="R3101" s="8" t="s">
        <v>8361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140.54</v>
      </c>
      <c r="Q3102" s="8" t="s">
        <v>8321</v>
      </c>
      <c r="R3102" s="8" t="s">
        <v>8361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8" t="s">
        <v>8321</v>
      </c>
      <c r="R3103" s="8" t="s">
        <v>8361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</v>
      </c>
      <c r="Q3104" s="8" t="s">
        <v>8321</v>
      </c>
      <c r="R3104" s="8" t="s">
        <v>8361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s="8" t="s">
        <v>8321</v>
      </c>
      <c r="R3105" s="8" t="s">
        <v>8361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s="8" t="s">
        <v>8321</v>
      </c>
      <c r="R3106" s="8" t="s">
        <v>8361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</v>
      </c>
      <c r="Q3107" s="8" t="s">
        <v>8321</v>
      </c>
      <c r="R3107" s="8" t="s">
        <v>8361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s="8" t="s">
        <v>8321</v>
      </c>
      <c r="R3108" s="8" t="s">
        <v>8361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272.58999999999997</v>
      </c>
      <c r="Q3109" s="8" t="s">
        <v>8321</v>
      </c>
      <c r="R3109" s="8" t="s">
        <v>8361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s="8" t="s">
        <v>8321</v>
      </c>
      <c r="R3110" s="8" t="s">
        <v>8361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</v>
      </c>
      <c r="Q3111" s="8" t="s">
        <v>8321</v>
      </c>
      <c r="R3111" s="8" t="s">
        <v>8361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s="8" t="s">
        <v>8321</v>
      </c>
      <c r="R3112" s="8" t="s">
        <v>8361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70.11</v>
      </c>
      <c r="Q3113" s="8" t="s">
        <v>8321</v>
      </c>
      <c r="R3113" s="8" t="s">
        <v>8361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57.89</v>
      </c>
      <c r="Q3114" s="8" t="s">
        <v>8321</v>
      </c>
      <c r="R3114" s="8" t="s">
        <v>8361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</v>
      </c>
      <c r="Q3115" s="8" t="s">
        <v>8321</v>
      </c>
      <c r="R3115" s="8" t="s">
        <v>8361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8" t="s">
        <v>8321</v>
      </c>
      <c r="R3116" s="8" t="s">
        <v>8361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8" t="s">
        <v>8321</v>
      </c>
      <c r="R3117" s="8" t="s">
        <v>8361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s="8" t="s">
        <v>8321</v>
      </c>
      <c r="R3118" s="8" t="s">
        <v>8361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s="8" t="s">
        <v>8321</v>
      </c>
      <c r="R3119" s="8" t="s">
        <v>8361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s="8" t="s">
        <v>8321</v>
      </c>
      <c r="R3120" s="8" t="s">
        <v>8361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s="8" t="s">
        <v>8321</v>
      </c>
      <c r="R3121" s="8" t="s">
        <v>8361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s="8" t="s">
        <v>8321</v>
      </c>
      <c r="R3122" s="8" t="s">
        <v>8361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s="8" t="s">
        <v>8321</v>
      </c>
      <c r="R3123" s="8" t="s">
        <v>8361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s="8" t="s">
        <v>8321</v>
      </c>
      <c r="R3124" s="8" t="s">
        <v>8361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</v>
      </c>
      <c r="Q3125" s="8" t="s">
        <v>8321</v>
      </c>
      <c r="R3125" s="8" t="s">
        <v>8361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s="8" t="s">
        <v>8321</v>
      </c>
      <c r="R3126" s="8" t="s">
        <v>8361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8" t="s">
        <v>8321</v>
      </c>
      <c r="R3127" s="8" t="s">
        <v>8361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s="8" t="s">
        <v>8321</v>
      </c>
      <c r="R3128" s="8" t="s">
        <v>8361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8" t="s">
        <v>8321</v>
      </c>
      <c r="R3129" s="8" t="s">
        <v>8361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139.24</v>
      </c>
      <c r="Q3130" s="8" t="s">
        <v>8321</v>
      </c>
      <c r="R3130" s="8" t="s">
        <v>8322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s="8" t="s">
        <v>8321</v>
      </c>
      <c r="R3131" s="8" t="s">
        <v>8322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s="8" t="s">
        <v>8321</v>
      </c>
      <c r="R3132" s="8" t="s">
        <v>8322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s="8" t="s">
        <v>8321</v>
      </c>
      <c r="R3133" s="8" t="s">
        <v>8322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s="8" t="s">
        <v>8321</v>
      </c>
      <c r="R3134" s="8" t="s">
        <v>8322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8" t="s">
        <v>8321</v>
      </c>
      <c r="R3135" s="8" t="s">
        <v>8322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s="8" t="s">
        <v>8321</v>
      </c>
      <c r="R3136" s="8" t="s">
        <v>8322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</v>
      </c>
      <c r="Q3137" s="8" t="s">
        <v>8321</v>
      </c>
      <c r="R3137" s="8" t="s">
        <v>8322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s="8" t="s">
        <v>8321</v>
      </c>
      <c r="R3138" s="8" t="s">
        <v>8322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ROUND((E3139/D3139)*100,2)</f>
        <v>3.33</v>
      </c>
      <c r="P3139">
        <f t="shared" ref="P3139:P3202" si="197">ROUND(E3139/L3139,2)</f>
        <v>50</v>
      </c>
      <c r="Q3139" s="8" t="s">
        <v>8321</v>
      </c>
      <c r="R3139" s="8" t="s">
        <v>8322</v>
      </c>
      <c r="S3139" s="9">
        <f t="shared" si="194"/>
        <v>42807.885057870371</v>
      </c>
      <c r="T3139" s="9">
        <f t="shared" si="19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8" t="s">
        <v>8321</v>
      </c>
      <c r="R3140" s="8" t="s">
        <v>8322</v>
      </c>
      <c r="S3140" s="9">
        <f t="shared" ref="S3140:S3203" si="198">(((J3140/60)/60)/24)+DATE(1970,1,1)</f>
        <v>42809.645914351851</v>
      </c>
      <c r="T3140" s="9">
        <f t="shared" ref="T3140:T3203" si="199"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s="8" t="s">
        <v>8321</v>
      </c>
      <c r="R3141" s="8" t="s">
        <v>8322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s="8" t="s">
        <v>8321</v>
      </c>
      <c r="R3142" s="8" t="s">
        <v>8322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s="8" t="s">
        <v>8321</v>
      </c>
      <c r="R3143" s="8" t="s">
        <v>8322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s="8" t="s">
        <v>8321</v>
      </c>
      <c r="R3144" s="8" t="s">
        <v>8322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8" t="s">
        <v>8321</v>
      </c>
      <c r="R3145" s="8" t="s">
        <v>8322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s="8" t="s">
        <v>8321</v>
      </c>
      <c r="R3146" s="8" t="s">
        <v>8322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8" t="s">
        <v>8321</v>
      </c>
      <c r="R3147" s="8" t="s">
        <v>8322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s="8" t="s">
        <v>8321</v>
      </c>
      <c r="R3148" s="8" t="s">
        <v>8322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s="8" t="s">
        <v>8321</v>
      </c>
      <c r="R3149" s="8" t="s">
        <v>8322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s="8" t="s">
        <v>8321</v>
      </c>
      <c r="R3150" s="8" t="s">
        <v>8322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8" t="s">
        <v>8321</v>
      </c>
      <c r="R3151" s="8" t="s">
        <v>8322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s="8" t="s">
        <v>8321</v>
      </c>
      <c r="R3152" s="8" t="s">
        <v>8322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s="8" t="s">
        <v>8321</v>
      </c>
      <c r="R3153" s="8" t="s">
        <v>8322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</v>
      </c>
      <c r="Q3154" s="8" t="s">
        <v>8321</v>
      </c>
      <c r="R3154" s="8" t="s">
        <v>8322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</v>
      </c>
      <c r="Q3155" s="8" t="s">
        <v>8321</v>
      </c>
      <c r="R3155" s="8" t="s">
        <v>8322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64.27</v>
      </c>
      <c r="Q3156" s="8" t="s">
        <v>8321</v>
      </c>
      <c r="R3156" s="8" t="s">
        <v>8322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31.21</v>
      </c>
      <c r="Q3157" s="8" t="s">
        <v>8321</v>
      </c>
      <c r="R3157" s="8" t="s">
        <v>8322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</v>
      </c>
      <c r="Q3158" s="8" t="s">
        <v>8321</v>
      </c>
      <c r="R3158" s="8" t="s">
        <v>8322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s="8" t="s">
        <v>8321</v>
      </c>
      <c r="R3159" s="8" t="s">
        <v>8322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s="8" t="s">
        <v>8321</v>
      </c>
      <c r="R3160" s="8" t="s">
        <v>8322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</v>
      </c>
      <c r="Q3161" s="8" t="s">
        <v>8321</v>
      </c>
      <c r="R3161" s="8" t="s">
        <v>8322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80.16</v>
      </c>
      <c r="Q3162" s="8" t="s">
        <v>8321</v>
      </c>
      <c r="R3162" s="8" t="s">
        <v>8322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s="8" t="s">
        <v>8321</v>
      </c>
      <c r="R3163" s="8" t="s">
        <v>8322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s="8" t="s">
        <v>8321</v>
      </c>
      <c r="R3164" s="8" t="s">
        <v>8322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</v>
      </c>
      <c r="Q3165" s="8" t="s">
        <v>8321</v>
      </c>
      <c r="R3165" s="8" t="s">
        <v>8322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s="8" t="s">
        <v>8321</v>
      </c>
      <c r="R3166" s="8" t="s">
        <v>8322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58.1</v>
      </c>
      <c r="Q3167" s="8" t="s">
        <v>8321</v>
      </c>
      <c r="R3167" s="8" t="s">
        <v>8322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</v>
      </c>
      <c r="Q3168" s="8" t="s">
        <v>8321</v>
      </c>
      <c r="R3168" s="8" t="s">
        <v>8322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</v>
      </c>
      <c r="Q3169" s="8" t="s">
        <v>8321</v>
      </c>
      <c r="R3169" s="8" t="s">
        <v>8322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s="8" t="s">
        <v>8321</v>
      </c>
      <c r="R3170" s="8" t="s">
        <v>8322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s="8" t="s">
        <v>8321</v>
      </c>
      <c r="R3171" s="8" t="s">
        <v>8322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s="8" t="s">
        <v>8321</v>
      </c>
      <c r="R3172" s="8" t="s">
        <v>8322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65.099999999999994</v>
      </c>
      <c r="Q3173" s="8" t="s">
        <v>8321</v>
      </c>
      <c r="R3173" s="8" t="s">
        <v>8322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s="8" t="s">
        <v>8321</v>
      </c>
      <c r="R3174" s="8" t="s">
        <v>8322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s="8" t="s">
        <v>8321</v>
      </c>
      <c r="R3175" s="8" t="s">
        <v>8322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</v>
      </c>
      <c r="Q3176" s="8" t="s">
        <v>8321</v>
      </c>
      <c r="R3176" s="8" t="s">
        <v>8322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s="8" t="s">
        <v>8321</v>
      </c>
      <c r="R3177" s="8" t="s">
        <v>8322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</v>
      </c>
      <c r="Q3178" s="8" t="s">
        <v>8321</v>
      </c>
      <c r="R3178" s="8" t="s">
        <v>8322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57.55</v>
      </c>
      <c r="Q3179" s="8" t="s">
        <v>8321</v>
      </c>
      <c r="R3179" s="8" t="s">
        <v>8322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33.03</v>
      </c>
      <c r="Q3180" s="8" t="s">
        <v>8321</v>
      </c>
      <c r="R3180" s="8" t="s">
        <v>8322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77.34</v>
      </c>
      <c r="Q3181" s="8" t="s">
        <v>8321</v>
      </c>
      <c r="R3181" s="8" t="s">
        <v>8322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s="8" t="s">
        <v>8321</v>
      </c>
      <c r="R3182" s="8" t="s">
        <v>8322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s="8" t="s">
        <v>8321</v>
      </c>
      <c r="R3183" s="8" t="s">
        <v>8322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46.77</v>
      </c>
      <c r="Q3184" s="8" t="s">
        <v>8321</v>
      </c>
      <c r="R3184" s="8" t="s">
        <v>8322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s="8" t="s">
        <v>8321</v>
      </c>
      <c r="R3185" s="8" t="s">
        <v>8322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100.22</v>
      </c>
      <c r="Q3186" s="8" t="s">
        <v>8321</v>
      </c>
      <c r="R3186" s="8" t="s">
        <v>8322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s="8" t="s">
        <v>8321</v>
      </c>
      <c r="R3187" s="8" t="s">
        <v>8322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</v>
      </c>
      <c r="Q3188" s="8" t="s">
        <v>8321</v>
      </c>
      <c r="R3188" s="8" t="s">
        <v>8322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71.489999999999995</v>
      </c>
      <c r="Q3189" s="8" t="s">
        <v>8321</v>
      </c>
      <c r="R3189" s="8" t="s">
        <v>8322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s="8" t="s">
        <v>8321</v>
      </c>
      <c r="R3190" s="8" t="s">
        <v>8363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</v>
      </c>
      <c r="Q3191" s="8" t="s">
        <v>8321</v>
      </c>
      <c r="R3191" s="8" t="s">
        <v>8363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8" t="s">
        <v>8321</v>
      </c>
      <c r="R3192" s="8" t="s">
        <v>8363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s="8" t="s">
        <v>8321</v>
      </c>
      <c r="R3193" s="8" t="s">
        <v>8363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s="8" t="s">
        <v>8321</v>
      </c>
      <c r="R3194" s="8" t="s">
        <v>8363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s="8" t="s">
        <v>8321</v>
      </c>
      <c r="R3195" s="8" t="s">
        <v>8363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8" t="s">
        <v>8321</v>
      </c>
      <c r="R3196" s="8" t="s">
        <v>8363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53.08</v>
      </c>
      <c r="Q3197" s="8" t="s">
        <v>8321</v>
      </c>
      <c r="R3197" s="8" t="s">
        <v>8363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s="8" t="s">
        <v>8321</v>
      </c>
      <c r="R3198" s="8" t="s">
        <v>8363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s="8" t="s">
        <v>8321</v>
      </c>
      <c r="R3199" s="8" t="s">
        <v>8363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36.67</v>
      </c>
      <c r="Q3200" s="8" t="s">
        <v>8321</v>
      </c>
      <c r="R3200" s="8" t="s">
        <v>8363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s="8" t="s">
        <v>8321</v>
      </c>
      <c r="R3201" s="8" t="s">
        <v>8363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s="8" t="s">
        <v>8321</v>
      </c>
      <c r="R3202" s="8" t="s">
        <v>8363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ROUND((E3203/D3203)*100,2)</f>
        <v>1.25</v>
      </c>
      <c r="P3203">
        <f t="shared" ref="P3203:P3266" si="201">ROUND(E3203/L3203,2)</f>
        <v>12.5</v>
      </c>
      <c r="Q3203" s="8" t="s">
        <v>8321</v>
      </c>
      <c r="R3203" s="8" t="s">
        <v>8363</v>
      </c>
      <c r="S3203" s="9">
        <f t="shared" si="198"/>
        <v>41861.767094907409</v>
      </c>
      <c r="T3203" s="9">
        <f t="shared" si="199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s="8" t="s">
        <v>8321</v>
      </c>
      <c r="R3204" s="8" t="s">
        <v>8363</v>
      </c>
      <c r="S3204" s="9">
        <f t="shared" ref="S3204:S3267" si="202">(((J3204/60)/60)/24)+DATE(1970,1,1)</f>
        <v>42293.853541666671</v>
      </c>
      <c r="T3204" s="9">
        <f t="shared" ref="T3204:T3267" si="203"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s="8" t="s">
        <v>8321</v>
      </c>
      <c r="R3205" s="8" t="s">
        <v>8363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8" t="s">
        <v>8321</v>
      </c>
      <c r="R3206" s="8" t="s">
        <v>8363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s="8" t="s">
        <v>8321</v>
      </c>
      <c r="R3207" s="8" t="s">
        <v>8363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8" t="s">
        <v>8321</v>
      </c>
      <c r="R3208" s="8" t="s">
        <v>8363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s="8" t="s">
        <v>8321</v>
      </c>
      <c r="R3209" s="8" t="s">
        <v>8363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s="8" t="s">
        <v>8321</v>
      </c>
      <c r="R3210" s="8" t="s">
        <v>8322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s="8" t="s">
        <v>8321</v>
      </c>
      <c r="R3211" s="8" t="s">
        <v>8322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s="8" t="s">
        <v>8321</v>
      </c>
      <c r="R3212" s="8" t="s">
        <v>8322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s="8" t="s">
        <v>8321</v>
      </c>
      <c r="R3213" s="8" t="s">
        <v>8322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s="8" t="s">
        <v>8321</v>
      </c>
      <c r="R3214" s="8" t="s">
        <v>8322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s="8" t="s">
        <v>8321</v>
      </c>
      <c r="R3215" s="8" t="s">
        <v>8322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s="8" t="s">
        <v>8321</v>
      </c>
      <c r="R3216" s="8" t="s">
        <v>8322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s="8" t="s">
        <v>8321</v>
      </c>
      <c r="R3217" s="8" t="s">
        <v>8322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s="8" t="s">
        <v>8321</v>
      </c>
      <c r="R3218" s="8" t="s">
        <v>8322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</v>
      </c>
      <c r="Q3219" s="8" t="s">
        <v>8321</v>
      </c>
      <c r="R3219" s="8" t="s">
        <v>8322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s="8" t="s">
        <v>8321</v>
      </c>
      <c r="R3220" s="8" t="s">
        <v>8322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</v>
      </c>
      <c r="Q3221" s="8" t="s">
        <v>8321</v>
      </c>
      <c r="R3221" s="8" t="s">
        <v>8322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s="8" t="s">
        <v>8321</v>
      </c>
      <c r="R3222" s="8" t="s">
        <v>8322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</v>
      </c>
      <c r="Q3223" s="8" t="s">
        <v>8321</v>
      </c>
      <c r="R3223" s="8" t="s">
        <v>8322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s="8" t="s">
        <v>8321</v>
      </c>
      <c r="R3224" s="8" t="s">
        <v>8322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45.88</v>
      </c>
      <c r="Q3225" s="8" t="s">
        <v>8321</v>
      </c>
      <c r="R3225" s="8" t="s">
        <v>8322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</v>
      </c>
      <c r="Q3226" s="8" t="s">
        <v>8321</v>
      </c>
      <c r="R3226" s="8" t="s">
        <v>8322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52.49</v>
      </c>
      <c r="Q3227" s="8" t="s">
        <v>8321</v>
      </c>
      <c r="R3227" s="8" t="s">
        <v>8322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</v>
      </c>
      <c r="Q3228" s="8" t="s">
        <v>8321</v>
      </c>
      <c r="R3228" s="8" t="s">
        <v>8322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8" t="s">
        <v>8321</v>
      </c>
      <c r="R3229" s="8" t="s">
        <v>8322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</v>
      </c>
      <c r="Q3230" s="8" t="s">
        <v>8321</v>
      </c>
      <c r="R3230" s="8" t="s">
        <v>8322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106.8</v>
      </c>
      <c r="Q3231" s="8" t="s">
        <v>8321</v>
      </c>
      <c r="R3231" s="8" t="s">
        <v>8322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77.22</v>
      </c>
      <c r="Q3232" s="8" t="s">
        <v>8321</v>
      </c>
      <c r="R3232" s="8" t="s">
        <v>8322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8" t="s">
        <v>8321</v>
      </c>
      <c r="R3233" s="8" t="s">
        <v>8322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</v>
      </c>
      <c r="Q3234" s="8" t="s">
        <v>8321</v>
      </c>
      <c r="R3234" s="8" t="s">
        <v>8322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s="8" t="s">
        <v>8321</v>
      </c>
      <c r="R3235" s="8" t="s">
        <v>8322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34.92</v>
      </c>
      <c r="Q3236" s="8" t="s">
        <v>8321</v>
      </c>
      <c r="R3236" s="8" t="s">
        <v>8322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</v>
      </c>
      <c r="Q3237" s="8" t="s">
        <v>8321</v>
      </c>
      <c r="R3237" s="8" t="s">
        <v>8322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s="8" t="s">
        <v>8321</v>
      </c>
      <c r="R3238" s="8" t="s">
        <v>8322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131.13999999999999</v>
      </c>
      <c r="Q3239" s="8" t="s">
        <v>8321</v>
      </c>
      <c r="R3239" s="8" t="s">
        <v>8322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</v>
      </c>
      <c r="Q3240" s="8" t="s">
        <v>8321</v>
      </c>
      <c r="R3240" s="8" t="s">
        <v>8322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</v>
      </c>
      <c r="Q3241" s="8" t="s">
        <v>8321</v>
      </c>
      <c r="R3241" s="8" t="s">
        <v>8322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88.74</v>
      </c>
      <c r="Q3242" s="8" t="s">
        <v>8321</v>
      </c>
      <c r="R3242" s="8" t="s">
        <v>8322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58.69</v>
      </c>
      <c r="Q3243" s="8" t="s">
        <v>8321</v>
      </c>
      <c r="R3243" s="8" t="s">
        <v>8322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69.569999999999993</v>
      </c>
      <c r="Q3244" s="8" t="s">
        <v>8321</v>
      </c>
      <c r="R3244" s="8" t="s">
        <v>8322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</v>
      </c>
      <c r="Q3245" s="8" t="s">
        <v>8321</v>
      </c>
      <c r="R3245" s="8" t="s">
        <v>8322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23.87</v>
      </c>
      <c r="Q3246" s="8" t="s">
        <v>8321</v>
      </c>
      <c r="R3246" s="8" t="s">
        <v>8322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81.13</v>
      </c>
      <c r="Q3247" s="8" t="s">
        <v>8321</v>
      </c>
      <c r="R3247" s="8" t="s">
        <v>8322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57.63</v>
      </c>
      <c r="Q3248" s="8" t="s">
        <v>8321</v>
      </c>
      <c r="R3248" s="8" t="s">
        <v>8322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s="8" t="s">
        <v>8321</v>
      </c>
      <c r="R3249" s="8" t="s">
        <v>8322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60.48</v>
      </c>
      <c r="Q3250" s="8" t="s">
        <v>8321</v>
      </c>
      <c r="R3250" s="8" t="s">
        <v>8322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65.58</v>
      </c>
      <c r="Q3251" s="8" t="s">
        <v>8321</v>
      </c>
      <c r="R3251" s="8" t="s">
        <v>8322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</v>
      </c>
      <c r="Q3252" s="8" t="s">
        <v>8321</v>
      </c>
      <c r="R3252" s="8" t="s">
        <v>8322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s="8" t="s">
        <v>8321</v>
      </c>
      <c r="R3253" s="8" t="s">
        <v>8322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s="8" t="s">
        <v>8321</v>
      </c>
      <c r="R3254" s="8" t="s">
        <v>8322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177.09</v>
      </c>
      <c r="Q3255" s="8" t="s">
        <v>8321</v>
      </c>
      <c r="R3255" s="8" t="s">
        <v>8322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</v>
      </c>
      <c r="Q3256" s="8" t="s">
        <v>8321</v>
      </c>
      <c r="R3256" s="8" t="s">
        <v>8322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s="8" t="s">
        <v>8321</v>
      </c>
      <c r="R3257" s="8" t="s">
        <v>8322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s="8" t="s">
        <v>8321</v>
      </c>
      <c r="R3258" s="8" t="s">
        <v>8322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</v>
      </c>
      <c r="Q3259" s="8" t="s">
        <v>8321</v>
      </c>
      <c r="R3259" s="8" t="s">
        <v>8322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s="8" t="s">
        <v>8321</v>
      </c>
      <c r="R3260" s="8" t="s">
        <v>8322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251.74</v>
      </c>
      <c r="Q3261" s="8" t="s">
        <v>8321</v>
      </c>
      <c r="R3261" s="8" t="s">
        <v>8322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74.819999999999993</v>
      </c>
      <c r="Q3262" s="8" t="s">
        <v>8321</v>
      </c>
      <c r="R3262" s="8" t="s">
        <v>8322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67.650000000000006</v>
      </c>
      <c r="Q3263" s="8" t="s">
        <v>8321</v>
      </c>
      <c r="R3263" s="8" t="s">
        <v>8322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</v>
      </c>
      <c r="Q3264" s="8" t="s">
        <v>8321</v>
      </c>
      <c r="R3264" s="8" t="s">
        <v>8322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41.24</v>
      </c>
      <c r="Q3265" s="8" t="s">
        <v>8321</v>
      </c>
      <c r="R3265" s="8" t="s">
        <v>8322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s="8" t="s">
        <v>8321</v>
      </c>
      <c r="R3266" s="8" t="s">
        <v>8322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ROUND((E3267/D3267)*100,2)</f>
        <v>164</v>
      </c>
      <c r="P3267">
        <f t="shared" ref="P3267:P3330" si="205">ROUND(E3267/L3267,2)</f>
        <v>70.290000000000006</v>
      </c>
      <c r="Q3267" s="8" t="s">
        <v>8321</v>
      </c>
      <c r="R3267" s="8" t="s">
        <v>8322</v>
      </c>
      <c r="S3267" s="9">
        <f t="shared" si="202"/>
        <v>42311.711979166663</v>
      </c>
      <c r="T3267" s="9">
        <f t="shared" si="203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s="8" t="s">
        <v>8321</v>
      </c>
      <c r="R3268" s="8" t="s">
        <v>8322</v>
      </c>
      <c r="S3268" s="9">
        <f t="shared" ref="S3268:S3331" si="206">(((J3268/60)/60)/24)+DATE(1970,1,1)</f>
        <v>42136.536134259266</v>
      </c>
      <c r="T3268" s="9">
        <f t="shared" ref="T3268:T3331" si="207"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s="8" t="s">
        <v>8321</v>
      </c>
      <c r="R3269" s="8" t="s">
        <v>8322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s="8" t="s">
        <v>8321</v>
      </c>
      <c r="R3270" s="8" t="s">
        <v>8322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s="8" t="s">
        <v>8321</v>
      </c>
      <c r="R3271" s="8" t="s">
        <v>8322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s="8" t="s">
        <v>8321</v>
      </c>
      <c r="R3272" s="8" t="s">
        <v>8322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s="8" t="s">
        <v>8321</v>
      </c>
      <c r="R3273" s="8" t="s">
        <v>8322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s="8" t="s">
        <v>8321</v>
      </c>
      <c r="R3274" s="8" t="s">
        <v>8322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s="8" t="s">
        <v>8321</v>
      </c>
      <c r="R3275" s="8" t="s">
        <v>8322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s="8" t="s">
        <v>8321</v>
      </c>
      <c r="R3276" s="8" t="s">
        <v>8322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s="8" t="s">
        <v>8321</v>
      </c>
      <c r="R3277" s="8" t="s">
        <v>8322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s="8" t="s">
        <v>8321</v>
      </c>
      <c r="R3278" s="8" t="s">
        <v>8322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s="8" t="s">
        <v>8321</v>
      </c>
      <c r="R3279" s="8" t="s">
        <v>8322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s="8" t="s">
        <v>8321</v>
      </c>
      <c r="R3280" s="8" t="s">
        <v>8322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s="8" t="s">
        <v>8321</v>
      </c>
      <c r="R3281" s="8" t="s">
        <v>8322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s="8" t="s">
        <v>8321</v>
      </c>
      <c r="R3282" s="8" t="s">
        <v>8322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s="8" t="s">
        <v>8321</v>
      </c>
      <c r="R3283" s="8" t="s">
        <v>8322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</v>
      </c>
      <c r="Q3284" s="8" t="s">
        <v>8321</v>
      </c>
      <c r="R3284" s="8" t="s">
        <v>8322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17.829999999999998</v>
      </c>
      <c r="Q3285" s="8" t="s">
        <v>8321</v>
      </c>
      <c r="R3285" s="8" t="s">
        <v>8322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s="8" t="s">
        <v>8321</v>
      </c>
      <c r="R3286" s="8" t="s">
        <v>8322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69.19</v>
      </c>
      <c r="Q3287" s="8" t="s">
        <v>8321</v>
      </c>
      <c r="R3287" s="8" t="s">
        <v>8322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</v>
      </c>
      <c r="Q3288" s="8" t="s">
        <v>8321</v>
      </c>
      <c r="R3288" s="8" t="s">
        <v>8322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s="8" t="s">
        <v>8321</v>
      </c>
      <c r="R3289" s="8" t="s">
        <v>8322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48.44</v>
      </c>
      <c r="Q3290" s="8" t="s">
        <v>8321</v>
      </c>
      <c r="R3290" s="8" t="s">
        <v>8322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26.61</v>
      </c>
      <c r="Q3291" s="8" t="s">
        <v>8321</v>
      </c>
      <c r="R3291" s="8" t="s">
        <v>8322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s="8" t="s">
        <v>8321</v>
      </c>
      <c r="R3292" s="8" t="s">
        <v>8322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s="8" t="s">
        <v>8321</v>
      </c>
      <c r="R3293" s="8" t="s">
        <v>8322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19.27</v>
      </c>
      <c r="Q3294" s="8" t="s">
        <v>8321</v>
      </c>
      <c r="R3294" s="8" t="s">
        <v>8322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84.29</v>
      </c>
      <c r="Q3295" s="8" t="s">
        <v>8321</v>
      </c>
      <c r="R3295" s="8" t="s">
        <v>8322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</v>
      </c>
      <c r="Q3296" s="8" t="s">
        <v>8321</v>
      </c>
      <c r="R3296" s="8" t="s">
        <v>8322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26.67</v>
      </c>
      <c r="Q3297" s="8" t="s">
        <v>8321</v>
      </c>
      <c r="R3297" s="8" t="s">
        <v>8322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45.98</v>
      </c>
      <c r="Q3298" s="8" t="s">
        <v>8321</v>
      </c>
      <c r="R3298" s="8" t="s">
        <v>8322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</v>
      </c>
      <c r="Q3299" s="8" t="s">
        <v>8321</v>
      </c>
      <c r="R3299" s="8" t="s">
        <v>8322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s="8" t="s">
        <v>8321</v>
      </c>
      <c r="R3300" s="8" t="s">
        <v>8322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</v>
      </c>
      <c r="Q3301" s="8" t="s">
        <v>8321</v>
      </c>
      <c r="R3301" s="8" t="s">
        <v>8322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</v>
      </c>
      <c r="Q3302" s="8" t="s">
        <v>8321</v>
      </c>
      <c r="R3302" s="8" t="s">
        <v>8322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s="8" t="s">
        <v>8321</v>
      </c>
      <c r="R3303" s="8" t="s">
        <v>8322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s="8" t="s">
        <v>8321</v>
      </c>
      <c r="R3304" s="8" t="s">
        <v>8322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s="8" t="s">
        <v>8321</v>
      </c>
      <c r="R3305" s="8" t="s">
        <v>8322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89.59</v>
      </c>
      <c r="Q3306" s="8" t="s">
        <v>8321</v>
      </c>
      <c r="R3306" s="8" t="s">
        <v>8322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s="8" t="s">
        <v>8321</v>
      </c>
      <c r="R3307" s="8" t="s">
        <v>8322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</v>
      </c>
      <c r="Q3308" s="8" t="s">
        <v>8321</v>
      </c>
      <c r="R3308" s="8" t="s">
        <v>8322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53.34</v>
      </c>
      <c r="Q3309" s="8" t="s">
        <v>8321</v>
      </c>
      <c r="R3309" s="8" t="s">
        <v>8322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75.09</v>
      </c>
      <c r="Q3310" s="8" t="s">
        <v>8321</v>
      </c>
      <c r="R3310" s="8" t="s">
        <v>8322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s="8" t="s">
        <v>8321</v>
      </c>
      <c r="R3311" s="8" t="s">
        <v>8322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209.84</v>
      </c>
      <c r="Q3312" s="8" t="s">
        <v>8321</v>
      </c>
      <c r="R3312" s="8" t="s">
        <v>8322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s="8" t="s">
        <v>8321</v>
      </c>
      <c r="R3313" s="8" t="s">
        <v>8322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s="8" t="s">
        <v>8321</v>
      </c>
      <c r="R3314" s="8" t="s">
        <v>8322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</v>
      </c>
      <c r="Q3315" s="8" t="s">
        <v>8321</v>
      </c>
      <c r="R3315" s="8" t="s">
        <v>8322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s="8" t="s">
        <v>8321</v>
      </c>
      <c r="R3316" s="8" t="s">
        <v>8322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s="8" t="s">
        <v>8321</v>
      </c>
      <c r="R3317" s="8" t="s">
        <v>8322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93.98</v>
      </c>
      <c r="Q3318" s="8" t="s">
        <v>8321</v>
      </c>
      <c r="R3318" s="8" t="s">
        <v>8322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</v>
      </c>
      <c r="Q3319" s="8" t="s">
        <v>8321</v>
      </c>
      <c r="R3319" s="8" t="s">
        <v>8322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s="8" t="s">
        <v>8321</v>
      </c>
      <c r="R3320" s="8" t="s">
        <v>8322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8" t="s">
        <v>8321</v>
      </c>
      <c r="R3321" s="8" t="s">
        <v>8322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s="8" t="s">
        <v>8321</v>
      </c>
      <c r="R3322" s="8" t="s">
        <v>8322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s="8" t="s">
        <v>8321</v>
      </c>
      <c r="R3323" s="8" t="s">
        <v>8322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</v>
      </c>
      <c r="Q3324" s="8" t="s">
        <v>8321</v>
      </c>
      <c r="R3324" s="8" t="s">
        <v>8322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</v>
      </c>
      <c r="Q3325" s="8" t="s">
        <v>8321</v>
      </c>
      <c r="R3325" s="8" t="s">
        <v>8322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s="8" t="s">
        <v>8321</v>
      </c>
      <c r="R3326" s="8" t="s">
        <v>8322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s="8" t="s">
        <v>8321</v>
      </c>
      <c r="R3327" s="8" t="s">
        <v>8322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</v>
      </c>
      <c r="Q3328" s="8" t="s">
        <v>8321</v>
      </c>
      <c r="R3328" s="8" t="s">
        <v>8322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s="8" t="s">
        <v>8321</v>
      </c>
      <c r="R3329" s="8" t="s">
        <v>8322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292.77999999999997</v>
      </c>
      <c r="Q3330" s="8" t="s">
        <v>8321</v>
      </c>
      <c r="R3330" s="8" t="s">
        <v>8322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ROUND((E3331/D3331)*100,2)</f>
        <v>116.8</v>
      </c>
      <c r="P3331">
        <f t="shared" ref="P3331:P3394" si="209">ROUND(E3331/L3331,2)</f>
        <v>44.92</v>
      </c>
      <c r="Q3331" s="8" t="s">
        <v>8321</v>
      </c>
      <c r="R3331" s="8" t="s">
        <v>8322</v>
      </c>
      <c r="S3331" s="9">
        <f t="shared" si="206"/>
        <v>41837.323009259257</v>
      </c>
      <c r="T3331" s="9">
        <f t="shared" si="207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s="8" t="s">
        <v>8321</v>
      </c>
      <c r="R3332" s="8" t="s">
        <v>8322</v>
      </c>
      <c r="S3332" s="9">
        <f t="shared" ref="S3332:S3395" si="210">(((J3332/60)/60)/24)+DATE(1970,1,1)</f>
        <v>42065.887361111112</v>
      </c>
      <c r="T3332" s="9">
        <f t="shared" ref="T3332:T3395" si="211"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s="8" t="s">
        <v>8321</v>
      </c>
      <c r="R3333" s="8" t="s">
        <v>8322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s="8" t="s">
        <v>8321</v>
      </c>
      <c r="R3334" s="8" t="s">
        <v>8322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s="8" t="s">
        <v>8321</v>
      </c>
      <c r="R3335" s="8" t="s">
        <v>8322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s="8" t="s">
        <v>8321</v>
      </c>
      <c r="R3336" s="8" t="s">
        <v>8322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s="8" t="s">
        <v>8321</v>
      </c>
      <c r="R3337" s="8" t="s">
        <v>8322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s="8" t="s">
        <v>8321</v>
      </c>
      <c r="R3338" s="8" t="s">
        <v>8322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s="8" t="s">
        <v>8321</v>
      </c>
      <c r="R3339" s="8" t="s">
        <v>8322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s="8" t="s">
        <v>8321</v>
      </c>
      <c r="R3340" s="8" t="s">
        <v>8322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s="8" t="s">
        <v>8321</v>
      </c>
      <c r="R3341" s="8" t="s">
        <v>8322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s="8" t="s">
        <v>8321</v>
      </c>
      <c r="R3342" s="8" t="s">
        <v>8322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s="8" t="s">
        <v>8321</v>
      </c>
      <c r="R3343" s="8" t="s">
        <v>8322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s="8" t="s">
        <v>8321</v>
      </c>
      <c r="R3344" s="8" t="s">
        <v>8322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s="8" t="s">
        <v>8321</v>
      </c>
      <c r="R3345" s="8" t="s">
        <v>8322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114.13</v>
      </c>
      <c r="Q3346" s="8" t="s">
        <v>8321</v>
      </c>
      <c r="R3346" s="8" t="s">
        <v>8322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8" t="s">
        <v>8321</v>
      </c>
      <c r="R3347" s="8" t="s">
        <v>8322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s="8" t="s">
        <v>8321</v>
      </c>
      <c r="R3348" s="8" t="s">
        <v>8322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</v>
      </c>
      <c r="Q3349" s="8" t="s">
        <v>8321</v>
      </c>
      <c r="R3349" s="8" t="s">
        <v>8322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69.819999999999993</v>
      </c>
      <c r="Q3350" s="8" t="s">
        <v>8321</v>
      </c>
      <c r="R3350" s="8" t="s">
        <v>8322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s="8" t="s">
        <v>8321</v>
      </c>
      <c r="R3351" s="8" t="s">
        <v>8322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71.67</v>
      </c>
      <c r="Q3352" s="8" t="s">
        <v>8321</v>
      </c>
      <c r="R3352" s="8" t="s">
        <v>8322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s="8" t="s">
        <v>8321</v>
      </c>
      <c r="R3353" s="8" t="s">
        <v>8322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s="8" t="s">
        <v>8321</v>
      </c>
      <c r="R3354" s="8" t="s">
        <v>8322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s="8" t="s">
        <v>8321</v>
      </c>
      <c r="R3355" s="8" t="s">
        <v>8322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s="8" t="s">
        <v>8321</v>
      </c>
      <c r="R3356" s="8" t="s">
        <v>8322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147.33000000000001</v>
      </c>
      <c r="Q3357" s="8" t="s">
        <v>8321</v>
      </c>
      <c r="R3357" s="8" t="s">
        <v>8322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s="8" t="s">
        <v>8321</v>
      </c>
      <c r="R3358" s="8" t="s">
        <v>8322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s="8" t="s">
        <v>8321</v>
      </c>
      <c r="R3359" s="8" t="s">
        <v>8322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</v>
      </c>
      <c r="Q3360" s="8" t="s">
        <v>8321</v>
      </c>
      <c r="R3360" s="8" t="s">
        <v>8322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s="8" t="s">
        <v>8321</v>
      </c>
      <c r="R3361" s="8" t="s">
        <v>8322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</v>
      </c>
      <c r="Q3362" s="8" t="s">
        <v>8321</v>
      </c>
      <c r="R3362" s="8" t="s">
        <v>8322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83.43</v>
      </c>
      <c r="Q3363" s="8" t="s">
        <v>8321</v>
      </c>
      <c r="R3363" s="8" t="s">
        <v>8322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s="8" t="s">
        <v>8321</v>
      </c>
      <c r="R3364" s="8" t="s">
        <v>8322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302.31</v>
      </c>
      <c r="Q3365" s="8" t="s">
        <v>8321</v>
      </c>
      <c r="R3365" s="8" t="s">
        <v>8322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44.14</v>
      </c>
      <c r="Q3366" s="8" t="s">
        <v>8321</v>
      </c>
      <c r="R3366" s="8" t="s">
        <v>8322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s="8" t="s">
        <v>8321</v>
      </c>
      <c r="R3367" s="8" t="s">
        <v>8322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s="8" t="s">
        <v>8321</v>
      </c>
      <c r="R3368" s="8" t="s">
        <v>8322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29.67</v>
      </c>
      <c r="Q3369" s="8" t="s">
        <v>8321</v>
      </c>
      <c r="R3369" s="8" t="s">
        <v>8322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45.48</v>
      </c>
      <c r="Q3370" s="8" t="s">
        <v>8321</v>
      </c>
      <c r="R3370" s="8" t="s">
        <v>8322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</v>
      </c>
      <c r="Q3371" s="8" t="s">
        <v>8321</v>
      </c>
      <c r="R3371" s="8" t="s">
        <v>8322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</v>
      </c>
      <c r="Q3372" s="8" t="s">
        <v>8321</v>
      </c>
      <c r="R3372" s="8" t="s">
        <v>8322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s="8" t="s">
        <v>8321</v>
      </c>
      <c r="R3373" s="8" t="s">
        <v>8322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</v>
      </c>
      <c r="Q3374" s="8" t="s">
        <v>8321</v>
      </c>
      <c r="R3374" s="8" t="s">
        <v>8322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s="8" t="s">
        <v>8321</v>
      </c>
      <c r="R3375" s="8" t="s">
        <v>8322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</v>
      </c>
      <c r="Q3376" s="8" t="s">
        <v>8321</v>
      </c>
      <c r="R3376" s="8" t="s">
        <v>8322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s="8" t="s">
        <v>8321</v>
      </c>
      <c r="R3377" s="8" t="s">
        <v>8322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421.11</v>
      </c>
      <c r="Q3378" s="8" t="s">
        <v>8321</v>
      </c>
      <c r="R3378" s="8" t="s">
        <v>8322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s="8" t="s">
        <v>8321</v>
      </c>
      <c r="R3379" s="8" t="s">
        <v>8322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</v>
      </c>
      <c r="Q3380" s="8" t="s">
        <v>8321</v>
      </c>
      <c r="R3380" s="8" t="s">
        <v>8322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</v>
      </c>
      <c r="Q3381" s="8" t="s">
        <v>8321</v>
      </c>
      <c r="R3381" s="8" t="s">
        <v>8322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</v>
      </c>
      <c r="Q3382" s="8" t="s">
        <v>8321</v>
      </c>
      <c r="R3382" s="8" t="s">
        <v>8322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s="8" t="s">
        <v>8321</v>
      </c>
      <c r="R3383" s="8" t="s">
        <v>8322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76.650000000000006</v>
      </c>
      <c r="Q3384" s="8" t="s">
        <v>8321</v>
      </c>
      <c r="R3384" s="8" t="s">
        <v>8322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65.17</v>
      </c>
      <c r="Q3385" s="8" t="s">
        <v>8321</v>
      </c>
      <c r="R3385" s="8" t="s">
        <v>8322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</v>
      </c>
      <c r="Q3386" s="8" t="s">
        <v>8321</v>
      </c>
      <c r="R3386" s="8" t="s">
        <v>8322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s="8" t="s">
        <v>8321</v>
      </c>
      <c r="R3387" s="8" t="s">
        <v>8322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s="8" t="s">
        <v>8321</v>
      </c>
      <c r="R3388" s="8" t="s">
        <v>8322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</v>
      </c>
      <c r="Q3389" s="8" t="s">
        <v>8321</v>
      </c>
      <c r="R3389" s="8" t="s">
        <v>8322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s="8" t="s">
        <v>8321</v>
      </c>
      <c r="R3390" s="8" t="s">
        <v>8322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s="8" t="s">
        <v>8321</v>
      </c>
      <c r="R3391" s="8" t="s">
        <v>8322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s="8" t="s">
        <v>8321</v>
      </c>
      <c r="R3392" s="8" t="s">
        <v>8322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s="8" t="s">
        <v>8321</v>
      </c>
      <c r="R3393" s="8" t="s">
        <v>8322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s="8" t="s">
        <v>8321</v>
      </c>
      <c r="R3394" s="8" t="s">
        <v>8322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ROUND((E3395/D3395)*100,2)</f>
        <v>105.8</v>
      </c>
      <c r="P3395">
        <f t="shared" ref="P3395:P3458" si="213">ROUND(E3395/L3395,2)</f>
        <v>36.07</v>
      </c>
      <c r="Q3395" s="8" t="s">
        <v>8321</v>
      </c>
      <c r="R3395" s="8" t="s">
        <v>8322</v>
      </c>
      <c r="S3395" s="9">
        <f t="shared" si="210"/>
        <v>41923.921643518523</v>
      </c>
      <c r="T3395" s="9">
        <f t="shared" si="211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s="8" t="s">
        <v>8321</v>
      </c>
      <c r="R3396" s="8" t="s">
        <v>8322</v>
      </c>
      <c r="S3396" s="9">
        <f t="shared" ref="S3396:S3459" si="214">(((J3396/60)/60)/24)+DATE(1970,1,1)</f>
        <v>41817.59542824074</v>
      </c>
      <c r="T3396" s="9">
        <f t="shared" ref="T3396:T3459" si="215"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s="8" t="s">
        <v>8321</v>
      </c>
      <c r="R3397" s="8" t="s">
        <v>8322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s="8" t="s">
        <v>8321</v>
      </c>
      <c r="R3398" s="8" t="s">
        <v>8322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s="8" t="s">
        <v>8321</v>
      </c>
      <c r="R3399" s="8" t="s">
        <v>8322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s="8" t="s">
        <v>8321</v>
      </c>
      <c r="R3400" s="8" t="s">
        <v>8322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s="8" t="s">
        <v>8321</v>
      </c>
      <c r="R3401" s="8" t="s">
        <v>8322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s="8" t="s">
        <v>8321</v>
      </c>
      <c r="R3402" s="8" t="s">
        <v>8322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s="8" t="s">
        <v>8321</v>
      </c>
      <c r="R3403" s="8" t="s">
        <v>8322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s="8" t="s">
        <v>8321</v>
      </c>
      <c r="R3404" s="8" t="s">
        <v>8322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s="8" t="s">
        <v>8321</v>
      </c>
      <c r="R3405" s="8" t="s">
        <v>8322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s="8" t="s">
        <v>8321</v>
      </c>
      <c r="R3406" s="8" t="s">
        <v>8322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s="8" t="s">
        <v>8321</v>
      </c>
      <c r="R3407" s="8" t="s">
        <v>8322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s="8" t="s">
        <v>8321</v>
      </c>
      <c r="R3408" s="8" t="s">
        <v>8322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s="8" t="s">
        <v>8321</v>
      </c>
      <c r="R3409" s="8" t="s">
        <v>8322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s="8" t="s">
        <v>8321</v>
      </c>
      <c r="R3410" s="8" t="s">
        <v>8322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s="8" t="s">
        <v>8321</v>
      </c>
      <c r="R3411" s="8" t="s">
        <v>8322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s="8" t="s">
        <v>8321</v>
      </c>
      <c r="R3412" s="8" t="s">
        <v>8322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199.17</v>
      </c>
      <c r="Q3413" s="8" t="s">
        <v>8321</v>
      </c>
      <c r="R3413" s="8" t="s">
        <v>8322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s="8" t="s">
        <v>8321</v>
      </c>
      <c r="R3414" s="8" t="s">
        <v>8322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s="8" t="s">
        <v>8321</v>
      </c>
      <c r="R3415" s="8" t="s">
        <v>8322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70.569999999999993</v>
      </c>
      <c r="Q3416" s="8" t="s">
        <v>8321</v>
      </c>
      <c r="R3416" s="8" t="s">
        <v>8322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s="8" t="s">
        <v>8321</v>
      </c>
      <c r="R3417" s="8" t="s">
        <v>8322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s="8" t="s">
        <v>8321</v>
      </c>
      <c r="R3418" s="8" t="s">
        <v>8322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s="8" t="s">
        <v>8321</v>
      </c>
      <c r="R3419" s="8" t="s">
        <v>8322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</v>
      </c>
      <c r="Q3420" s="8" t="s">
        <v>8321</v>
      </c>
      <c r="R3420" s="8" t="s">
        <v>8322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63.7</v>
      </c>
      <c r="Q3421" s="8" t="s">
        <v>8321</v>
      </c>
      <c r="R3421" s="8" t="s">
        <v>8322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s="8" t="s">
        <v>8321</v>
      </c>
      <c r="R3422" s="8" t="s">
        <v>8322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s="8" t="s">
        <v>8321</v>
      </c>
      <c r="R3423" s="8" t="s">
        <v>8322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s="8" t="s">
        <v>8321</v>
      </c>
      <c r="R3424" s="8" t="s">
        <v>8322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8" t="s">
        <v>8321</v>
      </c>
      <c r="R3425" s="8" t="s">
        <v>8322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81.78</v>
      </c>
      <c r="Q3426" s="8" t="s">
        <v>8321</v>
      </c>
      <c r="R3426" s="8" t="s">
        <v>8322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297.02999999999997</v>
      </c>
      <c r="Q3427" s="8" t="s">
        <v>8321</v>
      </c>
      <c r="R3427" s="8" t="s">
        <v>8322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46.61</v>
      </c>
      <c r="Q3428" s="8" t="s">
        <v>8321</v>
      </c>
      <c r="R3428" s="8" t="s">
        <v>8322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s="8" t="s">
        <v>8321</v>
      </c>
      <c r="R3429" s="8" t="s">
        <v>8322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</v>
      </c>
      <c r="Q3430" s="8" t="s">
        <v>8321</v>
      </c>
      <c r="R3430" s="8" t="s">
        <v>8322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8" t="s">
        <v>8321</v>
      </c>
      <c r="R3431" s="8" t="s">
        <v>8322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</v>
      </c>
      <c r="Q3432" s="8" t="s">
        <v>8321</v>
      </c>
      <c r="R3432" s="8" t="s">
        <v>8322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s="8" t="s">
        <v>8321</v>
      </c>
      <c r="R3433" s="8" t="s">
        <v>8322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s="8" t="s">
        <v>8321</v>
      </c>
      <c r="R3434" s="8" t="s">
        <v>8322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</v>
      </c>
      <c r="Q3435" s="8" t="s">
        <v>8321</v>
      </c>
      <c r="R3435" s="8" t="s">
        <v>8322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62.83</v>
      </c>
      <c r="Q3436" s="8" t="s">
        <v>8321</v>
      </c>
      <c r="R3436" s="8" t="s">
        <v>8322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s="8" t="s">
        <v>8321</v>
      </c>
      <c r="R3437" s="8" t="s">
        <v>8322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143.11000000000001</v>
      </c>
      <c r="Q3438" s="8" t="s">
        <v>8321</v>
      </c>
      <c r="R3438" s="8" t="s">
        <v>8322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s="8" t="s">
        <v>8321</v>
      </c>
      <c r="R3439" s="8" t="s">
        <v>8322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s="8" t="s">
        <v>8321</v>
      </c>
      <c r="R3440" s="8" t="s">
        <v>8322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89.79</v>
      </c>
      <c r="Q3441" s="8" t="s">
        <v>8321</v>
      </c>
      <c r="R3441" s="8" t="s">
        <v>8322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64.16</v>
      </c>
      <c r="Q3442" s="8" t="s">
        <v>8321</v>
      </c>
      <c r="R3442" s="8" t="s">
        <v>8322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</v>
      </c>
      <c r="Q3443" s="8" t="s">
        <v>8321</v>
      </c>
      <c r="R3443" s="8" t="s">
        <v>8322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8" t="s">
        <v>8321</v>
      </c>
      <c r="R3444" s="8" t="s">
        <v>8322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s="8" t="s">
        <v>8321</v>
      </c>
      <c r="R3445" s="8" t="s">
        <v>8322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8" t="s">
        <v>8321</v>
      </c>
      <c r="R3446" s="8" t="s">
        <v>8322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s="8" t="s">
        <v>8321</v>
      </c>
      <c r="R3447" s="8" t="s">
        <v>8322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s="8" t="s">
        <v>8321</v>
      </c>
      <c r="R3448" s="8" t="s">
        <v>8322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s="8" t="s">
        <v>8321</v>
      </c>
      <c r="R3449" s="8" t="s">
        <v>8322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</v>
      </c>
      <c r="Q3450" s="8" t="s">
        <v>8321</v>
      </c>
      <c r="R3450" s="8" t="s">
        <v>8322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s="8" t="s">
        <v>8321</v>
      </c>
      <c r="R3451" s="8" t="s">
        <v>8322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s="8" t="s">
        <v>8321</v>
      </c>
      <c r="R3452" s="8" t="s">
        <v>8322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41.13</v>
      </c>
      <c r="Q3453" s="8" t="s">
        <v>8321</v>
      </c>
      <c r="R3453" s="8" t="s">
        <v>8322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s="8" t="s">
        <v>8321</v>
      </c>
      <c r="R3454" s="8" t="s">
        <v>8322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s="8" t="s">
        <v>8321</v>
      </c>
      <c r="R3455" s="8" t="s">
        <v>8322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</v>
      </c>
      <c r="Q3456" s="8" t="s">
        <v>8321</v>
      </c>
      <c r="R3456" s="8" t="s">
        <v>8322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145.87</v>
      </c>
      <c r="Q3457" s="8" t="s">
        <v>8321</v>
      </c>
      <c r="R3457" s="8" t="s">
        <v>8322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s="8" t="s">
        <v>8321</v>
      </c>
      <c r="R3458" s="8" t="s">
        <v>8322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ROUND((E3459/D3459)*100,2)</f>
        <v>140.19999999999999</v>
      </c>
      <c r="P3459">
        <f t="shared" ref="P3459:P3522" si="217">ROUND(E3459/L3459,2)</f>
        <v>50.98</v>
      </c>
      <c r="Q3459" s="8" t="s">
        <v>8321</v>
      </c>
      <c r="R3459" s="8" t="s">
        <v>8322</v>
      </c>
      <c r="S3459" s="9">
        <f t="shared" si="214"/>
        <v>42016.706678240742</v>
      </c>
      <c r="T3459" s="9">
        <f t="shared" si="215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s="8" t="s">
        <v>8321</v>
      </c>
      <c r="R3460" s="8" t="s">
        <v>8322</v>
      </c>
      <c r="S3460" s="9">
        <f t="shared" ref="S3460:S3523" si="218">(((J3460/60)/60)/24)+DATE(1970,1,1)</f>
        <v>42011.202581018515</v>
      </c>
      <c r="T3460" s="9">
        <f t="shared" ref="T3460:T3523" si="219"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s="8" t="s">
        <v>8321</v>
      </c>
      <c r="R3461" s="8" t="s">
        <v>8322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8" t="s">
        <v>8321</v>
      </c>
      <c r="R3462" s="8" t="s">
        <v>8322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s="8" t="s">
        <v>8321</v>
      </c>
      <c r="R3463" s="8" t="s">
        <v>8322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s="8" t="s">
        <v>8321</v>
      </c>
      <c r="R3464" s="8" t="s">
        <v>8322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s="8" t="s">
        <v>8321</v>
      </c>
      <c r="R3465" s="8" t="s">
        <v>8322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s="8" t="s">
        <v>8321</v>
      </c>
      <c r="R3466" s="8" t="s">
        <v>8322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s="8" t="s">
        <v>8321</v>
      </c>
      <c r="R3467" s="8" t="s">
        <v>8322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s="8" t="s">
        <v>8321</v>
      </c>
      <c r="R3468" s="8" t="s">
        <v>8322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s="8" t="s">
        <v>8321</v>
      </c>
      <c r="R3469" s="8" t="s">
        <v>8322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s="8" t="s">
        <v>8321</v>
      </c>
      <c r="R3470" s="8" t="s">
        <v>8322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s="8" t="s">
        <v>8321</v>
      </c>
      <c r="R3471" s="8" t="s">
        <v>8322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s="8" t="s">
        <v>8321</v>
      </c>
      <c r="R3472" s="8" t="s">
        <v>8322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s="8" t="s">
        <v>8321</v>
      </c>
      <c r="R3473" s="8" t="s">
        <v>8322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s="8" t="s">
        <v>8321</v>
      </c>
      <c r="R3474" s="8" t="s">
        <v>8322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s="8" t="s">
        <v>8321</v>
      </c>
      <c r="R3475" s="8" t="s">
        <v>8322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s="8" t="s">
        <v>8321</v>
      </c>
      <c r="R3476" s="8" t="s">
        <v>8322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s="8" t="s">
        <v>8321</v>
      </c>
      <c r="R3477" s="8" t="s">
        <v>8322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8" t="s">
        <v>8321</v>
      </c>
      <c r="R3478" s="8" t="s">
        <v>8322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</v>
      </c>
      <c r="Q3479" s="8" t="s">
        <v>8321</v>
      </c>
      <c r="R3479" s="8" t="s">
        <v>8322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39.6</v>
      </c>
      <c r="Q3480" s="8" t="s">
        <v>8321</v>
      </c>
      <c r="R3480" s="8" t="s">
        <v>8322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s="8" t="s">
        <v>8321</v>
      </c>
      <c r="R3481" s="8" t="s">
        <v>8322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164.62</v>
      </c>
      <c r="Q3482" s="8" t="s">
        <v>8321</v>
      </c>
      <c r="R3482" s="8" t="s">
        <v>8322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s="8" t="s">
        <v>8321</v>
      </c>
      <c r="R3483" s="8" t="s">
        <v>8322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51.88</v>
      </c>
      <c r="Q3484" s="8" t="s">
        <v>8321</v>
      </c>
      <c r="R3484" s="8" t="s">
        <v>8322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40.29</v>
      </c>
      <c r="Q3485" s="8" t="s">
        <v>8321</v>
      </c>
      <c r="R3485" s="8" t="s">
        <v>8322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64.91</v>
      </c>
      <c r="Q3486" s="8" t="s">
        <v>8321</v>
      </c>
      <c r="R3486" s="8" t="s">
        <v>8322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</v>
      </c>
      <c r="Q3487" s="8" t="s">
        <v>8321</v>
      </c>
      <c r="R3487" s="8" t="s">
        <v>8322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</v>
      </c>
      <c r="Q3488" s="8" t="s">
        <v>8321</v>
      </c>
      <c r="R3488" s="8" t="s">
        <v>8322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</v>
      </c>
      <c r="Q3489" s="8" t="s">
        <v>8321</v>
      </c>
      <c r="R3489" s="8" t="s">
        <v>8322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s="8" t="s">
        <v>8321</v>
      </c>
      <c r="R3490" s="8" t="s">
        <v>8322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s="8" t="s">
        <v>8321</v>
      </c>
      <c r="R3491" s="8" t="s">
        <v>8322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</v>
      </c>
      <c r="Q3492" s="8" t="s">
        <v>8321</v>
      </c>
      <c r="R3492" s="8" t="s">
        <v>8322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s="8" t="s">
        <v>8321</v>
      </c>
      <c r="R3493" s="8" t="s">
        <v>8322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</v>
      </c>
      <c r="Q3494" s="8" t="s">
        <v>8321</v>
      </c>
      <c r="R3494" s="8" t="s">
        <v>8322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s="8" t="s">
        <v>8321</v>
      </c>
      <c r="R3495" s="8" t="s">
        <v>8322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s="8" t="s">
        <v>8321</v>
      </c>
      <c r="R3496" s="8" t="s">
        <v>8322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s="8" t="s">
        <v>8321</v>
      </c>
      <c r="R3497" s="8" t="s">
        <v>8322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s="8" t="s">
        <v>8321</v>
      </c>
      <c r="R3498" s="8" t="s">
        <v>8322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34.409999999999997</v>
      </c>
      <c r="Q3499" s="8" t="s">
        <v>8321</v>
      </c>
      <c r="R3499" s="8" t="s">
        <v>8322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40.24</v>
      </c>
      <c r="Q3500" s="8" t="s">
        <v>8321</v>
      </c>
      <c r="R3500" s="8" t="s">
        <v>8322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s="8" t="s">
        <v>8321</v>
      </c>
      <c r="R3501" s="8" t="s">
        <v>8322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s="8" t="s">
        <v>8321</v>
      </c>
      <c r="R3502" s="8" t="s">
        <v>8322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35.950000000000003</v>
      </c>
      <c r="Q3503" s="8" t="s">
        <v>8321</v>
      </c>
      <c r="R3503" s="8" t="s">
        <v>8322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s="8" t="s">
        <v>8321</v>
      </c>
      <c r="R3504" s="8" t="s">
        <v>8322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70.760000000000005</v>
      </c>
      <c r="Q3505" s="8" t="s">
        <v>8321</v>
      </c>
      <c r="R3505" s="8" t="s">
        <v>8322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8" t="s">
        <v>8321</v>
      </c>
      <c r="R3506" s="8" t="s">
        <v>8322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s="8" t="s">
        <v>8321</v>
      </c>
      <c r="R3507" s="8" t="s">
        <v>8322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s="8" t="s">
        <v>8321</v>
      </c>
      <c r="R3508" s="8" t="s">
        <v>8322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s="8" t="s">
        <v>8321</v>
      </c>
      <c r="R3509" s="8" t="s">
        <v>8322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8" t="s">
        <v>8321</v>
      </c>
      <c r="R3510" s="8" t="s">
        <v>8322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96.67</v>
      </c>
      <c r="Q3511" s="8" t="s">
        <v>8321</v>
      </c>
      <c r="R3511" s="8" t="s">
        <v>8322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</v>
      </c>
      <c r="Q3512" s="8" t="s">
        <v>8321</v>
      </c>
      <c r="R3512" s="8" t="s">
        <v>8322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s="8" t="s">
        <v>8321</v>
      </c>
      <c r="R3513" s="8" t="s">
        <v>8322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s="8" t="s">
        <v>8321</v>
      </c>
      <c r="R3514" s="8" t="s">
        <v>8322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</v>
      </c>
      <c r="Q3515" s="8" t="s">
        <v>8321</v>
      </c>
      <c r="R3515" s="8" t="s">
        <v>8322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s="8" t="s">
        <v>8321</v>
      </c>
      <c r="R3516" s="8" t="s">
        <v>8322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66.959999999999994</v>
      </c>
      <c r="Q3517" s="8" t="s">
        <v>8321</v>
      </c>
      <c r="R3517" s="8" t="s">
        <v>8322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s="8" t="s">
        <v>8321</v>
      </c>
      <c r="R3518" s="8" t="s">
        <v>8322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s="8" t="s">
        <v>8321</v>
      </c>
      <c r="R3519" s="8" t="s">
        <v>8322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</v>
      </c>
      <c r="Q3520" s="8" t="s">
        <v>8321</v>
      </c>
      <c r="R3520" s="8" t="s">
        <v>8322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</v>
      </c>
      <c r="Q3521" s="8" t="s">
        <v>8321</v>
      </c>
      <c r="R3521" s="8" t="s">
        <v>8322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</v>
      </c>
      <c r="Q3522" s="8" t="s">
        <v>8321</v>
      </c>
      <c r="R3522" s="8" t="s">
        <v>8322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ROUND((E3523/D3523)*100,2)</f>
        <v>169.43</v>
      </c>
      <c r="P3523">
        <f t="shared" ref="P3523:P3586" si="221">ROUND(E3523/L3523,2)</f>
        <v>45.62</v>
      </c>
      <c r="Q3523" s="8" t="s">
        <v>8321</v>
      </c>
      <c r="R3523" s="8" t="s">
        <v>8322</v>
      </c>
      <c r="S3523" s="9">
        <f t="shared" si="218"/>
        <v>41881.361342592594</v>
      </c>
      <c r="T3523" s="9">
        <f t="shared" si="219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s="8" t="s">
        <v>8321</v>
      </c>
      <c r="R3524" s="8" t="s">
        <v>8322</v>
      </c>
      <c r="S3524" s="9">
        <f t="shared" ref="S3524:S3587" si="222">(((J3524/60)/60)/24)+DATE(1970,1,1)</f>
        <v>42234.789884259255</v>
      </c>
      <c r="T3524" s="9">
        <f t="shared" ref="T3524:T3587" si="223"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s="8" t="s">
        <v>8321</v>
      </c>
      <c r="R3525" s="8" t="s">
        <v>8322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s="8" t="s">
        <v>8321</v>
      </c>
      <c r="R3526" s="8" t="s">
        <v>8322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s="8" t="s">
        <v>8321</v>
      </c>
      <c r="R3527" s="8" t="s">
        <v>8322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8" t="s">
        <v>8321</v>
      </c>
      <c r="R3528" s="8" t="s">
        <v>8322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s="8" t="s">
        <v>8321</v>
      </c>
      <c r="R3529" s="8" t="s">
        <v>8322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s="8" t="s">
        <v>8321</v>
      </c>
      <c r="R3530" s="8" t="s">
        <v>8322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s="8" t="s">
        <v>8321</v>
      </c>
      <c r="R3531" s="8" t="s">
        <v>8322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8" t="s">
        <v>8321</v>
      </c>
      <c r="R3532" s="8" t="s">
        <v>8322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s="8" t="s">
        <v>8321</v>
      </c>
      <c r="R3533" s="8" t="s">
        <v>8322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s="8" t="s">
        <v>8321</v>
      </c>
      <c r="R3534" s="8" t="s">
        <v>8322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s="8" t="s">
        <v>8321</v>
      </c>
      <c r="R3535" s="8" t="s">
        <v>8322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s="8" t="s">
        <v>8321</v>
      </c>
      <c r="R3536" s="8" t="s">
        <v>8322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s="8" t="s">
        <v>8321</v>
      </c>
      <c r="R3537" s="8" t="s">
        <v>8322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13.53</v>
      </c>
      <c r="Q3538" s="8" t="s">
        <v>8321</v>
      </c>
      <c r="R3538" s="8" t="s">
        <v>8322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s="8" t="s">
        <v>8321</v>
      </c>
      <c r="R3539" s="8" t="s">
        <v>8322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s="8" t="s">
        <v>8321</v>
      </c>
      <c r="R3540" s="8" t="s">
        <v>8322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</v>
      </c>
      <c r="Q3541" s="8" t="s">
        <v>8321</v>
      </c>
      <c r="R3541" s="8" t="s">
        <v>8322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s="8" t="s">
        <v>8321</v>
      </c>
      <c r="R3542" s="8" t="s">
        <v>8322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s="8" t="s">
        <v>8321</v>
      </c>
      <c r="R3543" s="8" t="s">
        <v>8322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66.150000000000006</v>
      </c>
      <c r="Q3544" s="8" t="s">
        <v>8321</v>
      </c>
      <c r="R3544" s="8" t="s">
        <v>8322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54.14</v>
      </c>
      <c r="Q3545" s="8" t="s">
        <v>8321</v>
      </c>
      <c r="R3545" s="8" t="s">
        <v>8322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s="8" t="s">
        <v>8321</v>
      </c>
      <c r="R3546" s="8" t="s">
        <v>8322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s="8" t="s">
        <v>8321</v>
      </c>
      <c r="R3547" s="8" t="s">
        <v>8322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</v>
      </c>
      <c r="Q3548" s="8" t="s">
        <v>8321</v>
      </c>
      <c r="R3548" s="8" t="s">
        <v>8322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119.18</v>
      </c>
      <c r="Q3549" s="8" t="s">
        <v>8321</v>
      </c>
      <c r="R3549" s="8" t="s">
        <v>8322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164.62</v>
      </c>
      <c r="Q3550" s="8" t="s">
        <v>8321</v>
      </c>
      <c r="R3550" s="8" t="s">
        <v>8322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s="8" t="s">
        <v>8321</v>
      </c>
      <c r="R3551" s="8" t="s">
        <v>8322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40.94</v>
      </c>
      <c r="Q3552" s="8" t="s">
        <v>8321</v>
      </c>
      <c r="R3552" s="8" t="s">
        <v>8322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s="8" t="s">
        <v>8321</v>
      </c>
      <c r="R3553" s="8" t="s">
        <v>8322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8" t="s">
        <v>8321</v>
      </c>
      <c r="R3554" s="8" t="s">
        <v>8322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</v>
      </c>
      <c r="Q3555" s="8" t="s">
        <v>8321</v>
      </c>
      <c r="R3555" s="8" t="s">
        <v>8322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</v>
      </c>
      <c r="Q3556" s="8" t="s">
        <v>8321</v>
      </c>
      <c r="R3556" s="8" t="s">
        <v>8322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s="8" t="s">
        <v>8321</v>
      </c>
      <c r="R3557" s="8" t="s">
        <v>8322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s="8" t="s">
        <v>8321</v>
      </c>
      <c r="R3558" s="8" t="s">
        <v>8322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179.28</v>
      </c>
      <c r="Q3559" s="8" t="s">
        <v>8321</v>
      </c>
      <c r="R3559" s="8" t="s">
        <v>8322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s="8" t="s">
        <v>8321</v>
      </c>
      <c r="R3560" s="8" t="s">
        <v>8322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43.13</v>
      </c>
      <c r="Q3561" s="8" t="s">
        <v>8321</v>
      </c>
      <c r="R3561" s="8" t="s">
        <v>8322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</v>
      </c>
      <c r="Q3562" s="8" t="s">
        <v>8321</v>
      </c>
      <c r="R3562" s="8" t="s">
        <v>8322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s="8" t="s">
        <v>8321</v>
      </c>
      <c r="R3563" s="8" t="s">
        <v>8322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15.13</v>
      </c>
      <c r="Q3564" s="8" t="s">
        <v>8321</v>
      </c>
      <c r="R3564" s="8" t="s">
        <v>8322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21.1</v>
      </c>
      <c r="Q3565" s="8" t="s">
        <v>8321</v>
      </c>
      <c r="R3565" s="8" t="s">
        <v>8322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59.12</v>
      </c>
      <c r="Q3566" s="8" t="s">
        <v>8321</v>
      </c>
      <c r="R3566" s="8" t="s">
        <v>8322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97.92</v>
      </c>
      <c r="Q3567" s="8" t="s">
        <v>8321</v>
      </c>
      <c r="R3567" s="8" t="s">
        <v>8322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</v>
      </c>
      <c r="Q3568" s="8" t="s">
        <v>8321</v>
      </c>
      <c r="R3568" s="8" t="s">
        <v>8322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26.54</v>
      </c>
      <c r="Q3569" s="8" t="s">
        <v>8321</v>
      </c>
      <c r="R3569" s="8" t="s">
        <v>8322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s="8" t="s">
        <v>8321</v>
      </c>
      <c r="R3570" s="8" t="s">
        <v>8322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122.54</v>
      </c>
      <c r="Q3571" s="8" t="s">
        <v>8321</v>
      </c>
      <c r="R3571" s="8" t="s">
        <v>8322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s="8" t="s">
        <v>8321</v>
      </c>
      <c r="R3572" s="8" t="s">
        <v>8322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s="8" t="s">
        <v>8321</v>
      </c>
      <c r="R3573" s="8" t="s">
        <v>8322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s="8" t="s">
        <v>8321</v>
      </c>
      <c r="R3574" s="8" t="s">
        <v>8322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s="8" t="s">
        <v>8321</v>
      </c>
      <c r="R3575" s="8" t="s">
        <v>8322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136.78</v>
      </c>
      <c r="Q3576" s="8" t="s">
        <v>8321</v>
      </c>
      <c r="R3576" s="8" t="s">
        <v>8322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</v>
      </c>
      <c r="Q3577" s="8" t="s">
        <v>8321</v>
      </c>
      <c r="R3577" s="8" t="s">
        <v>8322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8" t="s">
        <v>8321</v>
      </c>
      <c r="R3578" s="8" t="s">
        <v>8322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s="8" t="s">
        <v>8321</v>
      </c>
      <c r="R3579" s="8" t="s">
        <v>8322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40.549999999999997</v>
      </c>
      <c r="Q3580" s="8" t="s">
        <v>8321</v>
      </c>
      <c r="R3580" s="8" t="s">
        <v>8322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s="8" t="s">
        <v>8321</v>
      </c>
      <c r="R3581" s="8" t="s">
        <v>8322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</v>
      </c>
      <c r="Q3582" s="8" t="s">
        <v>8321</v>
      </c>
      <c r="R3582" s="8" t="s">
        <v>8322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s="8" t="s">
        <v>8321</v>
      </c>
      <c r="R3583" s="8" t="s">
        <v>8322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s="8" t="s">
        <v>8321</v>
      </c>
      <c r="R3584" s="8" t="s">
        <v>8322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s="8" t="s">
        <v>8321</v>
      </c>
      <c r="R3585" s="8" t="s">
        <v>8322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s="8" t="s">
        <v>8321</v>
      </c>
      <c r="R3586" s="8" t="s">
        <v>8322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ROUND((E3587/D3587)*100,2)</f>
        <v>119.12</v>
      </c>
      <c r="P3587">
        <f t="shared" ref="P3587:P3650" si="225">ROUND(E3587/L3587,2)</f>
        <v>176.09</v>
      </c>
      <c r="Q3587" s="8" t="s">
        <v>8321</v>
      </c>
      <c r="R3587" s="8" t="s">
        <v>8322</v>
      </c>
      <c r="S3587" s="9">
        <f t="shared" si="222"/>
        <v>41964.716319444444</v>
      </c>
      <c r="T3587" s="9">
        <f t="shared" si="223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s="8" t="s">
        <v>8321</v>
      </c>
      <c r="R3588" s="8" t="s">
        <v>8322</v>
      </c>
      <c r="S3588" s="9">
        <f t="shared" ref="S3588:S3651" si="226">(((J3588/60)/60)/24)+DATE(1970,1,1)</f>
        <v>42576.697569444441</v>
      </c>
      <c r="T3588" s="9">
        <f t="shared" ref="T3588:T3651" si="227"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s="8" t="s">
        <v>8321</v>
      </c>
      <c r="R3589" s="8" t="s">
        <v>8322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s="8" t="s">
        <v>8321</v>
      </c>
      <c r="R3590" s="8" t="s">
        <v>8322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s="8" t="s">
        <v>8321</v>
      </c>
      <c r="R3591" s="8" t="s">
        <v>8322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s="8" t="s">
        <v>8321</v>
      </c>
      <c r="R3592" s="8" t="s">
        <v>8322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s="8" t="s">
        <v>8321</v>
      </c>
      <c r="R3593" s="8" t="s">
        <v>8322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s="8" t="s">
        <v>8321</v>
      </c>
      <c r="R3594" s="8" t="s">
        <v>8322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s="8" t="s">
        <v>8321</v>
      </c>
      <c r="R3595" s="8" t="s">
        <v>8322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s="8" t="s">
        <v>8321</v>
      </c>
      <c r="R3596" s="8" t="s">
        <v>8322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s="8" t="s">
        <v>8321</v>
      </c>
      <c r="R3597" s="8" t="s">
        <v>8322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s="8" t="s">
        <v>8321</v>
      </c>
      <c r="R3598" s="8" t="s">
        <v>8322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s="8" t="s">
        <v>8321</v>
      </c>
      <c r="R3599" s="8" t="s">
        <v>8322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s="8" t="s">
        <v>8321</v>
      </c>
      <c r="R3600" s="8" t="s">
        <v>8322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s="8" t="s">
        <v>8321</v>
      </c>
      <c r="R3601" s="8" t="s">
        <v>8322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8" t="s">
        <v>8321</v>
      </c>
      <c r="R3602" s="8" t="s">
        <v>8322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39.380000000000003</v>
      </c>
      <c r="Q3603" s="8" t="s">
        <v>8321</v>
      </c>
      <c r="R3603" s="8" t="s">
        <v>8322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s="8" t="s">
        <v>8321</v>
      </c>
      <c r="R3604" s="8" t="s">
        <v>8322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</v>
      </c>
      <c r="Q3605" s="8" t="s">
        <v>8321</v>
      </c>
      <c r="R3605" s="8" t="s">
        <v>8322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49.06</v>
      </c>
      <c r="Q3606" s="8" t="s">
        <v>8321</v>
      </c>
      <c r="R3606" s="8" t="s">
        <v>8322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s="8" t="s">
        <v>8321</v>
      </c>
      <c r="R3607" s="8" t="s">
        <v>8322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</v>
      </c>
      <c r="Q3608" s="8" t="s">
        <v>8321</v>
      </c>
      <c r="R3608" s="8" t="s">
        <v>8322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s="8" t="s">
        <v>8321</v>
      </c>
      <c r="R3609" s="8" t="s">
        <v>8322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s="8" t="s">
        <v>8321</v>
      </c>
      <c r="R3610" s="8" t="s">
        <v>8322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143.1</v>
      </c>
      <c r="Q3611" s="8" t="s">
        <v>8321</v>
      </c>
      <c r="R3611" s="8" t="s">
        <v>8322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s="8" t="s">
        <v>8321</v>
      </c>
      <c r="R3612" s="8" t="s">
        <v>8322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s="8" t="s">
        <v>8321</v>
      </c>
      <c r="R3613" s="8" t="s">
        <v>8322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s="8" t="s">
        <v>8321</v>
      </c>
      <c r="R3614" s="8" t="s">
        <v>8322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8" t="s">
        <v>8321</v>
      </c>
      <c r="R3615" s="8" t="s">
        <v>8322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s="8" t="s">
        <v>8321</v>
      </c>
      <c r="R3616" s="8" t="s">
        <v>8322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</v>
      </c>
      <c r="Q3617" s="8" t="s">
        <v>8321</v>
      </c>
      <c r="R3617" s="8" t="s">
        <v>8322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s="8" t="s">
        <v>8321</v>
      </c>
      <c r="R3618" s="8" t="s">
        <v>8322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</v>
      </c>
      <c r="Q3619" s="8" t="s">
        <v>8321</v>
      </c>
      <c r="R3619" s="8" t="s">
        <v>8322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s="8" t="s">
        <v>8321</v>
      </c>
      <c r="R3620" s="8" t="s">
        <v>8322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s="8" t="s">
        <v>8321</v>
      </c>
      <c r="R3621" s="8" t="s">
        <v>8322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56.07</v>
      </c>
      <c r="Q3622" s="8" t="s">
        <v>8321</v>
      </c>
      <c r="R3622" s="8" t="s">
        <v>8322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47.03</v>
      </c>
      <c r="Q3623" s="8" t="s">
        <v>8321</v>
      </c>
      <c r="R3623" s="8" t="s">
        <v>8322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47.67</v>
      </c>
      <c r="Q3624" s="8" t="s">
        <v>8321</v>
      </c>
      <c r="R3624" s="8" t="s">
        <v>8322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s="8" t="s">
        <v>8321</v>
      </c>
      <c r="R3625" s="8" t="s">
        <v>8322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80.72</v>
      </c>
      <c r="Q3626" s="8" t="s">
        <v>8321</v>
      </c>
      <c r="R3626" s="8" t="s">
        <v>8322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39.49</v>
      </c>
      <c r="Q3627" s="8" t="s">
        <v>8321</v>
      </c>
      <c r="R3627" s="8" t="s">
        <v>8322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</v>
      </c>
      <c r="Q3628" s="8" t="s">
        <v>8321</v>
      </c>
      <c r="R3628" s="8" t="s">
        <v>8322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s="8" t="s">
        <v>8321</v>
      </c>
      <c r="R3629" s="8" t="s">
        <v>8322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8" t="s">
        <v>8321</v>
      </c>
      <c r="R3630" s="8" t="s">
        <v>8363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s="8" t="s">
        <v>8321</v>
      </c>
      <c r="R3631" s="8" t="s">
        <v>8363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s="8" t="s">
        <v>8321</v>
      </c>
      <c r="R3632" s="8" t="s">
        <v>8363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</v>
      </c>
      <c r="Q3633" s="8" t="s">
        <v>8321</v>
      </c>
      <c r="R3633" s="8" t="s">
        <v>8363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8" t="s">
        <v>8321</v>
      </c>
      <c r="R3634" s="8" t="s">
        <v>8363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s="8" t="s">
        <v>8321</v>
      </c>
      <c r="R3635" s="8" t="s">
        <v>8363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</v>
      </c>
      <c r="Q3636" s="8" t="s">
        <v>8321</v>
      </c>
      <c r="R3636" s="8" t="s">
        <v>8363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s="8" t="s">
        <v>8321</v>
      </c>
      <c r="R3637" s="8" t="s">
        <v>8363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8" t="s">
        <v>8321</v>
      </c>
      <c r="R3638" s="8" t="s">
        <v>8363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</v>
      </c>
      <c r="Q3639" s="8" t="s">
        <v>8321</v>
      </c>
      <c r="R3639" s="8" t="s">
        <v>8363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s="8" t="s">
        <v>8321</v>
      </c>
      <c r="R3640" s="8" t="s">
        <v>8363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s="8" t="s">
        <v>8321</v>
      </c>
      <c r="R3641" s="8" t="s">
        <v>8363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s="8" t="s">
        <v>8321</v>
      </c>
      <c r="R3642" s="8" t="s">
        <v>8363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8" t="s">
        <v>8321</v>
      </c>
      <c r="R3643" s="8" t="s">
        <v>8363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s="8" t="s">
        <v>8321</v>
      </c>
      <c r="R3644" s="8" t="s">
        <v>8363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8" t="s">
        <v>8321</v>
      </c>
      <c r="R3645" s="8" t="s">
        <v>8363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s="8" t="s">
        <v>8321</v>
      </c>
      <c r="R3646" s="8" t="s">
        <v>8363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s="8" t="s">
        <v>8321</v>
      </c>
      <c r="R3647" s="8" t="s">
        <v>8363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s="8" t="s">
        <v>8321</v>
      </c>
      <c r="R3648" s="8" t="s">
        <v>8363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8" t="s">
        <v>8321</v>
      </c>
      <c r="R3649" s="8" t="s">
        <v>8363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</v>
      </c>
      <c r="Q3650" s="8" t="s">
        <v>8321</v>
      </c>
      <c r="R3650" s="8" t="s">
        <v>8322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ROUND((E3651/D3651)*100,2)</f>
        <v>104</v>
      </c>
      <c r="P3651">
        <f t="shared" ref="P3651:P3714" si="229">ROUND(E3651/L3651,2)</f>
        <v>97.5</v>
      </c>
      <c r="Q3651" s="8" t="s">
        <v>8321</v>
      </c>
      <c r="R3651" s="8" t="s">
        <v>8322</v>
      </c>
      <c r="S3651" s="9">
        <f t="shared" si="226"/>
        <v>41780.712893518517</v>
      </c>
      <c r="T3651" s="9">
        <f t="shared" si="227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s="8" t="s">
        <v>8321</v>
      </c>
      <c r="R3652" s="8" t="s">
        <v>8322</v>
      </c>
      <c r="S3652" s="9">
        <f t="shared" ref="S3652:S3715" si="230">(((J3652/60)/60)/24)+DATE(1970,1,1)</f>
        <v>42381.478981481487</v>
      </c>
      <c r="T3652" s="9">
        <f t="shared" ref="T3652:T3715" si="231"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s="8" t="s">
        <v>8321</v>
      </c>
      <c r="R3653" s="8" t="s">
        <v>8322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s="8" t="s">
        <v>8321</v>
      </c>
      <c r="R3654" s="8" t="s">
        <v>8322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s="8" t="s">
        <v>8321</v>
      </c>
      <c r="R3655" s="8" t="s">
        <v>8322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s="8" t="s">
        <v>8321</v>
      </c>
      <c r="R3656" s="8" t="s">
        <v>8322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s="8" t="s">
        <v>8321</v>
      </c>
      <c r="R3657" s="8" t="s">
        <v>8322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s="8" t="s">
        <v>8321</v>
      </c>
      <c r="R3658" s="8" t="s">
        <v>8322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s="8" t="s">
        <v>8321</v>
      </c>
      <c r="R3659" s="8" t="s">
        <v>8322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s="8" t="s">
        <v>8321</v>
      </c>
      <c r="R3660" s="8" t="s">
        <v>8322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s="8" t="s">
        <v>8321</v>
      </c>
      <c r="R3661" s="8" t="s">
        <v>8322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s="8" t="s">
        <v>8321</v>
      </c>
      <c r="R3662" s="8" t="s">
        <v>8322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s="8" t="s">
        <v>8321</v>
      </c>
      <c r="R3663" s="8" t="s">
        <v>8322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s="8" t="s">
        <v>8321</v>
      </c>
      <c r="R3664" s="8" t="s">
        <v>8322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8" t="s">
        <v>8321</v>
      </c>
      <c r="R3665" s="8" t="s">
        <v>8322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</v>
      </c>
      <c r="Q3666" s="8" t="s">
        <v>8321</v>
      </c>
      <c r="R3666" s="8" t="s">
        <v>8322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s="8" t="s">
        <v>8321</v>
      </c>
      <c r="R3667" s="8" t="s">
        <v>8322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s="8" t="s">
        <v>8321</v>
      </c>
      <c r="R3668" s="8" t="s">
        <v>8322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</v>
      </c>
      <c r="Q3669" s="8" t="s">
        <v>8321</v>
      </c>
      <c r="R3669" s="8" t="s">
        <v>8322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</v>
      </c>
      <c r="Q3670" s="8" t="s">
        <v>8321</v>
      </c>
      <c r="R3670" s="8" t="s">
        <v>8322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s="8" t="s">
        <v>8321</v>
      </c>
      <c r="R3671" s="8" t="s">
        <v>8322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20.079999999999998</v>
      </c>
      <c r="Q3672" s="8" t="s">
        <v>8321</v>
      </c>
      <c r="R3672" s="8" t="s">
        <v>8322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s="8" t="s">
        <v>8321</v>
      </c>
      <c r="R3673" s="8" t="s">
        <v>8322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53.44</v>
      </c>
      <c r="Q3674" s="8" t="s">
        <v>8321</v>
      </c>
      <c r="R3674" s="8" t="s">
        <v>8322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39.869999999999997</v>
      </c>
      <c r="Q3675" s="8" t="s">
        <v>8321</v>
      </c>
      <c r="R3675" s="8" t="s">
        <v>8322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s="8" t="s">
        <v>8321</v>
      </c>
      <c r="R3676" s="8" t="s">
        <v>8322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s="8" t="s">
        <v>8321</v>
      </c>
      <c r="R3677" s="8" t="s">
        <v>8322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s="8" t="s">
        <v>8321</v>
      </c>
      <c r="R3678" s="8" t="s">
        <v>8322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</v>
      </c>
      <c r="Q3679" s="8" t="s">
        <v>8321</v>
      </c>
      <c r="R3679" s="8" t="s">
        <v>8322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66.13</v>
      </c>
      <c r="Q3680" s="8" t="s">
        <v>8321</v>
      </c>
      <c r="R3680" s="8" t="s">
        <v>8322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s="8" t="s">
        <v>8321</v>
      </c>
      <c r="R3681" s="8" t="s">
        <v>8322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s="8" t="s">
        <v>8321</v>
      </c>
      <c r="R3682" s="8" t="s">
        <v>8322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s="8" t="s">
        <v>8321</v>
      </c>
      <c r="R3683" s="8" t="s">
        <v>8322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s="8" t="s">
        <v>8321</v>
      </c>
      <c r="R3684" s="8" t="s">
        <v>8322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58.79</v>
      </c>
      <c r="Q3685" s="8" t="s">
        <v>8321</v>
      </c>
      <c r="R3685" s="8" t="s">
        <v>8322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45.35</v>
      </c>
      <c r="Q3686" s="8" t="s">
        <v>8321</v>
      </c>
      <c r="R3686" s="8" t="s">
        <v>8322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</v>
      </c>
      <c r="Q3687" s="8" t="s">
        <v>8321</v>
      </c>
      <c r="R3687" s="8" t="s">
        <v>8322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59.17</v>
      </c>
      <c r="Q3688" s="8" t="s">
        <v>8321</v>
      </c>
      <c r="R3688" s="8" t="s">
        <v>8322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s="8" t="s">
        <v>8321</v>
      </c>
      <c r="R3689" s="8" t="s">
        <v>8322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</v>
      </c>
      <c r="Q3690" s="8" t="s">
        <v>8321</v>
      </c>
      <c r="R3690" s="8" t="s">
        <v>8322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57.26</v>
      </c>
      <c r="Q3691" s="8" t="s">
        <v>8321</v>
      </c>
      <c r="R3691" s="8" t="s">
        <v>8322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s="8" t="s">
        <v>8321</v>
      </c>
      <c r="R3692" s="8" t="s">
        <v>8322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</v>
      </c>
      <c r="Q3693" s="8" t="s">
        <v>8321</v>
      </c>
      <c r="R3693" s="8" t="s">
        <v>8322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s="8" t="s">
        <v>8321</v>
      </c>
      <c r="R3694" s="8" t="s">
        <v>8322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</v>
      </c>
      <c r="Q3695" s="8" t="s">
        <v>8321</v>
      </c>
      <c r="R3695" s="8" t="s">
        <v>8322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62.67</v>
      </c>
      <c r="Q3696" s="8" t="s">
        <v>8321</v>
      </c>
      <c r="R3696" s="8" t="s">
        <v>8322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</v>
      </c>
      <c r="Q3697" s="8" t="s">
        <v>8321</v>
      </c>
      <c r="R3697" s="8" t="s">
        <v>8322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s="8" t="s">
        <v>8321</v>
      </c>
      <c r="R3698" s="8" t="s">
        <v>8322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8" t="s">
        <v>8321</v>
      </c>
      <c r="R3699" s="8" t="s">
        <v>8322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s="8" t="s">
        <v>8321</v>
      </c>
      <c r="R3700" s="8" t="s">
        <v>8322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s="8" t="s">
        <v>8321</v>
      </c>
      <c r="R3701" s="8" t="s">
        <v>8322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s="8" t="s">
        <v>8321</v>
      </c>
      <c r="R3702" s="8" t="s">
        <v>8322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38.590000000000003</v>
      </c>
      <c r="Q3703" s="8" t="s">
        <v>8321</v>
      </c>
      <c r="R3703" s="8" t="s">
        <v>8322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155.94999999999999</v>
      </c>
      <c r="Q3704" s="8" t="s">
        <v>8321</v>
      </c>
      <c r="R3704" s="8" t="s">
        <v>8322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s="8" t="s">
        <v>8321</v>
      </c>
      <c r="R3705" s="8" t="s">
        <v>8322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15.15</v>
      </c>
      <c r="Q3706" s="8" t="s">
        <v>8321</v>
      </c>
      <c r="R3706" s="8" t="s">
        <v>8322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</v>
      </c>
      <c r="Q3707" s="8" t="s">
        <v>8321</v>
      </c>
      <c r="R3707" s="8" t="s">
        <v>8322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s="8" t="s">
        <v>8321</v>
      </c>
      <c r="R3708" s="8" t="s">
        <v>8322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s="8" t="s">
        <v>8321</v>
      </c>
      <c r="R3709" s="8" t="s">
        <v>8322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s="8" t="s">
        <v>8321</v>
      </c>
      <c r="R3710" s="8" t="s">
        <v>8322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s="8" t="s">
        <v>8321</v>
      </c>
      <c r="R3711" s="8" t="s">
        <v>8322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67.959999999999994</v>
      </c>
      <c r="Q3712" s="8" t="s">
        <v>8321</v>
      </c>
      <c r="R3712" s="8" t="s">
        <v>8322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s="8" t="s">
        <v>8321</v>
      </c>
      <c r="R3713" s="8" t="s">
        <v>8322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110.87</v>
      </c>
      <c r="Q3714" s="8" t="s">
        <v>8321</v>
      </c>
      <c r="R3714" s="8" t="s">
        <v>8322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ROUND((E3715/D3715)*100,2)</f>
        <v>101.5</v>
      </c>
      <c r="P3715">
        <f t="shared" ref="P3715:P3778" si="233">ROUND(E3715/L3715,2)</f>
        <v>106.84</v>
      </c>
      <c r="Q3715" s="8" t="s">
        <v>8321</v>
      </c>
      <c r="R3715" s="8" t="s">
        <v>8322</v>
      </c>
      <c r="S3715" s="9">
        <f t="shared" si="230"/>
        <v>42505.738032407404</v>
      </c>
      <c r="T3715" s="9">
        <f t="shared" si="231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s="8" t="s">
        <v>8321</v>
      </c>
      <c r="R3716" s="8" t="s">
        <v>8322</v>
      </c>
      <c r="S3716" s="9">
        <f t="shared" ref="S3716:S3779" si="234">(((J3716/60)/60)/24)+DATE(1970,1,1)</f>
        <v>42118.556331018524</v>
      </c>
      <c r="T3716" s="9">
        <f t="shared" ref="T3716:T3779" si="235"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s="8" t="s">
        <v>8321</v>
      </c>
      <c r="R3717" s="8" t="s">
        <v>8322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s="8" t="s">
        <v>8321</v>
      </c>
      <c r="R3718" s="8" t="s">
        <v>8322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s="8" t="s">
        <v>8321</v>
      </c>
      <c r="R3719" s="8" t="s">
        <v>8322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s="8" t="s">
        <v>8321</v>
      </c>
      <c r="R3720" s="8" t="s">
        <v>8322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8" t="s">
        <v>8321</v>
      </c>
      <c r="R3721" s="8" t="s">
        <v>8322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s="8" t="s">
        <v>8321</v>
      </c>
      <c r="R3722" s="8" t="s">
        <v>8322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s="8" t="s">
        <v>8321</v>
      </c>
      <c r="R3723" s="8" t="s">
        <v>8322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s="8" t="s">
        <v>8321</v>
      </c>
      <c r="R3724" s="8" t="s">
        <v>8322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s="8" t="s">
        <v>8321</v>
      </c>
      <c r="R3725" s="8" t="s">
        <v>8322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s="8" t="s">
        <v>8321</v>
      </c>
      <c r="R3726" s="8" t="s">
        <v>8322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8" t="s">
        <v>8321</v>
      </c>
      <c r="R3727" s="8" t="s">
        <v>8322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s="8" t="s">
        <v>8321</v>
      </c>
      <c r="R3728" s="8" t="s">
        <v>8322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s="8" t="s">
        <v>8321</v>
      </c>
      <c r="R3729" s="8" t="s">
        <v>8322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s="8" t="s">
        <v>8321</v>
      </c>
      <c r="R3730" s="8" t="s">
        <v>8322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s="8" t="s">
        <v>8321</v>
      </c>
      <c r="R3731" s="8" t="s">
        <v>8322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8" t="s">
        <v>8321</v>
      </c>
      <c r="R3732" s="8" t="s">
        <v>8322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51.67</v>
      </c>
      <c r="Q3733" s="8" t="s">
        <v>8321</v>
      </c>
      <c r="R3733" s="8" t="s">
        <v>8322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s="8" t="s">
        <v>8321</v>
      </c>
      <c r="R3734" s="8" t="s">
        <v>8322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8" t="s">
        <v>8321</v>
      </c>
      <c r="R3735" s="8" t="s">
        <v>8322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s="8" t="s">
        <v>8321</v>
      </c>
      <c r="R3736" s="8" t="s">
        <v>8322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s="8" t="s">
        <v>8321</v>
      </c>
      <c r="R3737" s="8" t="s">
        <v>8322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s="8" t="s">
        <v>8321</v>
      </c>
      <c r="R3738" s="8" t="s">
        <v>8322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s="8" t="s">
        <v>8321</v>
      </c>
      <c r="R3739" s="8" t="s">
        <v>8322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8" t="s">
        <v>8321</v>
      </c>
      <c r="R3740" s="8" t="s">
        <v>8322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100.63</v>
      </c>
      <c r="Q3741" s="8" t="s">
        <v>8321</v>
      </c>
      <c r="R3741" s="8" t="s">
        <v>8322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s="8" t="s">
        <v>8321</v>
      </c>
      <c r="R3742" s="8" t="s">
        <v>8322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8" t="s">
        <v>8321</v>
      </c>
      <c r="R3743" s="8" t="s">
        <v>8322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8" t="s">
        <v>8321</v>
      </c>
      <c r="R3744" s="8" t="s">
        <v>8322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8" t="s">
        <v>8321</v>
      </c>
      <c r="R3745" s="8" t="s">
        <v>8322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8" t="s">
        <v>8321</v>
      </c>
      <c r="R3746" s="8" t="s">
        <v>8322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8" t="s">
        <v>8321</v>
      </c>
      <c r="R3747" s="8" t="s">
        <v>8322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s="8" t="s">
        <v>8321</v>
      </c>
      <c r="R3748" s="8" t="s">
        <v>8322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8" t="s">
        <v>8321</v>
      </c>
      <c r="R3749" s="8" t="s">
        <v>8322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s="8" t="s">
        <v>8321</v>
      </c>
      <c r="R3750" s="8" t="s">
        <v>8363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8" t="s">
        <v>8321</v>
      </c>
      <c r="R3751" s="8" t="s">
        <v>8363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s="8" t="s">
        <v>8321</v>
      </c>
      <c r="R3752" s="8" t="s">
        <v>8363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s="8" t="s">
        <v>8321</v>
      </c>
      <c r="R3753" s="8" t="s">
        <v>8363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s="8" t="s">
        <v>8321</v>
      </c>
      <c r="R3754" s="8" t="s">
        <v>8363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s="8" t="s">
        <v>8321</v>
      </c>
      <c r="R3755" s="8" t="s">
        <v>8363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s="8" t="s">
        <v>8321</v>
      </c>
      <c r="R3756" s="8" t="s">
        <v>8363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</v>
      </c>
      <c r="Q3757" s="8" t="s">
        <v>8321</v>
      </c>
      <c r="R3757" s="8" t="s">
        <v>8363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267.64999999999998</v>
      </c>
      <c r="Q3758" s="8" t="s">
        <v>8321</v>
      </c>
      <c r="R3758" s="8" t="s">
        <v>8363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s="8" t="s">
        <v>8321</v>
      </c>
      <c r="R3759" s="8" t="s">
        <v>8363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59.04</v>
      </c>
      <c r="Q3760" s="8" t="s">
        <v>8321</v>
      </c>
      <c r="R3760" s="8" t="s">
        <v>8363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</v>
      </c>
      <c r="Q3761" s="8" t="s">
        <v>8321</v>
      </c>
      <c r="R3761" s="8" t="s">
        <v>8363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</v>
      </c>
      <c r="Q3762" s="8" t="s">
        <v>8321</v>
      </c>
      <c r="R3762" s="8" t="s">
        <v>8363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s="8" t="s">
        <v>8321</v>
      </c>
      <c r="R3763" s="8" t="s">
        <v>8363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s="8" t="s">
        <v>8321</v>
      </c>
      <c r="R3764" s="8" t="s">
        <v>8363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s="8" t="s">
        <v>8321</v>
      </c>
      <c r="R3765" s="8" t="s">
        <v>8363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s="8" t="s">
        <v>8321</v>
      </c>
      <c r="R3766" s="8" t="s">
        <v>8363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</v>
      </c>
      <c r="Q3767" s="8" t="s">
        <v>8321</v>
      </c>
      <c r="R3767" s="8" t="s">
        <v>8363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106.93</v>
      </c>
      <c r="Q3768" s="8" t="s">
        <v>8321</v>
      </c>
      <c r="R3768" s="8" t="s">
        <v>8363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s="8" t="s">
        <v>8321</v>
      </c>
      <c r="R3769" s="8" t="s">
        <v>8363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74.239999999999995</v>
      </c>
      <c r="Q3770" s="8" t="s">
        <v>8321</v>
      </c>
      <c r="R3770" s="8" t="s">
        <v>8363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s="8" t="s">
        <v>8321</v>
      </c>
      <c r="R3771" s="8" t="s">
        <v>8363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8" t="s">
        <v>8321</v>
      </c>
      <c r="R3772" s="8" t="s">
        <v>8363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s="8" t="s">
        <v>8321</v>
      </c>
      <c r="R3773" s="8" t="s">
        <v>8363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s="8" t="s">
        <v>8321</v>
      </c>
      <c r="R3774" s="8" t="s">
        <v>8363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s="8" t="s">
        <v>8321</v>
      </c>
      <c r="R3775" s="8" t="s">
        <v>8363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8" t="s">
        <v>8321</v>
      </c>
      <c r="R3776" s="8" t="s">
        <v>8363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s="8" t="s">
        <v>8321</v>
      </c>
      <c r="R3777" s="8" t="s">
        <v>8363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90.82</v>
      </c>
      <c r="Q3778" s="8" t="s">
        <v>8321</v>
      </c>
      <c r="R3778" s="8" t="s">
        <v>8363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ROUND((E3779/D3779)*100,2)</f>
        <v>143.19999999999999</v>
      </c>
      <c r="P3779">
        <f t="shared" ref="P3779:P3842" si="237">ROUND(E3779/L3779,2)</f>
        <v>48.54</v>
      </c>
      <c r="Q3779" s="8" t="s">
        <v>8321</v>
      </c>
      <c r="R3779" s="8" t="s">
        <v>8363</v>
      </c>
      <c r="S3779" s="9">
        <f t="shared" si="234"/>
        <v>41887.111354166671</v>
      </c>
      <c r="T3779" s="9">
        <f t="shared" si="235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s="8" t="s">
        <v>8321</v>
      </c>
      <c r="R3780" s="8" t="s">
        <v>8363</v>
      </c>
      <c r="S3780" s="9">
        <f t="shared" ref="S3780:S3843" si="238">(((J3780/60)/60)/24)+DATE(1970,1,1)</f>
        <v>41989.819212962961</v>
      </c>
      <c r="T3780" s="9">
        <f t="shared" ref="T3780:T3843" si="239"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s="8" t="s">
        <v>8321</v>
      </c>
      <c r="R3781" s="8" t="s">
        <v>8363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8" t="s">
        <v>8321</v>
      </c>
      <c r="R3782" s="8" t="s">
        <v>8363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s="8" t="s">
        <v>8321</v>
      </c>
      <c r="R3783" s="8" t="s">
        <v>8363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s="8" t="s">
        <v>8321</v>
      </c>
      <c r="R3784" s="8" t="s">
        <v>8363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s="8" t="s">
        <v>8321</v>
      </c>
      <c r="R3785" s="8" t="s">
        <v>8363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s="8" t="s">
        <v>8321</v>
      </c>
      <c r="R3786" s="8" t="s">
        <v>8363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s="8" t="s">
        <v>8321</v>
      </c>
      <c r="R3787" s="8" t="s">
        <v>8363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s="8" t="s">
        <v>8321</v>
      </c>
      <c r="R3788" s="8" t="s">
        <v>8363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s="8" t="s">
        <v>8321</v>
      </c>
      <c r="R3789" s="8" t="s">
        <v>8363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s="8" t="s">
        <v>8321</v>
      </c>
      <c r="R3790" s="8" t="s">
        <v>8363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s="8" t="s">
        <v>8321</v>
      </c>
      <c r="R3791" s="8" t="s">
        <v>8363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8" t="s">
        <v>8321</v>
      </c>
      <c r="R3792" s="8" t="s">
        <v>8363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8" t="s">
        <v>8321</v>
      </c>
      <c r="R3793" s="8" t="s">
        <v>8363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s="8" t="s">
        <v>8321</v>
      </c>
      <c r="R3794" s="8" t="s">
        <v>8363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s="8" t="s">
        <v>8321</v>
      </c>
      <c r="R3795" s="8" t="s">
        <v>8363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8" t="s">
        <v>8321</v>
      </c>
      <c r="R3796" s="8" t="s">
        <v>8363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s="8" t="s">
        <v>8321</v>
      </c>
      <c r="R3797" s="8" t="s">
        <v>8363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s="8" t="s">
        <v>8321</v>
      </c>
      <c r="R3798" s="8" t="s">
        <v>8363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145.41</v>
      </c>
      <c r="Q3799" s="8" t="s">
        <v>8321</v>
      </c>
      <c r="R3799" s="8" t="s">
        <v>8363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s="8" t="s">
        <v>8321</v>
      </c>
      <c r="R3800" s="8" t="s">
        <v>8363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s="8" t="s">
        <v>8321</v>
      </c>
      <c r="R3801" s="8" t="s">
        <v>8363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s="8" t="s">
        <v>8321</v>
      </c>
      <c r="R3802" s="8" t="s">
        <v>8363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s="8" t="s">
        <v>8321</v>
      </c>
      <c r="R3803" s="8" t="s">
        <v>8363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8" t="s">
        <v>8321</v>
      </c>
      <c r="R3804" s="8" t="s">
        <v>8363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s="8" t="s">
        <v>8321</v>
      </c>
      <c r="R3805" s="8" t="s">
        <v>8363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8" t="s">
        <v>8321</v>
      </c>
      <c r="R3806" s="8" t="s">
        <v>8363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s="8" t="s">
        <v>8321</v>
      </c>
      <c r="R3807" s="8" t="s">
        <v>8363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s="8" t="s">
        <v>8321</v>
      </c>
      <c r="R3808" s="8" t="s">
        <v>8363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50.56</v>
      </c>
      <c r="Q3809" s="8" t="s">
        <v>8321</v>
      </c>
      <c r="R3809" s="8" t="s">
        <v>8363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s="8" t="s">
        <v>8321</v>
      </c>
      <c r="R3810" s="8" t="s">
        <v>8322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s="8" t="s">
        <v>8321</v>
      </c>
      <c r="R3811" s="8" t="s">
        <v>8322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</v>
      </c>
      <c r="Q3812" s="8" t="s">
        <v>8321</v>
      </c>
      <c r="R3812" s="8" t="s">
        <v>8322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s="8" t="s">
        <v>8321</v>
      </c>
      <c r="R3813" s="8" t="s">
        <v>8322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s="8" t="s">
        <v>8321</v>
      </c>
      <c r="R3814" s="8" t="s">
        <v>8322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78.52</v>
      </c>
      <c r="Q3815" s="8" t="s">
        <v>8321</v>
      </c>
      <c r="R3815" s="8" t="s">
        <v>8322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</v>
      </c>
      <c r="Q3816" s="8" t="s">
        <v>8321</v>
      </c>
      <c r="R3816" s="8" t="s">
        <v>8322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s="8" t="s">
        <v>8321</v>
      </c>
      <c r="R3817" s="8" t="s">
        <v>8322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48.34</v>
      </c>
      <c r="Q3818" s="8" t="s">
        <v>8321</v>
      </c>
      <c r="R3818" s="8" t="s">
        <v>8322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s="8" t="s">
        <v>8321</v>
      </c>
      <c r="R3819" s="8" t="s">
        <v>8322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s="8" t="s">
        <v>8321</v>
      </c>
      <c r="R3820" s="8" t="s">
        <v>8322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s="8" t="s">
        <v>8321</v>
      </c>
      <c r="R3821" s="8" t="s">
        <v>8322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s="8" t="s">
        <v>8321</v>
      </c>
      <c r="R3822" s="8" t="s">
        <v>8322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79.540000000000006</v>
      </c>
      <c r="Q3823" s="8" t="s">
        <v>8321</v>
      </c>
      <c r="R3823" s="8" t="s">
        <v>8322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</v>
      </c>
      <c r="Q3824" s="8" t="s">
        <v>8321</v>
      </c>
      <c r="R3824" s="8" t="s">
        <v>8322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s="8" t="s">
        <v>8321</v>
      </c>
      <c r="R3825" s="8" t="s">
        <v>8322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s="8" t="s">
        <v>8321</v>
      </c>
      <c r="R3826" s="8" t="s">
        <v>8322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s="8" t="s">
        <v>8321</v>
      </c>
      <c r="R3827" s="8" t="s">
        <v>8322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s="8" t="s">
        <v>8321</v>
      </c>
      <c r="R3828" s="8" t="s">
        <v>8322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70.459999999999994</v>
      </c>
      <c r="Q3829" s="8" t="s">
        <v>8321</v>
      </c>
      <c r="R3829" s="8" t="s">
        <v>8322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s="8" t="s">
        <v>8321</v>
      </c>
      <c r="R3830" s="8" t="s">
        <v>8322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s="8" t="s">
        <v>8321</v>
      </c>
      <c r="R3831" s="8" t="s">
        <v>8322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8" t="s">
        <v>8321</v>
      </c>
      <c r="R3832" s="8" t="s">
        <v>8322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</v>
      </c>
      <c r="Q3833" s="8" t="s">
        <v>8321</v>
      </c>
      <c r="R3833" s="8" t="s">
        <v>8322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139.56</v>
      </c>
      <c r="Q3834" s="8" t="s">
        <v>8321</v>
      </c>
      <c r="R3834" s="8" t="s">
        <v>8322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s="8" t="s">
        <v>8321</v>
      </c>
      <c r="R3835" s="8" t="s">
        <v>8322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57.39</v>
      </c>
      <c r="Q3836" s="8" t="s">
        <v>8321</v>
      </c>
      <c r="R3836" s="8" t="s">
        <v>8322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8" t="s">
        <v>8321</v>
      </c>
      <c r="R3837" s="8" t="s">
        <v>8322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s="8" t="s">
        <v>8321</v>
      </c>
      <c r="R3838" s="8" t="s">
        <v>8322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s="8" t="s">
        <v>8321</v>
      </c>
      <c r="R3839" s="8" t="s">
        <v>8322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s="8" t="s">
        <v>8321</v>
      </c>
      <c r="R3840" s="8" t="s">
        <v>8322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s="8" t="s">
        <v>8321</v>
      </c>
      <c r="R3841" s="8" t="s">
        <v>8322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s="8" t="s">
        <v>8321</v>
      </c>
      <c r="R3842" s="8" t="s">
        <v>8322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ROUND((E3843/D3843)*100,2)</f>
        <v>8.7200000000000006</v>
      </c>
      <c r="P3843">
        <f t="shared" ref="P3843:P3906" si="241">ROUND(E3843/L3843,2)</f>
        <v>25.65</v>
      </c>
      <c r="Q3843" s="8" t="s">
        <v>8321</v>
      </c>
      <c r="R3843" s="8" t="s">
        <v>8322</v>
      </c>
      <c r="S3843" s="9">
        <f t="shared" si="238"/>
        <v>41780.785729166666</v>
      </c>
      <c r="T3843" s="9">
        <f t="shared" si="239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s="8" t="s">
        <v>8321</v>
      </c>
      <c r="R3844" s="8" t="s">
        <v>8322</v>
      </c>
      <c r="S3844" s="9">
        <f t="shared" ref="S3844:S3907" si="242">(((J3844/60)/60)/24)+DATE(1970,1,1)</f>
        <v>41740.493657407409</v>
      </c>
      <c r="T3844" s="9">
        <f t="shared" ref="T3844:T3907" si="243"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s="8" t="s">
        <v>8321</v>
      </c>
      <c r="R3845" s="8" t="s">
        <v>8322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s="8" t="s">
        <v>8321</v>
      </c>
      <c r="R3846" s="8" t="s">
        <v>8322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s="8" t="s">
        <v>8321</v>
      </c>
      <c r="R3847" s="8" t="s">
        <v>8322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s="8" t="s">
        <v>8321</v>
      </c>
      <c r="R3848" s="8" t="s">
        <v>8322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s="8" t="s">
        <v>8321</v>
      </c>
      <c r="R3849" s="8" t="s">
        <v>8322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s="8" t="s">
        <v>8321</v>
      </c>
      <c r="R3850" s="8" t="s">
        <v>8322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s="8" t="s">
        <v>8321</v>
      </c>
      <c r="R3851" s="8" t="s">
        <v>8322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s="8" t="s">
        <v>8321</v>
      </c>
      <c r="R3852" s="8" t="s">
        <v>8322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s="8" t="s">
        <v>8321</v>
      </c>
      <c r="R3853" s="8" t="s">
        <v>8322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s="8" t="s">
        <v>8321</v>
      </c>
      <c r="R3854" s="8" t="s">
        <v>8322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s="8" t="s">
        <v>8321</v>
      </c>
      <c r="R3855" s="8" t="s">
        <v>8322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s="8" t="s">
        <v>8321</v>
      </c>
      <c r="R3856" s="8" t="s">
        <v>8322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s="8" t="s">
        <v>8321</v>
      </c>
      <c r="R3857" s="8" t="s">
        <v>8322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s="8" t="s">
        <v>8321</v>
      </c>
      <c r="R3858" s="8" t="s">
        <v>8322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s="8" t="s">
        <v>8321</v>
      </c>
      <c r="R3859" s="8" t="s">
        <v>8322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8" t="s">
        <v>8321</v>
      </c>
      <c r="R3860" s="8" t="s">
        <v>8322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s="8" t="s">
        <v>8321</v>
      </c>
      <c r="R3861" s="8" t="s">
        <v>8322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81.540000000000006</v>
      </c>
      <c r="Q3862" s="8" t="s">
        <v>8321</v>
      </c>
      <c r="R3862" s="8" t="s">
        <v>8322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8" t="s">
        <v>8321</v>
      </c>
      <c r="R3863" s="8" t="s">
        <v>8322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s="8" t="s">
        <v>8321</v>
      </c>
      <c r="R3864" s="8" t="s">
        <v>8322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8" t="s">
        <v>8321</v>
      </c>
      <c r="R3865" s="8" t="s">
        <v>8322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s="8" t="s">
        <v>8321</v>
      </c>
      <c r="R3866" s="8" t="s">
        <v>8322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46.43</v>
      </c>
      <c r="Q3867" s="8" t="s">
        <v>8321</v>
      </c>
      <c r="R3867" s="8" t="s">
        <v>8322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s="8" t="s">
        <v>8321</v>
      </c>
      <c r="R3868" s="8" t="s">
        <v>8322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s="8" t="s">
        <v>8321</v>
      </c>
      <c r="R3869" s="8" t="s">
        <v>8322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s="8" t="s">
        <v>8321</v>
      </c>
      <c r="R3870" s="8" t="s">
        <v>8363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</v>
      </c>
      <c r="Q3871" s="8" t="s">
        <v>8321</v>
      </c>
      <c r="R3871" s="8" t="s">
        <v>8363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8" t="s">
        <v>8321</v>
      </c>
      <c r="R3872" s="8" t="s">
        <v>8363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</v>
      </c>
      <c r="Q3873" s="8" t="s">
        <v>8321</v>
      </c>
      <c r="R3873" s="8" t="s">
        <v>8363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8" t="s">
        <v>8321</v>
      </c>
      <c r="R3874" s="8" t="s">
        <v>8363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8" t="s">
        <v>8321</v>
      </c>
      <c r="R3875" s="8" t="s">
        <v>8363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8" t="s">
        <v>8321</v>
      </c>
      <c r="R3876" s="8" t="s">
        <v>8363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8" t="s">
        <v>8321</v>
      </c>
      <c r="R3877" s="8" t="s">
        <v>8363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</v>
      </c>
      <c r="Q3878" s="8" t="s">
        <v>8321</v>
      </c>
      <c r="R3878" s="8" t="s">
        <v>8363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</v>
      </c>
      <c r="Q3879" s="8" t="s">
        <v>8321</v>
      </c>
      <c r="R3879" s="8" t="s">
        <v>8363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s="8" t="s">
        <v>8321</v>
      </c>
      <c r="R3880" s="8" t="s">
        <v>8363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8" t="s">
        <v>8321</v>
      </c>
      <c r="R3881" s="8" t="s">
        <v>8363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57.65</v>
      </c>
      <c r="Q3882" s="8" t="s">
        <v>8321</v>
      </c>
      <c r="R3882" s="8" t="s">
        <v>8363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8" t="s">
        <v>8321</v>
      </c>
      <c r="R3883" s="8" t="s">
        <v>8363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8" t="s">
        <v>8321</v>
      </c>
      <c r="R3884" s="8" t="s">
        <v>8363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8" t="s">
        <v>8321</v>
      </c>
      <c r="R3885" s="8" t="s">
        <v>8363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8" t="s">
        <v>8321</v>
      </c>
      <c r="R3886" s="8" t="s">
        <v>8363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8" t="s">
        <v>8321</v>
      </c>
      <c r="R3887" s="8" t="s">
        <v>8363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8" t="s">
        <v>8321</v>
      </c>
      <c r="R3888" s="8" t="s">
        <v>8363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s="8" t="s">
        <v>8321</v>
      </c>
      <c r="R3889" s="8" t="s">
        <v>8363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s="8" t="s">
        <v>8321</v>
      </c>
      <c r="R3890" s="8" t="s">
        <v>8322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</v>
      </c>
      <c r="Q3891" s="8" t="s">
        <v>8321</v>
      </c>
      <c r="R3891" s="8" t="s">
        <v>8322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s="8" t="s">
        <v>8321</v>
      </c>
      <c r="R3892" s="8" t="s">
        <v>8322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s="8" t="s">
        <v>8321</v>
      </c>
      <c r="R3893" s="8" t="s">
        <v>8322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8" t="s">
        <v>8321</v>
      </c>
      <c r="R3894" s="8" t="s">
        <v>8322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s="8" t="s">
        <v>8321</v>
      </c>
      <c r="R3895" s="8" t="s">
        <v>8322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</v>
      </c>
      <c r="Q3896" s="8" t="s">
        <v>8321</v>
      </c>
      <c r="R3896" s="8" t="s">
        <v>8322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8" t="s">
        <v>8321</v>
      </c>
      <c r="R3897" s="8" t="s">
        <v>8322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s="8" t="s">
        <v>8321</v>
      </c>
      <c r="R3898" s="8" t="s">
        <v>8322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s="8" t="s">
        <v>8321</v>
      </c>
      <c r="R3899" s="8" t="s">
        <v>8322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s="8" t="s">
        <v>8321</v>
      </c>
      <c r="R3900" s="8" t="s">
        <v>8322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s="8" t="s">
        <v>8321</v>
      </c>
      <c r="R3901" s="8" t="s">
        <v>8322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s="8" t="s">
        <v>8321</v>
      </c>
      <c r="R3902" s="8" t="s">
        <v>8322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s="8" t="s">
        <v>8321</v>
      </c>
      <c r="R3903" s="8" t="s">
        <v>8322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47.26</v>
      </c>
      <c r="Q3904" s="8" t="s">
        <v>8321</v>
      </c>
      <c r="R3904" s="8" t="s">
        <v>8322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8" t="s">
        <v>8321</v>
      </c>
      <c r="R3905" s="8" t="s">
        <v>8322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s="8" t="s">
        <v>8321</v>
      </c>
      <c r="R3906" s="8" t="s">
        <v>8322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ROUND((E3907/D3907)*100,2)</f>
        <v>11.53</v>
      </c>
      <c r="P3907">
        <f t="shared" ref="P3907:P3970" si="245">ROUND(E3907/L3907,2)</f>
        <v>24.71</v>
      </c>
      <c r="Q3907" s="8" t="s">
        <v>8321</v>
      </c>
      <c r="R3907" s="8" t="s">
        <v>8322</v>
      </c>
      <c r="S3907" s="9">
        <f t="shared" si="242"/>
        <v>42124.623877314814</v>
      </c>
      <c r="T3907" s="9">
        <f t="shared" si="243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s="8" t="s">
        <v>8321</v>
      </c>
      <c r="R3908" s="8" t="s">
        <v>8322</v>
      </c>
      <c r="S3908" s="9">
        <f t="shared" ref="S3908:S3971" si="246">(((J3908/60)/60)/24)+DATE(1970,1,1)</f>
        <v>42143.917743055557</v>
      </c>
      <c r="T3908" s="9">
        <f t="shared" ref="T3908:T3971" si="247"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s="8" t="s">
        <v>8321</v>
      </c>
      <c r="R3909" s="8" t="s">
        <v>8322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s="8" t="s">
        <v>8321</v>
      </c>
      <c r="R3910" s="8" t="s">
        <v>8322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s="8" t="s">
        <v>8321</v>
      </c>
      <c r="R3911" s="8" t="s">
        <v>8322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s="8" t="s">
        <v>8321</v>
      </c>
      <c r="R3912" s="8" t="s">
        <v>8322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s="8" t="s">
        <v>8321</v>
      </c>
      <c r="R3913" s="8" t="s">
        <v>8322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s="8" t="s">
        <v>8321</v>
      </c>
      <c r="R3914" s="8" t="s">
        <v>8322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s="8" t="s">
        <v>8321</v>
      </c>
      <c r="R3915" s="8" t="s">
        <v>8322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s="8" t="s">
        <v>8321</v>
      </c>
      <c r="R3916" s="8" t="s">
        <v>8322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s="8" t="s">
        <v>8321</v>
      </c>
      <c r="R3917" s="8" t="s">
        <v>8322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8" t="s">
        <v>8321</v>
      </c>
      <c r="R3918" s="8" t="s">
        <v>8322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s="8" t="s">
        <v>8321</v>
      </c>
      <c r="R3919" s="8" t="s">
        <v>8322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s="8" t="s">
        <v>8321</v>
      </c>
      <c r="R3920" s="8" t="s">
        <v>8322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s="8" t="s">
        <v>8321</v>
      </c>
      <c r="R3921" s="8" t="s">
        <v>8322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s="8" t="s">
        <v>8321</v>
      </c>
      <c r="R3922" s="8" t="s">
        <v>8322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8" t="s">
        <v>8321</v>
      </c>
      <c r="R3923" s="8" t="s">
        <v>8322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10.17</v>
      </c>
      <c r="Q3924" s="8" t="s">
        <v>8321</v>
      </c>
      <c r="R3924" s="8" t="s">
        <v>8322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</v>
      </c>
      <c r="Q3925" s="8" t="s">
        <v>8321</v>
      </c>
      <c r="R3925" s="8" t="s">
        <v>8322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s="8" t="s">
        <v>8321</v>
      </c>
      <c r="R3926" s="8" t="s">
        <v>8322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8" t="s">
        <v>8321</v>
      </c>
      <c r="R3927" s="8" t="s">
        <v>8322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s="8" t="s">
        <v>8321</v>
      </c>
      <c r="R3928" s="8" t="s">
        <v>8322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8" t="s">
        <v>8321</v>
      </c>
      <c r="R3929" s="8" t="s">
        <v>8322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s="8" t="s">
        <v>8321</v>
      </c>
      <c r="R3930" s="8" t="s">
        <v>8322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32.36</v>
      </c>
      <c r="Q3931" s="8" t="s">
        <v>8321</v>
      </c>
      <c r="R3931" s="8" t="s">
        <v>8322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8" t="s">
        <v>8321</v>
      </c>
      <c r="R3932" s="8" t="s">
        <v>8322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8" t="s">
        <v>8321</v>
      </c>
      <c r="R3933" s="8" t="s">
        <v>8322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s="8" t="s">
        <v>8321</v>
      </c>
      <c r="R3934" s="8" t="s">
        <v>8322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</v>
      </c>
      <c r="Q3935" s="8" t="s">
        <v>8321</v>
      </c>
      <c r="R3935" s="8" t="s">
        <v>8322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s="8" t="s">
        <v>8321</v>
      </c>
      <c r="R3936" s="8" t="s">
        <v>8322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</v>
      </c>
      <c r="Q3937" s="8" t="s">
        <v>8321</v>
      </c>
      <c r="R3937" s="8" t="s">
        <v>8322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8" t="s">
        <v>8321</v>
      </c>
      <c r="R3938" s="8" t="s">
        <v>8322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s="8" t="s">
        <v>8321</v>
      </c>
      <c r="R3939" s="8" t="s">
        <v>8322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s="8" t="s">
        <v>8321</v>
      </c>
      <c r="R3940" s="8" t="s">
        <v>8322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s="8" t="s">
        <v>8321</v>
      </c>
      <c r="R3941" s="8" t="s">
        <v>8322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s="8" t="s">
        <v>8321</v>
      </c>
      <c r="R3942" s="8" t="s">
        <v>8322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s="8" t="s">
        <v>8321</v>
      </c>
      <c r="R3943" s="8" t="s">
        <v>8322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8" t="s">
        <v>8321</v>
      </c>
      <c r="R3944" s="8" t="s">
        <v>8322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s="8" t="s">
        <v>8321</v>
      </c>
      <c r="R3945" s="8" t="s">
        <v>8322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8" t="s">
        <v>8321</v>
      </c>
      <c r="R3946" s="8" t="s">
        <v>8322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s="8" t="s">
        <v>8321</v>
      </c>
      <c r="R3947" s="8" t="s">
        <v>8322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s="8" t="s">
        <v>8321</v>
      </c>
      <c r="R3948" s="8" t="s">
        <v>8322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s="8" t="s">
        <v>8321</v>
      </c>
      <c r="R3949" s="8" t="s">
        <v>8322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8" t="s">
        <v>8321</v>
      </c>
      <c r="R3950" s="8" t="s">
        <v>8322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</v>
      </c>
      <c r="Q3951" s="8" t="s">
        <v>8321</v>
      </c>
      <c r="R3951" s="8" t="s">
        <v>8322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s="8" t="s">
        <v>8321</v>
      </c>
      <c r="R3952" s="8" t="s">
        <v>8322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s="8" t="s">
        <v>8321</v>
      </c>
      <c r="R3953" s="8" t="s">
        <v>8322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s="8" t="s">
        <v>8321</v>
      </c>
      <c r="R3954" s="8" t="s">
        <v>8322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8" t="s">
        <v>8321</v>
      </c>
      <c r="R3955" s="8" t="s">
        <v>8322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8" t="s">
        <v>8321</v>
      </c>
      <c r="R3956" s="8" t="s">
        <v>8322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53.13</v>
      </c>
      <c r="Q3957" s="8" t="s">
        <v>8321</v>
      </c>
      <c r="R3957" s="8" t="s">
        <v>8322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8" t="s">
        <v>8321</v>
      </c>
      <c r="R3958" s="8" t="s">
        <v>8322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s="8" t="s">
        <v>8321</v>
      </c>
      <c r="R3959" s="8" t="s">
        <v>8322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s="8" t="s">
        <v>8321</v>
      </c>
      <c r="R3960" s="8" t="s">
        <v>8322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</v>
      </c>
      <c r="Q3961" s="8" t="s">
        <v>8321</v>
      </c>
      <c r="R3961" s="8" t="s">
        <v>8322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s="8" t="s">
        <v>8321</v>
      </c>
      <c r="R3962" s="8" t="s">
        <v>8322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s="8" t="s">
        <v>8321</v>
      </c>
      <c r="R3963" s="8" t="s">
        <v>8322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s="8" t="s">
        <v>8321</v>
      </c>
      <c r="R3964" s="8" t="s">
        <v>8322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8" t="s">
        <v>8321</v>
      </c>
      <c r="R3965" s="8" t="s">
        <v>8322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s="8" t="s">
        <v>8321</v>
      </c>
      <c r="R3966" s="8" t="s">
        <v>8322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s="8" t="s">
        <v>8321</v>
      </c>
      <c r="R3967" s="8" t="s">
        <v>8322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s="8" t="s">
        <v>8321</v>
      </c>
      <c r="R3968" s="8" t="s">
        <v>8322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s="8" t="s">
        <v>8321</v>
      </c>
      <c r="R3969" s="8" t="s">
        <v>8322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s="8" t="s">
        <v>8321</v>
      </c>
      <c r="R3970" s="8" t="s">
        <v>8322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ROUND((E3971/D3971)*100,2)</f>
        <v>7.47</v>
      </c>
      <c r="P3971">
        <f t="shared" ref="P3971:P4034" si="249">ROUND(E3971/L3971,2)</f>
        <v>35.17</v>
      </c>
      <c r="Q3971" s="8" t="s">
        <v>8321</v>
      </c>
      <c r="R3971" s="8" t="s">
        <v>8322</v>
      </c>
      <c r="S3971" s="9">
        <f t="shared" si="246"/>
        <v>42601.854699074072</v>
      </c>
      <c r="T3971" s="9">
        <f t="shared" si="247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s="8" t="s">
        <v>8321</v>
      </c>
      <c r="R3972" s="8" t="s">
        <v>8322</v>
      </c>
      <c r="S3972" s="9">
        <f t="shared" ref="S3972:S4035" si="250">(((J3972/60)/60)/24)+DATE(1970,1,1)</f>
        <v>42447.863553240735</v>
      </c>
      <c r="T3972" s="9">
        <f t="shared" ref="T3972:T4035" si="251"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s="8" t="s">
        <v>8321</v>
      </c>
      <c r="R3973" s="8" t="s">
        <v>8322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s="8" t="s">
        <v>8321</v>
      </c>
      <c r="R3974" s="8" t="s">
        <v>8322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s="8" t="s">
        <v>8321</v>
      </c>
      <c r="R3975" s="8" t="s">
        <v>8322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s="8" t="s">
        <v>8321</v>
      </c>
      <c r="R3976" s="8" t="s">
        <v>8322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8" t="s">
        <v>8321</v>
      </c>
      <c r="R3977" s="8" t="s">
        <v>8322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s="8" t="s">
        <v>8321</v>
      </c>
      <c r="R3978" s="8" t="s">
        <v>8322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s="8" t="s">
        <v>8321</v>
      </c>
      <c r="R3979" s="8" t="s">
        <v>8322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s="8" t="s">
        <v>8321</v>
      </c>
      <c r="R3980" s="8" t="s">
        <v>8322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s="8" t="s">
        <v>8321</v>
      </c>
      <c r="R3981" s="8" t="s">
        <v>8322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s="8" t="s">
        <v>8321</v>
      </c>
      <c r="R3982" s="8" t="s">
        <v>8322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s="8" t="s">
        <v>8321</v>
      </c>
      <c r="R3983" s="8" t="s">
        <v>8322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8" t="s">
        <v>8321</v>
      </c>
      <c r="R3984" s="8" t="s">
        <v>8322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s="8" t="s">
        <v>8321</v>
      </c>
      <c r="R3985" s="8" t="s">
        <v>8322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s="8" t="s">
        <v>8321</v>
      </c>
      <c r="R3986" s="8" t="s">
        <v>8322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s="8" t="s">
        <v>8321</v>
      </c>
      <c r="R3987" s="8" t="s">
        <v>8322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s="8" t="s">
        <v>8321</v>
      </c>
      <c r="R3988" s="8" t="s">
        <v>8322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s="8" t="s">
        <v>8321</v>
      </c>
      <c r="R3989" s="8" t="s">
        <v>8322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s="8" t="s">
        <v>8321</v>
      </c>
      <c r="R3990" s="8" t="s">
        <v>8322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8" t="s">
        <v>8321</v>
      </c>
      <c r="R3991" s="8" t="s">
        <v>8322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s="8" t="s">
        <v>8321</v>
      </c>
      <c r="R3992" s="8" t="s">
        <v>8322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8" t="s">
        <v>8321</v>
      </c>
      <c r="R3993" s="8" t="s">
        <v>8322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s="8" t="s">
        <v>8321</v>
      </c>
      <c r="R3994" s="8" t="s">
        <v>8322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s="8" t="s">
        <v>8321</v>
      </c>
      <c r="R3995" s="8" t="s">
        <v>8322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s="8" t="s">
        <v>8321</v>
      </c>
      <c r="R3996" s="8" t="s">
        <v>8322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8" t="s">
        <v>8321</v>
      </c>
      <c r="R3997" s="8" t="s">
        <v>8322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29.24</v>
      </c>
      <c r="Q3998" s="8" t="s">
        <v>8321</v>
      </c>
      <c r="R3998" s="8" t="s">
        <v>8322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8" t="s">
        <v>8321</v>
      </c>
      <c r="R3999" s="8" t="s">
        <v>8322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</v>
      </c>
      <c r="Q4000" s="8" t="s">
        <v>8321</v>
      </c>
      <c r="R4000" s="8" t="s">
        <v>8322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</v>
      </c>
      <c r="Q4001" s="8" t="s">
        <v>8321</v>
      </c>
      <c r="R4001" s="8" t="s">
        <v>8322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s="8" t="s">
        <v>8321</v>
      </c>
      <c r="R4002" s="8" t="s">
        <v>8322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s="8" t="s">
        <v>8321</v>
      </c>
      <c r="R4003" s="8" t="s">
        <v>8322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s="8" t="s">
        <v>8321</v>
      </c>
      <c r="R4004" s="8" t="s">
        <v>8322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s="8" t="s">
        <v>8321</v>
      </c>
      <c r="R4005" s="8" t="s">
        <v>8322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s="8" t="s">
        <v>8321</v>
      </c>
      <c r="R4006" s="8" t="s">
        <v>8322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s="8" t="s">
        <v>8321</v>
      </c>
      <c r="R4007" s="8" t="s">
        <v>8322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s="8" t="s">
        <v>8321</v>
      </c>
      <c r="R4008" s="8" t="s">
        <v>8322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s="8" t="s">
        <v>8321</v>
      </c>
      <c r="R4009" s="8" t="s">
        <v>8322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8" t="s">
        <v>8321</v>
      </c>
      <c r="R4010" s="8" t="s">
        <v>8322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s="8" t="s">
        <v>8321</v>
      </c>
      <c r="R4011" s="8" t="s">
        <v>8322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</v>
      </c>
      <c r="Q4012" s="8" t="s">
        <v>8321</v>
      </c>
      <c r="R4012" s="8" t="s">
        <v>8322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s="8" t="s">
        <v>8321</v>
      </c>
      <c r="R4013" s="8" t="s">
        <v>8322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8" t="s">
        <v>8321</v>
      </c>
      <c r="R4014" s="8" t="s">
        <v>8322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s="8" t="s">
        <v>8321</v>
      </c>
      <c r="R4015" s="8" t="s">
        <v>8322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8" t="s">
        <v>8321</v>
      </c>
      <c r="R4016" s="8" t="s">
        <v>8322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s="8" t="s">
        <v>8321</v>
      </c>
      <c r="R4017" s="8" t="s">
        <v>8322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s="8" t="s">
        <v>8321</v>
      </c>
      <c r="R4018" s="8" t="s">
        <v>8322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s="8" t="s">
        <v>8321</v>
      </c>
      <c r="R4019" s="8" t="s">
        <v>8322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s="8" t="s">
        <v>8321</v>
      </c>
      <c r="R4020" s="8" t="s">
        <v>8322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s="8" t="s">
        <v>8321</v>
      </c>
      <c r="R4021" s="8" t="s">
        <v>8322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</v>
      </c>
      <c r="Q4022" s="8" t="s">
        <v>8321</v>
      </c>
      <c r="R4022" s="8" t="s">
        <v>8322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s="8" t="s">
        <v>8321</v>
      </c>
      <c r="R4023" s="8" t="s">
        <v>8322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63.56</v>
      </c>
      <c r="Q4024" s="8" t="s">
        <v>8321</v>
      </c>
      <c r="R4024" s="8" t="s">
        <v>8322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8" t="s">
        <v>8321</v>
      </c>
      <c r="R4025" s="8" t="s">
        <v>8322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s="8" t="s">
        <v>8321</v>
      </c>
      <c r="R4026" s="8" t="s">
        <v>8322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8" t="s">
        <v>8321</v>
      </c>
      <c r="R4027" s="8" t="s">
        <v>8322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8" t="s">
        <v>8321</v>
      </c>
      <c r="R4028" s="8" t="s">
        <v>8322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</v>
      </c>
      <c r="Q4029" s="8" t="s">
        <v>8321</v>
      </c>
      <c r="R4029" s="8" t="s">
        <v>8322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s="8" t="s">
        <v>8321</v>
      </c>
      <c r="R4030" s="8" t="s">
        <v>8322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8" t="s">
        <v>8321</v>
      </c>
      <c r="R4031" s="8" t="s">
        <v>8322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s="8" t="s">
        <v>8321</v>
      </c>
      <c r="R4032" s="8" t="s">
        <v>8322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8" t="s">
        <v>8321</v>
      </c>
      <c r="R4033" s="8" t="s">
        <v>8322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s="8" t="s">
        <v>8321</v>
      </c>
      <c r="R4034" s="8" t="s">
        <v>8322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ROUND((E4035/D4035)*100,2)</f>
        <v>25.7</v>
      </c>
      <c r="P4035">
        <f t="shared" ref="P4035:P4098" si="253">ROUND(E4035/L4035,2)</f>
        <v>65.34</v>
      </c>
      <c r="Q4035" s="8" t="s">
        <v>8321</v>
      </c>
      <c r="R4035" s="8" t="s">
        <v>8322</v>
      </c>
      <c r="S4035" s="9">
        <f t="shared" si="250"/>
        <v>42614.268796296295</v>
      </c>
      <c r="T4035" s="9">
        <f t="shared" si="251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s="8" t="s">
        <v>8321</v>
      </c>
      <c r="R4036" s="8" t="s">
        <v>8322</v>
      </c>
      <c r="S4036" s="9">
        <f t="shared" ref="S4036:S4099" si="254">(((J4036/60)/60)/24)+DATE(1970,1,1)</f>
        <v>42067.947337962964</v>
      </c>
      <c r="T4036" s="9">
        <f t="shared" ref="T4036:T4099" si="255"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s="8" t="s">
        <v>8321</v>
      </c>
      <c r="R4037" s="8" t="s">
        <v>8322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s="8" t="s">
        <v>8321</v>
      </c>
      <c r="R4038" s="8" t="s">
        <v>8322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s="8" t="s">
        <v>8321</v>
      </c>
      <c r="R4039" s="8" t="s">
        <v>8322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s="8" t="s">
        <v>8321</v>
      </c>
      <c r="R4040" s="8" t="s">
        <v>8322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8" t="s">
        <v>8321</v>
      </c>
      <c r="R4041" s="8" t="s">
        <v>8322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s="8" t="s">
        <v>8321</v>
      </c>
      <c r="R4042" s="8" t="s">
        <v>8322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s="8" t="s">
        <v>8321</v>
      </c>
      <c r="R4043" s="8" t="s">
        <v>8322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s="8" t="s">
        <v>8321</v>
      </c>
      <c r="R4044" s="8" t="s">
        <v>8322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8" t="s">
        <v>8321</v>
      </c>
      <c r="R4045" s="8" t="s">
        <v>8322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s="8" t="s">
        <v>8321</v>
      </c>
      <c r="R4046" s="8" t="s">
        <v>8322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s="8" t="s">
        <v>8321</v>
      </c>
      <c r="R4047" s="8" t="s">
        <v>8322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s="8" t="s">
        <v>8321</v>
      </c>
      <c r="R4048" s="8" t="s">
        <v>8322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s="8" t="s">
        <v>8321</v>
      </c>
      <c r="R4049" s="8" t="s">
        <v>8322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32.979999999999997</v>
      </c>
      <c r="Q4050" s="8" t="s">
        <v>8321</v>
      </c>
      <c r="R4050" s="8" t="s">
        <v>8322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s="8" t="s">
        <v>8321</v>
      </c>
      <c r="R4051" s="8" t="s">
        <v>8322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s="8" t="s">
        <v>8321</v>
      </c>
      <c r="R4052" s="8" t="s">
        <v>8322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8" t="s">
        <v>8321</v>
      </c>
      <c r="R4053" s="8" t="s">
        <v>8322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86.62</v>
      </c>
      <c r="Q4054" s="8" t="s">
        <v>8321</v>
      </c>
      <c r="R4054" s="8" t="s">
        <v>8322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8" t="s">
        <v>8321</v>
      </c>
      <c r="R4055" s="8" t="s">
        <v>8322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8" t="s">
        <v>8321</v>
      </c>
      <c r="R4056" s="8" t="s">
        <v>8322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s="8" t="s">
        <v>8321</v>
      </c>
      <c r="R4057" s="8" t="s">
        <v>8322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s="8" t="s">
        <v>8321</v>
      </c>
      <c r="R4058" s="8" t="s">
        <v>8322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129.16999999999999</v>
      </c>
      <c r="Q4059" s="8" t="s">
        <v>8321</v>
      </c>
      <c r="R4059" s="8" t="s">
        <v>8322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s="8" t="s">
        <v>8321</v>
      </c>
      <c r="R4060" s="8" t="s">
        <v>8322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s="8" t="s">
        <v>8321</v>
      </c>
      <c r="R4061" s="8" t="s">
        <v>8322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s="8" t="s">
        <v>8321</v>
      </c>
      <c r="R4062" s="8" t="s">
        <v>8322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8" t="s">
        <v>8321</v>
      </c>
      <c r="R4063" s="8" t="s">
        <v>8322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s="8" t="s">
        <v>8321</v>
      </c>
      <c r="R4064" s="8" t="s">
        <v>8322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s="8" t="s">
        <v>8321</v>
      </c>
      <c r="R4065" s="8" t="s">
        <v>8322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s="8" t="s">
        <v>8321</v>
      </c>
      <c r="R4066" s="8" t="s">
        <v>8322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s="8" t="s">
        <v>8321</v>
      </c>
      <c r="R4067" s="8" t="s">
        <v>8322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s="8" t="s">
        <v>8321</v>
      </c>
      <c r="R4068" s="8" t="s">
        <v>8322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s="8" t="s">
        <v>8321</v>
      </c>
      <c r="R4069" s="8" t="s">
        <v>8322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8" t="s">
        <v>8321</v>
      </c>
      <c r="R4070" s="8" t="s">
        <v>8322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s="8" t="s">
        <v>8321</v>
      </c>
      <c r="R4071" s="8" t="s">
        <v>8322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s="8" t="s">
        <v>8321</v>
      </c>
      <c r="R4072" s="8" t="s">
        <v>8322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8" t="s">
        <v>8321</v>
      </c>
      <c r="R4073" s="8" t="s">
        <v>8322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s="8" t="s">
        <v>8321</v>
      </c>
      <c r="R4074" s="8" t="s">
        <v>8322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s="8" t="s">
        <v>8321</v>
      </c>
      <c r="R4075" s="8" t="s">
        <v>8322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s="8" t="s">
        <v>8321</v>
      </c>
      <c r="R4076" s="8" t="s">
        <v>8322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44.31</v>
      </c>
      <c r="Q4077" s="8" t="s">
        <v>8321</v>
      </c>
      <c r="R4077" s="8" t="s">
        <v>8322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8" t="s">
        <v>8321</v>
      </c>
      <c r="R4078" s="8" t="s">
        <v>8322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s="8" t="s">
        <v>8321</v>
      </c>
      <c r="R4079" s="8" t="s">
        <v>8322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8" t="s">
        <v>8321</v>
      </c>
      <c r="R4080" s="8" t="s">
        <v>8322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s="8" t="s">
        <v>8321</v>
      </c>
      <c r="R4081" s="8" t="s">
        <v>8322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8" t="s">
        <v>8321</v>
      </c>
      <c r="R4082" s="8" t="s">
        <v>8322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29.17</v>
      </c>
      <c r="Q4083" s="8" t="s">
        <v>8321</v>
      </c>
      <c r="R4083" s="8" t="s">
        <v>8322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8" t="s">
        <v>8321</v>
      </c>
      <c r="R4084" s="8" t="s">
        <v>8322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s="8" t="s">
        <v>8321</v>
      </c>
      <c r="R4085" s="8" t="s">
        <v>8322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s="8" t="s">
        <v>8321</v>
      </c>
      <c r="R4086" s="8" t="s">
        <v>8322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s="8" t="s">
        <v>8321</v>
      </c>
      <c r="R4087" s="8" t="s">
        <v>8322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s="8" t="s">
        <v>8321</v>
      </c>
      <c r="R4088" s="8" t="s">
        <v>8322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8" t="s">
        <v>8321</v>
      </c>
      <c r="R4089" s="8" t="s">
        <v>8322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s="8" t="s">
        <v>8321</v>
      </c>
      <c r="R4090" s="8" t="s">
        <v>8322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s="8" t="s">
        <v>8321</v>
      </c>
      <c r="R4091" s="8" t="s">
        <v>8322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s="8" t="s">
        <v>8321</v>
      </c>
      <c r="R4092" s="8" t="s">
        <v>8322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s="8" t="s">
        <v>8321</v>
      </c>
      <c r="R4093" s="8" t="s">
        <v>8322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s="8" t="s">
        <v>8321</v>
      </c>
      <c r="R4094" s="8" t="s">
        <v>8322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s="8" t="s">
        <v>8321</v>
      </c>
      <c r="R4095" s="8" t="s">
        <v>8322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s="8" t="s">
        <v>8321</v>
      </c>
      <c r="R4096" s="8" t="s">
        <v>8322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s="8" t="s">
        <v>8321</v>
      </c>
      <c r="R4097" s="8" t="s">
        <v>8322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s="8" t="s">
        <v>8321</v>
      </c>
      <c r="R4098" s="8" t="s">
        <v>8322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ROUND((E4099/D4099)*100,2)</f>
        <v>0</v>
      </c>
      <c r="P4099" t="e">
        <f t="shared" ref="P4099:P4115" si="257">ROUND(E4099/L4099,2)</f>
        <v>#DIV/0!</v>
      </c>
      <c r="Q4099" s="8" t="s">
        <v>8321</v>
      </c>
      <c r="R4099" s="8" t="s">
        <v>8322</v>
      </c>
      <c r="S4099" s="9">
        <f t="shared" si="254"/>
        <v>42344.824502314819</v>
      </c>
      <c r="T4099" s="9">
        <f t="shared" si="255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8" t="s">
        <v>8321</v>
      </c>
      <c r="R4100" s="8" t="s">
        <v>8322</v>
      </c>
      <c r="S4100" s="9">
        <f t="shared" ref="S4100:S4115" si="258">(((J4100/60)/60)/24)+DATE(1970,1,1)</f>
        <v>42495.722187499996</v>
      </c>
      <c r="T4100" s="9">
        <f t="shared" ref="T4100:T4115" si="259"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s="8" t="s">
        <v>8321</v>
      </c>
      <c r="R4101" s="8" t="s">
        <v>8322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8" t="s">
        <v>8321</v>
      </c>
      <c r="R4102" s="8" t="s">
        <v>8322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8" t="s">
        <v>8321</v>
      </c>
      <c r="R4103" s="8" t="s">
        <v>8322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s="8" t="s">
        <v>8321</v>
      </c>
      <c r="R4104" s="8" t="s">
        <v>8322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s="8" t="s">
        <v>8321</v>
      </c>
      <c r="R4105" s="8" t="s">
        <v>8322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s="8" t="s">
        <v>8321</v>
      </c>
      <c r="R4106" s="8" t="s">
        <v>8322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s="8" t="s">
        <v>8321</v>
      </c>
      <c r="R4107" s="8" t="s">
        <v>8322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s="8" t="s">
        <v>8321</v>
      </c>
      <c r="R4108" s="8" t="s">
        <v>8322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s="8" t="s">
        <v>8321</v>
      </c>
      <c r="R4109" s="8" t="s">
        <v>8322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s="8" t="s">
        <v>8321</v>
      </c>
      <c r="R4110" s="8" t="s">
        <v>8322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8" t="s">
        <v>8321</v>
      </c>
      <c r="R4111" s="8" t="s">
        <v>8322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s="8" t="s">
        <v>8321</v>
      </c>
      <c r="R4112" s="8" t="s">
        <v>8322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s="8" t="s">
        <v>8321</v>
      </c>
      <c r="R4113" s="8" t="s">
        <v>8322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s="8" t="s">
        <v>8321</v>
      </c>
      <c r="R4114" s="8" t="s">
        <v>8322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s="8" t="s">
        <v>8321</v>
      </c>
      <c r="R4115" s="8" t="s">
        <v>8322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6" priority="3" operator="containsText" text="live">
      <formula>NOT(ISERROR(SEARCH("live",F1)))</formula>
    </cfRule>
    <cfRule type="containsText" dxfId="5" priority="4" stopIfTrue="1" operator="containsText" text="canceled">
      <formula>NOT(ISERROR(SEARCH("canceled",F1)))</formula>
    </cfRule>
    <cfRule type="containsText" dxfId="4" priority="5" stopIfTrue="1" operator="containsText" text="failed">
      <formula>NOT(ISERROR(SEARCH("failed",F1)))</formula>
    </cfRule>
    <cfRule type="containsText" dxfId="3" priority="6" stopIfTrue="1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51AB1-92C0-0C48-98D0-64C233B17C67}">
  <dimension ref="A1:G15"/>
  <sheetViews>
    <sheetView workbookViewId="0">
      <selection activeCell="C3" sqref="C3:G3"/>
      <pivotSelection pane="bottomRight" activeRow="2" activeCol="2" previousRow="2" previousCol="2" click="2" r:id="rId1">
        <pivotArea type="topRight" dataOnly="0" labelOnly="1" outline="0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83203125" bestFit="1" customWidth="1"/>
    <col min="4" max="4" width="4" bestFit="1" customWidth="1"/>
    <col min="5" max="5" width="5.5" bestFit="1" customWidth="1"/>
    <col min="6" max="6" width="8.1640625" bestFit="1" customWidth="1"/>
    <col min="7" max="7" width="10" bestFit="1" customWidth="1"/>
    <col min="8" max="8" width="5.5" bestFit="1" customWidth="1"/>
    <col min="9" max="9" width="8.1640625" bestFit="1" customWidth="1"/>
    <col min="10" max="11" width="8.83203125" bestFit="1" customWidth="1"/>
    <col min="12" max="12" width="5.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83203125" bestFit="1" customWidth="1"/>
    <col min="17" max="17" width="4" bestFit="1" customWidth="1"/>
    <col min="18" max="18" width="5.5" bestFit="1" customWidth="1"/>
    <col min="19" max="19" width="8.1640625" bestFit="1" customWidth="1"/>
    <col min="20" max="20" width="9.83203125" bestFit="1" customWidth="1"/>
    <col min="21" max="21" width="12.6640625" bestFit="1" customWidth="1"/>
    <col min="22" max="22" width="5.5" bestFit="1" customWidth="1"/>
    <col min="23" max="23" width="15.1640625" bestFit="1" customWidth="1"/>
    <col min="25" max="25" width="5.5" bestFit="1" customWidth="1"/>
    <col min="26" max="26" width="8.16406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1640625" bestFit="1" customWidth="1"/>
    <col min="31" max="31" width="14" bestFit="1" customWidth="1"/>
    <col min="32" max="32" width="8.83203125" bestFit="1" customWidth="1"/>
    <col min="33" max="33" width="4" bestFit="1" customWidth="1"/>
    <col min="34" max="34" width="5.5" bestFit="1" customWidth="1"/>
    <col min="35" max="35" width="8.16406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7" x14ac:dyDescent="0.2">
      <c r="A1" s="5" t="s">
        <v>8223</v>
      </c>
      <c r="B1" t="s">
        <v>8364</v>
      </c>
    </row>
    <row r="3" spans="1:7" x14ac:dyDescent="0.2">
      <c r="A3" s="5" t="s">
        <v>8309</v>
      </c>
      <c r="B3" s="5" t="s">
        <v>8365</v>
      </c>
    </row>
    <row r="4" spans="1:7" x14ac:dyDescent="0.2">
      <c r="A4" s="5" t="s">
        <v>8306</v>
      </c>
      <c r="B4" t="s">
        <v>8307</v>
      </c>
      <c r="C4" t="s">
        <v>8219</v>
      </c>
      <c r="D4" t="s">
        <v>8222</v>
      </c>
      <c r="E4" t="s">
        <v>8221</v>
      </c>
      <c r="F4" t="s">
        <v>8220</v>
      </c>
      <c r="G4" t="s">
        <v>8308</v>
      </c>
    </row>
    <row r="5" spans="1:7" x14ac:dyDescent="0.2">
      <c r="A5" s="6" t="s">
        <v>8314</v>
      </c>
      <c r="B5" s="7"/>
      <c r="C5" s="7">
        <v>300</v>
      </c>
      <c r="D5" s="7"/>
      <c r="E5" s="7">
        <v>180</v>
      </c>
      <c r="F5" s="7">
        <v>40</v>
      </c>
      <c r="G5" s="7">
        <v>520</v>
      </c>
    </row>
    <row r="6" spans="1:7" x14ac:dyDescent="0.2">
      <c r="A6" s="6" t="s">
        <v>8340</v>
      </c>
      <c r="B6" s="7"/>
      <c r="C6" s="7">
        <v>34</v>
      </c>
      <c r="D6" s="7">
        <v>6</v>
      </c>
      <c r="E6" s="7">
        <v>140</v>
      </c>
      <c r="F6" s="7">
        <v>20</v>
      </c>
      <c r="G6" s="7">
        <v>200</v>
      </c>
    </row>
    <row r="7" spans="1:7" x14ac:dyDescent="0.2">
      <c r="A7" s="6" t="s">
        <v>8337</v>
      </c>
      <c r="B7" s="7"/>
      <c r="C7" s="7">
        <v>80</v>
      </c>
      <c r="D7" s="7"/>
      <c r="E7" s="7">
        <v>140</v>
      </c>
      <c r="F7" s="7"/>
      <c r="G7" s="7">
        <v>220</v>
      </c>
    </row>
    <row r="8" spans="1:7" x14ac:dyDescent="0.2">
      <c r="A8" s="6" t="s">
        <v>8335</v>
      </c>
      <c r="B8" s="7"/>
      <c r="C8" s="7"/>
      <c r="D8" s="7"/>
      <c r="E8" s="7"/>
      <c r="F8" s="7">
        <v>24</v>
      </c>
      <c r="G8" s="7">
        <v>24</v>
      </c>
    </row>
    <row r="9" spans="1:7" x14ac:dyDescent="0.2">
      <c r="A9" s="6" t="s">
        <v>8329</v>
      </c>
      <c r="B9" s="7"/>
      <c r="C9" s="7">
        <v>540</v>
      </c>
      <c r="D9" s="7">
        <v>20</v>
      </c>
      <c r="E9" s="7">
        <v>120</v>
      </c>
      <c r="F9" s="7">
        <v>20</v>
      </c>
      <c r="G9" s="7">
        <v>700</v>
      </c>
    </row>
    <row r="10" spans="1:7" x14ac:dyDescent="0.2">
      <c r="A10" s="6" t="s">
        <v>8342</v>
      </c>
      <c r="B10" s="7"/>
      <c r="C10" s="7">
        <v>103</v>
      </c>
      <c r="D10" s="7"/>
      <c r="E10" s="7">
        <v>117</v>
      </c>
      <c r="F10" s="7"/>
      <c r="G10" s="7">
        <v>220</v>
      </c>
    </row>
    <row r="11" spans="1:7" x14ac:dyDescent="0.2">
      <c r="A11" s="6" t="s">
        <v>8326</v>
      </c>
      <c r="B11" s="7"/>
      <c r="C11" s="7">
        <v>80</v>
      </c>
      <c r="D11" s="7"/>
      <c r="E11" s="7">
        <v>127</v>
      </c>
      <c r="F11" s="7">
        <v>30</v>
      </c>
      <c r="G11" s="7">
        <v>237</v>
      </c>
    </row>
    <row r="12" spans="1:7" x14ac:dyDescent="0.2">
      <c r="A12" s="6" t="s">
        <v>8323</v>
      </c>
      <c r="B12" s="7"/>
      <c r="C12" s="7">
        <v>209</v>
      </c>
      <c r="D12" s="7"/>
      <c r="E12" s="7">
        <v>213</v>
      </c>
      <c r="F12" s="7">
        <v>178</v>
      </c>
      <c r="G12" s="7">
        <v>600</v>
      </c>
    </row>
    <row r="13" spans="1:7" x14ac:dyDescent="0.2">
      <c r="A13" s="6" t="s">
        <v>8321</v>
      </c>
      <c r="B13" s="7"/>
      <c r="C13" s="7">
        <v>839</v>
      </c>
      <c r="D13" s="7">
        <v>24</v>
      </c>
      <c r="E13" s="7">
        <v>493</v>
      </c>
      <c r="F13" s="7">
        <v>37</v>
      </c>
      <c r="G13" s="7">
        <v>1393</v>
      </c>
    </row>
    <row r="14" spans="1:7" x14ac:dyDescent="0.2">
      <c r="A14" s="6" t="s">
        <v>8307</v>
      </c>
      <c r="B14" s="7"/>
      <c r="C14" s="7"/>
      <c r="D14" s="7"/>
      <c r="E14" s="7"/>
      <c r="F14" s="7"/>
      <c r="G14" s="7"/>
    </row>
    <row r="15" spans="1:7" x14ac:dyDescent="0.2">
      <c r="A15" s="6" t="s">
        <v>8308</v>
      </c>
      <c r="B15" s="7"/>
      <c r="C15" s="7">
        <v>2185</v>
      </c>
      <c r="D15" s="7">
        <v>50</v>
      </c>
      <c r="E15" s="7">
        <v>1530</v>
      </c>
      <c r="F15" s="7">
        <v>349</v>
      </c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2E65A-F354-0541-89EC-F9DAF0DF3EB3}">
  <dimension ref="A1:G48"/>
  <sheetViews>
    <sheetView topLeftCell="A9" workbookViewId="0">
      <selection activeCell="T8" sqref="T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7" x14ac:dyDescent="0.2">
      <c r="A1" s="5" t="s">
        <v>8223</v>
      </c>
      <c r="B1" t="s">
        <v>8364</v>
      </c>
    </row>
    <row r="2" spans="1:7" x14ac:dyDescent="0.2">
      <c r="A2" s="5" t="s">
        <v>8312</v>
      </c>
      <c r="B2" t="s">
        <v>8364</v>
      </c>
    </row>
    <row r="4" spans="1:7" x14ac:dyDescent="0.2">
      <c r="A4" s="5" t="s">
        <v>8309</v>
      </c>
      <c r="B4" s="5" t="s">
        <v>8365</v>
      </c>
    </row>
    <row r="5" spans="1:7" x14ac:dyDescent="0.2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  <c r="G5" t="s">
        <v>8308</v>
      </c>
    </row>
    <row r="6" spans="1:7" x14ac:dyDescent="0.2">
      <c r="A6" s="6" t="s">
        <v>8320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6" t="s">
        <v>8348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6" t="s">
        <v>8336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8362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6" t="s">
        <v>8358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6" t="s">
        <v>8319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6" t="s">
        <v>8318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6" t="s">
        <v>8334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6" t="s">
        <v>8351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6" t="s">
        <v>8328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6" t="s">
        <v>8341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6" t="s">
        <v>8352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6" t="s">
        <v>8353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6" t="s">
        <v>8333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6" t="s">
        <v>8332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6" t="s">
        <v>8360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6" t="s">
        <v>8331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6" t="s">
        <v>8339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6" t="s">
        <v>8363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6" t="s">
        <v>8347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6" t="s">
        <v>8327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6" t="s">
        <v>8354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6" t="s">
        <v>8343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6" t="s">
        <v>8349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6" t="s">
        <v>8322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6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6" t="s">
        <v>8346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6" t="s">
        <v>8357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6" t="s">
        <v>8330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6" t="s">
        <v>8317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6" t="s">
        <v>8316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6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6" t="s">
        <v>8359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6" t="s">
        <v>8361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6" t="s">
        <v>8355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6" t="s">
        <v>8315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6" t="s">
        <v>8345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6" t="s">
        <v>8338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6" t="s">
        <v>8325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6" t="s">
        <v>8324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6" t="s">
        <v>8344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6" t="s">
        <v>8307</v>
      </c>
      <c r="B47" s="7"/>
      <c r="C47" s="7"/>
      <c r="D47" s="7"/>
      <c r="E47" s="7"/>
      <c r="F47" s="7"/>
      <c r="G47" s="7"/>
    </row>
    <row r="48" spans="1:7" x14ac:dyDescent="0.2">
      <c r="A48" s="6" t="s">
        <v>8308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768E-AB2A-3A48-B9DC-0D4C554AA3ED}">
  <dimension ref="A1:G19"/>
  <sheetViews>
    <sheetView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8312</v>
      </c>
      <c r="B1" t="s">
        <v>8364</v>
      </c>
    </row>
    <row r="2" spans="1:7" x14ac:dyDescent="0.2">
      <c r="A2" s="5" t="s">
        <v>8380</v>
      </c>
      <c r="B2" t="s">
        <v>8364</v>
      </c>
    </row>
    <row r="4" spans="1:7" x14ac:dyDescent="0.2">
      <c r="A4" s="5" t="s">
        <v>8309</v>
      </c>
      <c r="B4" s="5" t="s">
        <v>8365</v>
      </c>
    </row>
    <row r="5" spans="1:7" x14ac:dyDescent="0.2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  <c r="G5" t="s">
        <v>8308</v>
      </c>
    </row>
    <row r="6" spans="1:7" x14ac:dyDescent="0.2">
      <c r="A6" s="6" t="s">
        <v>8307</v>
      </c>
      <c r="B6" s="7"/>
      <c r="C6" s="7"/>
      <c r="D6" s="7"/>
      <c r="E6" s="7"/>
      <c r="F6" s="7"/>
      <c r="G6" s="7"/>
    </row>
    <row r="7" spans="1:7" x14ac:dyDescent="0.2">
      <c r="A7" s="6" t="s">
        <v>8374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">
      <c r="A8" s="6" t="s">
        <v>8375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6" t="s">
        <v>8376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6" t="s">
        <v>8377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">
      <c r="A11" s="6" t="s">
        <v>8368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">
      <c r="A12" s="6" t="s">
        <v>8378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">
      <c r="A13" s="6" t="s">
        <v>8369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">
      <c r="A14" s="6" t="s">
        <v>8370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">
      <c r="A15" s="6" t="s">
        <v>8371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">
      <c r="A16" s="6" t="s">
        <v>8372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">
      <c r="A17" s="6" t="s">
        <v>8373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">
      <c r="A18" s="6" t="s">
        <v>8379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">
      <c r="A19" s="6" t="s">
        <v>8308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12FF8-D928-B643-BF50-A71F3706EDE2}">
  <dimension ref="A1:H17"/>
  <sheetViews>
    <sheetView workbookViewId="0">
      <selection activeCell="L11" sqref="L11"/>
    </sheetView>
  </sheetViews>
  <sheetFormatPr baseColWidth="10" defaultRowHeight="15" x14ac:dyDescent="0.2"/>
  <cols>
    <col min="1" max="1" width="31" bestFit="1" customWidth="1"/>
    <col min="2" max="2" width="18.83203125" bestFit="1" customWidth="1"/>
    <col min="3" max="3" width="20.6640625" customWidth="1"/>
    <col min="4" max="4" width="22.1640625" customWidth="1"/>
    <col min="5" max="5" width="14" bestFit="1" customWidth="1"/>
    <col min="6" max="6" width="22.1640625" bestFit="1" customWidth="1"/>
    <col min="7" max="7" width="18.1640625" bestFit="1" customWidth="1"/>
    <col min="8" max="8" width="21.1640625" bestFit="1" customWidth="1"/>
  </cols>
  <sheetData>
    <row r="1" spans="1:8" ht="19" x14ac:dyDescent="0.2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ht="19" x14ac:dyDescent="0.25">
      <c r="A2" s="11" t="s">
        <v>8389</v>
      </c>
      <c r="B2" s="12">
        <f>COUNTIFS(Data!$F$2:F$4115,"successful",Data!$D$2:D$4115,"&lt;1000")</f>
        <v>322</v>
      </c>
      <c r="C2" s="12">
        <f>COUNTIFS(Data!$F$2:$F$4115,"failed",Data!$D$2:$D$4115,"&lt;1000")</f>
        <v>113</v>
      </c>
      <c r="D2" s="12">
        <f>COUNTIFS(Data!$F$2:$F$4115,"canceled",Data!$D$2:$D$4115,"&lt;1000")</f>
        <v>18</v>
      </c>
      <c r="E2" s="12">
        <f>SUM(B2:D2)</f>
        <v>453</v>
      </c>
      <c r="F2" s="12">
        <f>ROUND((B2/E2)*100,2)</f>
        <v>71.08</v>
      </c>
      <c r="G2" s="12">
        <f>ROUND((C2/E2)*100,2)</f>
        <v>24.94</v>
      </c>
      <c r="H2" s="12">
        <f>ROUND((D2/E2)*100,2)</f>
        <v>3.97</v>
      </c>
    </row>
    <row r="3" spans="1:8" ht="19" x14ac:dyDescent="0.25">
      <c r="A3" s="11" t="s">
        <v>8390</v>
      </c>
      <c r="B3" s="12">
        <f>COUNTIFS(Data!$F$2:$F$4115,"successful",Data!$D$2:$D$4115,"&gt;=1000",Data!$D$2:$D$4115,"&lt;5000")</f>
        <v>932</v>
      </c>
      <c r="C3" s="12">
        <f>COUNTIFS(Data!$F$2:$F$4115,"failed",Data!$D$2:$D$4115,"&gt;=1000",Data!$D$2:$D$4115,"&lt;5000")</f>
        <v>420</v>
      </c>
      <c r="D3" s="12">
        <f>COUNTIFS(Data!$F$2:$F$4115,"canceled",Data!$D$2:$D$4115,"&gt;=1000",Data!$D$2:$D$4115,"&lt;5000")</f>
        <v>60</v>
      </c>
      <c r="E3" s="12">
        <f t="shared" ref="E3:E13" si="0">SUM(B3:D3)</f>
        <v>1412</v>
      </c>
      <c r="F3" s="12">
        <f t="shared" ref="F3:F13" si="1">ROUND((B3/E3)*100,2)</f>
        <v>66.010000000000005</v>
      </c>
      <c r="G3" s="12">
        <f t="shared" ref="G3:G13" si="2">ROUND((C3/E3)*100,2)</f>
        <v>29.75</v>
      </c>
      <c r="H3" s="12">
        <f t="shared" ref="H3:H13" si="3">ROUND((D3/E3)*100,2)</f>
        <v>4.25</v>
      </c>
    </row>
    <row r="4" spans="1:8" ht="19" x14ac:dyDescent="0.25">
      <c r="A4" s="11" t="s">
        <v>8391</v>
      </c>
      <c r="B4" s="12">
        <f>COUNTIFS(Data!$F$2:$F$4115,"successful",Data!$D$2:$D$4115,"&gt;=5000",Data!$D$2:$D$4115,"&lt;10000")</f>
        <v>381</v>
      </c>
      <c r="C4" s="12">
        <f>COUNTIFS(Data!$F$2:$F$4115,"failed",Data!$D$2:$D$4115,"&gt;=5000",Data!$D$2:$D$4115,"&lt;10000")</f>
        <v>283</v>
      </c>
      <c r="D4" s="12">
        <f>COUNTIFS(Data!$F$2:$F$4115,"canceled",Data!$D$2:$D$4115,"&gt;=5000",Data!$D$2:$D$4115,"&lt;10000")</f>
        <v>52</v>
      </c>
      <c r="E4" s="12">
        <f t="shared" si="0"/>
        <v>716</v>
      </c>
      <c r="F4" s="12">
        <f t="shared" si="1"/>
        <v>53.21</v>
      </c>
      <c r="G4" s="12">
        <f t="shared" si="2"/>
        <v>39.53</v>
      </c>
      <c r="H4" s="12">
        <f t="shared" si="3"/>
        <v>7.26</v>
      </c>
    </row>
    <row r="5" spans="1:8" ht="19" x14ac:dyDescent="0.25">
      <c r="A5" s="11" t="s">
        <v>8392</v>
      </c>
      <c r="B5" s="12">
        <f>COUNTIFS(Data!$F$2:$F$4115,"successful",Data!$D$2:$D$4115,"&gt;=10000",Data!$D$2:$D$4115,"&lt;15000")</f>
        <v>168</v>
      </c>
      <c r="C5" s="12">
        <f>COUNTIFS(Data!$F$2:$F$4115,"failed",Data!$D$2:$D$4115,"&gt;=10000",Data!$D$2:$D$4115,"&lt;15000")</f>
        <v>144</v>
      </c>
      <c r="D5" s="12">
        <f>COUNTIFS(Data!$F$2:$F$4115,"canceled",Data!$D$2:$D$4115,"&gt;=10000",Data!$D$2:$D$4115,"&lt;15000")</f>
        <v>40</v>
      </c>
      <c r="E5" s="12">
        <f t="shared" si="0"/>
        <v>352</v>
      </c>
      <c r="F5" s="12">
        <f t="shared" si="1"/>
        <v>47.73</v>
      </c>
      <c r="G5" s="12">
        <f t="shared" si="2"/>
        <v>40.909999999999997</v>
      </c>
      <c r="H5" s="12">
        <f t="shared" si="3"/>
        <v>11.36</v>
      </c>
    </row>
    <row r="6" spans="1:8" ht="19" x14ac:dyDescent="0.25">
      <c r="A6" s="11" t="s">
        <v>8393</v>
      </c>
      <c r="B6" s="12">
        <f>COUNTIFS(Data!$F$2:$F$4115,"successful",Data!$D$2:$D$4115,"&gt;=15000",Data!$D$2:$D$4115,"&lt;20000")</f>
        <v>94</v>
      </c>
      <c r="C6" s="12">
        <f>COUNTIFS(Data!$F$2:$F$4115,"failed",Data!$D$2:$D$4115,"&gt;=15000",Data!$D$2:$D$4115,"&lt;20000")</f>
        <v>90</v>
      </c>
      <c r="D6" s="12">
        <f>COUNTIFS(Data!$F$2:$F$4115,"canceled",Data!$D$2:$D$4115,"&gt;=15000",Data!$D$2:$D$4115,"&lt;20000")</f>
        <v>17</v>
      </c>
      <c r="E6" s="12">
        <f t="shared" si="0"/>
        <v>201</v>
      </c>
      <c r="F6" s="12">
        <f t="shared" si="1"/>
        <v>46.77</v>
      </c>
      <c r="G6" s="12">
        <f t="shared" si="2"/>
        <v>44.78</v>
      </c>
      <c r="H6" s="12">
        <f t="shared" si="3"/>
        <v>8.4600000000000009</v>
      </c>
    </row>
    <row r="7" spans="1:8" ht="19" x14ac:dyDescent="0.25">
      <c r="A7" s="11" t="s">
        <v>8394</v>
      </c>
      <c r="B7" s="12">
        <f>COUNTIFS(Data!$F$2:$F$4115,"successful",Data!$D$2:$D$4115,"&gt;=20000",Data!$D$2:$D$4115,"&lt;25000")</f>
        <v>62</v>
      </c>
      <c r="C7" s="12">
        <f>COUNTIFS(Data!$F$2:$F$4115,"failed",Data!$D$2:$D$4115,"&gt;=20000",Data!$D$2:$D$4115,"&lt;25000")</f>
        <v>72</v>
      </c>
      <c r="D7" s="12">
        <f>COUNTIFS(Data!$F$2:$F$4115,"canceled",Data!$D$2:$D$4115,"&gt;=20000",Data!$D$2:$D$4115,"&lt;25000")</f>
        <v>14</v>
      </c>
      <c r="E7" s="12">
        <f t="shared" si="0"/>
        <v>148</v>
      </c>
      <c r="F7" s="12">
        <f t="shared" si="1"/>
        <v>41.89</v>
      </c>
      <c r="G7" s="12">
        <f t="shared" si="2"/>
        <v>48.65</v>
      </c>
      <c r="H7" s="12">
        <f t="shared" si="3"/>
        <v>9.4600000000000009</v>
      </c>
    </row>
    <row r="8" spans="1:8" ht="19" x14ac:dyDescent="0.25">
      <c r="A8" s="11" t="s">
        <v>8395</v>
      </c>
      <c r="B8" s="12">
        <f>COUNTIFS(Data!$F$2:$F$4115,"successful",Data!$D$2:$D$4115,"&gt;=25000",Data!$D$2:$D$4115,"&lt;30000")</f>
        <v>55</v>
      </c>
      <c r="C8" s="12">
        <f>COUNTIFS(Data!$F$2:$F$4115,"failed",Data!$D$2:$D$4115,"&gt;=25000",Data!$D$2:$D$4115,"&lt;30000")</f>
        <v>64</v>
      </c>
      <c r="D8" s="12">
        <f>COUNTIFS(Data!$F$2:$F$4115,"canceled",Data!$D$2:$D$4115,"&gt;=25000",Data!$D$2:$D$4115,"&lt;30000")</f>
        <v>18</v>
      </c>
      <c r="E8" s="12">
        <f t="shared" si="0"/>
        <v>137</v>
      </c>
      <c r="F8" s="12">
        <f t="shared" si="1"/>
        <v>40.15</v>
      </c>
      <c r="G8" s="12">
        <f t="shared" si="2"/>
        <v>46.72</v>
      </c>
      <c r="H8" s="12">
        <f t="shared" si="3"/>
        <v>13.14</v>
      </c>
    </row>
    <row r="9" spans="1:8" ht="19" x14ac:dyDescent="0.25">
      <c r="A9" s="11" t="s">
        <v>8396</v>
      </c>
      <c r="B9" s="12">
        <f>COUNTIFS(Data!$F$2:$F$4115,"successful",Data!$D$2:$D$4115,"&gt;=30000",Data!$D$2:$D$4115,"&lt;35000")</f>
        <v>32</v>
      </c>
      <c r="C9" s="12">
        <f>COUNTIFS(Data!$F$2:$F$4115,"failed",Data!$D$2:$D$4115,"&gt;=30000",Data!$D$2:$D$4115,"&lt;35000")</f>
        <v>37</v>
      </c>
      <c r="D9" s="12">
        <f>COUNTIFS(Data!$F$2:$F$4115,"canceled",Data!$D$2:$D$4115,"&gt;=30000",Data!$D$2:$D$4115,"&lt;35000")</f>
        <v>13</v>
      </c>
      <c r="E9" s="12">
        <f t="shared" si="0"/>
        <v>82</v>
      </c>
      <c r="F9" s="12">
        <f t="shared" si="1"/>
        <v>39.020000000000003</v>
      </c>
      <c r="G9" s="12">
        <f t="shared" si="2"/>
        <v>45.12</v>
      </c>
      <c r="H9" s="12">
        <f t="shared" si="3"/>
        <v>15.85</v>
      </c>
    </row>
    <row r="10" spans="1:8" ht="19" x14ac:dyDescent="0.25">
      <c r="A10" s="11" t="s">
        <v>8397</v>
      </c>
      <c r="B10" s="12">
        <f>COUNTIFS(Data!$F$2:$F$4115,"successful",Data!$D$2:$D$4115,"&gt;=35000",Data!$D$2:$D$4115,"&lt;40000")</f>
        <v>26</v>
      </c>
      <c r="C10" s="12">
        <f>COUNTIFS(Data!$F$2:$F$4115,"failed",Data!$D$2:$D$4115,"&gt;=35000",Data!$D$2:$D$4115,"&lt;40000")</f>
        <v>22</v>
      </c>
      <c r="D10" s="12">
        <f>COUNTIFS(Data!$F$2:$F$4115,"canceled",Data!$D$2:$D$4115,"&gt;=35000",Data!$D$2:$D$4115,"&lt;40000")</f>
        <v>7</v>
      </c>
      <c r="E10" s="12">
        <f t="shared" si="0"/>
        <v>55</v>
      </c>
      <c r="F10" s="12">
        <f t="shared" si="1"/>
        <v>47.27</v>
      </c>
      <c r="G10" s="12">
        <f t="shared" si="2"/>
        <v>40</v>
      </c>
      <c r="H10" s="12">
        <f t="shared" si="3"/>
        <v>12.73</v>
      </c>
    </row>
    <row r="11" spans="1:8" ht="19" x14ac:dyDescent="0.25">
      <c r="A11" s="11" t="s">
        <v>8398</v>
      </c>
      <c r="B11" s="12">
        <f>COUNTIFS(Data!$F$2:$F$4115,"successful",Data!$D$2:$D$4115,"&gt;=40000",Data!$D$2:$D$4115,"&lt;45000")</f>
        <v>21</v>
      </c>
      <c r="C11" s="12">
        <f>COUNTIFS(Data!$F$2:$F$4115,"failed",Data!$D$2:$D$4115,"&gt;=40000",Data!$D$2:$D$4115,"&lt;45000")</f>
        <v>16</v>
      </c>
      <c r="D11" s="12">
        <f>COUNTIFS(Data!$F$2:$F$4115,"canceled",Data!$D$2:$D$4115,"&gt;=40000",Data!$D$2:$D$4115,"&lt;45000")</f>
        <v>6</v>
      </c>
      <c r="E11" s="12">
        <f t="shared" si="0"/>
        <v>43</v>
      </c>
      <c r="F11" s="12">
        <f t="shared" si="1"/>
        <v>48.84</v>
      </c>
      <c r="G11" s="12">
        <f t="shared" si="2"/>
        <v>37.21</v>
      </c>
      <c r="H11" s="12">
        <f t="shared" si="3"/>
        <v>13.95</v>
      </c>
    </row>
    <row r="12" spans="1:8" ht="19" x14ac:dyDescent="0.25">
      <c r="A12" s="11" t="s">
        <v>8399</v>
      </c>
      <c r="B12" s="12">
        <f>COUNTIFS(Data!$F$2:$F$4115,"successful",Data!$D$2:$D$4115,"&gt;=45000",Data!$D$2:$D$4115,"&lt;50000")</f>
        <v>6</v>
      </c>
      <c r="C12" s="12">
        <f>COUNTIFS(Data!$F$2:$F$4115,"failed",Data!$D$2:$D$4115,"&gt;=45000",Data!$D$2:$D$4115,"&lt;50000")</f>
        <v>11</v>
      </c>
      <c r="D12" s="12">
        <f>COUNTIFS(Data!$F$2:$F$4115,"canceled",Data!$D$2:$D$4115,"&gt;=45000",Data!$D$2:$D$4115,"&lt;50000")</f>
        <v>4</v>
      </c>
      <c r="E12" s="12">
        <f t="shared" si="0"/>
        <v>21</v>
      </c>
      <c r="F12" s="12">
        <f t="shared" si="1"/>
        <v>28.57</v>
      </c>
      <c r="G12" s="12">
        <f t="shared" si="2"/>
        <v>52.38</v>
      </c>
      <c r="H12" s="12">
        <f t="shared" si="3"/>
        <v>19.05</v>
      </c>
    </row>
    <row r="13" spans="1:8" ht="19" x14ac:dyDescent="0.25">
      <c r="A13" s="11" t="s">
        <v>8400</v>
      </c>
      <c r="B13" s="12">
        <f>COUNTIFS(Data!$F$2:$F$4115,"successful",Data!$D$2:$D$4115,"&gt;=50000")</f>
        <v>86</v>
      </c>
      <c r="C13" s="12">
        <f>COUNTIFS(Data!$F$2:$F$4115,"failed",Data!$D$2:$D$4115,"&gt;=50000")</f>
        <v>258</v>
      </c>
      <c r="D13" s="12">
        <f>COUNTIFS(Data!$F$2:$F$4115,"canceled",Data!$D$2:$D$4115,"&gt;=50000")</f>
        <v>100</v>
      </c>
      <c r="E13" s="12">
        <f t="shared" si="0"/>
        <v>444</v>
      </c>
      <c r="F13" s="12">
        <f t="shared" si="1"/>
        <v>19.37</v>
      </c>
      <c r="G13" s="12">
        <f t="shared" si="2"/>
        <v>58.11</v>
      </c>
      <c r="H13" s="12">
        <f t="shared" si="3"/>
        <v>22.52</v>
      </c>
    </row>
    <row r="14" spans="1:8" ht="19" hidden="1" x14ac:dyDescent="0.25">
      <c r="B14" s="12">
        <f>SUM(B2:B13)</f>
        <v>2185</v>
      </c>
      <c r="C14" s="12">
        <f>SUM(C2:C13)</f>
        <v>1530</v>
      </c>
    </row>
    <row r="17" spans="2:2" ht="19" x14ac:dyDescent="0.25">
      <c r="B17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476E0-67F3-E646-BA98-B28E8A3180AB}">
  <sheetPr filterMode="1"/>
  <dimension ref="A1:H4115"/>
  <sheetViews>
    <sheetView workbookViewId="0">
      <selection activeCell="J32" sqref="J32"/>
    </sheetView>
  </sheetViews>
  <sheetFormatPr baseColWidth="10" defaultRowHeight="15" x14ac:dyDescent="0.2"/>
  <cols>
    <col min="1" max="1" width="5.1640625" bestFit="1" customWidth="1"/>
    <col min="2" max="2" width="8.6640625" bestFit="1" customWidth="1"/>
    <col min="3" max="3" width="14.6640625" bestFit="1" customWidth="1"/>
    <col min="6" max="6" width="15.6640625" bestFit="1" customWidth="1"/>
    <col min="7" max="7" width="17.5" bestFit="1" customWidth="1"/>
    <col min="8" max="8" width="23.33203125" customWidth="1"/>
  </cols>
  <sheetData>
    <row r="1" spans="1:8" x14ac:dyDescent="0.2">
      <c r="A1" t="s">
        <v>0</v>
      </c>
      <c r="B1" t="s">
        <v>8218</v>
      </c>
      <c r="C1" t="s">
        <v>8262</v>
      </c>
    </row>
    <row r="2" spans="1:8" ht="19" x14ac:dyDescent="0.25">
      <c r="A2">
        <v>160</v>
      </c>
      <c r="B2" t="s">
        <v>8221</v>
      </c>
      <c r="C2">
        <v>0</v>
      </c>
      <c r="F2" s="16" t="s">
        <v>8409</v>
      </c>
      <c r="G2" s="16"/>
      <c r="H2" s="16"/>
    </row>
    <row r="3" spans="1:8" x14ac:dyDescent="0.2">
      <c r="A3">
        <v>161</v>
      </c>
      <c r="B3" t="s">
        <v>8221</v>
      </c>
      <c r="C3">
        <v>1</v>
      </c>
      <c r="F3" s="14"/>
      <c r="G3" s="17" t="s">
        <v>8401</v>
      </c>
      <c r="H3" s="17" t="s">
        <v>8402</v>
      </c>
    </row>
    <row r="4" spans="1:8" x14ac:dyDescent="0.2">
      <c r="A4">
        <v>162</v>
      </c>
      <c r="B4" t="s">
        <v>8221</v>
      </c>
      <c r="C4">
        <v>10</v>
      </c>
      <c r="F4" s="15" t="s">
        <v>8403</v>
      </c>
      <c r="G4" s="14">
        <f>ROUND(AVERAGE($C$1766:$C$4115),2)</f>
        <v>182.38</v>
      </c>
      <c r="H4" s="14">
        <f>ROUND(AVERAGE($C$2:$C$1765),2)</f>
        <v>19.64</v>
      </c>
    </row>
    <row r="5" spans="1:8" x14ac:dyDescent="0.2">
      <c r="A5">
        <v>163</v>
      </c>
      <c r="B5" t="s">
        <v>8221</v>
      </c>
      <c r="C5">
        <v>0</v>
      </c>
      <c r="F5" s="15" t="s">
        <v>8404</v>
      </c>
      <c r="G5" s="14">
        <f>ROUND(MEDIAN($C$1766:$C$4115),2)</f>
        <v>56.5</v>
      </c>
      <c r="H5" s="14">
        <f>ROUND(MEDIAN($C$2:$C$1765),2)</f>
        <v>4</v>
      </c>
    </row>
    <row r="6" spans="1:8" x14ac:dyDescent="0.2">
      <c r="A6">
        <v>164</v>
      </c>
      <c r="B6" t="s">
        <v>8221</v>
      </c>
      <c r="C6">
        <v>7</v>
      </c>
      <c r="F6" s="15" t="s">
        <v>8405</v>
      </c>
      <c r="G6" s="14">
        <f>ROUND(MIN($C$1766:$C$4115),2)</f>
        <v>0</v>
      </c>
      <c r="H6" s="14">
        <f>ROUND(MIN($C$2:$C$1765),2)</f>
        <v>0</v>
      </c>
    </row>
    <row r="7" spans="1:8" x14ac:dyDescent="0.2">
      <c r="A7">
        <v>165</v>
      </c>
      <c r="B7" t="s">
        <v>8221</v>
      </c>
      <c r="C7">
        <v>0</v>
      </c>
      <c r="F7" s="15" t="s">
        <v>8406</v>
      </c>
      <c r="G7" s="14">
        <f>ROUND(MAX($C$1766:$C$4115),2)</f>
        <v>26457</v>
      </c>
      <c r="H7" s="14">
        <f>ROUND(MAX($C$2:$C$1765),2)</f>
        <v>1293</v>
      </c>
    </row>
    <row r="8" spans="1:8" x14ac:dyDescent="0.2">
      <c r="A8">
        <v>166</v>
      </c>
      <c r="B8" t="s">
        <v>8221</v>
      </c>
      <c r="C8">
        <v>1</v>
      </c>
      <c r="F8" s="15" t="s">
        <v>8407</v>
      </c>
      <c r="G8" s="14">
        <f>ROUND(_xlfn.VAR.P($C$1766:$C$4115),2)</f>
        <v>665837.80000000005</v>
      </c>
      <c r="H8" s="14">
        <f>ROUND(_xlfn.VAR.P($C$2:$C$1765),2)</f>
        <v>4525.43</v>
      </c>
    </row>
    <row r="9" spans="1:8" x14ac:dyDescent="0.2">
      <c r="A9">
        <v>167</v>
      </c>
      <c r="B9" t="s">
        <v>8221</v>
      </c>
      <c r="C9">
        <v>2</v>
      </c>
      <c r="F9" s="15" t="s">
        <v>8408</v>
      </c>
      <c r="G9" s="14">
        <f>ROUND(_xlfn.STDEV.P($C$1766:$C$4115),2)</f>
        <v>815.99</v>
      </c>
      <c r="H9" s="14">
        <f>ROUND(_xlfn.STDEV.P($C$2:$C$1765),2)</f>
        <v>67.27</v>
      </c>
    </row>
    <row r="10" spans="1:8" x14ac:dyDescent="0.2">
      <c r="A10">
        <v>168</v>
      </c>
      <c r="B10" t="s">
        <v>8221</v>
      </c>
      <c r="C10">
        <v>3</v>
      </c>
    </row>
    <row r="11" spans="1:8" x14ac:dyDescent="0.2">
      <c r="A11">
        <v>169</v>
      </c>
      <c r="B11" t="s">
        <v>8221</v>
      </c>
      <c r="C11">
        <v>10</v>
      </c>
    </row>
    <row r="12" spans="1:8" ht="16" x14ac:dyDescent="0.2">
      <c r="A12">
        <v>170</v>
      </c>
      <c r="B12" t="s">
        <v>8221</v>
      </c>
      <c r="C12">
        <v>10</v>
      </c>
      <c r="F12" s="18" t="s">
        <v>8410</v>
      </c>
    </row>
    <row r="13" spans="1:8" ht="16" x14ac:dyDescent="0.2">
      <c r="A13">
        <v>171</v>
      </c>
      <c r="B13" t="s">
        <v>8221</v>
      </c>
      <c r="C13">
        <v>1</v>
      </c>
      <c r="F13" s="13" t="s">
        <v>8412</v>
      </c>
    </row>
    <row r="14" spans="1:8" x14ac:dyDescent="0.2">
      <c r="A14">
        <v>172</v>
      </c>
      <c r="B14" t="s">
        <v>8221</v>
      </c>
      <c r="C14">
        <v>0</v>
      </c>
      <c r="F14" t="s">
        <v>8413</v>
      </c>
    </row>
    <row r="15" spans="1:8" x14ac:dyDescent="0.2">
      <c r="A15">
        <v>173</v>
      </c>
      <c r="B15" t="s">
        <v>8221</v>
      </c>
      <c r="C15">
        <v>0</v>
      </c>
    </row>
    <row r="16" spans="1:8" ht="16" x14ac:dyDescent="0.2">
      <c r="A16">
        <v>174</v>
      </c>
      <c r="B16" t="s">
        <v>8221</v>
      </c>
      <c r="C16">
        <v>0</v>
      </c>
      <c r="F16" s="18" t="s">
        <v>8411</v>
      </c>
    </row>
    <row r="17" spans="1:6" x14ac:dyDescent="0.2">
      <c r="A17">
        <v>175</v>
      </c>
      <c r="B17" t="s">
        <v>8221</v>
      </c>
      <c r="C17">
        <v>26</v>
      </c>
      <c r="F17" t="s">
        <v>8414</v>
      </c>
    </row>
    <row r="18" spans="1:6" x14ac:dyDescent="0.2">
      <c r="A18">
        <v>176</v>
      </c>
      <c r="B18" t="s">
        <v>8221</v>
      </c>
      <c r="C18">
        <v>0</v>
      </c>
      <c r="F18" t="s">
        <v>8415</v>
      </c>
    </row>
    <row r="19" spans="1:6" x14ac:dyDescent="0.2">
      <c r="A19">
        <v>177</v>
      </c>
      <c r="B19" t="s">
        <v>8221</v>
      </c>
      <c r="C19">
        <v>7</v>
      </c>
    </row>
    <row r="20" spans="1:6" x14ac:dyDescent="0.2">
      <c r="A20">
        <v>178</v>
      </c>
      <c r="B20" t="s">
        <v>8221</v>
      </c>
      <c r="C20">
        <v>0</v>
      </c>
    </row>
    <row r="21" spans="1:6" x14ac:dyDescent="0.2">
      <c r="A21">
        <v>179</v>
      </c>
      <c r="B21" t="s">
        <v>8221</v>
      </c>
      <c r="C21">
        <v>2</v>
      </c>
    </row>
    <row r="22" spans="1:6" x14ac:dyDescent="0.2">
      <c r="A22">
        <v>180</v>
      </c>
      <c r="B22" t="s">
        <v>8221</v>
      </c>
      <c r="C22">
        <v>13</v>
      </c>
    </row>
    <row r="23" spans="1:6" x14ac:dyDescent="0.2">
      <c r="A23">
        <v>181</v>
      </c>
      <c r="B23" t="s">
        <v>8221</v>
      </c>
      <c r="C23">
        <v>4</v>
      </c>
    </row>
    <row r="24" spans="1:6" x14ac:dyDescent="0.2">
      <c r="A24">
        <v>182</v>
      </c>
      <c r="B24" t="s">
        <v>8221</v>
      </c>
      <c r="C24">
        <v>0</v>
      </c>
    </row>
    <row r="25" spans="1:6" x14ac:dyDescent="0.2">
      <c r="A25">
        <v>183</v>
      </c>
      <c r="B25" t="s">
        <v>8221</v>
      </c>
      <c r="C25">
        <v>12</v>
      </c>
    </row>
    <row r="26" spans="1:6" x14ac:dyDescent="0.2">
      <c r="A26">
        <v>184</v>
      </c>
      <c r="B26" t="s">
        <v>8221</v>
      </c>
      <c r="C26">
        <v>2</v>
      </c>
    </row>
    <row r="27" spans="1:6" x14ac:dyDescent="0.2">
      <c r="A27">
        <v>185</v>
      </c>
      <c r="B27" t="s">
        <v>8221</v>
      </c>
      <c r="C27">
        <v>10</v>
      </c>
    </row>
    <row r="28" spans="1:6" x14ac:dyDescent="0.2">
      <c r="A28">
        <v>186</v>
      </c>
      <c r="B28" t="s">
        <v>8221</v>
      </c>
      <c r="C28">
        <v>0</v>
      </c>
    </row>
    <row r="29" spans="1:6" x14ac:dyDescent="0.2">
      <c r="A29">
        <v>187</v>
      </c>
      <c r="B29" t="s">
        <v>8221</v>
      </c>
      <c r="C29">
        <v>5</v>
      </c>
    </row>
    <row r="30" spans="1:6" x14ac:dyDescent="0.2">
      <c r="A30">
        <v>188</v>
      </c>
      <c r="B30" t="s">
        <v>8221</v>
      </c>
      <c r="C30">
        <v>0</v>
      </c>
    </row>
    <row r="31" spans="1:6" x14ac:dyDescent="0.2">
      <c r="A31">
        <v>189</v>
      </c>
      <c r="B31" t="s">
        <v>8221</v>
      </c>
      <c r="C31">
        <v>5</v>
      </c>
    </row>
    <row r="32" spans="1:6" x14ac:dyDescent="0.2">
      <c r="A32">
        <v>190</v>
      </c>
      <c r="B32" t="s">
        <v>8221</v>
      </c>
      <c r="C32">
        <v>1</v>
      </c>
    </row>
    <row r="33" spans="1:3" x14ac:dyDescent="0.2">
      <c r="A33">
        <v>191</v>
      </c>
      <c r="B33" t="s">
        <v>8221</v>
      </c>
      <c r="C33">
        <v>3</v>
      </c>
    </row>
    <row r="34" spans="1:3" x14ac:dyDescent="0.2">
      <c r="A34">
        <v>192</v>
      </c>
      <c r="B34" t="s">
        <v>8221</v>
      </c>
      <c r="C34">
        <v>3</v>
      </c>
    </row>
    <row r="35" spans="1:3" x14ac:dyDescent="0.2">
      <c r="A35">
        <v>193</v>
      </c>
      <c r="B35" t="s">
        <v>8221</v>
      </c>
      <c r="C35">
        <v>0</v>
      </c>
    </row>
    <row r="36" spans="1:3" x14ac:dyDescent="0.2">
      <c r="A36">
        <v>194</v>
      </c>
      <c r="B36" t="s">
        <v>8221</v>
      </c>
      <c r="C36">
        <v>3</v>
      </c>
    </row>
    <row r="37" spans="1:3" x14ac:dyDescent="0.2">
      <c r="A37">
        <v>195</v>
      </c>
      <c r="B37" t="s">
        <v>8221</v>
      </c>
      <c r="C37">
        <v>0</v>
      </c>
    </row>
    <row r="38" spans="1:3" x14ac:dyDescent="0.2">
      <c r="A38">
        <v>196</v>
      </c>
      <c r="B38" t="s">
        <v>8221</v>
      </c>
      <c r="C38">
        <v>19</v>
      </c>
    </row>
    <row r="39" spans="1:3" x14ac:dyDescent="0.2">
      <c r="A39">
        <v>197</v>
      </c>
      <c r="B39" t="s">
        <v>8221</v>
      </c>
      <c r="C39">
        <v>8</v>
      </c>
    </row>
    <row r="40" spans="1:3" x14ac:dyDescent="0.2">
      <c r="A40">
        <v>198</v>
      </c>
      <c r="B40" t="s">
        <v>8221</v>
      </c>
      <c r="C40">
        <v>6</v>
      </c>
    </row>
    <row r="41" spans="1:3" x14ac:dyDescent="0.2">
      <c r="A41">
        <v>199</v>
      </c>
      <c r="B41" t="s">
        <v>8221</v>
      </c>
      <c r="C41">
        <v>0</v>
      </c>
    </row>
    <row r="42" spans="1:3" x14ac:dyDescent="0.2">
      <c r="A42">
        <v>200</v>
      </c>
      <c r="B42" t="s">
        <v>8221</v>
      </c>
      <c r="C42">
        <v>18</v>
      </c>
    </row>
    <row r="43" spans="1:3" x14ac:dyDescent="0.2">
      <c r="A43">
        <v>201</v>
      </c>
      <c r="B43" t="s">
        <v>8221</v>
      </c>
      <c r="C43">
        <v>7</v>
      </c>
    </row>
    <row r="44" spans="1:3" x14ac:dyDescent="0.2">
      <c r="A44">
        <v>202</v>
      </c>
      <c r="B44" t="s">
        <v>8221</v>
      </c>
      <c r="C44">
        <v>0</v>
      </c>
    </row>
    <row r="45" spans="1:3" x14ac:dyDescent="0.2">
      <c r="A45">
        <v>203</v>
      </c>
      <c r="B45" t="s">
        <v>8221</v>
      </c>
      <c r="C45">
        <v>8</v>
      </c>
    </row>
    <row r="46" spans="1:3" x14ac:dyDescent="0.2">
      <c r="A46">
        <v>204</v>
      </c>
      <c r="B46" t="s">
        <v>8221</v>
      </c>
      <c r="C46">
        <v>1293</v>
      </c>
    </row>
    <row r="47" spans="1:3" x14ac:dyDescent="0.2">
      <c r="A47">
        <v>205</v>
      </c>
      <c r="B47" t="s">
        <v>8221</v>
      </c>
      <c r="C47">
        <v>17</v>
      </c>
    </row>
    <row r="48" spans="1:3" x14ac:dyDescent="0.2">
      <c r="A48">
        <v>206</v>
      </c>
      <c r="B48" t="s">
        <v>8221</v>
      </c>
      <c r="C48">
        <v>0</v>
      </c>
    </row>
    <row r="49" spans="1:3" x14ac:dyDescent="0.2">
      <c r="A49">
        <v>207</v>
      </c>
      <c r="B49" t="s">
        <v>8221</v>
      </c>
      <c r="C49">
        <v>13</v>
      </c>
    </row>
    <row r="50" spans="1:3" x14ac:dyDescent="0.2">
      <c r="A50">
        <v>208</v>
      </c>
      <c r="B50" t="s">
        <v>8221</v>
      </c>
      <c r="C50">
        <v>0</v>
      </c>
    </row>
    <row r="51" spans="1:3" x14ac:dyDescent="0.2">
      <c r="A51">
        <v>209</v>
      </c>
      <c r="B51" t="s">
        <v>8221</v>
      </c>
      <c r="C51">
        <v>0</v>
      </c>
    </row>
    <row r="52" spans="1:3" x14ac:dyDescent="0.2">
      <c r="A52">
        <v>210</v>
      </c>
      <c r="B52" t="s">
        <v>8221</v>
      </c>
      <c r="C52">
        <v>33</v>
      </c>
    </row>
    <row r="53" spans="1:3" x14ac:dyDescent="0.2">
      <c r="A53">
        <v>211</v>
      </c>
      <c r="B53" t="s">
        <v>8221</v>
      </c>
      <c r="C53">
        <v>12</v>
      </c>
    </row>
    <row r="54" spans="1:3" x14ac:dyDescent="0.2">
      <c r="A54">
        <v>212</v>
      </c>
      <c r="B54" t="s">
        <v>8221</v>
      </c>
      <c r="C54">
        <v>1</v>
      </c>
    </row>
    <row r="55" spans="1:3" x14ac:dyDescent="0.2">
      <c r="A55">
        <v>213</v>
      </c>
      <c r="B55" t="s">
        <v>8221</v>
      </c>
      <c r="C55">
        <v>1</v>
      </c>
    </row>
    <row r="56" spans="1:3" x14ac:dyDescent="0.2">
      <c r="A56">
        <v>214</v>
      </c>
      <c r="B56" t="s">
        <v>8221</v>
      </c>
      <c r="C56">
        <v>1</v>
      </c>
    </row>
    <row r="57" spans="1:3" x14ac:dyDescent="0.2">
      <c r="A57">
        <v>215</v>
      </c>
      <c r="B57" t="s">
        <v>8221</v>
      </c>
      <c r="C57">
        <v>1</v>
      </c>
    </row>
    <row r="58" spans="1:3" x14ac:dyDescent="0.2">
      <c r="A58">
        <v>216</v>
      </c>
      <c r="B58" t="s">
        <v>8221</v>
      </c>
      <c r="C58">
        <v>84</v>
      </c>
    </row>
    <row r="59" spans="1:3" x14ac:dyDescent="0.2">
      <c r="A59">
        <v>217</v>
      </c>
      <c r="B59" t="s">
        <v>8221</v>
      </c>
      <c r="C59">
        <v>38</v>
      </c>
    </row>
    <row r="60" spans="1:3" x14ac:dyDescent="0.2">
      <c r="A60">
        <v>218</v>
      </c>
      <c r="B60" t="s">
        <v>8221</v>
      </c>
      <c r="C60">
        <v>1</v>
      </c>
    </row>
    <row r="61" spans="1:3" x14ac:dyDescent="0.2">
      <c r="A61">
        <v>219</v>
      </c>
      <c r="B61" t="s">
        <v>8221</v>
      </c>
      <c r="C61">
        <v>76</v>
      </c>
    </row>
    <row r="62" spans="1:3" x14ac:dyDescent="0.2">
      <c r="A62">
        <v>220</v>
      </c>
      <c r="B62" t="s">
        <v>8221</v>
      </c>
      <c r="C62">
        <v>3</v>
      </c>
    </row>
    <row r="63" spans="1:3" x14ac:dyDescent="0.2">
      <c r="A63">
        <v>221</v>
      </c>
      <c r="B63" t="s">
        <v>8221</v>
      </c>
      <c r="C63">
        <v>0</v>
      </c>
    </row>
    <row r="64" spans="1:3" x14ac:dyDescent="0.2">
      <c r="A64">
        <v>222</v>
      </c>
      <c r="B64" t="s">
        <v>8221</v>
      </c>
      <c r="C64">
        <v>2</v>
      </c>
    </row>
    <row r="65" spans="1:3" x14ac:dyDescent="0.2">
      <c r="A65">
        <v>223</v>
      </c>
      <c r="B65" t="s">
        <v>8221</v>
      </c>
      <c r="C65">
        <v>0</v>
      </c>
    </row>
    <row r="66" spans="1:3" x14ac:dyDescent="0.2">
      <c r="A66">
        <v>224</v>
      </c>
      <c r="B66" t="s">
        <v>8221</v>
      </c>
      <c r="C66">
        <v>0</v>
      </c>
    </row>
    <row r="67" spans="1:3" x14ac:dyDescent="0.2">
      <c r="A67">
        <v>225</v>
      </c>
      <c r="B67" t="s">
        <v>8221</v>
      </c>
      <c r="C67">
        <v>0</v>
      </c>
    </row>
    <row r="68" spans="1:3" x14ac:dyDescent="0.2">
      <c r="A68">
        <v>226</v>
      </c>
      <c r="B68" t="s">
        <v>8221</v>
      </c>
      <c r="C68">
        <v>2</v>
      </c>
    </row>
    <row r="69" spans="1:3" x14ac:dyDescent="0.2">
      <c r="A69">
        <v>227</v>
      </c>
      <c r="B69" t="s">
        <v>8221</v>
      </c>
      <c r="C69">
        <v>0</v>
      </c>
    </row>
    <row r="70" spans="1:3" x14ac:dyDescent="0.2">
      <c r="A70">
        <v>228</v>
      </c>
      <c r="B70" t="s">
        <v>8221</v>
      </c>
      <c r="C70">
        <v>0</v>
      </c>
    </row>
    <row r="71" spans="1:3" x14ac:dyDescent="0.2">
      <c r="A71">
        <v>229</v>
      </c>
      <c r="B71" t="s">
        <v>8221</v>
      </c>
      <c r="C71">
        <v>0</v>
      </c>
    </row>
    <row r="72" spans="1:3" x14ac:dyDescent="0.2">
      <c r="A72">
        <v>230</v>
      </c>
      <c r="B72" t="s">
        <v>8221</v>
      </c>
      <c r="C72">
        <v>2</v>
      </c>
    </row>
    <row r="73" spans="1:3" x14ac:dyDescent="0.2">
      <c r="A73">
        <v>231</v>
      </c>
      <c r="B73" t="s">
        <v>8221</v>
      </c>
      <c r="C73">
        <v>0</v>
      </c>
    </row>
    <row r="74" spans="1:3" x14ac:dyDescent="0.2">
      <c r="A74">
        <v>232</v>
      </c>
      <c r="B74" t="s">
        <v>8221</v>
      </c>
      <c r="C74">
        <v>7</v>
      </c>
    </row>
    <row r="75" spans="1:3" x14ac:dyDescent="0.2">
      <c r="A75">
        <v>233</v>
      </c>
      <c r="B75" t="s">
        <v>8221</v>
      </c>
      <c r="C75">
        <v>0</v>
      </c>
    </row>
    <row r="76" spans="1:3" x14ac:dyDescent="0.2">
      <c r="A76">
        <v>234</v>
      </c>
      <c r="B76" t="s">
        <v>8221</v>
      </c>
      <c r="C76">
        <v>5</v>
      </c>
    </row>
    <row r="77" spans="1:3" x14ac:dyDescent="0.2">
      <c r="A77">
        <v>235</v>
      </c>
      <c r="B77" t="s">
        <v>8221</v>
      </c>
      <c r="C77">
        <v>0</v>
      </c>
    </row>
    <row r="78" spans="1:3" x14ac:dyDescent="0.2">
      <c r="A78">
        <v>236</v>
      </c>
      <c r="B78" t="s">
        <v>8221</v>
      </c>
      <c r="C78">
        <v>0</v>
      </c>
    </row>
    <row r="79" spans="1:3" x14ac:dyDescent="0.2">
      <c r="A79">
        <v>237</v>
      </c>
      <c r="B79" t="s">
        <v>8221</v>
      </c>
      <c r="C79">
        <v>1</v>
      </c>
    </row>
    <row r="80" spans="1:3" x14ac:dyDescent="0.2">
      <c r="A80">
        <v>238</v>
      </c>
      <c r="B80" t="s">
        <v>8221</v>
      </c>
      <c r="C80">
        <v>0</v>
      </c>
    </row>
    <row r="81" spans="1:3" x14ac:dyDescent="0.2">
      <c r="A81">
        <v>239</v>
      </c>
      <c r="B81" t="s">
        <v>8221</v>
      </c>
      <c r="C81">
        <v>5</v>
      </c>
    </row>
    <row r="82" spans="1:3" x14ac:dyDescent="0.2">
      <c r="A82">
        <v>420</v>
      </c>
      <c r="B82" t="s">
        <v>8221</v>
      </c>
      <c r="C82">
        <v>3</v>
      </c>
    </row>
    <row r="83" spans="1:3" x14ac:dyDescent="0.2">
      <c r="A83">
        <v>421</v>
      </c>
      <c r="B83" t="s">
        <v>8221</v>
      </c>
      <c r="C83">
        <v>6</v>
      </c>
    </row>
    <row r="84" spans="1:3" x14ac:dyDescent="0.2">
      <c r="A84">
        <v>422</v>
      </c>
      <c r="B84" t="s">
        <v>8221</v>
      </c>
      <c r="C84">
        <v>12</v>
      </c>
    </row>
    <row r="85" spans="1:3" x14ac:dyDescent="0.2">
      <c r="A85">
        <v>423</v>
      </c>
      <c r="B85" t="s">
        <v>8221</v>
      </c>
      <c r="C85">
        <v>13</v>
      </c>
    </row>
    <row r="86" spans="1:3" x14ac:dyDescent="0.2">
      <c r="A86">
        <v>424</v>
      </c>
      <c r="B86" t="s">
        <v>8221</v>
      </c>
      <c r="C86">
        <v>5</v>
      </c>
    </row>
    <row r="87" spans="1:3" x14ac:dyDescent="0.2">
      <c r="A87">
        <v>425</v>
      </c>
      <c r="B87" t="s">
        <v>8221</v>
      </c>
      <c r="C87">
        <v>2</v>
      </c>
    </row>
    <row r="88" spans="1:3" x14ac:dyDescent="0.2">
      <c r="A88">
        <v>426</v>
      </c>
      <c r="B88" t="s">
        <v>8221</v>
      </c>
      <c r="C88">
        <v>8</v>
      </c>
    </row>
    <row r="89" spans="1:3" x14ac:dyDescent="0.2">
      <c r="A89">
        <v>427</v>
      </c>
      <c r="B89" t="s">
        <v>8221</v>
      </c>
      <c r="C89">
        <v>0</v>
      </c>
    </row>
    <row r="90" spans="1:3" x14ac:dyDescent="0.2">
      <c r="A90">
        <v>428</v>
      </c>
      <c r="B90" t="s">
        <v>8221</v>
      </c>
      <c r="C90">
        <v>13</v>
      </c>
    </row>
    <row r="91" spans="1:3" x14ac:dyDescent="0.2">
      <c r="A91">
        <v>429</v>
      </c>
      <c r="B91" t="s">
        <v>8221</v>
      </c>
      <c r="C91">
        <v>0</v>
      </c>
    </row>
    <row r="92" spans="1:3" x14ac:dyDescent="0.2">
      <c r="A92">
        <v>430</v>
      </c>
      <c r="B92" t="s">
        <v>8221</v>
      </c>
      <c r="C92">
        <v>5</v>
      </c>
    </row>
    <row r="93" spans="1:3" x14ac:dyDescent="0.2">
      <c r="A93">
        <v>431</v>
      </c>
      <c r="B93" t="s">
        <v>8221</v>
      </c>
      <c r="C93">
        <v>8</v>
      </c>
    </row>
    <row r="94" spans="1:3" x14ac:dyDescent="0.2">
      <c r="A94">
        <v>432</v>
      </c>
      <c r="B94" t="s">
        <v>8221</v>
      </c>
      <c r="C94">
        <v>8</v>
      </c>
    </row>
    <row r="95" spans="1:3" x14ac:dyDescent="0.2">
      <c r="A95">
        <v>433</v>
      </c>
      <c r="B95" t="s">
        <v>8221</v>
      </c>
      <c r="C95">
        <v>0</v>
      </c>
    </row>
    <row r="96" spans="1:3" x14ac:dyDescent="0.2">
      <c r="A96">
        <v>434</v>
      </c>
      <c r="B96" t="s">
        <v>8221</v>
      </c>
      <c r="C96">
        <v>2</v>
      </c>
    </row>
    <row r="97" spans="1:3" x14ac:dyDescent="0.2">
      <c r="A97">
        <v>435</v>
      </c>
      <c r="B97" t="s">
        <v>8221</v>
      </c>
      <c r="C97">
        <v>3</v>
      </c>
    </row>
    <row r="98" spans="1:3" x14ac:dyDescent="0.2">
      <c r="A98">
        <v>436</v>
      </c>
      <c r="B98" t="s">
        <v>8221</v>
      </c>
      <c r="C98">
        <v>0</v>
      </c>
    </row>
    <row r="99" spans="1:3" x14ac:dyDescent="0.2">
      <c r="A99">
        <v>437</v>
      </c>
      <c r="B99" t="s">
        <v>8221</v>
      </c>
      <c r="C99">
        <v>0</v>
      </c>
    </row>
    <row r="100" spans="1:3" x14ac:dyDescent="0.2">
      <c r="A100">
        <v>438</v>
      </c>
      <c r="B100" t="s">
        <v>8221</v>
      </c>
      <c r="C100">
        <v>11</v>
      </c>
    </row>
    <row r="101" spans="1:3" x14ac:dyDescent="0.2">
      <c r="A101">
        <v>439</v>
      </c>
      <c r="B101" t="s">
        <v>8221</v>
      </c>
      <c r="C101">
        <v>0</v>
      </c>
    </row>
    <row r="102" spans="1:3" x14ac:dyDescent="0.2">
      <c r="A102">
        <v>440</v>
      </c>
      <c r="B102" t="s">
        <v>8221</v>
      </c>
      <c r="C102">
        <v>1</v>
      </c>
    </row>
    <row r="103" spans="1:3" x14ac:dyDescent="0.2">
      <c r="A103">
        <v>441</v>
      </c>
      <c r="B103" t="s">
        <v>8221</v>
      </c>
      <c r="C103">
        <v>0</v>
      </c>
    </row>
    <row r="104" spans="1:3" x14ac:dyDescent="0.2">
      <c r="A104">
        <v>442</v>
      </c>
      <c r="B104" t="s">
        <v>8221</v>
      </c>
      <c r="C104">
        <v>17</v>
      </c>
    </row>
    <row r="105" spans="1:3" x14ac:dyDescent="0.2">
      <c r="A105">
        <v>443</v>
      </c>
      <c r="B105" t="s">
        <v>8221</v>
      </c>
      <c r="C105">
        <v>2</v>
      </c>
    </row>
    <row r="106" spans="1:3" x14ac:dyDescent="0.2">
      <c r="A106">
        <v>444</v>
      </c>
      <c r="B106" t="s">
        <v>8221</v>
      </c>
      <c r="C106">
        <v>1</v>
      </c>
    </row>
    <row r="107" spans="1:3" x14ac:dyDescent="0.2">
      <c r="A107">
        <v>445</v>
      </c>
      <c r="B107" t="s">
        <v>8221</v>
      </c>
      <c r="C107">
        <v>2</v>
      </c>
    </row>
    <row r="108" spans="1:3" x14ac:dyDescent="0.2">
      <c r="A108">
        <v>446</v>
      </c>
      <c r="B108" t="s">
        <v>8221</v>
      </c>
      <c r="C108">
        <v>16</v>
      </c>
    </row>
    <row r="109" spans="1:3" x14ac:dyDescent="0.2">
      <c r="A109">
        <v>447</v>
      </c>
      <c r="B109" t="s">
        <v>8221</v>
      </c>
      <c r="C109">
        <v>1</v>
      </c>
    </row>
    <row r="110" spans="1:3" x14ac:dyDescent="0.2">
      <c r="A110">
        <v>448</v>
      </c>
      <c r="B110" t="s">
        <v>8221</v>
      </c>
      <c r="C110">
        <v>4</v>
      </c>
    </row>
    <row r="111" spans="1:3" x14ac:dyDescent="0.2">
      <c r="A111">
        <v>449</v>
      </c>
      <c r="B111" t="s">
        <v>8221</v>
      </c>
      <c r="C111">
        <v>5</v>
      </c>
    </row>
    <row r="112" spans="1:3" x14ac:dyDescent="0.2">
      <c r="A112">
        <v>450</v>
      </c>
      <c r="B112" t="s">
        <v>8221</v>
      </c>
      <c r="C112">
        <v>7</v>
      </c>
    </row>
    <row r="113" spans="1:3" x14ac:dyDescent="0.2">
      <c r="A113">
        <v>451</v>
      </c>
      <c r="B113" t="s">
        <v>8221</v>
      </c>
      <c r="C113">
        <v>0</v>
      </c>
    </row>
    <row r="114" spans="1:3" x14ac:dyDescent="0.2">
      <c r="A114">
        <v>452</v>
      </c>
      <c r="B114" t="s">
        <v>8221</v>
      </c>
      <c r="C114">
        <v>12</v>
      </c>
    </row>
    <row r="115" spans="1:3" x14ac:dyDescent="0.2">
      <c r="A115">
        <v>453</v>
      </c>
      <c r="B115" t="s">
        <v>8221</v>
      </c>
      <c r="C115">
        <v>2</v>
      </c>
    </row>
    <row r="116" spans="1:3" x14ac:dyDescent="0.2">
      <c r="A116">
        <v>454</v>
      </c>
      <c r="B116" t="s">
        <v>8221</v>
      </c>
      <c r="C116">
        <v>5</v>
      </c>
    </row>
    <row r="117" spans="1:3" x14ac:dyDescent="0.2">
      <c r="A117">
        <v>455</v>
      </c>
      <c r="B117" t="s">
        <v>8221</v>
      </c>
      <c r="C117">
        <v>2</v>
      </c>
    </row>
    <row r="118" spans="1:3" x14ac:dyDescent="0.2">
      <c r="A118">
        <v>456</v>
      </c>
      <c r="B118" t="s">
        <v>8221</v>
      </c>
      <c r="C118">
        <v>3</v>
      </c>
    </row>
    <row r="119" spans="1:3" x14ac:dyDescent="0.2">
      <c r="A119">
        <v>457</v>
      </c>
      <c r="B119" t="s">
        <v>8221</v>
      </c>
      <c r="C119">
        <v>0</v>
      </c>
    </row>
    <row r="120" spans="1:3" x14ac:dyDescent="0.2">
      <c r="A120">
        <v>458</v>
      </c>
      <c r="B120" t="s">
        <v>8221</v>
      </c>
      <c r="C120">
        <v>49</v>
      </c>
    </row>
    <row r="121" spans="1:3" x14ac:dyDescent="0.2">
      <c r="A121">
        <v>459</v>
      </c>
      <c r="B121" t="s">
        <v>8221</v>
      </c>
      <c r="C121">
        <v>1</v>
      </c>
    </row>
    <row r="122" spans="1:3" hidden="1" x14ac:dyDescent="0.2">
      <c r="A122">
        <v>120</v>
      </c>
      <c r="B122" t="s">
        <v>8220</v>
      </c>
      <c r="C122">
        <v>1</v>
      </c>
    </row>
    <row r="123" spans="1:3" hidden="1" x14ac:dyDescent="0.2">
      <c r="A123">
        <v>121</v>
      </c>
      <c r="B123" t="s">
        <v>8220</v>
      </c>
      <c r="C123">
        <v>1</v>
      </c>
    </row>
    <row r="124" spans="1:3" hidden="1" x14ac:dyDescent="0.2">
      <c r="A124">
        <v>122</v>
      </c>
      <c r="B124" t="s">
        <v>8220</v>
      </c>
      <c r="C124">
        <v>0</v>
      </c>
    </row>
    <row r="125" spans="1:3" hidden="1" x14ac:dyDescent="0.2">
      <c r="A125">
        <v>123</v>
      </c>
      <c r="B125" t="s">
        <v>8220</v>
      </c>
      <c r="C125">
        <v>6</v>
      </c>
    </row>
    <row r="126" spans="1:3" hidden="1" x14ac:dyDescent="0.2">
      <c r="A126">
        <v>124</v>
      </c>
      <c r="B126" t="s">
        <v>8220</v>
      </c>
      <c r="C126">
        <v>0</v>
      </c>
    </row>
    <row r="127" spans="1:3" hidden="1" x14ac:dyDescent="0.2">
      <c r="A127">
        <v>125</v>
      </c>
      <c r="B127" t="s">
        <v>8220</v>
      </c>
      <c r="C127">
        <v>6</v>
      </c>
    </row>
    <row r="128" spans="1:3" hidden="1" x14ac:dyDescent="0.2">
      <c r="A128">
        <v>126</v>
      </c>
      <c r="B128" t="s">
        <v>8220</v>
      </c>
      <c r="C128">
        <v>13</v>
      </c>
    </row>
    <row r="129" spans="1:3" hidden="1" x14ac:dyDescent="0.2">
      <c r="A129">
        <v>127</v>
      </c>
      <c r="B129" t="s">
        <v>8220</v>
      </c>
      <c r="C129">
        <v>4</v>
      </c>
    </row>
    <row r="130" spans="1:3" hidden="1" x14ac:dyDescent="0.2">
      <c r="A130">
        <v>128</v>
      </c>
      <c r="B130" t="s">
        <v>8220</v>
      </c>
      <c r="C130">
        <v>6</v>
      </c>
    </row>
    <row r="131" spans="1:3" hidden="1" x14ac:dyDescent="0.2">
      <c r="A131">
        <v>129</v>
      </c>
      <c r="B131" t="s">
        <v>8220</v>
      </c>
      <c r="C131">
        <v>0</v>
      </c>
    </row>
    <row r="132" spans="1:3" hidden="1" x14ac:dyDescent="0.2">
      <c r="A132">
        <v>130</v>
      </c>
      <c r="B132" t="s">
        <v>8220</v>
      </c>
      <c r="C132">
        <v>0</v>
      </c>
    </row>
    <row r="133" spans="1:3" hidden="1" x14ac:dyDescent="0.2">
      <c r="A133">
        <v>131</v>
      </c>
      <c r="B133" t="s">
        <v>8220</v>
      </c>
      <c r="C133">
        <v>0</v>
      </c>
    </row>
    <row r="134" spans="1:3" hidden="1" x14ac:dyDescent="0.2">
      <c r="A134">
        <v>132</v>
      </c>
      <c r="B134" t="s">
        <v>8220</v>
      </c>
      <c r="C134">
        <v>81</v>
      </c>
    </row>
    <row r="135" spans="1:3" hidden="1" x14ac:dyDescent="0.2">
      <c r="A135">
        <v>133</v>
      </c>
      <c r="B135" t="s">
        <v>8220</v>
      </c>
      <c r="C135">
        <v>0</v>
      </c>
    </row>
    <row r="136" spans="1:3" hidden="1" x14ac:dyDescent="0.2">
      <c r="A136">
        <v>134</v>
      </c>
      <c r="B136" t="s">
        <v>8220</v>
      </c>
      <c r="C136">
        <v>0</v>
      </c>
    </row>
    <row r="137" spans="1:3" hidden="1" x14ac:dyDescent="0.2">
      <c r="A137">
        <v>135</v>
      </c>
      <c r="B137" t="s">
        <v>8220</v>
      </c>
      <c r="C137">
        <v>5</v>
      </c>
    </row>
    <row r="138" spans="1:3" hidden="1" x14ac:dyDescent="0.2">
      <c r="A138">
        <v>136</v>
      </c>
      <c r="B138" t="s">
        <v>8220</v>
      </c>
      <c r="C138">
        <v>0</v>
      </c>
    </row>
    <row r="139" spans="1:3" hidden="1" x14ac:dyDescent="0.2">
      <c r="A139">
        <v>137</v>
      </c>
      <c r="B139" t="s">
        <v>8220</v>
      </c>
      <c r="C139">
        <v>0</v>
      </c>
    </row>
    <row r="140" spans="1:3" hidden="1" x14ac:dyDescent="0.2">
      <c r="A140">
        <v>138</v>
      </c>
      <c r="B140" t="s">
        <v>8220</v>
      </c>
      <c r="C140">
        <v>58</v>
      </c>
    </row>
    <row r="141" spans="1:3" hidden="1" x14ac:dyDescent="0.2">
      <c r="A141">
        <v>139</v>
      </c>
      <c r="B141" t="s">
        <v>8220</v>
      </c>
      <c r="C141">
        <v>1</v>
      </c>
    </row>
    <row r="142" spans="1:3" hidden="1" x14ac:dyDescent="0.2">
      <c r="A142">
        <v>140</v>
      </c>
      <c r="B142" t="s">
        <v>8220</v>
      </c>
      <c r="C142">
        <v>0</v>
      </c>
    </row>
    <row r="143" spans="1:3" hidden="1" x14ac:dyDescent="0.2">
      <c r="A143">
        <v>141</v>
      </c>
      <c r="B143" t="s">
        <v>8220</v>
      </c>
      <c r="C143">
        <v>28</v>
      </c>
    </row>
    <row r="144" spans="1:3" hidden="1" x14ac:dyDescent="0.2">
      <c r="A144">
        <v>142</v>
      </c>
      <c r="B144" t="s">
        <v>8220</v>
      </c>
      <c r="C144">
        <v>1</v>
      </c>
    </row>
    <row r="145" spans="1:3" hidden="1" x14ac:dyDescent="0.2">
      <c r="A145">
        <v>143</v>
      </c>
      <c r="B145" t="s">
        <v>8220</v>
      </c>
      <c r="C145">
        <v>0</v>
      </c>
    </row>
    <row r="146" spans="1:3" hidden="1" x14ac:dyDescent="0.2">
      <c r="A146">
        <v>144</v>
      </c>
      <c r="B146" t="s">
        <v>8220</v>
      </c>
      <c r="C146">
        <v>37</v>
      </c>
    </row>
    <row r="147" spans="1:3" hidden="1" x14ac:dyDescent="0.2">
      <c r="A147">
        <v>145</v>
      </c>
      <c r="B147" t="s">
        <v>8220</v>
      </c>
      <c r="C147">
        <v>9</v>
      </c>
    </row>
    <row r="148" spans="1:3" hidden="1" x14ac:dyDescent="0.2">
      <c r="A148">
        <v>146</v>
      </c>
      <c r="B148" t="s">
        <v>8220</v>
      </c>
      <c r="C148">
        <v>3</v>
      </c>
    </row>
    <row r="149" spans="1:3" hidden="1" x14ac:dyDescent="0.2">
      <c r="A149">
        <v>147</v>
      </c>
      <c r="B149" t="s">
        <v>8220</v>
      </c>
      <c r="C149">
        <v>0</v>
      </c>
    </row>
    <row r="150" spans="1:3" hidden="1" x14ac:dyDescent="0.2">
      <c r="A150">
        <v>148</v>
      </c>
      <c r="B150" t="s">
        <v>8220</v>
      </c>
      <c r="C150">
        <v>2</v>
      </c>
    </row>
    <row r="151" spans="1:3" hidden="1" x14ac:dyDescent="0.2">
      <c r="A151">
        <v>149</v>
      </c>
      <c r="B151" t="s">
        <v>8220</v>
      </c>
      <c r="C151">
        <v>6</v>
      </c>
    </row>
    <row r="152" spans="1:3" hidden="1" x14ac:dyDescent="0.2">
      <c r="A152">
        <v>150</v>
      </c>
      <c r="B152" t="s">
        <v>8220</v>
      </c>
      <c r="C152">
        <v>67</v>
      </c>
    </row>
    <row r="153" spans="1:3" hidden="1" x14ac:dyDescent="0.2">
      <c r="A153">
        <v>151</v>
      </c>
      <c r="B153" t="s">
        <v>8220</v>
      </c>
      <c r="C153">
        <v>5</v>
      </c>
    </row>
    <row r="154" spans="1:3" hidden="1" x14ac:dyDescent="0.2">
      <c r="A154">
        <v>152</v>
      </c>
      <c r="B154" t="s">
        <v>8220</v>
      </c>
      <c r="C154">
        <v>2</v>
      </c>
    </row>
    <row r="155" spans="1:3" hidden="1" x14ac:dyDescent="0.2">
      <c r="A155">
        <v>153</v>
      </c>
      <c r="B155" t="s">
        <v>8220</v>
      </c>
      <c r="C155">
        <v>10</v>
      </c>
    </row>
    <row r="156" spans="1:3" hidden="1" x14ac:dyDescent="0.2">
      <c r="A156">
        <v>154</v>
      </c>
      <c r="B156" t="s">
        <v>8220</v>
      </c>
      <c r="C156">
        <v>3</v>
      </c>
    </row>
    <row r="157" spans="1:3" hidden="1" x14ac:dyDescent="0.2">
      <c r="A157">
        <v>155</v>
      </c>
      <c r="B157" t="s">
        <v>8220</v>
      </c>
      <c r="C157">
        <v>4</v>
      </c>
    </row>
    <row r="158" spans="1:3" hidden="1" x14ac:dyDescent="0.2">
      <c r="A158">
        <v>156</v>
      </c>
      <c r="B158" t="s">
        <v>8220</v>
      </c>
      <c r="C158">
        <v>15</v>
      </c>
    </row>
    <row r="159" spans="1:3" hidden="1" x14ac:dyDescent="0.2">
      <c r="A159">
        <v>157</v>
      </c>
      <c r="B159" t="s">
        <v>8220</v>
      </c>
      <c r="C159">
        <v>2</v>
      </c>
    </row>
    <row r="160" spans="1:3" hidden="1" x14ac:dyDescent="0.2">
      <c r="A160">
        <v>158</v>
      </c>
      <c r="B160" t="s">
        <v>8220</v>
      </c>
      <c r="C160">
        <v>0</v>
      </c>
    </row>
    <row r="161" spans="1:3" hidden="1" x14ac:dyDescent="0.2">
      <c r="A161">
        <v>159</v>
      </c>
      <c r="B161" t="s">
        <v>8220</v>
      </c>
      <c r="C161">
        <v>1</v>
      </c>
    </row>
    <row r="162" spans="1:3" x14ac:dyDescent="0.2">
      <c r="A162">
        <v>460</v>
      </c>
      <c r="B162" t="s">
        <v>8221</v>
      </c>
      <c r="C162">
        <v>2</v>
      </c>
    </row>
    <row r="163" spans="1:3" x14ac:dyDescent="0.2">
      <c r="A163">
        <v>461</v>
      </c>
      <c r="B163" t="s">
        <v>8221</v>
      </c>
      <c r="C163">
        <v>0</v>
      </c>
    </row>
    <row r="164" spans="1:3" x14ac:dyDescent="0.2">
      <c r="A164">
        <v>462</v>
      </c>
      <c r="B164" t="s">
        <v>8221</v>
      </c>
      <c r="C164">
        <v>0</v>
      </c>
    </row>
    <row r="165" spans="1:3" x14ac:dyDescent="0.2">
      <c r="A165">
        <v>463</v>
      </c>
      <c r="B165" t="s">
        <v>8221</v>
      </c>
      <c r="C165">
        <v>11</v>
      </c>
    </row>
    <row r="166" spans="1:3" x14ac:dyDescent="0.2">
      <c r="A166">
        <v>464</v>
      </c>
      <c r="B166" t="s">
        <v>8221</v>
      </c>
      <c r="C166">
        <v>1</v>
      </c>
    </row>
    <row r="167" spans="1:3" x14ac:dyDescent="0.2">
      <c r="A167">
        <v>465</v>
      </c>
      <c r="B167" t="s">
        <v>8221</v>
      </c>
      <c r="C167">
        <v>8</v>
      </c>
    </row>
    <row r="168" spans="1:3" x14ac:dyDescent="0.2">
      <c r="A168">
        <v>466</v>
      </c>
      <c r="B168" t="s">
        <v>8221</v>
      </c>
      <c r="C168">
        <v>5</v>
      </c>
    </row>
    <row r="169" spans="1:3" x14ac:dyDescent="0.2">
      <c r="A169">
        <v>467</v>
      </c>
      <c r="B169" t="s">
        <v>8221</v>
      </c>
      <c r="C169">
        <v>39</v>
      </c>
    </row>
    <row r="170" spans="1:3" x14ac:dyDescent="0.2">
      <c r="A170">
        <v>468</v>
      </c>
      <c r="B170" t="s">
        <v>8221</v>
      </c>
      <c r="C170">
        <v>0</v>
      </c>
    </row>
    <row r="171" spans="1:3" x14ac:dyDescent="0.2">
      <c r="A171">
        <v>469</v>
      </c>
      <c r="B171" t="s">
        <v>8221</v>
      </c>
      <c r="C171">
        <v>0</v>
      </c>
    </row>
    <row r="172" spans="1:3" x14ac:dyDescent="0.2">
      <c r="A172">
        <v>470</v>
      </c>
      <c r="B172" t="s">
        <v>8221</v>
      </c>
      <c r="C172">
        <v>2</v>
      </c>
    </row>
    <row r="173" spans="1:3" x14ac:dyDescent="0.2">
      <c r="A173">
        <v>471</v>
      </c>
      <c r="B173" t="s">
        <v>8221</v>
      </c>
      <c r="C173">
        <v>170</v>
      </c>
    </row>
    <row r="174" spans="1:3" x14ac:dyDescent="0.2">
      <c r="A174">
        <v>472</v>
      </c>
      <c r="B174" t="s">
        <v>8221</v>
      </c>
      <c r="C174">
        <v>5</v>
      </c>
    </row>
    <row r="175" spans="1:3" x14ac:dyDescent="0.2">
      <c r="A175">
        <v>473</v>
      </c>
      <c r="B175" t="s">
        <v>8221</v>
      </c>
      <c r="C175">
        <v>14</v>
      </c>
    </row>
    <row r="176" spans="1:3" x14ac:dyDescent="0.2">
      <c r="A176">
        <v>474</v>
      </c>
      <c r="B176" t="s">
        <v>8221</v>
      </c>
      <c r="C176">
        <v>1</v>
      </c>
    </row>
    <row r="177" spans="1:3" x14ac:dyDescent="0.2">
      <c r="A177">
        <v>475</v>
      </c>
      <c r="B177" t="s">
        <v>8221</v>
      </c>
      <c r="C177">
        <v>0</v>
      </c>
    </row>
    <row r="178" spans="1:3" x14ac:dyDescent="0.2">
      <c r="A178">
        <v>476</v>
      </c>
      <c r="B178" t="s">
        <v>8221</v>
      </c>
      <c r="C178">
        <v>124</v>
      </c>
    </row>
    <row r="179" spans="1:3" x14ac:dyDescent="0.2">
      <c r="A179">
        <v>477</v>
      </c>
      <c r="B179" t="s">
        <v>8221</v>
      </c>
      <c r="C179">
        <v>0</v>
      </c>
    </row>
    <row r="180" spans="1:3" x14ac:dyDescent="0.2">
      <c r="A180">
        <v>478</v>
      </c>
      <c r="B180" t="s">
        <v>8221</v>
      </c>
      <c r="C180">
        <v>0</v>
      </c>
    </row>
    <row r="181" spans="1:3" x14ac:dyDescent="0.2">
      <c r="A181">
        <v>479</v>
      </c>
      <c r="B181" t="s">
        <v>8221</v>
      </c>
      <c r="C181">
        <v>55</v>
      </c>
    </row>
    <row r="182" spans="1:3" x14ac:dyDescent="0.2">
      <c r="A182">
        <v>480</v>
      </c>
      <c r="B182" t="s">
        <v>8221</v>
      </c>
      <c r="C182">
        <v>140</v>
      </c>
    </row>
    <row r="183" spans="1:3" x14ac:dyDescent="0.2">
      <c r="A183">
        <v>481</v>
      </c>
      <c r="B183" t="s">
        <v>8221</v>
      </c>
      <c r="C183">
        <v>21</v>
      </c>
    </row>
    <row r="184" spans="1:3" x14ac:dyDescent="0.2">
      <c r="A184">
        <v>482</v>
      </c>
      <c r="B184" t="s">
        <v>8221</v>
      </c>
      <c r="C184">
        <v>1</v>
      </c>
    </row>
    <row r="185" spans="1:3" x14ac:dyDescent="0.2">
      <c r="A185">
        <v>483</v>
      </c>
      <c r="B185" t="s">
        <v>8221</v>
      </c>
      <c r="C185">
        <v>147</v>
      </c>
    </row>
    <row r="186" spans="1:3" x14ac:dyDescent="0.2">
      <c r="A186">
        <v>484</v>
      </c>
      <c r="B186" t="s">
        <v>8221</v>
      </c>
      <c r="C186">
        <v>11</v>
      </c>
    </row>
    <row r="187" spans="1:3" x14ac:dyDescent="0.2">
      <c r="A187">
        <v>485</v>
      </c>
      <c r="B187" t="s">
        <v>8221</v>
      </c>
      <c r="C187">
        <v>125</v>
      </c>
    </row>
    <row r="188" spans="1:3" x14ac:dyDescent="0.2">
      <c r="A188">
        <v>486</v>
      </c>
      <c r="B188" t="s">
        <v>8221</v>
      </c>
      <c r="C188">
        <v>1</v>
      </c>
    </row>
    <row r="189" spans="1:3" x14ac:dyDescent="0.2">
      <c r="A189">
        <v>487</v>
      </c>
      <c r="B189" t="s">
        <v>8221</v>
      </c>
      <c r="C189">
        <v>0</v>
      </c>
    </row>
    <row r="190" spans="1:3" x14ac:dyDescent="0.2">
      <c r="A190">
        <v>488</v>
      </c>
      <c r="B190" t="s">
        <v>8221</v>
      </c>
      <c r="C190">
        <v>0</v>
      </c>
    </row>
    <row r="191" spans="1:3" x14ac:dyDescent="0.2">
      <c r="A191">
        <v>489</v>
      </c>
      <c r="B191" t="s">
        <v>8221</v>
      </c>
      <c r="C191">
        <v>3</v>
      </c>
    </row>
    <row r="192" spans="1:3" x14ac:dyDescent="0.2">
      <c r="A192">
        <v>490</v>
      </c>
      <c r="B192" t="s">
        <v>8221</v>
      </c>
      <c r="C192">
        <v>0</v>
      </c>
    </row>
    <row r="193" spans="1:3" x14ac:dyDescent="0.2">
      <c r="A193">
        <v>491</v>
      </c>
      <c r="B193" t="s">
        <v>8221</v>
      </c>
      <c r="C193">
        <v>0</v>
      </c>
    </row>
    <row r="194" spans="1:3" x14ac:dyDescent="0.2">
      <c r="A194">
        <v>492</v>
      </c>
      <c r="B194" t="s">
        <v>8221</v>
      </c>
      <c r="C194">
        <v>0</v>
      </c>
    </row>
    <row r="195" spans="1:3" x14ac:dyDescent="0.2">
      <c r="A195">
        <v>493</v>
      </c>
      <c r="B195" t="s">
        <v>8221</v>
      </c>
      <c r="C195">
        <v>0</v>
      </c>
    </row>
    <row r="196" spans="1:3" x14ac:dyDescent="0.2">
      <c r="A196">
        <v>494</v>
      </c>
      <c r="B196" t="s">
        <v>8221</v>
      </c>
      <c r="C196">
        <v>3</v>
      </c>
    </row>
    <row r="197" spans="1:3" x14ac:dyDescent="0.2">
      <c r="A197">
        <v>495</v>
      </c>
      <c r="B197" t="s">
        <v>8221</v>
      </c>
      <c r="C197">
        <v>0</v>
      </c>
    </row>
    <row r="198" spans="1:3" x14ac:dyDescent="0.2">
      <c r="A198">
        <v>496</v>
      </c>
      <c r="B198" t="s">
        <v>8221</v>
      </c>
      <c r="C198">
        <v>1</v>
      </c>
    </row>
    <row r="199" spans="1:3" x14ac:dyDescent="0.2">
      <c r="A199">
        <v>497</v>
      </c>
      <c r="B199" t="s">
        <v>8221</v>
      </c>
      <c r="C199">
        <v>3</v>
      </c>
    </row>
    <row r="200" spans="1:3" x14ac:dyDescent="0.2">
      <c r="A200">
        <v>498</v>
      </c>
      <c r="B200" t="s">
        <v>8221</v>
      </c>
      <c r="C200">
        <v>22</v>
      </c>
    </row>
    <row r="201" spans="1:3" x14ac:dyDescent="0.2">
      <c r="A201">
        <v>499</v>
      </c>
      <c r="B201" t="s">
        <v>8221</v>
      </c>
      <c r="C201">
        <v>26</v>
      </c>
    </row>
    <row r="202" spans="1:3" x14ac:dyDescent="0.2">
      <c r="A202">
        <v>500</v>
      </c>
      <c r="B202" t="s">
        <v>8221</v>
      </c>
      <c r="C202">
        <v>4</v>
      </c>
    </row>
    <row r="203" spans="1:3" x14ac:dyDescent="0.2">
      <c r="A203">
        <v>501</v>
      </c>
      <c r="B203" t="s">
        <v>8221</v>
      </c>
      <c r="C203">
        <v>0</v>
      </c>
    </row>
    <row r="204" spans="1:3" x14ac:dyDescent="0.2">
      <c r="A204">
        <v>502</v>
      </c>
      <c r="B204" t="s">
        <v>8221</v>
      </c>
      <c r="C204">
        <v>4</v>
      </c>
    </row>
    <row r="205" spans="1:3" x14ac:dyDescent="0.2">
      <c r="A205">
        <v>503</v>
      </c>
      <c r="B205" t="s">
        <v>8221</v>
      </c>
      <c r="C205">
        <v>9</v>
      </c>
    </row>
    <row r="206" spans="1:3" x14ac:dyDescent="0.2">
      <c r="A206">
        <v>504</v>
      </c>
      <c r="B206" t="s">
        <v>8221</v>
      </c>
      <c r="C206">
        <v>5</v>
      </c>
    </row>
    <row r="207" spans="1:3" x14ac:dyDescent="0.2">
      <c r="A207">
        <v>505</v>
      </c>
      <c r="B207" t="s">
        <v>8221</v>
      </c>
      <c r="C207">
        <v>14</v>
      </c>
    </row>
    <row r="208" spans="1:3" x14ac:dyDescent="0.2">
      <c r="A208">
        <v>506</v>
      </c>
      <c r="B208" t="s">
        <v>8221</v>
      </c>
      <c r="C208">
        <v>1</v>
      </c>
    </row>
    <row r="209" spans="1:3" x14ac:dyDescent="0.2">
      <c r="A209">
        <v>507</v>
      </c>
      <c r="B209" t="s">
        <v>8221</v>
      </c>
      <c r="C209">
        <v>10</v>
      </c>
    </row>
    <row r="210" spans="1:3" x14ac:dyDescent="0.2">
      <c r="A210">
        <v>508</v>
      </c>
      <c r="B210" t="s">
        <v>8221</v>
      </c>
      <c r="C210">
        <v>3</v>
      </c>
    </row>
    <row r="211" spans="1:3" x14ac:dyDescent="0.2">
      <c r="A211">
        <v>509</v>
      </c>
      <c r="B211" t="s">
        <v>8221</v>
      </c>
      <c r="C211">
        <v>1</v>
      </c>
    </row>
    <row r="212" spans="1:3" x14ac:dyDescent="0.2">
      <c r="A212">
        <v>510</v>
      </c>
      <c r="B212" t="s">
        <v>8221</v>
      </c>
      <c r="C212">
        <v>0</v>
      </c>
    </row>
    <row r="213" spans="1:3" x14ac:dyDescent="0.2">
      <c r="A213">
        <v>511</v>
      </c>
      <c r="B213" t="s">
        <v>8221</v>
      </c>
      <c r="C213">
        <v>5</v>
      </c>
    </row>
    <row r="214" spans="1:3" x14ac:dyDescent="0.2">
      <c r="A214">
        <v>512</v>
      </c>
      <c r="B214" t="s">
        <v>8221</v>
      </c>
      <c r="C214">
        <v>2</v>
      </c>
    </row>
    <row r="215" spans="1:3" x14ac:dyDescent="0.2">
      <c r="A215">
        <v>513</v>
      </c>
      <c r="B215" t="s">
        <v>8221</v>
      </c>
      <c r="C215">
        <v>68</v>
      </c>
    </row>
    <row r="216" spans="1:3" x14ac:dyDescent="0.2">
      <c r="A216">
        <v>514</v>
      </c>
      <c r="B216" t="s">
        <v>8221</v>
      </c>
      <c r="C216">
        <v>3</v>
      </c>
    </row>
    <row r="217" spans="1:3" x14ac:dyDescent="0.2">
      <c r="A217">
        <v>515</v>
      </c>
      <c r="B217" t="s">
        <v>8221</v>
      </c>
      <c r="C217">
        <v>34</v>
      </c>
    </row>
    <row r="218" spans="1:3" x14ac:dyDescent="0.2">
      <c r="A218">
        <v>516</v>
      </c>
      <c r="B218" t="s">
        <v>8221</v>
      </c>
      <c r="C218">
        <v>0</v>
      </c>
    </row>
    <row r="219" spans="1:3" x14ac:dyDescent="0.2">
      <c r="A219">
        <v>517</v>
      </c>
      <c r="B219" t="s">
        <v>8221</v>
      </c>
      <c r="C219">
        <v>3</v>
      </c>
    </row>
    <row r="220" spans="1:3" x14ac:dyDescent="0.2">
      <c r="A220">
        <v>518</v>
      </c>
      <c r="B220" t="s">
        <v>8221</v>
      </c>
      <c r="C220">
        <v>0</v>
      </c>
    </row>
    <row r="221" spans="1:3" x14ac:dyDescent="0.2">
      <c r="A221">
        <v>519</v>
      </c>
      <c r="B221" t="s">
        <v>8221</v>
      </c>
      <c r="C221">
        <v>70</v>
      </c>
    </row>
    <row r="222" spans="1:3" x14ac:dyDescent="0.2">
      <c r="A222">
        <v>540</v>
      </c>
      <c r="B222" t="s">
        <v>8221</v>
      </c>
      <c r="C222">
        <v>1</v>
      </c>
    </row>
    <row r="223" spans="1:3" x14ac:dyDescent="0.2">
      <c r="A223">
        <v>541</v>
      </c>
      <c r="B223" t="s">
        <v>8221</v>
      </c>
      <c r="C223">
        <v>1</v>
      </c>
    </row>
    <row r="224" spans="1:3" x14ac:dyDescent="0.2">
      <c r="A224">
        <v>542</v>
      </c>
      <c r="B224" t="s">
        <v>8221</v>
      </c>
      <c r="C224">
        <v>1</v>
      </c>
    </row>
    <row r="225" spans="1:3" x14ac:dyDescent="0.2">
      <c r="A225">
        <v>543</v>
      </c>
      <c r="B225" t="s">
        <v>8221</v>
      </c>
      <c r="C225">
        <v>2</v>
      </c>
    </row>
    <row r="226" spans="1:3" x14ac:dyDescent="0.2">
      <c r="A226">
        <v>544</v>
      </c>
      <c r="B226" t="s">
        <v>8221</v>
      </c>
      <c r="C226">
        <v>2</v>
      </c>
    </row>
    <row r="227" spans="1:3" x14ac:dyDescent="0.2">
      <c r="A227">
        <v>545</v>
      </c>
      <c r="B227" t="s">
        <v>8221</v>
      </c>
      <c r="C227">
        <v>34</v>
      </c>
    </row>
    <row r="228" spans="1:3" x14ac:dyDescent="0.2">
      <c r="A228">
        <v>546</v>
      </c>
      <c r="B228" t="s">
        <v>8221</v>
      </c>
      <c r="C228">
        <v>2</v>
      </c>
    </row>
    <row r="229" spans="1:3" x14ac:dyDescent="0.2">
      <c r="A229">
        <v>547</v>
      </c>
      <c r="B229" t="s">
        <v>8221</v>
      </c>
      <c r="C229">
        <v>0</v>
      </c>
    </row>
    <row r="230" spans="1:3" x14ac:dyDescent="0.2">
      <c r="A230">
        <v>548</v>
      </c>
      <c r="B230" t="s">
        <v>8221</v>
      </c>
      <c r="C230">
        <v>1</v>
      </c>
    </row>
    <row r="231" spans="1:3" x14ac:dyDescent="0.2">
      <c r="A231">
        <v>549</v>
      </c>
      <c r="B231" t="s">
        <v>8221</v>
      </c>
      <c r="C231">
        <v>8</v>
      </c>
    </row>
    <row r="232" spans="1:3" x14ac:dyDescent="0.2">
      <c r="A232">
        <v>550</v>
      </c>
      <c r="B232" t="s">
        <v>8221</v>
      </c>
      <c r="C232">
        <v>4</v>
      </c>
    </row>
    <row r="233" spans="1:3" x14ac:dyDescent="0.2">
      <c r="A233">
        <v>551</v>
      </c>
      <c r="B233" t="s">
        <v>8221</v>
      </c>
      <c r="C233">
        <v>28</v>
      </c>
    </row>
    <row r="234" spans="1:3" x14ac:dyDescent="0.2">
      <c r="A234">
        <v>552</v>
      </c>
      <c r="B234" t="s">
        <v>8221</v>
      </c>
      <c r="C234">
        <v>0</v>
      </c>
    </row>
    <row r="235" spans="1:3" x14ac:dyDescent="0.2">
      <c r="A235">
        <v>553</v>
      </c>
      <c r="B235" t="s">
        <v>8221</v>
      </c>
      <c r="C235">
        <v>6</v>
      </c>
    </row>
    <row r="236" spans="1:3" x14ac:dyDescent="0.2">
      <c r="A236">
        <v>554</v>
      </c>
      <c r="B236" t="s">
        <v>8221</v>
      </c>
      <c r="C236">
        <v>22</v>
      </c>
    </row>
    <row r="237" spans="1:3" x14ac:dyDescent="0.2">
      <c r="A237">
        <v>555</v>
      </c>
      <c r="B237" t="s">
        <v>8221</v>
      </c>
      <c r="C237">
        <v>0</v>
      </c>
    </row>
    <row r="238" spans="1:3" x14ac:dyDescent="0.2">
      <c r="A238">
        <v>556</v>
      </c>
      <c r="B238" t="s">
        <v>8221</v>
      </c>
      <c r="C238">
        <v>1</v>
      </c>
    </row>
    <row r="239" spans="1:3" x14ac:dyDescent="0.2">
      <c r="A239">
        <v>557</v>
      </c>
      <c r="B239" t="s">
        <v>8221</v>
      </c>
      <c r="C239">
        <v>20</v>
      </c>
    </row>
    <row r="240" spans="1:3" x14ac:dyDescent="0.2">
      <c r="A240">
        <v>558</v>
      </c>
      <c r="B240" t="s">
        <v>8221</v>
      </c>
      <c r="C240">
        <v>0</v>
      </c>
    </row>
    <row r="241" spans="1:3" x14ac:dyDescent="0.2">
      <c r="A241">
        <v>559</v>
      </c>
      <c r="B241" t="s">
        <v>8221</v>
      </c>
      <c r="C241">
        <v>1</v>
      </c>
    </row>
    <row r="242" spans="1:3" x14ac:dyDescent="0.2">
      <c r="A242">
        <v>560</v>
      </c>
      <c r="B242" t="s">
        <v>8221</v>
      </c>
      <c r="C242">
        <v>3</v>
      </c>
    </row>
    <row r="243" spans="1:3" x14ac:dyDescent="0.2">
      <c r="A243">
        <v>561</v>
      </c>
      <c r="B243" t="s">
        <v>8221</v>
      </c>
      <c r="C243">
        <v>2</v>
      </c>
    </row>
    <row r="244" spans="1:3" x14ac:dyDescent="0.2">
      <c r="A244">
        <v>562</v>
      </c>
      <c r="B244" t="s">
        <v>8221</v>
      </c>
      <c r="C244">
        <v>0</v>
      </c>
    </row>
    <row r="245" spans="1:3" x14ac:dyDescent="0.2">
      <c r="A245">
        <v>563</v>
      </c>
      <c r="B245" t="s">
        <v>8221</v>
      </c>
      <c r="C245">
        <v>2</v>
      </c>
    </row>
    <row r="246" spans="1:3" x14ac:dyDescent="0.2">
      <c r="A246">
        <v>564</v>
      </c>
      <c r="B246" t="s">
        <v>8221</v>
      </c>
      <c r="C246">
        <v>1</v>
      </c>
    </row>
    <row r="247" spans="1:3" x14ac:dyDescent="0.2">
      <c r="A247">
        <v>565</v>
      </c>
      <c r="B247" t="s">
        <v>8221</v>
      </c>
      <c r="C247">
        <v>0</v>
      </c>
    </row>
    <row r="248" spans="1:3" x14ac:dyDescent="0.2">
      <c r="A248">
        <v>566</v>
      </c>
      <c r="B248" t="s">
        <v>8221</v>
      </c>
      <c r="C248">
        <v>1</v>
      </c>
    </row>
    <row r="249" spans="1:3" x14ac:dyDescent="0.2">
      <c r="A249">
        <v>567</v>
      </c>
      <c r="B249" t="s">
        <v>8221</v>
      </c>
      <c r="C249">
        <v>0</v>
      </c>
    </row>
    <row r="250" spans="1:3" x14ac:dyDescent="0.2">
      <c r="A250">
        <v>568</v>
      </c>
      <c r="B250" t="s">
        <v>8221</v>
      </c>
      <c r="C250">
        <v>5</v>
      </c>
    </row>
    <row r="251" spans="1:3" x14ac:dyDescent="0.2">
      <c r="A251">
        <v>569</v>
      </c>
      <c r="B251" t="s">
        <v>8221</v>
      </c>
      <c r="C251">
        <v>1</v>
      </c>
    </row>
    <row r="252" spans="1:3" x14ac:dyDescent="0.2">
      <c r="A252">
        <v>570</v>
      </c>
      <c r="B252" t="s">
        <v>8221</v>
      </c>
      <c r="C252">
        <v>1</v>
      </c>
    </row>
    <row r="253" spans="1:3" x14ac:dyDescent="0.2">
      <c r="A253">
        <v>571</v>
      </c>
      <c r="B253" t="s">
        <v>8221</v>
      </c>
      <c r="C253">
        <v>2</v>
      </c>
    </row>
    <row r="254" spans="1:3" x14ac:dyDescent="0.2">
      <c r="A254">
        <v>572</v>
      </c>
      <c r="B254" t="s">
        <v>8221</v>
      </c>
      <c r="C254">
        <v>0</v>
      </c>
    </row>
    <row r="255" spans="1:3" x14ac:dyDescent="0.2">
      <c r="A255">
        <v>573</v>
      </c>
      <c r="B255" t="s">
        <v>8221</v>
      </c>
      <c r="C255">
        <v>9</v>
      </c>
    </row>
    <row r="256" spans="1:3" x14ac:dyDescent="0.2">
      <c r="A256">
        <v>574</v>
      </c>
      <c r="B256" t="s">
        <v>8221</v>
      </c>
      <c r="C256">
        <v>4</v>
      </c>
    </row>
    <row r="257" spans="1:3" x14ac:dyDescent="0.2">
      <c r="A257">
        <v>575</v>
      </c>
      <c r="B257" t="s">
        <v>8221</v>
      </c>
      <c r="C257">
        <v>4</v>
      </c>
    </row>
    <row r="258" spans="1:3" x14ac:dyDescent="0.2">
      <c r="A258">
        <v>576</v>
      </c>
      <c r="B258" t="s">
        <v>8221</v>
      </c>
      <c r="C258">
        <v>1</v>
      </c>
    </row>
    <row r="259" spans="1:3" x14ac:dyDescent="0.2">
      <c r="A259">
        <v>577</v>
      </c>
      <c r="B259" t="s">
        <v>8221</v>
      </c>
      <c r="C259">
        <v>1</v>
      </c>
    </row>
    <row r="260" spans="1:3" x14ac:dyDescent="0.2">
      <c r="A260">
        <v>578</v>
      </c>
      <c r="B260" t="s">
        <v>8221</v>
      </c>
      <c r="C260">
        <v>7</v>
      </c>
    </row>
    <row r="261" spans="1:3" x14ac:dyDescent="0.2">
      <c r="A261">
        <v>579</v>
      </c>
      <c r="B261" t="s">
        <v>8221</v>
      </c>
      <c r="C261">
        <v>5</v>
      </c>
    </row>
    <row r="262" spans="1:3" x14ac:dyDescent="0.2">
      <c r="A262">
        <v>580</v>
      </c>
      <c r="B262" t="s">
        <v>8221</v>
      </c>
      <c r="C262">
        <v>1</v>
      </c>
    </row>
    <row r="263" spans="1:3" x14ac:dyDescent="0.2">
      <c r="A263">
        <v>581</v>
      </c>
      <c r="B263" t="s">
        <v>8221</v>
      </c>
      <c r="C263">
        <v>0</v>
      </c>
    </row>
    <row r="264" spans="1:3" x14ac:dyDescent="0.2">
      <c r="A264">
        <v>582</v>
      </c>
      <c r="B264" t="s">
        <v>8221</v>
      </c>
      <c r="C264">
        <v>0</v>
      </c>
    </row>
    <row r="265" spans="1:3" x14ac:dyDescent="0.2">
      <c r="A265">
        <v>583</v>
      </c>
      <c r="B265" t="s">
        <v>8221</v>
      </c>
      <c r="C265">
        <v>1</v>
      </c>
    </row>
    <row r="266" spans="1:3" x14ac:dyDescent="0.2">
      <c r="A266">
        <v>584</v>
      </c>
      <c r="B266" t="s">
        <v>8221</v>
      </c>
      <c r="C266">
        <v>2</v>
      </c>
    </row>
    <row r="267" spans="1:3" x14ac:dyDescent="0.2">
      <c r="A267">
        <v>585</v>
      </c>
      <c r="B267" t="s">
        <v>8221</v>
      </c>
      <c r="C267">
        <v>0</v>
      </c>
    </row>
    <row r="268" spans="1:3" x14ac:dyDescent="0.2">
      <c r="A268">
        <v>586</v>
      </c>
      <c r="B268" t="s">
        <v>8221</v>
      </c>
      <c r="C268">
        <v>4</v>
      </c>
    </row>
    <row r="269" spans="1:3" x14ac:dyDescent="0.2">
      <c r="A269">
        <v>587</v>
      </c>
      <c r="B269" t="s">
        <v>8221</v>
      </c>
      <c r="C269">
        <v>7</v>
      </c>
    </row>
    <row r="270" spans="1:3" x14ac:dyDescent="0.2">
      <c r="A270">
        <v>588</v>
      </c>
      <c r="B270" t="s">
        <v>8221</v>
      </c>
      <c r="C270">
        <v>2</v>
      </c>
    </row>
    <row r="271" spans="1:3" x14ac:dyDescent="0.2">
      <c r="A271">
        <v>589</v>
      </c>
      <c r="B271" t="s">
        <v>8221</v>
      </c>
      <c r="C271">
        <v>1</v>
      </c>
    </row>
    <row r="272" spans="1:3" x14ac:dyDescent="0.2">
      <c r="A272">
        <v>590</v>
      </c>
      <c r="B272" t="s">
        <v>8221</v>
      </c>
      <c r="C272">
        <v>9</v>
      </c>
    </row>
    <row r="273" spans="1:3" x14ac:dyDescent="0.2">
      <c r="A273">
        <v>591</v>
      </c>
      <c r="B273" t="s">
        <v>8221</v>
      </c>
      <c r="C273">
        <v>2</v>
      </c>
    </row>
    <row r="274" spans="1:3" x14ac:dyDescent="0.2">
      <c r="A274">
        <v>592</v>
      </c>
      <c r="B274" t="s">
        <v>8221</v>
      </c>
      <c r="C274">
        <v>1</v>
      </c>
    </row>
    <row r="275" spans="1:3" x14ac:dyDescent="0.2">
      <c r="A275">
        <v>593</v>
      </c>
      <c r="B275" t="s">
        <v>8221</v>
      </c>
      <c r="C275">
        <v>7</v>
      </c>
    </row>
    <row r="276" spans="1:3" x14ac:dyDescent="0.2">
      <c r="A276">
        <v>594</v>
      </c>
      <c r="B276" t="s">
        <v>8221</v>
      </c>
      <c r="C276">
        <v>2</v>
      </c>
    </row>
    <row r="277" spans="1:3" x14ac:dyDescent="0.2">
      <c r="A277">
        <v>595</v>
      </c>
      <c r="B277" t="s">
        <v>8221</v>
      </c>
      <c r="C277">
        <v>8</v>
      </c>
    </row>
    <row r="278" spans="1:3" x14ac:dyDescent="0.2">
      <c r="A278">
        <v>596</v>
      </c>
      <c r="B278" t="s">
        <v>8221</v>
      </c>
      <c r="C278">
        <v>2</v>
      </c>
    </row>
    <row r="279" spans="1:3" x14ac:dyDescent="0.2">
      <c r="A279">
        <v>597</v>
      </c>
      <c r="B279" t="s">
        <v>8221</v>
      </c>
      <c r="C279">
        <v>2</v>
      </c>
    </row>
    <row r="280" spans="1:3" x14ac:dyDescent="0.2">
      <c r="A280">
        <v>598</v>
      </c>
      <c r="B280" t="s">
        <v>8221</v>
      </c>
      <c r="C280">
        <v>7</v>
      </c>
    </row>
    <row r="281" spans="1:3" x14ac:dyDescent="0.2">
      <c r="A281">
        <v>599</v>
      </c>
      <c r="B281" t="s">
        <v>8221</v>
      </c>
      <c r="C281">
        <v>2</v>
      </c>
    </row>
    <row r="282" spans="1:3" x14ac:dyDescent="0.2">
      <c r="A282">
        <v>660</v>
      </c>
      <c r="B282" t="s">
        <v>8221</v>
      </c>
      <c r="C282">
        <v>18</v>
      </c>
    </row>
    <row r="283" spans="1:3" x14ac:dyDescent="0.2">
      <c r="A283">
        <v>661</v>
      </c>
      <c r="B283" t="s">
        <v>8221</v>
      </c>
      <c r="C283">
        <v>9</v>
      </c>
    </row>
    <row r="284" spans="1:3" x14ac:dyDescent="0.2">
      <c r="A284">
        <v>662</v>
      </c>
      <c r="B284" t="s">
        <v>8221</v>
      </c>
      <c r="C284">
        <v>4</v>
      </c>
    </row>
    <row r="285" spans="1:3" x14ac:dyDescent="0.2">
      <c r="A285">
        <v>663</v>
      </c>
      <c r="B285" t="s">
        <v>8221</v>
      </c>
      <c r="C285">
        <v>7</v>
      </c>
    </row>
    <row r="286" spans="1:3" x14ac:dyDescent="0.2">
      <c r="A286">
        <v>664</v>
      </c>
      <c r="B286" t="s">
        <v>8221</v>
      </c>
      <c r="C286">
        <v>29</v>
      </c>
    </row>
    <row r="287" spans="1:3" x14ac:dyDescent="0.2">
      <c r="A287">
        <v>665</v>
      </c>
      <c r="B287" t="s">
        <v>8221</v>
      </c>
      <c r="C287">
        <v>12</v>
      </c>
    </row>
    <row r="288" spans="1:3" x14ac:dyDescent="0.2">
      <c r="A288">
        <v>666</v>
      </c>
      <c r="B288" t="s">
        <v>8221</v>
      </c>
      <c r="C288">
        <v>4</v>
      </c>
    </row>
    <row r="289" spans="1:3" x14ac:dyDescent="0.2">
      <c r="A289">
        <v>667</v>
      </c>
      <c r="B289" t="s">
        <v>8221</v>
      </c>
      <c r="C289">
        <v>28</v>
      </c>
    </row>
    <row r="290" spans="1:3" x14ac:dyDescent="0.2">
      <c r="A290">
        <v>668</v>
      </c>
      <c r="B290" t="s">
        <v>8221</v>
      </c>
      <c r="C290">
        <v>25</v>
      </c>
    </row>
    <row r="291" spans="1:3" x14ac:dyDescent="0.2">
      <c r="A291">
        <v>669</v>
      </c>
      <c r="B291" t="s">
        <v>8221</v>
      </c>
      <c r="C291">
        <v>28</v>
      </c>
    </row>
    <row r="292" spans="1:3" x14ac:dyDescent="0.2">
      <c r="A292">
        <v>670</v>
      </c>
      <c r="B292" t="s">
        <v>8221</v>
      </c>
      <c r="C292">
        <v>310</v>
      </c>
    </row>
    <row r="293" spans="1:3" x14ac:dyDescent="0.2">
      <c r="A293">
        <v>671</v>
      </c>
      <c r="B293" t="s">
        <v>8221</v>
      </c>
      <c r="C293">
        <v>15</v>
      </c>
    </row>
    <row r="294" spans="1:3" x14ac:dyDescent="0.2">
      <c r="A294">
        <v>672</v>
      </c>
      <c r="B294" t="s">
        <v>8221</v>
      </c>
      <c r="C294">
        <v>215</v>
      </c>
    </row>
    <row r="295" spans="1:3" x14ac:dyDescent="0.2">
      <c r="A295">
        <v>673</v>
      </c>
      <c r="B295" t="s">
        <v>8221</v>
      </c>
      <c r="C295">
        <v>3</v>
      </c>
    </row>
    <row r="296" spans="1:3" x14ac:dyDescent="0.2">
      <c r="A296">
        <v>674</v>
      </c>
      <c r="B296" t="s">
        <v>8221</v>
      </c>
      <c r="C296">
        <v>2</v>
      </c>
    </row>
    <row r="297" spans="1:3" x14ac:dyDescent="0.2">
      <c r="A297">
        <v>675</v>
      </c>
      <c r="B297" t="s">
        <v>8221</v>
      </c>
      <c r="C297">
        <v>26</v>
      </c>
    </row>
    <row r="298" spans="1:3" x14ac:dyDescent="0.2">
      <c r="A298">
        <v>676</v>
      </c>
      <c r="B298" t="s">
        <v>8221</v>
      </c>
      <c r="C298">
        <v>24</v>
      </c>
    </row>
    <row r="299" spans="1:3" x14ac:dyDescent="0.2">
      <c r="A299">
        <v>677</v>
      </c>
      <c r="B299" t="s">
        <v>8221</v>
      </c>
      <c r="C299">
        <v>96</v>
      </c>
    </row>
    <row r="300" spans="1:3" x14ac:dyDescent="0.2">
      <c r="A300">
        <v>678</v>
      </c>
      <c r="B300" t="s">
        <v>8221</v>
      </c>
      <c r="C300">
        <v>17</v>
      </c>
    </row>
    <row r="301" spans="1:3" x14ac:dyDescent="0.2">
      <c r="A301">
        <v>679</v>
      </c>
      <c r="B301" t="s">
        <v>8221</v>
      </c>
      <c r="C301">
        <v>94</v>
      </c>
    </row>
    <row r="302" spans="1:3" x14ac:dyDescent="0.2">
      <c r="A302">
        <v>680</v>
      </c>
      <c r="B302" t="s">
        <v>8221</v>
      </c>
      <c r="C302">
        <v>129</v>
      </c>
    </row>
    <row r="303" spans="1:3" x14ac:dyDescent="0.2">
      <c r="A303">
        <v>681</v>
      </c>
      <c r="B303" t="s">
        <v>8221</v>
      </c>
      <c r="C303">
        <v>1</v>
      </c>
    </row>
    <row r="304" spans="1:3" x14ac:dyDescent="0.2">
      <c r="A304">
        <v>682</v>
      </c>
      <c r="B304" t="s">
        <v>8221</v>
      </c>
      <c r="C304">
        <v>4</v>
      </c>
    </row>
    <row r="305" spans="1:3" x14ac:dyDescent="0.2">
      <c r="A305">
        <v>683</v>
      </c>
      <c r="B305" t="s">
        <v>8221</v>
      </c>
      <c r="C305">
        <v>3</v>
      </c>
    </row>
    <row r="306" spans="1:3" x14ac:dyDescent="0.2">
      <c r="A306">
        <v>684</v>
      </c>
      <c r="B306" t="s">
        <v>8221</v>
      </c>
      <c r="C306">
        <v>135</v>
      </c>
    </row>
    <row r="307" spans="1:3" x14ac:dyDescent="0.2">
      <c r="A307">
        <v>685</v>
      </c>
      <c r="B307" t="s">
        <v>8221</v>
      </c>
      <c r="C307">
        <v>10</v>
      </c>
    </row>
    <row r="308" spans="1:3" x14ac:dyDescent="0.2">
      <c r="A308">
        <v>686</v>
      </c>
      <c r="B308" t="s">
        <v>8221</v>
      </c>
      <c r="C308">
        <v>0</v>
      </c>
    </row>
    <row r="309" spans="1:3" x14ac:dyDescent="0.2">
      <c r="A309">
        <v>687</v>
      </c>
      <c r="B309" t="s">
        <v>8221</v>
      </c>
      <c r="C309">
        <v>6</v>
      </c>
    </row>
    <row r="310" spans="1:3" x14ac:dyDescent="0.2">
      <c r="A310">
        <v>688</v>
      </c>
      <c r="B310" t="s">
        <v>8221</v>
      </c>
      <c r="C310">
        <v>36</v>
      </c>
    </row>
    <row r="311" spans="1:3" x14ac:dyDescent="0.2">
      <c r="A311">
        <v>689</v>
      </c>
      <c r="B311" t="s">
        <v>8221</v>
      </c>
      <c r="C311">
        <v>336</v>
      </c>
    </row>
    <row r="312" spans="1:3" x14ac:dyDescent="0.2">
      <c r="A312">
        <v>690</v>
      </c>
      <c r="B312" t="s">
        <v>8221</v>
      </c>
      <c r="C312">
        <v>34</v>
      </c>
    </row>
    <row r="313" spans="1:3" x14ac:dyDescent="0.2">
      <c r="A313">
        <v>691</v>
      </c>
      <c r="B313" t="s">
        <v>8221</v>
      </c>
      <c r="C313">
        <v>10</v>
      </c>
    </row>
    <row r="314" spans="1:3" x14ac:dyDescent="0.2">
      <c r="A314">
        <v>692</v>
      </c>
      <c r="B314" t="s">
        <v>8221</v>
      </c>
      <c r="C314">
        <v>201</v>
      </c>
    </row>
    <row r="315" spans="1:3" x14ac:dyDescent="0.2">
      <c r="A315">
        <v>693</v>
      </c>
      <c r="B315" t="s">
        <v>8221</v>
      </c>
      <c r="C315">
        <v>296</v>
      </c>
    </row>
    <row r="316" spans="1:3" x14ac:dyDescent="0.2">
      <c r="A316">
        <v>694</v>
      </c>
      <c r="B316" t="s">
        <v>8221</v>
      </c>
      <c r="C316">
        <v>7</v>
      </c>
    </row>
    <row r="317" spans="1:3" x14ac:dyDescent="0.2">
      <c r="A317">
        <v>695</v>
      </c>
      <c r="B317" t="s">
        <v>8221</v>
      </c>
      <c r="C317">
        <v>7</v>
      </c>
    </row>
    <row r="318" spans="1:3" x14ac:dyDescent="0.2">
      <c r="A318">
        <v>696</v>
      </c>
      <c r="B318" t="s">
        <v>8221</v>
      </c>
      <c r="C318">
        <v>1</v>
      </c>
    </row>
    <row r="319" spans="1:3" x14ac:dyDescent="0.2">
      <c r="A319">
        <v>697</v>
      </c>
      <c r="B319" t="s">
        <v>8221</v>
      </c>
      <c r="C319">
        <v>114</v>
      </c>
    </row>
    <row r="320" spans="1:3" x14ac:dyDescent="0.2">
      <c r="A320">
        <v>698</v>
      </c>
      <c r="B320" t="s">
        <v>8221</v>
      </c>
      <c r="C320">
        <v>29</v>
      </c>
    </row>
    <row r="321" spans="1:3" x14ac:dyDescent="0.2">
      <c r="A321">
        <v>699</v>
      </c>
      <c r="B321" t="s">
        <v>8221</v>
      </c>
      <c r="C321">
        <v>890</v>
      </c>
    </row>
    <row r="322" spans="1:3" x14ac:dyDescent="0.2">
      <c r="A322">
        <v>700</v>
      </c>
      <c r="B322" t="s">
        <v>8221</v>
      </c>
      <c r="C322">
        <v>31</v>
      </c>
    </row>
    <row r="323" spans="1:3" x14ac:dyDescent="0.2">
      <c r="A323">
        <v>701</v>
      </c>
      <c r="B323" t="s">
        <v>8221</v>
      </c>
      <c r="C323">
        <v>21</v>
      </c>
    </row>
    <row r="324" spans="1:3" x14ac:dyDescent="0.2">
      <c r="A324">
        <v>702</v>
      </c>
      <c r="B324" t="s">
        <v>8221</v>
      </c>
      <c r="C324">
        <v>37</v>
      </c>
    </row>
    <row r="325" spans="1:3" x14ac:dyDescent="0.2">
      <c r="A325">
        <v>703</v>
      </c>
      <c r="B325" t="s">
        <v>8221</v>
      </c>
      <c r="C325">
        <v>7</v>
      </c>
    </row>
    <row r="326" spans="1:3" x14ac:dyDescent="0.2">
      <c r="A326">
        <v>704</v>
      </c>
      <c r="B326" t="s">
        <v>8221</v>
      </c>
      <c r="C326">
        <v>4</v>
      </c>
    </row>
    <row r="327" spans="1:3" x14ac:dyDescent="0.2">
      <c r="A327">
        <v>705</v>
      </c>
      <c r="B327" t="s">
        <v>8221</v>
      </c>
      <c r="C327">
        <v>5</v>
      </c>
    </row>
    <row r="328" spans="1:3" x14ac:dyDescent="0.2">
      <c r="A328">
        <v>706</v>
      </c>
      <c r="B328" t="s">
        <v>8221</v>
      </c>
      <c r="C328">
        <v>0</v>
      </c>
    </row>
    <row r="329" spans="1:3" x14ac:dyDescent="0.2">
      <c r="A329">
        <v>707</v>
      </c>
      <c r="B329" t="s">
        <v>8221</v>
      </c>
      <c r="C329">
        <v>456</v>
      </c>
    </row>
    <row r="330" spans="1:3" x14ac:dyDescent="0.2">
      <c r="A330">
        <v>708</v>
      </c>
      <c r="B330" t="s">
        <v>8221</v>
      </c>
      <c r="C330">
        <v>369</v>
      </c>
    </row>
    <row r="331" spans="1:3" x14ac:dyDescent="0.2">
      <c r="A331">
        <v>709</v>
      </c>
      <c r="B331" t="s">
        <v>8221</v>
      </c>
      <c r="C331">
        <v>2</v>
      </c>
    </row>
    <row r="332" spans="1:3" x14ac:dyDescent="0.2">
      <c r="A332">
        <v>710</v>
      </c>
      <c r="B332" t="s">
        <v>8221</v>
      </c>
      <c r="C332">
        <v>0</v>
      </c>
    </row>
    <row r="333" spans="1:3" x14ac:dyDescent="0.2">
      <c r="A333">
        <v>711</v>
      </c>
      <c r="B333" t="s">
        <v>8221</v>
      </c>
      <c r="C333">
        <v>338</v>
      </c>
    </row>
    <row r="334" spans="1:3" x14ac:dyDescent="0.2">
      <c r="A334">
        <v>712</v>
      </c>
      <c r="B334" t="s">
        <v>8221</v>
      </c>
      <c r="C334">
        <v>4</v>
      </c>
    </row>
    <row r="335" spans="1:3" x14ac:dyDescent="0.2">
      <c r="A335">
        <v>713</v>
      </c>
      <c r="B335" t="s">
        <v>8221</v>
      </c>
      <c r="C335">
        <v>1</v>
      </c>
    </row>
    <row r="336" spans="1:3" x14ac:dyDescent="0.2">
      <c r="A336">
        <v>714</v>
      </c>
      <c r="B336" t="s">
        <v>8221</v>
      </c>
      <c r="C336">
        <v>28</v>
      </c>
    </row>
    <row r="337" spans="1:3" x14ac:dyDescent="0.2">
      <c r="A337">
        <v>715</v>
      </c>
      <c r="B337" t="s">
        <v>8221</v>
      </c>
      <c r="C337">
        <v>12</v>
      </c>
    </row>
    <row r="338" spans="1:3" x14ac:dyDescent="0.2">
      <c r="A338">
        <v>716</v>
      </c>
      <c r="B338" t="s">
        <v>8221</v>
      </c>
      <c r="C338">
        <v>16</v>
      </c>
    </row>
    <row r="339" spans="1:3" x14ac:dyDescent="0.2">
      <c r="A339">
        <v>717</v>
      </c>
      <c r="B339" t="s">
        <v>8221</v>
      </c>
      <c r="C339">
        <v>4</v>
      </c>
    </row>
    <row r="340" spans="1:3" x14ac:dyDescent="0.2">
      <c r="A340">
        <v>718</v>
      </c>
      <c r="B340" t="s">
        <v>8221</v>
      </c>
      <c r="C340">
        <v>4</v>
      </c>
    </row>
    <row r="341" spans="1:3" x14ac:dyDescent="0.2">
      <c r="A341">
        <v>719</v>
      </c>
      <c r="B341" t="s">
        <v>8221</v>
      </c>
      <c r="C341">
        <v>10</v>
      </c>
    </row>
    <row r="342" spans="1:3" x14ac:dyDescent="0.2">
      <c r="A342">
        <v>760</v>
      </c>
      <c r="B342" t="s">
        <v>8221</v>
      </c>
      <c r="C342">
        <v>0</v>
      </c>
    </row>
    <row r="343" spans="1:3" x14ac:dyDescent="0.2">
      <c r="A343">
        <v>761</v>
      </c>
      <c r="B343" t="s">
        <v>8221</v>
      </c>
      <c r="C343">
        <v>6</v>
      </c>
    </row>
    <row r="344" spans="1:3" x14ac:dyDescent="0.2">
      <c r="A344">
        <v>762</v>
      </c>
      <c r="B344" t="s">
        <v>8221</v>
      </c>
      <c r="C344">
        <v>0</v>
      </c>
    </row>
    <row r="345" spans="1:3" x14ac:dyDescent="0.2">
      <c r="A345">
        <v>763</v>
      </c>
      <c r="B345" t="s">
        <v>8221</v>
      </c>
      <c r="C345">
        <v>1</v>
      </c>
    </row>
    <row r="346" spans="1:3" x14ac:dyDescent="0.2">
      <c r="A346">
        <v>764</v>
      </c>
      <c r="B346" t="s">
        <v>8221</v>
      </c>
      <c r="C346">
        <v>0</v>
      </c>
    </row>
    <row r="347" spans="1:3" x14ac:dyDescent="0.2">
      <c r="A347">
        <v>765</v>
      </c>
      <c r="B347" t="s">
        <v>8221</v>
      </c>
      <c r="C347">
        <v>44</v>
      </c>
    </row>
    <row r="348" spans="1:3" x14ac:dyDescent="0.2">
      <c r="A348">
        <v>766</v>
      </c>
      <c r="B348" t="s">
        <v>8221</v>
      </c>
      <c r="C348">
        <v>0</v>
      </c>
    </row>
    <row r="349" spans="1:3" x14ac:dyDescent="0.2">
      <c r="A349">
        <v>767</v>
      </c>
      <c r="B349" t="s">
        <v>8221</v>
      </c>
      <c r="C349">
        <v>3</v>
      </c>
    </row>
    <row r="350" spans="1:3" x14ac:dyDescent="0.2">
      <c r="A350">
        <v>768</v>
      </c>
      <c r="B350" t="s">
        <v>8221</v>
      </c>
      <c r="C350">
        <v>0</v>
      </c>
    </row>
    <row r="351" spans="1:3" x14ac:dyDescent="0.2">
      <c r="A351">
        <v>769</v>
      </c>
      <c r="B351" t="s">
        <v>8221</v>
      </c>
      <c r="C351">
        <v>52</v>
      </c>
    </row>
    <row r="352" spans="1:3" x14ac:dyDescent="0.2">
      <c r="A352">
        <v>770</v>
      </c>
      <c r="B352" t="s">
        <v>8221</v>
      </c>
      <c r="C352">
        <v>0</v>
      </c>
    </row>
    <row r="353" spans="1:3" x14ac:dyDescent="0.2">
      <c r="A353">
        <v>771</v>
      </c>
      <c r="B353" t="s">
        <v>8221</v>
      </c>
      <c r="C353">
        <v>1</v>
      </c>
    </row>
    <row r="354" spans="1:3" x14ac:dyDescent="0.2">
      <c r="A354">
        <v>772</v>
      </c>
      <c r="B354" t="s">
        <v>8221</v>
      </c>
      <c r="C354">
        <v>1</v>
      </c>
    </row>
    <row r="355" spans="1:3" x14ac:dyDescent="0.2">
      <c r="A355">
        <v>773</v>
      </c>
      <c r="B355" t="s">
        <v>8221</v>
      </c>
      <c r="C355">
        <v>2</v>
      </c>
    </row>
    <row r="356" spans="1:3" x14ac:dyDescent="0.2">
      <c r="A356">
        <v>774</v>
      </c>
      <c r="B356" t="s">
        <v>8221</v>
      </c>
      <c r="C356">
        <v>9</v>
      </c>
    </row>
    <row r="357" spans="1:3" x14ac:dyDescent="0.2">
      <c r="A357">
        <v>775</v>
      </c>
      <c r="B357" t="s">
        <v>8221</v>
      </c>
      <c r="C357">
        <v>5</v>
      </c>
    </row>
    <row r="358" spans="1:3" x14ac:dyDescent="0.2">
      <c r="A358">
        <v>776</v>
      </c>
      <c r="B358" t="s">
        <v>8221</v>
      </c>
      <c r="C358">
        <v>57</v>
      </c>
    </row>
    <row r="359" spans="1:3" x14ac:dyDescent="0.2">
      <c r="A359">
        <v>777</v>
      </c>
      <c r="B359" t="s">
        <v>8221</v>
      </c>
      <c r="C359">
        <v>3</v>
      </c>
    </row>
    <row r="360" spans="1:3" x14ac:dyDescent="0.2">
      <c r="A360">
        <v>778</v>
      </c>
      <c r="B360" t="s">
        <v>8221</v>
      </c>
      <c r="C360">
        <v>1</v>
      </c>
    </row>
    <row r="361" spans="1:3" x14ac:dyDescent="0.2">
      <c r="A361">
        <v>779</v>
      </c>
      <c r="B361" t="s">
        <v>8221</v>
      </c>
      <c r="C361">
        <v>6</v>
      </c>
    </row>
    <row r="362" spans="1:3" x14ac:dyDescent="0.2">
      <c r="A362">
        <v>860</v>
      </c>
      <c r="B362" t="s">
        <v>8221</v>
      </c>
      <c r="C362">
        <v>48</v>
      </c>
    </row>
    <row r="363" spans="1:3" x14ac:dyDescent="0.2">
      <c r="A363">
        <v>861</v>
      </c>
      <c r="B363" t="s">
        <v>8221</v>
      </c>
      <c r="C363">
        <v>2</v>
      </c>
    </row>
    <row r="364" spans="1:3" x14ac:dyDescent="0.2">
      <c r="A364">
        <v>862</v>
      </c>
      <c r="B364" t="s">
        <v>8221</v>
      </c>
      <c r="C364">
        <v>4</v>
      </c>
    </row>
    <row r="365" spans="1:3" x14ac:dyDescent="0.2">
      <c r="A365">
        <v>863</v>
      </c>
      <c r="B365" t="s">
        <v>8221</v>
      </c>
      <c r="C365">
        <v>5</v>
      </c>
    </row>
    <row r="366" spans="1:3" x14ac:dyDescent="0.2">
      <c r="A366">
        <v>864</v>
      </c>
      <c r="B366" t="s">
        <v>8221</v>
      </c>
      <c r="C366">
        <v>79</v>
      </c>
    </row>
    <row r="367" spans="1:3" x14ac:dyDescent="0.2">
      <c r="A367">
        <v>865</v>
      </c>
      <c r="B367" t="s">
        <v>8221</v>
      </c>
      <c r="C367">
        <v>2</v>
      </c>
    </row>
    <row r="368" spans="1:3" x14ac:dyDescent="0.2">
      <c r="A368">
        <v>866</v>
      </c>
      <c r="B368" t="s">
        <v>8221</v>
      </c>
      <c r="C368">
        <v>11</v>
      </c>
    </row>
    <row r="369" spans="1:3" x14ac:dyDescent="0.2">
      <c r="A369">
        <v>867</v>
      </c>
      <c r="B369" t="s">
        <v>8221</v>
      </c>
      <c r="C369">
        <v>11</v>
      </c>
    </row>
    <row r="370" spans="1:3" x14ac:dyDescent="0.2">
      <c r="A370">
        <v>868</v>
      </c>
      <c r="B370" t="s">
        <v>8221</v>
      </c>
      <c r="C370">
        <v>1</v>
      </c>
    </row>
    <row r="371" spans="1:3" x14ac:dyDescent="0.2">
      <c r="A371">
        <v>869</v>
      </c>
      <c r="B371" t="s">
        <v>8221</v>
      </c>
      <c r="C371">
        <v>3</v>
      </c>
    </row>
    <row r="372" spans="1:3" x14ac:dyDescent="0.2">
      <c r="A372">
        <v>870</v>
      </c>
      <c r="B372" t="s">
        <v>8221</v>
      </c>
      <c r="C372">
        <v>5</v>
      </c>
    </row>
    <row r="373" spans="1:3" x14ac:dyDescent="0.2">
      <c r="A373">
        <v>871</v>
      </c>
      <c r="B373" t="s">
        <v>8221</v>
      </c>
      <c r="C373">
        <v>12</v>
      </c>
    </row>
    <row r="374" spans="1:3" x14ac:dyDescent="0.2">
      <c r="A374">
        <v>872</v>
      </c>
      <c r="B374" t="s">
        <v>8221</v>
      </c>
      <c r="C374">
        <v>2</v>
      </c>
    </row>
    <row r="375" spans="1:3" x14ac:dyDescent="0.2">
      <c r="A375">
        <v>873</v>
      </c>
      <c r="B375" t="s">
        <v>8221</v>
      </c>
      <c r="C375">
        <v>5</v>
      </c>
    </row>
    <row r="376" spans="1:3" x14ac:dyDescent="0.2">
      <c r="A376">
        <v>874</v>
      </c>
      <c r="B376" t="s">
        <v>8221</v>
      </c>
      <c r="C376">
        <v>21</v>
      </c>
    </row>
    <row r="377" spans="1:3" x14ac:dyDescent="0.2">
      <c r="A377">
        <v>875</v>
      </c>
      <c r="B377" t="s">
        <v>8221</v>
      </c>
      <c r="C377">
        <v>0</v>
      </c>
    </row>
    <row r="378" spans="1:3" x14ac:dyDescent="0.2">
      <c r="A378">
        <v>876</v>
      </c>
      <c r="B378" t="s">
        <v>8221</v>
      </c>
      <c r="C378">
        <v>45</v>
      </c>
    </row>
    <row r="379" spans="1:3" x14ac:dyDescent="0.2">
      <c r="A379">
        <v>877</v>
      </c>
      <c r="B379" t="s">
        <v>8221</v>
      </c>
      <c r="C379">
        <v>29</v>
      </c>
    </row>
    <row r="380" spans="1:3" x14ac:dyDescent="0.2">
      <c r="A380">
        <v>878</v>
      </c>
      <c r="B380" t="s">
        <v>8221</v>
      </c>
      <c r="C380">
        <v>2</v>
      </c>
    </row>
    <row r="381" spans="1:3" x14ac:dyDescent="0.2">
      <c r="A381">
        <v>879</v>
      </c>
      <c r="B381" t="s">
        <v>8221</v>
      </c>
      <c r="C381">
        <v>30</v>
      </c>
    </row>
    <row r="382" spans="1:3" x14ac:dyDescent="0.2">
      <c r="A382">
        <v>880</v>
      </c>
      <c r="B382" t="s">
        <v>8221</v>
      </c>
      <c r="C382">
        <v>8</v>
      </c>
    </row>
    <row r="383" spans="1:3" x14ac:dyDescent="0.2">
      <c r="A383">
        <v>881</v>
      </c>
      <c r="B383" t="s">
        <v>8221</v>
      </c>
      <c r="C383">
        <v>1</v>
      </c>
    </row>
    <row r="384" spans="1:3" x14ac:dyDescent="0.2">
      <c r="A384">
        <v>882</v>
      </c>
      <c r="B384" t="s">
        <v>8221</v>
      </c>
      <c r="C384">
        <v>14</v>
      </c>
    </row>
    <row r="385" spans="1:3" x14ac:dyDescent="0.2">
      <c r="A385">
        <v>883</v>
      </c>
      <c r="B385" t="s">
        <v>8221</v>
      </c>
      <c r="C385">
        <v>24</v>
      </c>
    </row>
    <row r="386" spans="1:3" x14ac:dyDescent="0.2">
      <c r="A386">
        <v>884</v>
      </c>
      <c r="B386" t="s">
        <v>8221</v>
      </c>
      <c r="C386">
        <v>2</v>
      </c>
    </row>
    <row r="387" spans="1:3" x14ac:dyDescent="0.2">
      <c r="A387">
        <v>885</v>
      </c>
      <c r="B387" t="s">
        <v>8221</v>
      </c>
      <c r="C387">
        <v>21</v>
      </c>
    </row>
    <row r="388" spans="1:3" x14ac:dyDescent="0.2">
      <c r="A388">
        <v>886</v>
      </c>
      <c r="B388" t="s">
        <v>8221</v>
      </c>
      <c r="C388">
        <v>7</v>
      </c>
    </row>
    <row r="389" spans="1:3" x14ac:dyDescent="0.2">
      <c r="A389">
        <v>887</v>
      </c>
      <c r="B389" t="s">
        <v>8221</v>
      </c>
      <c r="C389">
        <v>0</v>
      </c>
    </row>
    <row r="390" spans="1:3" x14ac:dyDescent="0.2">
      <c r="A390">
        <v>888</v>
      </c>
      <c r="B390" t="s">
        <v>8221</v>
      </c>
      <c r="C390">
        <v>4</v>
      </c>
    </row>
    <row r="391" spans="1:3" x14ac:dyDescent="0.2">
      <c r="A391">
        <v>889</v>
      </c>
      <c r="B391" t="s">
        <v>8221</v>
      </c>
      <c r="C391">
        <v>32</v>
      </c>
    </row>
    <row r="392" spans="1:3" x14ac:dyDescent="0.2">
      <c r="A392">
        <v>890</v>
      </c>
      <c r="B392" t="s">
        <v>8221</v>
      </c>
      <c r="C392">
        <v>4</v>
      </c>
    </row>
    <row r="393" spans="1:3" x14ac:dyDescent="0.2">
      <c r="A393">
        <v>891</v>
      </c>
      <c r="B393" t="s">
        <v>8221</v>
      </c>
      <c r="C393">
        <v>9</v>
      </c>
    </row>
    <row r="394" spans="1:3" x14ac:dyDescent="0.2">
      <c r="A394">
        <v>892</v>
      </c>
      <c r="B394" t="s">
        <v>8221</v>
      </c>
      <c r="C394">
        <v>17</v>
      </c>
    </row>
    <row r="395" spans="1:3" x14ac:dyDescent="0.2">
      <c r="A395">
        <v>893</v>
      </c>
      <c r="B395" t="s">
        <v>8221</v>
      </c>
      <c r="C395">
        <v>5</v>
      </c>
    </row>
    <row r="396" spans="1:3" x14ac:dyDescent="0.2">
      <c r="A396">
        <v>894</v>
      </c>
      <c r="B396" t="s">
        <v>8221</v>
      </c>
      <c r="C396">
        <v>53</v>
      </c>
    </row>
    <row r="397" spans="1:3" x14ac:dyDescent="0.2">
      <c r="A397">
        <v>895</v>
      </c>
      <c r="B397" t="s">
        <v>8221</v>
      </c>
      <c r="C397">
        <v>7</v>
      </c>
    </row>
    <row r="398" spans="1:3" x14ac:dyDescent="0.2">
      <c r="A398">
        <v>896</v>
      </c>
      <c r="B398" t="s">
        <v>8221</v>
      </c>
      <c r="C398">
        <v>72</v>
      </c>
    </row>
    <row r="399" spans="1:3" x14ac:dyDescent="0.2">
      <c r="A399">
        <v>897</v>
      </c>
      <c r="B399" t="s">
        <v>8221</v>
      </c>
      <c r="C399">
        <v>0</v>
      </c>
    </row>
    <row r="400" spans="1:3" x14ac:dyDescent="0.2">
      <c r="A400">
        <v>898</v>
      </c>
      <c r="B400" t="s">
        <v>8221</v>
      </c>
      <c r="C400">
        <v>2</v>
      </c>
    </row>
    <row r="401" spans="1:3" x14ac:dyDescent="0.2">
      <c r="A401">
        <v>899</v>
      </c>
      <c r="B401" t="s">
        <v>8221</v>
      </c>
      <c r="C401">
        <v>8</v>
      </c>
    </row>
    <row r="402" spans="1:3" x14ac:dyDescent="0.2">
      <c r="A402">
        <v>900</v>
      </c>
      <c r="B402" t="s">
        <v>8221</v>
      </c>
      <c r="C402">
        <v>2</v>
      </c>
    </row>
    <row r="403" spans="1:3" x14ac:dyDescent="0.2">
      <c r="A403">
        <v>901</v>
      </c>
      <c r="B403" t="s">
        <v>8221</v>
      </c>
      <c r="C403">
        <v>0</v>
      </c>
    </row>
    <row r="404" spans="1:3" x14ac:dyDescent="0.2">
      <c r="A404">
        <v>902</v>
      </c>
      <c r="B404" t="s">
        <v>8221</v>
      </c>
      <c r="C404">
        <v>3</v>
      </c>
    </row>
    <row r="405" spans="1:3" x14ac:dyDescent="0.2">
      <c r="A405">
        <v>903</v>
      </c>
      <c r="B405" t="s">
        <v>8221</v>
      </c>
      <c r="C405">
        <v>4</v>
      </c>
    </row>
    <row r="406" spans="1:3" x14ac:dyDescent="0.2">
      <c r="A406">
        <v>904</v>
      </c>
      <c r="B406" t="s">
        <v>8221</v>
      </c>
      <c r="C406">
        <v>3</v>
      </c>
    </row>
    <row r="407" spans="1:3" x14ac:dyDescent="0.2">
      <c r="A407">
        <v>905</v>
      </c>
      <c r="B407" t="s">
        <v>8221</v>
      </c>
      <c r="C407">
        <v>6</v>
      </c>
    </row>
    <row r="408" spans="1:3" x14ac:dyDescent="0.2">
      <c r="A408">
        <v>906</v>
      </c>
      <c r="B408" t="s">
        <v>8221</v>
      </c>
      <c r="C408">
        <v>0</v>
      </c>
    </row>
    <row r="409" spans="1:3" x14ac:dyDescent="0.2">
      <c r="A409">
        <v>907</v>
      </c>
      <c r="B409" t="s">
        <v>8221</v>
      </c>
      <c r="C409">
        <v>0</v>
      </c>
    </row>
    <row r="410" spans="1:3" x14ac:dyDescent="0.2">
      <c r="A410">
        <v>908</v>
      </c>
      <c r="B410" t="s">
        <v>8221</v>
      </c>
      <c r="C410">
        <v>0</v>
      </c>
    </row>
    <row r="411" spans="1:3" x14ac:dyDescent="0.2">
      <c r="A411">
        <v>909</v>
      </c>
      <c r="B411" t="s">
        <v>8221</v>
      </c>
      <c r="C411">
        <v>8</v>
      </c>
    </row>
    <row r="412" spans="1:3" x14ac:dyDescent="0.2">
      <c r="A412">
        <v>910</v>
      </c>
      <c r="B412" t="s">
        <v>8221</v>
      </c>
      <c r="C412">
        <v>5</v>
      </c>
    </row>
    <row r="413" spans="1:3" x14ac:dyDescent="0.2">
      <c r="A413">
        <v>911</v>
      </c>
      <c r="B413" t="s">
        <v>8221</v>
      </c>
      <c r="C413">
        <v>0</v>
      </c>
    </row>
    <row r="414" spans="1:3" x14ac:dyDescent="0.2">
      <c r="A414">
        <v>912</v>
      </c>
      <c r="B414" t="s">
        <v>8221</v>
      </c>
      <c r="C414">
        <v>2</v>
      </c>
    </row>
    <row r="415" spans="1:3" x14ac:dyDescent="0.2">
      <c r="A415">
        <v>913</v>
      </c>
      <c r="B415" t="s">
        <v>8221</v>
      </c>
      <c r="C415">
        <v>24</v>
      </c>
    </row>
    <row r="416" spans="1:3" x14ac:dyDescent="0.2">
      <c r="A416">
        <v>914</v>
      </c>
      <c r="B416" t="s">
        <v>8221</v>
      </c>
      <c r="C416">
        <v>0</v>
      </c>
    </row>
    <row r="417" spans="1:3" x14ac:dyDescent="0.2">
      <c r="A417">
        <v>915</v>
      </c>
      <c r="B417" t="s">
        <v>8221</v>
      </c>
      <c r="C417">
        <v>9</v>
      </c>
    </row>
    <row r="418" spans="1:3" x14ac:dyDescent="0.2">
      <c r="A418">
        <v>916</v>
      </c>
      <c r="B418" t="s">
        <v>8221</v>
      </c>
      <c r="C418">
        <v>0</v>
      </c>
    </row>
    <row r="419" spans="1:3" x14ac:dyDescent="0.2">
      <c r="A419">
        <v>917</v>
      </c>
      <c r="B419" t="s">
        <v>8221</v>
      </c>
      <c r="C419">
        <v>1</v>
      </c>
    </row>
    <row r="420" spans="1:3" x14ac:dyDescent="0.2">
      <c r="A420">
        <v>918</v>
      </c>
      <c r="B420" t="s">
        <v>8221</v>
      </c>
      <c r="C420">
        <v>10</v>
      </c>
    </row>
    <row r="421" spans="1:3" x14ac:dyDescent="0.2">
      <c r="A421">
        <v>919</v>
      </c>
      <c r="B421" t="s">
        <v>8221</v>
      </c>
      <c r="C421">
        <v>1</v>
      </c>
    </row>
    <row r="422" spans="1:3" x14ac:dyDescent="0.2">
      <c r="A422">
        <v>920</v>
      </c>
      <c r="B422" t="s">
        <v>8221</v>
      </c>
      <c r="C422">
        <v>0</v>
      </c>
    </row>
    <row r="423" spans="1:3" x14ac:dyDescent="0.2">
      <c r="A423">
        <v>921</v>
      </c>
      <c r="B423" t="s">
        <v>8221</v>
      </c>
      <c r="C423">
        <v>20</v>
      </c>
    </row>
    <row r="424" spans="1:3" x14ac:dyDescent="0.2">
      <c r="A424">
        <v>922</v>
      </c>
      <c r="B424" t="s">
        <v>8221</v>
      </c>
      <c r="C424">
        <v>30</v>
      </c>
    </row>
    <row r="425" spans="1:3" x14ac:dyDescent="0.2">
      <c r="A425">
        <v>923</v>
      </c>
      <c r="B425" t="s">
        <v>8221</v>
      </c>
      <c r="C425">
        <v>6</v>
      </c>
    </row>
    <row r="426" spans="1:3" x14ac:dyDescent="0.2">
      <c r="A426">
        <v>924</v>
      </c>
      <c r="B426" t="s">
        <v>8221</v>
      </c>
      <c r="C426">
        <v>15</v>
      </c>
    </row>
    <row r="427" spans="1:3" x14ac:dyDescent="0.2">
      <c r="A427">
        <v>925</v>
      </c>
      <c r="B427" t="s">
        <v>8221</v>
      </c>
      <c r="C427">
        <v>5</v>
      </c>
    </row>
    <row r="428" spans="1:3" x14ac:dyDescent="0.2">
      <c r="A428">
        <v>926</v>
      </c>
      <c r="B428" t="s">
        <v>8221</v>
      </c>
      <c r="C428">
        <v>0</v>
      </c>
    </row>
    <row r="429" spans="1:3" x14ac:dyDescent="0.2">
      <c r="A429">
        <v>927</v>
      </c>
      <c r="B429" t="s">
        <v>8221</v>
      </c>
      <c r="C429">
        <v>0</v>
      </c>
    </row>
    <row r="430" spans="1:3" x14ac:dyDescent="0.2">
      <c r="A430">
        <v>928</v>
      </c>
      <c r="B430" t="s">
        <v>8221</v>
      </c>
      <c r="C430">
        <v>28</v>
      </c>
    </row>
    <row r="431" spans="1:3" x14ac:dyDescent="0.2">
      <c r="A431">
        <v>929</v>
      </c>
      <c r="B431" t="s">
        <v>8221</v>
      </c>
      <c r="C431">
        <v>0</v>
      </c>
    </row>
    <row r="432" spans="1:3" x14ac:dyDescent="0.2">
      <c r="A432">
        <v>930</v>
      </c>
      <c r="B432" t="s">
        <v>8221</v>
      </c>
      <c r="C432">
        <v>5</v>
      </c>
    </row>
    <row r="433" spans="1:3" x14ac:dyDescent="0.2">
      <c r="A433">
        <v>931</v>
      </c>
      <c r="B433" t="s">
        <v>8221</v>
      </c>
      <c r="C433">
        <v>7</v>
      </c>
    </row>
    <row r="434" spans="1:3" x14ac:dyDescent="0.2">
      <c r="A434">
        <v>932</v>
      </c>
      <c r="B434" t="s">
        <v>8221</v>
      </c>
      <c r="C434">
        <v>30</v>
      </c>
    </row>
    <row r="435" spans="1:3" x14ac:dyDescent="0.2">
      <c r="A435">
        <v>933</v>
      </c>
      <c r="B435" t="s">
        <v>8221</v>
      </c>
      <c r="C435">
        <v>2</v>
      </c>
    </row>
    <row r="436" spans="1:3" x14ac:dyDescent="0.2">
      <c r="A436">
        <v>934</v>
      </c>
      <c r="B436" t="s">
        <v>8221</v>
      </c>
      <c r="C436">
        <v>30</v>
      </c>
    </row>
    <row r="437" spans="1:3" x14ac:dyDescent="0.2">
      <c r="A437">
        <v>935</v>
      </c>
      <c r="B437" t="s">
        <v>8221</v>
      </c>
      <c r="C437">
        <v>2</v>
      </c>
    </row>
    <row r="438" spans="1:3" x14ac:dyDescent="0.2">
      <c r="A438">
        <v>936</v>
      </c>
      <c r="B438" t="s">
        <v>8221</v>
      </c>
      <c r="C438">
        <v>0</v>
      </c>
    </row>
    <row r="439" spans="1:3" x14ac:dyDescent="0.2">
      <c r="A439">
        <v>937</v>
      </c>
      <c r="B439" t="s">
        <v>8221</v>
      </c>
      <c r="C439">
        <v>2</v>
      </c>
    </row>
    <row r="440" spans="1:3" x14ac:dyDescent="0.2">
      <c r="A440">
        <v>938</v>
      </c>
      <c r="B440" t="s">
        <v>8221</v>
      </c>
      <c r="C440">
        <v>1</v>
      </c>
    </row>
    <row r="441" spans="1:3" x14ac:dyDescent="0.2">
      <c r="A441">
        <v>939</v>
      </c>
      <c r="B441" t="s">
        <v>8221</v>
      </c>
      <c r="C441">
        <v>2</v>
      </c>
    </row>
    <row r="442" spans="1:3" x14ac:dyDescent="0.2">
      <c r="A442">
        <v>940</v>
      </c>
      <c r="B442" t="s">
        <v>8221</v>
      </c>
      <c r="C442">
        <v>14</v>
      </c>
    </row>
    <row r="443" spans="1:3" x14ac:dyDescent="0.2">
      <c r="A443">
        <v>941</v>
      </c>
      <c r="B443" t="s">
        <v>8221</v>
      </c>
      <c r="C443">
        <v>31</v>
      </c>
    </row>
    <row r="444" spans="1:3" x14ac:dyDescent="0.2">
      <c r="A444">
        <v>942</v>
      </c>
      <c r="B444" t="s">
        <v>8221</v>
      </c>
      <c r="C444">
        <v>16</v>
      </c>
    </row>
    <row r="445" spans="1:3" x14ac:dyDescent="0.2">
      <c r="A445">
        <v>943</v>
      </c>
      <c r="B445" t="s">
        <v>8221</v>
      </c>
      <c r="C445">
        <v>12</v>
      </c>
    </row>
    <row r="446" spans="1:3" x14ac:dyDescent="0.2">
      <c r="A446">
        <v>944</v>
      </c>
      <c r="B446" t="s">
        <v>8221</v>
      </c>
      <c r="C446">
        <v>96</v>
      </c>
    </row>
    <row r="447" spans="1:3" x14ac:dyDescent="0.2">
      <c r="A447">
        <v>945</v>
      </c>
      <c r="B447" t="s">
        <v>8221</v>
      </c>
      <c r="C447">
        <v>16</v>
      </c>
    </row>
    <row r="448" spans="1:3" x14ac:dyDescent="0.2">
      <c r="A448">
        <v>946</v>
      </c>
      <c r="B448" t="s">
        <v>8221</v>
      </c>
      <c r="C448">
        <v>5</v>
      </c>
    </row>
    <row r="449" spans="1:3" x14ac:dyDescent="0.2">
      <c r="A449">
        <v>947</v>
      </c>
      <c r="B449" t="s">
        <v>8221</v>
      </c>
      <c r="C449">
        <v>0</v>
      </c>
    </row>
    <row r="450" spans="1:3" x14ac:dyDescent="0.2">
      <c r="A450">
        <v>948</v>
      </c>
      <c r="B450" t="s">
        <v>8221</v>
      </c>
      <c r="C450">
        <v>8</v>
      </c>
    </row>
    <row r="451" spans="1:3" x14ac:dyDescent="0.2">
      <c r="A451">
        <v>949</v>
      </c>
      <c r="B451" t="s">
        <v>8221</v>
      </c>
      <c r="C451">
        <v>7</v>
      </c>
    </row>
    <row r="452" spans="1:3" x14ac:dyDescent="0.2">
      <c r="A452">
        <v>950</v>
      </c>
      <c r="B452" t="s">
        <v>8221</v>
      </c>
      <c r="C452">
        <v>24</v>
      </c>
    </row>
    <row r="453" spans="1:3" x14ac:dyDescent="0.2">
      <c r="A453">
        <v>951</v>
      </c>
      <c r="B453" t="s">
        <v>8221</v>
      </c>
      <c r="C453">
        <v>121</v>
      </c>
    </row>
    <row r="454" spans="1:3" x14ac:dyDescent="0.2">
      <c r="A454">
        <v>952</v>
      </c>
      <c r="B454" t="s">
        <v>8221</v>
      </c>
      <c r="C454">
        <v>196</v>
      </c>
    </row>
    <row r="455" spans="1:3" x14ac:dyDescent="0.2">
      <c r="A455">
        <v>953</v>
      </c>
      <c r="B455" t="s">
        <v>8221</v>
      </c>
      <c r="C455">
        <v>5</v>
      </c>
    </row>
    <row r="456" spans="1:3" x14ac:dyDescent="0.2">
      <c r="A456">
        <v>954</v>
      </c>
      <c r="B456" t="s">
        <v>8221</v>
      </c>
      <c r="C456">
        <v>73</v>
      </c>
    </row>
    <row r="457" spans="1:3" x14ac:dyDescent="0.2">
      <c r="A457">
        <v>955</v>
      </c>
      <c r="B457" t="s">
        <v>8221</v>
      </c>
      <c r="C457">
        <v>93</v>
      </c>
    </row>
    <row r="458" spans="1:3" x14ac:dyDescent="0.2">
      <c r="A458">
        <v>956</v>
      </c>
      <c r="B458" t="s">
        <v>8221</v>
      </c>
      <c r="C458">
        <v>17</v>
      </c>
    </row>
    <row r="459" spans="1:3" x14ac:dyDescent="0.2">
      <c r="A459">
        <v>957</v>
      </c>
      <c r="B459" t="s">
        <v>8221</v>
      </c>
      <c r="C459">
        <v>7</v>
      </c>
    </row>
    <row r="460" spans="1:3" x14ac:dyDescent="0.2">
      <c r="A460">
        <v>958</v>
      </c>
      <c r="B460" t="s">
        <v>8221</v>
      </c>
      <c r="C460">
        <v>17</v>
      </c>
    </row>
    <row r="461" spans="1:3" x14ac:dyDescent="0.2">
      <c r="A461">
        <v>959</v>
      </c>
      <c r="B461" t="s">
        <v>8221</v>
      </c>
      <c r="C461">
        <v>171</v>
      </c>
    </row>
    <row r="462" spans="1:3" x14ac:dyDescent="0.2">
      <c r="A462">
        <v>960</v>
      </c>
      <c r="B462" t="s">
        <v>8221</v>
      </c>
      <c r="C462">
        <v>188</v>
      </c>
    </row>
    <row r="463" spans="1:3" x14ac:dyDescent="0.2">
      <c r="A463">
        <v>961</v>
      </c>
      <c r="B463" t="s">
        <v>8221</v>
      </c>
      <c r="C463">
        <v>110</v>
      </c>
    </row>
    <row r="464" spans="1:3" x14ac:dyDescent="0.2">
      <c r="A464">
        <v>962</v>
      </c>
      <c r="B464" t="s">
        <v>8221</v>
      </c>
      <c r="C464">
        <v>37</v>
      </c>
    </row>
    <row r="465" spans="1:3" x14ac:dyDescent="0.2">
      <c r="A465">
        <v>963</v>
      </c>
      <c r="B465" t="s">
        <v>8221</v>
      </c>
      <c r="C465">
        <v>9</v>
      </c>
    </row>
    <row r="466" spans="1:3" x14ac:dyDescent="0.2">
      <c r="A466">
        <v>964</v>
      </c>
      <c r="B466" t="s">
        <v>8221</v>
      </c>
      <c r="C466">
        <v>29</v>
      </c>
    </row>
    <row r="467" spans="1:3" x14ac:dyDescent="0.2">
      <c r="A467">
        <v>965</v>
      </c>
      <c r="B467" t="s">
        <v>8221</v>
      </c>
      <c r="C467">
        <v>6</v>
      </c>
    </row>
    <row r="468" spans="1:3" x14ac:dyDescent="0.2">
      <c r="A468">
        <v>966</v>
      </c>
      <c r="B468" t="s">
        <v>8221</v>
      </c>
      <c r="C468">
        <v>30</v>
      </c>
    </row>
    <row r="469" spans="1:3" x14ac:dyDescent="0.2">
      <c r="A469">
        <v>967</v>
      </c>
      <c r="B469" t="s">
        <v>8221</v>
      </c>
      <c r="C469">
        <v>81</v>
      </c>
    </row>
    <row r="470" spans="1:3" x14ac:dyDescent="0.2">
      <c r="A470">
        <v>968</v>
      </c>
      <c r="B470" t="s">
        <v>8221</v>
      </c>
      <c r="C470">
        <v>4</v>
      </c>
    </row>
    <row r="471" spans="1:3" x14ac:dyDescent="0.2">
      <c r="A471">
        <v>969</v>
      </c>
      <c r="B471" t="s">
        <v>8221</v>
      </c>
      <c r="C471">
        <v>11</v>
      </c>
    </row>
    <row r="472" spans="1:3" x14ac:dyDescent="0.2">
      <c r="A472">
        <v>970</v>
      </c>
      <c r="B472" t="s">
        <v>8221</v>
      </c>
      <c r="C472">
        <v>14</v>
      </c>
    </row>
    <row r="473" spans="1:3" x14ac:dyDescent="0.2">
      <c r="A473">
        <v>971</v>
      </c>
      <c r="B473" t="s">
        <v>8221</v>
      </c>
      <c r="C473">
        <v>5</v>
      </c>
    </row>
    <row r="474" spans="1:3" x14ac:dyDescent="0.2">
      <c r="A474">
        <v>972</v>
      </c>
      <c r="B474" t="s">
        <v>8221</v>
      </c>
      <c r="C474">
        <v>45</v>
      </c>
    </row>
    <row r="475" spans="1:3" x14ac:dyDescent="0.2">
      <c r="A475">
        <v>973</v>
      </c>
      <c r="B475" t="s">
        <v>8221</v>
      </c>
      <c r="C475">
        <v>8</v>
      </c>
    </row>
    <row r="476" spans="1:3" x14ac:dyDescent="0.2">
      <c r="A476">
        <v>974</v>
      </c>
      <c r="B476" t="s">
        <v>8221</v>
      </c>
      <c r="C476">
        <v>3</v>
      </c>
    </row>
    <row r="477" spans="1:3" x14ac:dyDescent="0.2">
      <c r="A477">
        <v>975</v>
      </c>
      <c r="B477" t="s">
        <v>8221</v>
      </c>
      <c r="C477">
        <v>24</v>
      </c>
    </row>
    <row r="478" spans="1:3" x14ac:dyDescent="0.2">
      <c r="A478">
        <v>976</v>
      </c>
      <c r="B478" t="s">
        <v>8221</v>
      </c>
      <c r="C478">
        <v>18</v>
      </c>
    </row>
    <row r="479" spans="1:3" x14ac:dyDescent="0.2">
      <c r="A479">
        <v>977</v>
      </c>
      <c r="B479" t="s">
        <v>8221</v>
      </c>
      <c r="C479">
        <v>12</v>
      </c>
    </row>
    <row r="480" spans="1:3" x14ac:dyDescent="0.2">
      <c r="A480">
        <v>978</v>
      </c>
      <c r="B480" t="s">
        <v>8221</v>
      </c>
      <c r="C480">
        <v>123</v>
      </c>
    </row>
    <row r="481" spans="1:3" x14ac:dyDescent="0.2">
      <c r="A481">
        <v>979</v>
      </c>
      <c r="B481" t="s">
        <v>8221</v>
      </c>
      <c r="C481">
        <v>96</v>
      </c>
    </row>
    <row r="482" spans="1:3" x14ac:dyDescent="0.2">
      <c r="A482">
        <v>980</v>
      </c>
      <c r="B482" t="s">
        <v>8221</v>
      </c>
      <c r="C482">
        <v>31</v>
      </c>
    </row>
    <row r="483" spans="1:3" x14ac:dyDescent="0.2">
      <c r="A483">
        <v>981</v>
      </c>
      <c r="B483" t="s">
        <v>8221</v>
      </c>
      <c r="C483">
        <v>4</v>
      </c>
    </row>
    <row r="484" spans="1:3" x14ac:dyDescent="0.2">
      <c r="A484">
        <v>982</v>
      </c>
      <c r="B484" t="s">
        <v>8221</v>
      </c>
      <c r="C484">
        <v>3</v>
      </c>
    </row>
    <row r="485" spans="1:3" x14ac:dyDescent="0.2">
      <c r="A485">
        <v>983</v>
      </c>
      <c r="B485" t="s">
        <v>8221</v>
      </c>
      <c r="C485">
        <v>179</v>
      </c>
    </row>
    <row r="486" spans="1:3" x14ac:dyDescent="0.2">
      <c r="A486">
        <v>984</v>
      </c>
      <c r="B486" t="s">
        <v>8221</v>
      </c>
      <c r="C486">
        <v>3</v>
      </c>
    </row>
    <row r="487" spans="1:3" x14ac:dyDescent="0.2">
      <c r="A487">
        <v>985</v>
      </c>
      <c r="B487" t="s">
        <v>8221</v>
      </c>
      <c r="C487">
        <v>23</v>
      </c>
    </row>
    <row r="488" spans="1:3" x14ac:dyDescent="0.2">
      <c r="A488">
        <v>986</v>
      </c>
      <c r="B488" t="s">
        <v>8221</v>
      </c>
      <c r="C488">
        <v>23</v>
      </c>
    </row>
    <row r="489" spans="1:3" x14ac:dyDescent="0.2">
      <c r="A489">
        <v>987</v>
      </c>
      <c r="B489" t="s">
        <v>8221</v>
      </c>
      <c r="C489">
        <v>41</v>
      </c>
    </row>
    <row r="490" spans="1:3" x14ac:dyDescent="0.2">
      <c r="A490">
        <v>988</v>
      </c>
      <c r="B490" t="s">
        <v>8221</v>
      </c>
      <c r="C490">
        <v>0</v>
      </c>
    </row>
    <row r="491" spans="1:3" x14ac:dyDescent="0.2">
      <c r="A491">
        <v>989</v>
      </c>
      <c r="B491" t="s">
        <v>8221</v>
      </c>
      <c r="C491">
        <v>32</v>
      </c>
    </row>
    <row r="492" spans="1:3" x14ac:dyDescent="0.2">
      <c r="A492">
        <v>990</v>
      </c>
      <c r="B492" t="s">
        <v>8221</v>
      </c>
      <c r="C492">
        <v>2</v>
      </c>
    </row>
    <row r="493" spans="1:3" x14ac:dyDescent="0.2">
      <c r="A493">
        <v>991</v>
      </c>
      <c r="B493" t="s">
        <v>8221</v>
      </c>
      <c r="C493">
        <v>7</v>
      </c>
    </row>
    <row r="494" spans="1:3" x14ac:dyDescent="0.2">
      <c r="A494">
        <v>992</v>
      </c>
      <c r="B494" t="s">
        <v>8221</v>
      </c>
      <c r="C494">
        <v>4</v>
      </c>
    </row>
    <row r="495" spans="1:3" x14ac:dyDescent="0.2">
      <c r="A495">
        <v>993</v>
      </c>
      <c r="B495" t="s">
        <v>8221</v>
      </c>
      <c r="C495">
        <v>196</v>
      </c>
    </row>
    <row r="496" spans="1:3" x14ac:dyDescent="0.2">
      <c r="A496">
        <v>994</v>
      </c>
      <c r="B496" t="s">
        <v>8221</v>
      </c>
      <c r="C496">
        <v>11</v>
      </c>
    </row>
    <row r="497" spans="1:3" x14ac:dyDescent="0.2">
      <c r="A497">
        <v>995</v>
      </c>
      <c r="B497" t="s">
        <v>8221</v>
      </c>
      <c r="C497">
        <v>9</v>
      </c>
    </row>
    <row r="498" spans="1:3" x14ac:dyDescent="0.2">
      <c r="A498">
        <v>996</v>
      </c>
      <c r="B498" t="s">
        <v>8221</v>
      </c>
      <c r="C498">
        <v>5</v>
      </c>
    </row>
    <row r="499" spans="1:3" x14ac:dyDescent="0.2">
      <c r="A499">
        <v>997</v>
      </c>
      <c r="B499" t="s">
        <v>8221</v>
      </c>
      <c r="C499">
        <v>8</v>
      </c>
    </row>
    <row r="500" spans="1:3" x14ac:dyDescent="0.2">
      <c r="A500">
        <v>998</v>
      </c>
      <c r="B500" t="s">
        <v>8221</v>
      </c>
      <c r="C500">
        <v>229</v>
      </c>
    </row>
    <row r="501" spans="1:3" x14ac:dyDescent="0.2">
      <c r="A501">
        <v>999</v>
      </c>
      <c r="B501" t="s">
        <v>8221</v>
      </c>
      <c r="C501">
        <v>40</v>
      </c>
    </row>
    <row r="502" spans="1:3" x14ac:dyDescent="0.2">
      <c r="A502">
        <v>1064</v>
      </c>
      <c r="B502" t="s">
        <v>8221</v>
      </c>
      <c r="C502">
        <v>123</v>
      </c>
    </row>
    <row r="503" spans="1:3" x14ac:dyDescent="0.2">
      <c r="A503">
        <v>1065</v>
      </c>
      <c r="B503" t="s">
        <v>8221</v>
      </c>
      <c r="C503">
        <v>5</v>
      </c>
    </row>
    <row r="504" spans="1:3" x14ac:dyDescent="0.2">
      <c r="A504">
        <v>1066</v>
      </c>
      <c r="B504" t="s">
        <v>8221</v>
      </c>
      <c r="C504">
        <v>148</v>
      </c>
    </row>
    <row r="505" spans="1:3" x14ac:dyDescent="0.2">
      <c r="A505">
        <v>1067</v>
      </c>
      <c r="B505" t="s">
        <v>8221</v>
      </c>
      <c r="C505">
        <v>10</v>
      </c>
    </row>
    <row r="506" spans="1:3" x14ac:dyDescent="0.2">
      <c r="A506">
        <v>1068</v>
      </c>
      <c r="B506" t="s">
        <v>8221</v>
      </c>
      <c r="C506">
        <v>4</v>
      </c>
    </row>
    <row r="507" spans="1:3" x14ac:dyDescent="0.2">
      <c r="A507">
        <v>1069</v>
      </c>
      <c r="B507" t="s">
        <v>8221</v>
      </c>
      <c r="C507">
        <v>21</v>
      </c>
    </row>
    <row r="508" spans="1:3" x14ac:dyDescent="0.2">
      <c r="A508">
        <v>1070</v>
      </c>
      <c r="B508" t="s">
        <v>8221</v>
      </c>
      <c r="C508">
        <v>2</v>
      </c>
    </row>
    <row r="509" spans="1:3" x14ac:dyDescent="0.2">
      <c r="A509">
        <v>1071</v>
      </c>
      <c r="B509" t="s">
        <v>8221</v>
      </c>
      <c r="C509">
        <v>0</v>
      </c>
    </row>
    <row r="510" spans="1:3" x14ac:dyDescent="0.2">
      <c r="A510">
        <v>1072</v>
      </c>
      <c r="B510" t="s">
        <v>8221</v>
      </c>
      <c r="C510">
        <v>4</v>
      </c>
    </row>
    <row r="511" spans="1:3" x14ac:dyDescent="0.2">
      <c r="A511">
        <v>1073</v>
      </c>
      <c r="B511" t="s">
        <v>8221</v>
      </c>
      <c r="C511">
        <v>1</v>
      </c>
    </row>
    <row r="512" spans="1:3" x14ac:dyDescent="0.2">
      <c r="A512">
        <v>1074</v>
      </c>
      <c r="B512" t="s">
        <v>8221</v>
      </c>
      <c r="C512">
        <v>30</v>
      </c>
    </row>
    <row r="513" spans="1:3" x14ac:dyDescent="0.2">
      <c r="A513">
        <v>1075</v>
      </c>
      <c r="B513" t="s">
        <v>8221</v>
      </c>
      <c r="C513">
        <v>3</v>
      </c>
    </row>
    <row r="514" spans="1:3" x14ac:dyDescent="0.2">
      <c r="A514">
        <v>1076</v>
      </c>
      <c r="B514" t="s">
        <v>8221</v>
      </c>
      <c r="C514">
        <v>975</v>
      </c>
    </row>
    <row r="515" spans="1:3" x14ac:dyDescent="0.2">
      <c r="A515">
        <v>1077</v>
      </c>
      <c r="B515" t="s">
        <v>8221</v>
      </c>
      <c r="C515">
        <v>167</v>
      </c>
    </row>
    <row r="516" spans="1:3" x14ac:dyDescent="0.2">
      <c r="A516">
        <v>1078</v>
      </c>
      <c r="B516" t="s">
        <v>8221</v>
      </c>
      <c r="C516">
        <v>5</v>
      </c>
    </row>
    <row r="517" spans="1:3" x14ac:dyDescent="0.2">
      <c r="A517">
        <v>1079</v>
      </c>
      <c r="B517" t="s">
        <v>8221</v>
      </c>
      <c r="C517">
        <v>18</v>
      </c>
    </row>
    <row r="518" spans="1:3" x14ac:dyDescent="0.2">
      <c r="A518">
        <v>1080</v>
      </c>
      <c r="B518" t="s">
        <v>8221</v>
      </c>
      <c r="C518">
        <v>98</v>
      </c>
    </row>
    <row r="519" spans="1:3" x14ac:dyDescent="0.2">
      <c r="A519">
        <v>1081</v>
      </c>
      <c r="B519" t="s">
        <v>8221</v>
      </c>
      <c r="C519">
        <v>4</v>
      </c>
    </row>
    <row r="520" spans="1:3" x14ac:dyDescent="0.2">
      <c r="A520">
        <v>1082</v>
      </c>
      <c r="B520" t="s">
        <v>8221</v>
      </c>
      <c r="C520">
        <v>3</v>
      </c>
    </row>
    <row r="521" spans="1:3" x14ac:dyDescent="0.2">
      <c r="A521">
        <v>1083</v>
      </c>
      <c r="B521" t="s">
        <v>8221</v>
      </c>
      <c r="C521">
        <v>1</v>
      </c>
    </row>
    <row r="522" spans="1:3" x14ac:dyDescent="0.2">
      <c r="A522">
        <v>1084</v>
      </c>
      <c r="B522" t="s">
        <v>8221</v>
      </c>
      <c r="C522">
        <v>0</v>
      </c>
    </row>
    <row r="523" spans="1:3" x14ac:dyDescent="0.2">
      <c r="A523">
        <v>1085</v>
      </c>
      <c r="B523" t="s">
        <v>8221</v>
      </c>
      <c r="C523">
        <v>9</v>
      </c>
    </row>
    <row r="524" spans="1:3" x14ac:dyDescent="0.2">
      <c r="A524">
        <v>1086</v>
      </c>
      <c r="B524" t="s">
        <v>8221</v>
      </c>
      <c r="C524">
        <v>2</v>
      </c>
    </row>
    <row r="525" spans="1:3" x14ac:dyDescent="0.2">
      <c r="A525">
        <v>1087</v>
      </c>
      <c r="B525" t="s">
        <v>8221</v>
      </c>
      <c r="C525">
        <v>0</v>
      </c>
    </row>
    <row r="526" spans="1:3" x14ac:dyDescent="0.2">
      <c r="A526">
        <v>1088</v>
      </c>
      <c r="B526" t="s">
        <v>8221</v>
      </c>
      <c r="C526">
        <v>147</v>
      </c>
    </row>
    <row r="527" spans="1:3" x14ac:dyDescent="0.2">
      <c r="A527">
        <v>1089</v>
      </c>
      <c r="B527" t="s">
        <v>8221</v>
      </c>
      <c r="C527">
        <v>49</v>
      </c>
    </row>
    <row r="528" spans="1:3" x14ac:dyDescent="0.2">
      <c r="A528">
        <v>1090</v>
      </c>
      <c r="B528" t="s">
        <v>8221</v>
      </c>
      <c r="C528">
        <v>1</v>
      </c>
    </row>
    <row r="529" spans="1:3" x14ac:dyDescent="0.2">
      <c r="A529">
        <v>1091</v>
      </c>
      <c r="B529" t="s">
        <v>8221</v>
      </c>
      <c r="C529">
        <v>2</v>
      </c>
    </row>
    <row r="530" spans="1:3" x14ac:dyDescent="0.2">
      <c r="A530">
        <v>1092</v>
      </c>
      <c r="B530" t="s">
        <v>8221</v>
      </c>
      <c r="C530">
        <v>7</v>
      </c>
    </row>
    <row r="531" spans="1:3" x14ac:dyDescent="0.2">
      <c r="A531">
        <v>1093</v>
      </c>
      <c r="B531" t="s">
        <v>8221</v>
      </c>
      <c r="C531">
        <v>4</v>
      </c>
    </row>
    <row r="532" spans="1:3" x14ac:dyDescent="0.2">
      <c r="A532">
        <v>1094</v>
      </c>
      <c r="B532" t="s">
        <v>8221</v>
      </c>
      <c r="C532">
        <v>27</v>
      </c>
    </row>
    <row r="533" spans="1:3" x14ac:dyDescent="0.2">
      <c r="A533">
        <v>1095</v>
      </c>
      <c r="B533" t="s">
        <v>8221</v>
      </c>
      <c r="C533">
        <v>94</v>
      </c>
    </row>
    <row r="534" spans="1:3" x14ac:dyDescent="0.2">
      <c r="A534">
        <v>1096</v>
      </c>
      <c r="B534" t="s">
        <v>8221</v>
      </c>
      <c r="C534">
        <v>29</v>
      </c>
    </row>
    <row r="535" spans="1:3" x14ac:dyDescent="0.2">
      <c r="A535">
        <v>1097</v>
      </c>
      <c r="B535" t="s">
        <v>8221</v>
      </c>
      <c r="C535">
        <v>7</v>
      </c>
    </row>
    <row r="536" spans="1:3" x14ac:dyDescent="0.2">
      <c r="A536">
        <v>1098</v>
      </c>
      <c r="B536" t="s">
        <v>8221</v>
      </c>
      <c r="C536">
        <v>22</v>
      </c>
    </row>
    <row r="537" spans="1:3" x14ac:dyDescent="0.2">
      <c r="A537">
        <v>1099</v>
      </c>
      <c r="B537" t="s">
        <v>8221</v>
      </c>
      <c r="C537">
        <v>1</v>
      </c>
    </row>
    <row r="538" spans="1:3" x14ac:dyDescent="0.2">
      <c r="A538">
        <v>1100</v>
      </c>
      <c r="B538" t="s">
        <v>8221</v>
      </c>
      <c r="C538">
        <v>10</v>
      </c>
    </row>
    <row r="539" spans="1:3" x14ac:dyDescent="0.2">
      <c r="A539">
        <v>1101</v>
      </c>
      <c r="B539" t="s">
        <v>8221</v>
      </c>
      <c r="C539">
        <v>6</v>
      </c>
    </row>
    <row r="540" spans="1:3" x14ac:dyDescent="0.2">
      <c r="A540">
        <v>1102</v>
      </c>
      <c r="B540" t="s">
        <v>8221</v>
      </c>
      <c r="C540">
        <v>24</v>
      </c>
    </row>
    <row r="541" spans="1:3" x14ac:dyDescent="0.2">
      <c r="A541">
        <v>1103</v>
      </c>
      <c r="B541" t="s">
        <v>8221</v>
      </c>
      <c r="C541">
        <v>15</v>
      </c>
    </row>
    <row r="542" spans="1:3" x14ac:dyDescent="0.2">
      <c r="A542">
        <v>1104</v>
      </c>
      <c r="B542" t="s">
        <v>8221</v>
      </c>
      <c r="C542">
        <v>37</v>
      </c>
    </row>
    <row r="543" spans="1:3" x14ac:dyDescent="0.2">
      <c r="A543">
        <v>1105</v>
      </c>
      <c r="B543" t="s">
        <v>8221</v>
      </c>
      <c r="C543">
        <v>20</v>
      </c>
    </row>
    <row r="544" spans="1:3" x14ac:dyDescent="0.2">
      <c r="A544">
        <v>1106</v>
      </c>
      <c r="B544" t="s">
        <v>8221</v>
      </c>
      <c r="C544">
        <v>7</v>
      </c>
    </row>
    <row r="545" spans="1:3" x14ac:dyDescent="0.2">
      <c r="A545">
        <v>1107</v>
      </c>
      <c r="B545" t="s">
        <v>8221</v>
      </c>
      <c r="C545">
        <v>0</v>
      </c>
    </row>
    <row r="546" spans="1:3" x14ac:dyDescent="0.2">
      <c r="A546">
        <v>1108</v>
      </c>
      <c r="B546" t="s">
        <v>8221</v>
      </c>
      <c r="C546">
        <v>21</v>
      </c>
    </row>
    <row r="547" spans="1:3" x14ac:dyDescent="0.2">
      <c r="A547">
        <v>1109</v>
      </c>
      <c r="B547" t="s">
        <v>8221</v>
      </c>
      <c r="C547">
        <v>3</v>
      </c>
    </row>
    <row r="548" spans="1:3" x14ac:dyDescent="0.2">
      <c r="A548">
        <v>1110</v>
      </c>
      <c r="B548" t="s">
        <v>8221</v>
      </c>
      <c r="C548">
        <v>11</v>
      </c>
    </row>
    <row r="549" spans="1:3" x14ac:dyDescent="0.2">
      <c r="A549">
        <v>1111</v>
      </c>
      <c r="B549" t="s">
        <v>8221</v>
      </c>
      <c r="C549">
        <v>1</v>
      </c>
    </row>
    <row r="550" spans="1:3" x14ac:dyDescent="0.2">
      <c r="A550">
        <v>1112</v>
      </c>
      <c r="B550" t="s">
        <v>8221</v>
      </c>
      <c r="C550">
        <v>312</v>
      </c>
    </row>
    <row r="551" spans="1:3" x14ac:dyDescent="0.2">
      <c r="A551">
        <v>1113</v>
      </c>
      <c r="B551" t="s">
        <v>8221</v>
      </c>
      <c r="C551">
        <v>1</v>
      </c>
    </row>
    <row r="552" spans="1:3" x14ac:dyDescent="0.2">
      <c r="A552">
        <v>1114</v>
      </c>
      <c r="B552" t="s">
        <v>8221</v>
      </c>
      <c r="C552">
        <v>3</v>
      </c>
    </row>
    <row r="553" spans="1:3" x14ac:dyDescent="0.2">
      <c r="A553">
        <v>1115</v>
      </c>
      <c r="B553" t="s">
        <v>8221</v>
      </c>
      <c r="C553">
        <v>4</v>
      </c>
    </row>
    <row r="554" spans="1:3" x14ac:dyDescent="0.2">
      <c r="A554">
        <v>1116</v>
      </c>
      <c r="B554" t="s">
        <v>8221</v>
      </c>
      <c r="C554">
        <v>10</v>
      </c>
    </row>
    <row r="555" spans="1:3" x14ac:dyDescent="0.2">
      <c r="A555">
        <v>1117</v>
      </c>
      <c r="B555" t="s">
        <v>8221</v>
      </c>
      <c r="C555">
        <v>8</v>
      </c>
    </row>
    <row r="556" spans="1:3" x14ac:dyDescent="0.2">
      <c r="A556">
        <v>1118</v>
      </c>
      <c r="B556" t="s">
        <v>8221</v>
      </c>
      <c r="C556">
        <v>3</v>
      </c>
    </row>
    <row r="557" spans="1:3" x14ac:dyDescent="0.2">
      <c r="A557">
        <v>1119</v>
      </c>
      <c r="B557" t="s">
        <v>8221</v>
      </c>
      <c r="C557">
        <v>1</v>
      </c>
    </row>
    <row r="558" spans="1:3" x14ac:dyDescent="0.2">
      <c r="A558">
        <v>1120</v>
      </c>
      <c r="B558" t="s">
        <v>8221</v>
      </c>
      <c r="C558">
        <v>0</v>
      </c>
    </row>
    <row r="559" spans="1:3" x14ac:dyDescent="0.2">
      <c r="A559">
        <v>1121</v>
      </c>
      <c r="B559" t="s">
        <v>8221</v>
      </c>
      <c r="C559">
        <v>5</v>
      </c>
    </row>
    <row r="560" spans="1:3" x14ac:dyDescent="0.2">
      <c r="A560">
        <v>1122</v>
      </c>
      <c r="B560" t="s">
        <v>8221</v>
      </c>
      <c r="C560">
        <v>0</v>
      </c>
    </row>
    <row r="561" spans="1:3" x14ac:dyDescent="0.2">
      <c r="A561">
        <v>1123</v>
      </c>
      <c r="B561" t="s">
        <v>8221</v>
      </c>
      <c r="C561">
        <v>3</v>
      </c>
    </row>
    <row r="562" spans="1:3" x14ac:dyDescent="0.2">
      <c r="A562">
        <v>1124</v>
      </c>
      <c r="B562" t="s">
        <v>8221</v>
      </c>
      <c r="C562">
        <v>7</v>
      </c>
    </row>
    <row r="563" spans="1:3" x14ac:dyDescent="0.2">
      <c r="A563">
        <v>1125</v>
      </c>
      <c r="B563" t="s">
        <v>8221</v>
      </c>
      <c r="C563">
        <v>0</v>
      </c>
    </row>
    <row r="564" spans="1:3" x14ac:dyDescent="0.2">
      <c r="A564">
        <v>1126</v>
      </c>
      <c r="B564" t="s">
        <v>8221</v>
      </c>
      <c r="C564">
        <v>2</v>
      </c>
    </row>
    <row r="565" spans="1:3" x14ac:dyDescent="0.2">
      <c r="A565">
        <v>1127</v>
      </c>
      <c r="B565" t="s">
        <v>8221</v>
      </c>
      <c r="C565">
        <v>23</v>
      </c>
    </row>
    <row r="566" spans="1:3" x14ac:dyDescent="0.2">
      <c r="A566">
        <v>1128</v>
      </c>
      <c r="B566" t="s">
        <v>8221</v>
      </c>
      <c r="C566">
        <v>1</v>
      </c>
    </row>
    <row r="567" spans="1:3" x14ac:dyDescent="0.2">
      <c r="A567">
        <v>1129</v>
      </c>
      <c r="B567" t="s">
        <v>8221</v>
      </c>
      <c r="C567">
        <v>2</v>
      </c>
    </row>
    <row r="568" spans="1:3" x14ac:dyDescent="0.2">
      <c r="A568">
        <v>1130</v>
      </c>
      <c r="B568" t="s">
        <v>8221</v>
      </c>
      <c r="C568">
        <v>3</v>
      </c>
    </row>
    <row r="569" spans="1:3" x14ac:dyDescent="0.2">
      <c r="A569">
        <v>1131</v>
      </c>
      <c r="B569" t="s">
        <v>8221</v>
      </c>
      <c r="C569">
        <v>0</v>
      </c>
    </row>
    <row r="570" spans="1:3" x14ac:dyDescent="0.2">
      <c r="A570">
        <v>1132</v>
      </c>
      <c r="B570" t="s">
        <v>8221</v>
      </c>
      <c r="C570">
        <v>13</v>
      </c>
    </row>
    <row r="571" spans="1:3" x14ac:dyDescent="0.2">
      <c r="A571">
        <v>1133</v>
      </c>
      <c r="B571" t="s">
        <v>8221</v>
      </c>
      <c r="C571">
        <v>1</v>
      </c>
    </row>
    <row r="572" spans="1:3" x14ac:dyDescent="0.2">
      <c r="A572">
        <v>1134</v>
      </c>
      <c r="B572" t="s">
        <v>8221</v>
      </c>
      <c r="C572">
        <v>1</v>
      </c>
    </row>
    <row r="573" spans="1:3" x14ac:dyDescent="0.2">
      <c r="A573">
        <v>1135</v>
      </c>
      <c r="B573" t="s">
        <v>8221</v>
      </c>
      <c r="C573">
        <v>1</v>
      </c>
    </row>
    <row r="574" spans="1:3" x14ac:dyDescent="0.2">
      <c r="A574">
        <v>1136</v>
      </c>
      <c r="B574" t="s">
        <v>8221</v>
      </c>
      <c r="C574">
        <v>6</v>
      </c>
    </row>
    <row r="575" spans="1:3" x14ac:dyDescent="0.2">
      <c r="A575">
        <v>1137</v>
      </c>
      <c r="B575" t="s">
        <v>8221</v>
      </c>
      <c r="C575">
        <v>39</v>
      </c>
    </row>
    <row r="576" spans="1:3" x14ac:dyDescent="0.2">
      <c r="A576">
        <v>1138</v>
      </c>
      <c r="B576" t="s">
        <v>8221</v>
      </c>
      <c r="C576">
        <v>4</v>
      </c>
    </row>
    <row r="577" spans="1:3" x14ac:dyDescent="0.2">
      <c r="A577">
        <v>1139</v>
      </c>
      <c r="B577" t="s">
        <v>8221</v>
      </c>
      <c r="C577">
        <v>1</v>
      </c>
    </row>
    <row r="578" spans="1:3" x14ac:dyDescent="0.2">
      <c r="A578">
        <v>1140</v>
      </c>
      <c r="B578" t="s">
        <v>8221</v>
      </c>
      <c r="C578">
        <v>0</v>
      </c>
    </row>
    <row r="579" spans="1:3" x14ac:dyDescent="0.2">
      <c r="A579">
        <v>1141</v>
      </c>
      <c r="B579" t="s">
        <v>8221</v>
      </c>
      <c r="C579">
        <v>0</v>
      </c>
    </row>
    <row r="580" spans="1:3" x14ac:dyDescent="0.2">
      <c r="A580">
        <v>1142</v>
      </c>
      <c r="B580" t="s">
        <v>8221</v>
      </c>
      <c r="C580">
        <v>0</v>
      </c>
    </row>
    <row r="581" spans="1:3" x14ac:dyDescent="0.2">
      <c r="A581">
        <v>1143</v>
      </c>
      <c r="B581" t="s">
        <v>8221</v>
      </c>
      <c r="C581">
        <v>8</v>
      </c>
    </row>
    <row r="582" spans="1:3" x14ac:dyDescent="0.2">
      <c r="A582">
        <v>1144</v>
      </c>
      <c r="B582" t="s">
        <v>8221</v>
      </c>
      <c r="C582">
        <v>0</v>
      </c>
    </row>
    <row r="583" spans="1:3" x14ac:dyDescent="0.2">
      <c r="A583">
        <v>1145</v>
      </c>
      <c r="B583" t="s">
        <v>8221</v>
      </c>
      <c r="C583">
        <v>1</v>
      </c>
    </row>
    <row r="584" spans="1:3" x14ac:dyDescent="0.2">
      <c r="A584">
        <v>1146</v>
      </c>
      <c r="B584" t="s">
        <v>8221</v>
      </c>
      <c r="C584">
        <v>12</v>
      </c>
    </row>
    <row r="585" spans="1:3" x14ac:dyDescent="0.2">
      <c r="A585">
        <v>1147</v>
      </c>
      <c r="B585" t="s">
        <v>8221</v>
      </c>
      <c r="C585">
        <v>0</v>
      </c>
    </row>
    <row r="586" spans="1:3" x14ac:dyDescent="0.2">
      <c r="A586">
        <v>1148</v>
      </c>
      <c r="B586" t="s">
        <v>8221</v>
      </c>
      <c r="C586">
        <v>3</v>
      </c>
    </row>
    <row r="587" spans="1:3" x14ac:dyDescent="0.2">
      <c r="A587">
        <v>1149</v>
      </c>
      <c r="B587" t="s">
        <v>8221</v>
      </c>
      <c r="C587">
        <v>2</v>
      </c>
    </row>
    <row r="588" spans="1:3" x14ac:dyDescent="0.2">
      <c r="A588">
        <v>1150</v>
      </c>
      <c r="B588" t="s">
        <v>8221</v>
      </c>
      <c r="C588">
        <v>6</v>
      </c>
    </row>
    <row r="589" spans="1:3" x14ac:dyDescent="0.2">
      <c r="A589">
        <v>1151</v>
      </c>
      <c r="B589" t="s">
        <v>8221</v>
      </c>
      <c r="C589">
        <v>0</v>
      </c>
    </row>
    <row r="590" spans="1:3" x14ac:dyDescent="0.2">
      <c r="A590">
        <v>1152</v>
      </c>
      <c r="B590" t="s">
        <v>8221</v>
      </c>
      <c r="C590">
        <v>15</v>
      </c>
    </row>
    <row r="591" spans="1:3" x14ac:dyDescent="0.2">
      <c r="A591">
        <v>1153</v>
      </c>
      <c r="B591" t="s">
        <v>8221</v>
      </c>
      <c r="C591">
        <v>1</v>
      </c>
    </row>
    <row r="592" spans="1:3" x14ac:dyDescent="0.2">
      <c r="A592">
        <v>1154</v>
      </c>
      <c r="B592" t="s">
        <v>8221</v>
      </c>
      <c r="C592">
        <v>3</v>
      </c>
    </row>
    <row r="593" spans="1:3" x14ac:dyDescent="0.2">
      <c r="A593">
        <v>1155</v>
      </c>
      <c r="B593" t="s">
        <v>8221</v>
      </c>
      <c r="C593">
        <v>8</v>
      </c>
    </row>
    <row r="594" spans="1:3" x14ac:dyDescent="0.2">
      <c r="A594">
        <v>1156</v>
      </c>
      <c r="B594" t="s">
        <v>8221</v>
      </c>
      <c r="C594">
        <v>0</v>
      </c>
    </row>
    <row r="595" spans="1:3" x14ac:dyDescent="0.2">
      <c r="A595">
        <v>1157</v>
      </c>
      <c r="B595" t="s">
        <v>8221</v>
      </c>
      <c r="C595">
        <v>3</v>
      </c>
    </row>
    <row r="596" spans="1:3" x14ac:dyDescent="0.2">
      <c r="A596">
        <v>1158</v>
      </c>
      <c r="B596" t="s">
        <v>8221</v>
      </c>
      <c r="C596">
        <v>3</v>
      </c>
    </row>
    <row r="597" spans="1:3" x14ac:dyDescent="0.2">
      <c r="A597">
        <v>1159</v>
      </c>
      <c r="B597" t="s">
        <v>8221</v>
      </c>
      <c r="C597">
        <v>0</v>
      </c>
    </row>
    <row r="598" spans="1:3" x14ac:dyDescent="0.2">
      <c r="A598">
        <v>1160</v>
      </c>
      <c r="B598" t="s">
        <v>8221</v>
      </c>
      <c r="C598">
        <v>19</v>
      </c>
    </row>
    <row r="599" spans="1:3" x14ac:dyDescent="0.2">
      <c r="A599">
        <v>1161</v>
      </c>
      <c r="B599" t="s">
        <v>8221</v>
      </c>
      <c r="C599">
        <v>0</v>
      </c>
    </row>
    <row r="600" spans="1:3" x14ac:dyDescent="0.2">
      <c r="A600">
        <v>1162</v>
      </c>
      <c r="B600" t="s">
        <v>8221</v>
      </c>
      <c r="C600">
        <v>2</v>
      </c>
    </row>
    <row r="601" spans="1:3" x14ac:dyDescent="0.2">
      <c r="A601">
        <v>1163</v>
      </c>
      <c r="B601" t="s">
        <v>8221</v>
      </c>
      <c r="C601">
        <v>0</v>
      </c>
    </row>
    <row r="602" spans="1:3" hidden="1" x14ac:dyDescent="0.2">
      <c r="A602">
        <v>600</v>
      </c>
      <c r="B602" t="s">
        <v>8220</v>
      </c>
      <c r="C602">
        <v>1</v>
      </c>
    </row>
    <row r="603" spans="1:3" hidden="1" x14ac:dyDescent="0.2">
      <c r="A603">
        <v>601</v>
      </c>
      <c r="B603" t="s">
        <v>8220</v>
      </c>
      <c r="C603">
        <v>6</v>
      </c>
    </row>
    <row r="604" spans="1:3" hidden="1" x14ac:dyDescent="0.2">
      <c r="A604">
        <v>602</v>
      </c>
      <c r="B604" t="s">
        <v>8220</v>
      </c>
      <c r="C604">
        <v>0</v>
      </c>
    </row>
    <row r="605" spans="1:3" hidden="1" x14ac:dyDescent="0.2">
      <c r="A605">
        <v>603</v>
      </c>
      <c r="B605" t="s">
        <v>8220</v>
      </c>
      <c r="C605">
        <v>13</v>
      </c>
    </row>
    <row r="606" spans="1:3" hidden="1" x14ac:dyDescent="0.2">
      <c r="A606">
        <v>604</v>
      </c>
      <c r="B606" t="s">
        <v>8220</v>
      </c>
      <c r="C606">
        <v>0</v>
      </c>
    </row>
    <row r="607" spans="1:3" hidden="1" x14ac:dyDescent="0.2">
      <c r="A607">
        <v>605</v>
      </c>
      <c r="B607" t="s">
        <v>8220</v>
      </c>
      <c r="C607">
        <v>8</v>
      </c>
    </row>
    <row r="608" spans="1:3" hidden="1" x14ac:dyDescent="0.2">
      <c r="A608">
        <v>606</v>
      </c>
      <c r="B608" t="s">
        <v>8220</v>
      </c>
      <c r="C608">
        <v>1</v>
      </c>
    </row>
    <row r="609" spans="1:3" hidden="1" x14ac:dyDescent="0.2">
      <c r="A609">
        <v>607</v>
      </c>
      <c r="B609" t="s">
        <v>8220</v>
      </c>
      <c r="C609">
        <v>0</v>
      </c>
    </row>
    <row r="610" spans="1:3" hidden="1" x14ac:dyDescent="0.2">
      <c r="A610">
        <v>608</v>
      </c>
      <c r="B610" t="s">
        <v>8220</v>
      </c>
      <c r="C610">
        <v>5</v>
      </c>
    </row>
    <row r="611" spans="1:3" hidden="1" x14ac:dyDescent="0.2">
      <c r="A611">
        <v>609</v>
      </c>
      <c r="B611" t="s">
        <v>8220</v>
      </c>
      <c r="C611">
        <v>1</v>
      </c>
    </row>
    <row r="612" spans="1:3" hidden="1" x14ac:dyDescent="0.2">
      <c r="A612">
        <v>610</v>
      </c>
      <c r="B612" t="s">
        <v>8220</v>
      </c>
      <c r="C612">
        <v>0</v>
      </c>
    </row>
    <row r="613" spans="1:3" hidden="1" x14ac:dyDescent="0.2">
      <c r="A613">
        <v>611</v>
      </c>
      <c r="B613" t="s">
        <v>8220</v>
      </c>
      <c r="C613">
        <v>0</v>
      </c>
    </row>
    <row r="614" spans="1:3" hidden="1" x14ac:dyDescent="0.2">
      <c r="A614">
        <v>612</v>
      </c>
      <c r="B614" t="s">
        <v>8220</v>
      </c>
      <c r="C614">
        <v>0</v>
      </c>
    </row>
    <row r="615" spans="1:3" hidden="1" x14ac:dyDescent="0.2">
      <c r="A615">
        <v>613</v>
      </c>
      <c r="B615" t="s">
        <v>8220</v>
      </c>
      <c r="C615">
        <v>121</v>
      </c>
    </row>
    <row r="616" spans="1:3" hidden="1" x14ac:dyDescent="0.2">
      <c r="A616">
        <v>614</v>
      </c>
      <c r="B616" t="s">
        <v>8220</v>
      </c>
      <c r="C616">
        <v>0</v>
      </c>
    </row>
    <row r="617" spans="1:3" hidden="1" x14ac:dyDescent="0.2">
      <c r="A617">
        <v>615</v>
      </c>
      <c r="B617" t="s">
        <v>8220</v>
      </c>
      <c r="C617">
        <v>0</v>
      </c>
    </row>
    <row r="618" spans="1:3" hidden="1" x14ac:dyDescent="0.2">
      <c r="A618">
        <v>616</v>
      </c>
      <c r="B618" t="s">
        <v>8220</v>
      </c>
      <c r="C618">
        <v>0</v>
      </c>
    </row>
    <row r="619" spans="1:3" hidden="1" x14ac:dyDescent="0.2">
      <c r="A619">
        <v>617</v>
      </c>
      <c r="B619" t="s">
        <v>8220</v>
      </c>
      <c r="C619">
        <v>3</v>
      </c>
    </row>
    <row r="620" spans="1:3" hidden="1" x14ac:dyDescent="0.2">
      <c r="A620">
        <v>618</v>
      </c>
      <c r="B620" t="s">
        <v>8220</v>
      </c>
      <c r="C620">
        <v>0</v>
      </c>
    </row>
    <row r="621" spans="1:3" hidden="1" x14ac:dyDescent="0.2">
      <c r="A621">
        <v>619</v>
      </c>
      <c r="B621" t="s">
        <v>8220</v>
      </c>
      <c r="C621">
        <v>1</v>
      </c>
    </row>
    <row r="622" spans="1:3" hidden="1" x14ac:dyDescent="0.2">
      <c r="A622">
        <v>620</v>
      </c>
      <c r="B622" t="s">
        <v>8220</v>
      </c>
      <c r="C622">
        <v>1</v>
      </c>
    </row>
    <row r="623" spans="1:3" hidden="1" x14ac:dyDescent="0.2">
      <c r="A623">
        <v>621</v>
      </c>
      <c r="B623" t="s">
        <v>8220</v>
      </c>
      <c r="C623">
        <v>3</v>
      </c>
    </row>
    <row r="624" spans="1:3" hidden="1" x14ac:dyDescent="0.2">
      <c r="A624">
        <v>622</v>
      </c>
      <c r="B624" t="s">
        <v>8220</v>
      </c>
      <c r="C624">
        <v>9</v>
      </c>
    </row>
    <row r="625" spans="1:3" hidden="1" x14ac:dyDescent="0.2">
      <c r="A625">
        <v>623</v>
      </c>
      <c r="B625" t="s">
        <v>8220</v>
      </c>
      <c r="C625">
        <v>0</v>
      </c>
    </row>
    <row r="626" spans="1:3" hidden="1" x14ac:dyDescent="0.2">
      <c r="A626">
        <v>624</v>
      </c>
      <c r="B626" t="s">
        <v>8220</v>
      </c>
      <c r="C626">
        <v>0</v>
      </c>
    </row>
    <row r="627" spans="1:3" hidden="1" x14ac:dyDescent="0.2">
      <c r="A627">
        <v>625</v>
      </c>
      <c r="B627" t="s">
        <v>8220</v>
      </c>
      <c r="C627">
        <v>0</v>
      </c>
    </row>
    <row r="628" spans="1:3" hidden="1" x14ac:dyDescent="0.2">
      <c r="A628">
        <v>626</v>
      </c>
      <c r="B628" t="s">
        <v>8220</v>
      </c>
      <c r="C628">
        <v>39</v>
      </c>
    </row>
    <row r="629" spans="1:3" hidden="1" x14ac:dyDescent="0.2">
      <c r="A629">
        <v>627</v>
      </c>
      <c r="B629" t="s">
        <v>8220</v>
      </c>
      <c r="C629">
        <v>1</v>
      </c>
    </row>
    <row r="630" spans="1:3" hidden="1" x14ac:dyDescent="0.2">
      <c r="A630">
        <v>628</v>
      </c>
      <c r="B630" t="s">
        <v>8220</v>
      </c>
      <c r="C630">
        <v>0</v>
      </c>
    </row>
    <row r="631" spans="1:3" hidden="1" x14ac:dyDescent="0.2">
      <c r="A631">
        <v>629</v>
      </c>
      <c r="B631" t="s">
        <v>8220</v>
      </c>
      <c r="C631">
        <v>3</v>
      </c>
    </row>
    <row r="632" spans="1:3" hidden="1" x14ac:dyDescent="0.2">
      <c r="A632">
        <v>630</v>
      </c>
      <c r="B632" t="s">
        <v>8220</v>
      </c>
      <c r="C632">
        <v>1</v>
      </c>
    </row>
    <row r="633" spans="1:3" hidden="1" x14ac:dyDescent="0.2">
      <c r="A633">
        <v>631</v>
      </c>
      <c r="B633" t="s">
        <v>8220</v>
      </c>
      <c r="C633">
        <v>9</v>
      </c>
    </row>
    <row r="634" spans="1:3" hidden="1" x14ac:dyDescent="0.2">
      <c r="A634">
        <v>632</v>
      </c>
      <c r="B634" t="s">
        <v>8220</v>
      </c>
      <c r="C634">
        <v>0</v>
      </c>
    </row>
    <row r="635" spans="1:3" hidden="1" x14ac:dyDescent="0.2">
      <c r="A635">
        <v>633</v>
      </c>
      <c r="B635" t="s">
        <v>8220</v>
      </c>
      <c r="C635">
        <v>25</v>
      </c>
    </row>
    <row r="636" spans="1:3" hidden="1" x14ac:dyDescent="0.2">
      <c r="A636">
        <v>634</v>
      </c>
      <c r="B636" t="s">
        <v>8220</v>
      </c>
      <c r="C636">
        <v>1</v>
      </c>
    </row>
    <row r="637" spans="1:3" hidden="1" x14ac:dyDescent="0.2">
      <c r="A637">
        <v>635</v>
      </c>
      <c r="B637" t="s">
        <v>8220</v>
      </c>
      <c r="C637">
        <v>1</v>
      </c>
    </row>
    <row r="638" spans="1:3" hidden="1" x14ac:dyDescent="0.2">
      <c r="A638">
        <v>636</v>
      </c>
      <c r="B638" t="s">
        <v>8220</v>
      </c>
      <c r="C638">
        <v>1</v>
      </c>
    </row>
    <row r="639" spans="1:3" hidden="1" x14ac:dyDescent="0.2">
      <c r="A639">
        <v>637</v>
      </c>
      <c r="B639" t="s">
        <v>8220</v>
      </c>
      <c r="C639">
        <v>0</v>
      </c>
    </row>
    <row r="640" spans="1:3" hidden="1" x14ac:dyDescent="0.2">
      <c r="A640">
        <v>638</v>
      </c>
      <c r="B640" t="s">
        <v>8220</v>
      </c>
      <c r="C640">
        <v>6</v>
      </c>
    </row>
    <row r="641" spans="1:3" hidden="1" x14ac:dyDescent="0.2">
      <c r="A641">
        <v>639</v>
      </c>
      <c r="B641" t="s">
        <v>8220</v>
      </c>
      <c r="C641">
        <v>1</v>
      </c>
    </row>
    <row r="642" spans="1:3" x14ac:dyDescent="0.2">
      <c r="A642">
        <v>1164</v>
      </c>
      <c r="B642" t="s">
        <v>8221</v>
      </c>
      <c r="C642">
        <v>0</v>
      </c>
    </row>
    <row r="643" spans="1:3" x14ac:dyDescent="0.2">
      <c r="A643">
        <v>1165</v>
      </c>
      <c r="B643" t="s">
        <v>8221</v>
      </c>
      <c r="C643">
        <v>25</v>
      </c>
    </row>
    <row r="644" spans="1:3" x14ac:dyDescent="0.2">
      <c r="A644">
        <v>1166</v>
      </c>
      <c r="B644" t="s">
        <v>8221</v>
      </c>
      <c r="C644">
        <v>8</v>
      </c>
    </row>
    <row r="645" spans="1:3" x14ac:dyDescent="0.2">
      <c r="A645">
        <v>1167</v>
      </c>
      <c r="B645" t="s">
        <v>8221</v>
      </c>
      <c r="C645">
        <v>16</v>
      </c>
    </row>
    <row r="646" spans="1:3" x14ac:dyDescent="0.2">
      <c r="A646">
        <v>1168</v>
      </c>
      <c r="B646" t="s">
        <v>8221</v>
      </c>
      <c r="C646">
        <v>3</v>
      </c>
    </row>
    <row r="647" spans="1:3" x14ac:dyDescent="0.2">
      <c r="A647">
        <v>1169</v>
      </c>
      <c r="B647" t="s">
        <v>8221</v>
      </c>
      <c r="C647">
        <v>3</v>
      </c>
    </row>
    <row r="648" spans="1:3" x14ac:dyDescent="0.2">
      <c r="A648">
        <v>1170</v>
      </c>
      <c r="B648" t="s">
        <v>8221</v>
      </c>
      <c r="C648">
        <v>2</v>
      </c>
    </row>
    <row r="649" spans="1:3" x14ac:dyDescent="0.2">
      <c r="A649">
        <v>1171</v>
      </c>
      <c r="B649" t="s">
        <v>8221</v>
      </c>
      <c r="C649">
        <v>1</v>
      </c>
    </row>
    <row r="650" spans="1:3" x14ac:dyDescent="0.2">
      <c r="A650">
        <v>1172</v>
      </c>
      <c r="B650" t="s">
        <v>8221</v>
      </c>
      <c r="C650">
        <v>0</v>
      </c>
    </row>
    <row r="651" spans="1:3" x14ac:dyDescent="0.2">
      <c r="A651">
        <v>1173</v>
      </c>
      <c r="B651" t="s">
        <v>8221</v>
      </c>
      <c r="C651">
        <v>1</v>
      </c>
    </row>
    <row r="652" spans="1:3" x14ac:dyDescent="0.2">
      <c r="A652">
        <v>1174</v>
      </c>
      <c r="B652" t="s">
        <v>8221</v>
      </c>
      <c r="C652">
        <v>19</v>
      </c>
    </row>
    <row r="653" spans="1:3" x14ac:dyDescent="0.2">
      <c r="A653">
        <v>1175</v>
      </c>
      <c r="B653" t="s">
        <v>8221</v>
      </c>
      <c r="C653">
        <v>9</v>
      </c>
    </row>
    <row r="654" spans="1:3" x14ac:dyDescent="0.2">
      <c r="A654">
        <v>1176</v>
      </c>
      <c r="B654" t="s">
        <v>8221</v>
      </c>
      <c r="C654">
        <v>1</v>
      </c>
    </row>
    <row r="655" spans="1:3" x14ac:dyDescent="0.2">
      <c r="A655">
        <v>1177</v>
      </c>
      <c r="B655" t="s">
        <v>8221</v>
      </c>
      <c r="C655">
        <v>0</v>
      </c>
    </row>
    <row r="656" spans="1:3" x14ac:dyDescent="0.2">
      <c r="A656">
        <v>1178</v>
      </c>
      <c r="B656" t="s">
        <v>8221</v>
      </c>
      <c r="C656">
        <v>1</v>
      </c>
    </row>
    <row r="657" spans="1:3" x14ac:dyDescent="0.2">
      <c r="A657">
        <v>1179</v>
      </c>
      <c r="B657" t="s">
        <v>8221</v>
      </c>
      <c r="C657">
        <v>5</v>
      </c>
    </row>
    <row r="658" spans="1:3" x14ac:dyDescent="0.2">
      <c r="A658">
        <v>1180</v>
      </c>
      <c r="B658" t="s">
        <v>8221</v>
      </c>
      <c r="C658">
        <v>85</v>
      </c>
    </row>
    <row r="659" spans="1:3" x14ac:dyDescent="0.2">
      <c r="A659">
        <v>1181</v>
      </c>
      <c r="B659" t="s">
        <v>8221</v>
      </c>
      <c r="C659">
        <v>3</v>
      </c>
    </row>
    <row r="660" spans="1:3" x14ac:dyDescent="0.2">
      <c r="A660">
        <v>1182</v>
      </c>
      <c r="B660" t="s">
        <v>8221</v>
      </c>
      <c r="C660">
        <v>4</v>
      </c>
    </row>
    <row r="661" spans="1:3" x14ac:dyDescent="0.2">
      <c r="A661">
        <v>1183</v>
      </c>
      <c r="B661" t="s">
        <v>8221</v>
      </c>
      <c r="C661">
        <v>3</v>
      </c>
    </row>
    <row r="662" spans="1:3" x14ac:dyDescent="0.2">
      <c r="A662">
        <v>1404</v>
      </c>
      <c r="B662" t="s">
        <v>8221</v>
      </c>
      <c r="C662">
        <v>5</v>
      </c>
    </row>
    <row r="663" spans="1:3" x14ac:dyDescent="0.2">
      <c r="A663">
        <v>1405</v>
      </c>
      <c r="B663" t="s">
        <v>8221</v>
      </c>
      <c r="C663">
        <v>17</v>
      </c>
    </row>
    <row r="664" spans="1:3" x14ac:dyDescent="0.2">
      <c r="A664">
        <v>1406</v>
      </c>
      <c r="B664" t="s">
        <v>8221</v>
      </c>
      <c r="C664">
        <v>3</v>
      </c>
    </row>
    <row r="665" spans="1:3" x14ac:dyDescent="0.2">
      <c r="A665">
        <v>1407</v>
      </c>
      <c r="B665" t="s">
        <v>8221</v>
      </c>
      <c r="C665">
        <v>2</v>
      </c>
    </row>
    <row r="666" spans="1:3" x14ac:dyDescent="0.2">
      <c r="A666">
        <v>1408</v>
      </c>
      <c r="B666" t="s">
        <v>8221</v>
      </c>
      <c r="C666">
        <v>6</v>
      </c>
    </row>
    <row r="667" spans="1:3" x14ac:dyDescent="0.2">
      <c r="A667">
        <v>1409</v>
      </c>
      <c r="B667" t="s">
        <v>8221</v>
      </c>
      <c r="C667">
        <v>0</v>
      </c>
    </row>
    <row r="668" spans="1:3" x14ac:dyDescent="0.2">
      <c r="A668">
        <v>1410</v>
      </c>
      <c r="B668" t="s">
        <v>8221</v>
      </c>
      <c r="C668">
        <v>1</v>
      </c>
    </row>
    <row r="669" spans="1:3" x14ac:dyDescent="0.2">
      <c r="A669">
        <v>1411</v>
      </c>
      <c r="B669" t="s">
        <v>8221</v>
      </c>
      <c r="C669">
        <v>3</v>
      </c>
    </row>
    <row r="670" spans="1:3" x14ac:dyDescent="0.2">
      <c r="A670">
        <v>1412</v>
      </c>
      <c r="B670" t="s">
        <v>8221</v>
      </c>
      <c r="C670">
        <v>13</v>
      </c>
    </row>
    <row r="671" spans="1:3" x14ac:dyDescent="0.2">
      <c r="A671">
        <v>1413</v>
      </c>
      <c r="B671" t="s">
        <v>8221</v>
      </c>
      <c r="C671">
        <v>1</v>
      </c>
    </row>
    <row r="672" spans="1:3" x14ac:dyDescent="0.2">
      <c r="A672">
        <v>1414</v>
      </c>
      <c r="B672" t="s">
        <v>8221</v>
      </c>
      <c r="C672">
        <v>1</v>
      </c>
    </row>
    <row r="673" spans="1:3" x14ac:dyDescent="0.2">
      <c r="A673">
        <v>1415</v>
      </c>
      <c r="B673" t="s">
        <v>8221</v>
      </c>
      <c r="C673">
        <v>9</v>
      </c>
    </row>
    <row r="674" spans="1:3" x14ac:dyDescent="0.2">
      <c r="A674">
        <v>1416</v>
      </c>
      <c r="B674" t="s">
        <v>8221</v>
      </c>
      <c r="C674">
        <v>0</v>
      </c>
    </row>
    <row r="675" spans="1:3" x14ac:dyDescent="0.2">
      <c r="A675">
        <v>1417</v>
      </c>
      <c r="B675" t="s">
        <v>8221</v>
      </c>
      <c r="C675">
        <v>2</v>
      </c>
    </row>
    <row r="676" spans="1:3" x14ac:dyDescent="0.2">
      <c r="A676">
        <v>1418</v>
      </c>
      <c r="B676" t="s">
        <v>8221</v>
      </c>
      <c r="C676">
        <v>1</v>
      </c>
    </row>
    <row r="677" spans="1:3" x14ac:dyDescent="0.2">
      <c r="A677">
        <v>1419</v>
      </c>
      <c r="B677" t="s">
        <v>8221</v>
      </c>
      <c r="C677">
        <v>10</v>
      </c>
    </row>
    <row r="678" spans="1:3" x14ac:dyDescent="0.2">
      <c r="A678">
        <v>1420</v>
      </c>
      <c r="B678" t="s">
        <v>8221</v>
      </c>
      <c r="C678">
        <v>3</v>
      </c>
    </row>
    <row r="679" spans="1:3" x14ac:dyDescent="0.2">
      <c r="A679">
        <v>1421</v>
      </c>
      <c r="B679" t="s">
        <v>8221</v>
      </c>
      <c r="C679">
        <v>2</v>
      </c>
    </row>
    <row r="680" spans="1:3" x14ac:dyDescent="0.2">
      <c r="A680">
        <v>1422</v>
      </c>
      <c r="B680" t="s">
        <v>8221</v>
      </c>
      <c r="C680">
        <v>2</v>
      </c>
    </row>
    <row r="681" spans="1:3" x14ac:dyDescent="0.2">
      <c r="A681">
        <v>1423</v>
      </c>
      <c r="B681" t="s">
        <v>8221</v>
      </c>
      <c r="C681">
        <v>1</v>
      </c>
    </row>
    <row r="682" spans="1:3" x14ac:dyDescent="0.2">
      <c r="A682">
        <v>1424</v>
      </c>
      <c r="B682" t="s">
        <v>8221</v>
      </c>
      <c r="C682">
        <v>14</v>
      </c>
    </row>
    <row r="683" spans="1:3" x14ac:dyDescent="0.2">
      <c r="A683">
        <v>1425</v>
      </c>
      <c r="B683" t="s">
        <v>8221</v>
      </c>
      <c r="C683">
        <v>0</v>
      </c>
    </row>
    <row r="684" spans="1:3" x14ac:dyDescent="0.2">
      <c r="A684">
        <v>1426</v>
      </c>
      <c r="B684" t="s">
        <v>8221</v>
      </c>
      <c r="C684">
        <v>0</v>
      </c>
    </row>
    <row r="685" spans="1:3" x14ac:dyDescent="0.2">
      <c r="A685">
        <v>1427</v>
      </c>
      <c r="B685" t="s">
        <v>8221</v>
      </c>
      <c r="C685">
        <v>4</v>
      </c>
    </row>
    <row r="686" spans="1:3" x14ac:dyDescent="0.2">
      <c r="A686">
        <v>1428</v>
      </c>
      <c r="B686" t="s">
        <v>8221</v>
      </c>
      <c r="C686">
        <v>3</v>
      </c>
    </row>
    <row r="687" spans="1:3" x14ac:dyDescent="0.2">
      <c r="A687">
        <v>1429</v>
      </c>
      <c r="B687" t="s">
        <v>8221</v>
      </c>
      <c r="C687">
        <v>0</v>
      </c>
    </row>
    <row r="688" spans="1:3" x14ac:dyDescent="0.2">
      <c r="A688">
        <v>1430</v>
      </c>
      <c r="B688" t="s">
        <v>8221</v>
      </c>
      <c r="C688">
        <v>5</v>
      </c>
    </row>
    <row r="689" spans="1:3" x14ac:dyDescent="0.2">
      <c r="A689">
        <v>1431</v>
      </c>
      <c r="B689" t="s">
        <v>8221</v>
      </c>
      <c r="C689">
        <v>47</v>
      </c>
    </row>
    <row r="690" spans="1:3" x14ac:dyDescent="0.2">
      <c r="A690">
        <v>1432</v>
      </c>
      <c r="B690" t="s">
        <v>8221</v>
      </c>
      <c r="C690">
        <v>0</v>
      </c>
    </row>
    <row r="691" spans="1:3" x14ac:dyDescent="0.2">
      <c r="A691">
        <v>1433</v>
      </c>
      <c r="B691" t="s">
        <v>8221</v>
      </c>
      <c r="C691">
        <v>10</v>
      </c>
    </row>
    <row r="692" spans="1:3" x14ac:dyDescent="0.2">
      <c r="A692">
        <v>1434</v>
      </c>
      <c r="B692" t="s">
        <v>8221</v>
      </c>
      <c r="C692">
        <v>11</v>
      </c>
    </row>
    <row r="693" spans="1:3" x14ac:dyDescent="0.2">
      <c r="A693">
        <v>1435</v>
      </c>
      <c r="B693" t="s">
        <v>8221</v>
      </c>
      <c r="C693">
        <v>2</v>
      </c>
    </row>
    <row r="694" spans="1:3" x14ac:dyDescent="0.2">
      <c r="A694">
        <v>1436</v>
      </c>
      <c r="B694" t="s">
        <v>8221</v>
      </c>
      <c r="C694">
        <v>2</v>
      </c>
    </row>
    <row r="695" spans="1:3" x14ac:dyDescent="0.2">
      <c r="A695">
        <v>1437</v>
      </c>
      <c r="B695" t="s">
        <v>8221</v>
      </c>
      <c r="C695">
        <v>22</v>
      </c>
    </row>
    <row r="696" spans="1:3" x14ac:dyDescent="0.2">
      <c r="A696">
        <v>1438</v>
      </c>
      <c r="B696" t="s">
        <v>8221</v>
      </c>
      <c r="C696">
        <v>8</v>
      </c>
    </row>
    <row r="697" spans="1:3" x14ac:dyDescent="0.2">
      <c r="A697">
        <v>1439</v>
      </c>
      <c r="B697" t="s">
        <v>8221</v>
      </c>
      <c r="C697">
        <v>6</v>
      </c>
    </row>
    <row r="698" spans="1:3" x14ac:dyDescent="0.2">
      <c r="A698">
        <v>1440</v>
      </c>
      <c r="B698" t="s">
        <v>8221</v>
      </c>
      <c r="C698">
        <v>1</v>
      </c>
    </row>
    <row r="699" spans="1:3" x14ac:dyDescent="0.2">
      <c r="A699">
        <v>1441</v>
      </c>
      <c r="B699" t="s">
        <v>8221</v>
      </c>
      <c r="C699">
        <v>3</v>
      </c>
    </row>
    <row r="700" spans="1:3" x14ac:dyDescent="0.2">
      <c r="A700">
        <v>1442</v>
      </c>
      <c r="B700" t="s">
        <v>8221</v>
      </c>
      <c r="C700">
        <v>0</v>
      </c>
    </row>
    <row r="701" spans="1:3" x14ac:dyDescent="0.2">
      <c r="A701">
        <v>1443</v>
      </c>
      <c r="B701" t="s">
        <v>8221</v>
      </c>
      <c r="C701">
        <v>0</v>
      </c>
    </row>
    <row r="702" spans="1:3" x14ac:dyDescent="0.2">
      <c r="A702">
        <v>1444</v>
      </c>
      <c r="B702" t="s">
        <v>8221</v>
      </c>
      <c r="C702">
        <v>0</v>
      </c>
    </row>
    <row r="703" spans="1:3" x14ac:dyDescent="0.2">
      <c r="A703">
        <v>1445</v>
      </c>
      <c r="B703" t="s">
        <v>8221</v>
      </c>
      <c r="C703">
        <v>0</v>
      </c>
    </row>
    <row r="704" spans="1:3" x14ac:dyDescent="0.2">
      <c r="A704">
        <v>1446</v>
      </c>
      <c r="B704" t="s">
        <v>8221</v>
      </c>
      <c r="C704">
        <v>0</v>
      </c>
    </row>
    <row r="705" spans="1:3" x14ac:dyDescent="0.2">
      <c r="A705">
        <v>1447</v>
      </c>
      <c r="B705" t="s">
        <v>8221</v>
      </c>
      <c r="C705">
        <v>3</v>
      </c>
    </row>
    <row r="706" spans="1:3" x14ac:dyDescent="0.2">
      <c r="A706">
        <v>1448</v>
      </c>
      <c r="B706" t="s">
        <v>8221</v>
      </c>
      <c r="C706">
        <v>0</v>
      </c>
    </row>
    <row r="707" spans="1:3" x14ac:dyDescent="0.2">
      <c r="A707">
        <v>1449</v>
      </c>
      <c r="B707" t="s">
        <v>8221</v>
      </c>
      <c r="C707">
        <v>0</v>
      </c>
    </row>
    <row r="708" spans="1:3" x14ac:dyDescent="0.2">
      <c r="A708">
        <v>1450</v>
      </c>
      <c r="B708" t="s">
        <v>8221</v>
      </c>
      <c r="C708">
        <v>1</v>
      </c>
    </row>
    <row r="709" spans="1:3" x14ac:dyDescent="0.2">
      <c r="A709">
        <v>1481</v>
      </c>
      <c r="B709" t="s">
        <v>8221</v>
      </c>
      <c r="C709">
        <v>6</v>
      </c>
    </row>
    <row r="710" spans="1:3" x14ac:dyDescent="0.2">
      <c r="A710">
        <v>1482</v>
      </c>
      <c r="B710" t="s">
        <v>8221</v>
      </c>
      <c r="C710">
        <v>1</v>
      </c>
    </row>
    <row r="711" spans="1:3" x14ac:dyDescent="0.2">
      <c r="A711">
        <v>1483</v>
      </c>
      <c r="B711" t="s">
        <v>8221</v>
      </c>
      <c r="C711">
        <v>2</v>
      </c>
    </row>
    <row r="712" spans="1:3" x14ac:dyDescent="0.2">
      <c r="A712">
        <v>1484</v>
      </c>
      <c r="B712" t="s">
        <v>8221</v>
      </c>
      <c r="C712">
        <v>0</v>
      </c>
    </row>
    <row r="713" spans="1:3" x14ac:dyDescent="0.2">
      <c r="A713">
        <v>1485</v>
      </c>
      <c r="B713" t="s">
        <v>8221</v>
      </c>
      <c r="C713">
        <v>3</v>
      </c>
    </row>
    <row r="714" spans="1:3" x14ac:dyDescent="0.2">
      <c r="A714">
        <v>1486</v>
      </c>
      <c r="B714" t="s">
        <v>8221</v>
      </c>
      <c r="C714">
        <v>3</v>
      </c>
    </row>
    <row r="715" spans="1:3" x14ac:dyDescent="0.2">
      <c r="A715">
        <v>1487</v>
      </c>
      <c r="B715" t="s">
        <v>8221</v>
      </c>
      <c r="C715">
        <v>0</v>
      </c>
    </row>
    <row r="716" spans="1:3" x14ac:dyDescent="0.2">
      <c r="A716">
        <v>1488</v>
      </c>
      <c r="B716" t="s">
        <v>8221</v>
      </c>
      <c r="C716">
        <v>6</v>
      </c>
    </row>
    <row r="717" spans="1:3" x14ac:dyDescent="0.2">
      <c r="A717">
        <v>1489</v>
      </c>
      <c r="B717" t="s">
        <v>8221</v>
      </c>
      <c r="C717">
        <v>0</v>
      </c>
    </row>
    <row r="718" spans="1:3" x14ac:dyDescent="0.2">
      <c r="A718">
        <v>1490</v>
      </c>
      <c r="B718" t="s">
        <v>8221</v>
      </c>
      <c r="C718">
        <v>19</v>
      </c>
    </row>
    <row r="719" spans="1:3" x14ac:dyDescent="0.2">
      <c r="A719">
        <v>1491</v>
      </c>
      <c r="B719" t="s">
        <v>8221</v>
      </c>
      <c r="C719">
        <v>1</v>
      </c>
    </row>
    <row r="720" spans="1:3" x14ac:dyDescent="0.2">
      <c r="A720">
        <v>1492</v>
      </c>
      <c r="B720" t="s">
        <v>8221</v>
      </c>
      <c r="C720">
        <v>2</v>
      </c>
    </row>
    <row r="721" spans="1:3" x14ac:dyDescent="0.2">
      <c r="A721">
        <v>1493</v>
      </c>
      <c r="B721" t="s">
        <v>8221</v>
      </c>
      <c r="C721">
        <v>0</v>
      </c>
    </row>
    <row r="722" spans="1:3" x14ac:dyDescent="0.2">
      <c r="A722">
        <v>1494</v>
      </c>
      <c r="B722" t="s">
        <v>8221</v>
      </c>
      <c r="C722">
        <v>11</v>
      </c>
    </row>
    <row r="723" spans="1:3" x14ac:dyDescent="0.2">
      <c r="A723">
        <v>1495</v>
      </c>
      <c r="B723" t="s">
        <v>8221</v>
      </c>
      <c r="C723">
        <v>0</v>
      </c>
    </row>
    <row r="724" spans="1:3" x14ac:dyDescent="0.2">
      <c r="A724">
        <v>1496</v>
      </c>
      <c r="B724" t="s">
        <v>8221</v>
      </c>
      <c r="C724">
        <v>0</v>
      </c>
    </row>
    <row r="725" spans="1:3" x14ac:dyDescent="0.2">
      <c r="A725">
        <v>1497</v>
      </c>
      <c r="B725" t="s">
        <v>8221</v>
      </c>
      <c r="C725">
        <v>1</v>
      </c>
    </row>
    <row r="726" spans="1:3" x14ac:dyDescent="0.2">
      <c r="A726">
        <v>1498</v>
      </c>
      <c r="B726" t="s">
        <v>8221</v>
      </c>
      <c r="C726">
        <v>3</v>
      </c>
    </row>
    <row r="727" spans="1:3" x14ac:dyDescent="0.2">
      <c r="A727">
        <v>1499</v>
      </c>
      <c r="B727" t="s">
        <v>8221</v>
      </c>
      <c r="C727">
        <v>1</v>
      </c>
    </row>
    <row r="728" spans="1:3" x14ac:dyDescent="0.2">
      <c r="A728">
        <v>1500</v>
      </c>
      <c r="B728" t="s">
        <v>8221</v>
      </c>
      <c r="C728">
        <v>15</v>
      </c>
    </row>
    <row r="729" spans="1:3" x14ac:dyDescent="0.2">
      <c r="A729">
        <v>1541</v>
      </c>
      <c r="B729" t="s">
        <v>8221</v>
      </c>
      <c r="C729">
        <v>2</v>
      </c>
    </row>
    <row r="730" spans="1:3" x14ac:dyDescent="0.2">
      <c r="A730">
        <v>1542</v>
      </c>
      <c r="B730" t="s">
        <v>8221</v>
      </c>
      <c r="C730">
        <v>1</v>
      </c>
    </row>
    <row r="731" spans="1:3" x14ac:dyDescent="0.2">
      <c r="A731">
        <v>1543</v>
      </c>
      <c r="B731" t="s">
        <v>8221</v>
      </c>
      <c r="C731">
        <v>1</v>
      </c>
    </row>
    <row r="732" spans="1:3" x14ac:dyDescent="0.2">
      <c r="A732">
        <v>1544</v>
      </c>
      <c r="B732" t="s">
        <v>8221</v>
      </c>
      <c r="C732">
        <v>0</v>
      </c>
    </row>
    <row r="733" spans="1:3" x14ac:dyDescent="0.2">
      <c r="A733">
        <v>1545</v>
      </c>
      <c r="B733" t="s">
        <v>8221</v>
      </c>
      <c r="C733">
        <v>1</v>
      </c>
    </row>
    <row r="734" spans="1:3" x14ac:dyDescent="0.2">
      <c r="A734">
        <v>1546</v>
      </c>
      <c r="B734" t="s">
        <v>8221</v>
      </c>
      <c r="C734">
        <v>11</v>
      </c>
    </row>
    <row r="735" spans="1:3" x14ac:dyDescent="0.2">
      <c r="A735">
        <v>1547</v>
      </c>
      <c r="B735" t="s">
        <v>8221</v>
      </c>
      <c r="C735">
        <v>0</v>
      </c>
    </row>
    <row r="736" spans="1:3" x14ac:dyDescent="0.2">
      <c r="A736">
        <v>1548</v>
      </c>
      <c r="B736" t="s">
        <v>8221</v>
      </c>
      <c r="C736">
        <v>1</v>
      </c>
    </row>
    <row r="737" spans="1:3" x14ac:dyDescent="0.2">
      <c r="A737">
        <v>1549</v>
      </c>
      <c r="B737" t="s">
        <v>8221</v>
      </c>
      <c r="C737">
        <v>6</v>
      </c>
    </row>
    <row r="738" spans="1:3" x14ac:dyDescent="0.2">
      <c r="A738">
        <v>1550</v>
      </c>
      <c r="B738" t="s">
        <v>8221</v>
      </c>
      <c r="C738">
        <v>7</v>
      </c>
    </row>
    <row r="739" spans="1:3" x14ac:dyDescent="0.2">
      <c r="A739">
        <v>1551</v>
      </c>
      <c r="B739" t="s">
        <v>8221</v>
      </c>
      <c r="C739">
        <v>0</v>
      </c>
    </row>
    <row r="740" spans="1:3" x14ac:dyDescent="0.2">
      <c r="A740">
        <v>1552</v>
      </c>
      <c r="B740" t="s">
        <v>8221</v>
      </c>
      <c r="C740">
        <v>16</v>
      </c>
    </row>
    <row r="741" spans="1:3" x14ac:dyDescent="0.2">
      <c r="A741">
        <v>1553</v>
      </c>
      <c r="B741" t="s">
        <v>8221</v>
      </c>
      <c r="C741">
        <v>0</v>
      </c>
    </row>
    <row r="742" spans="1:3" x14ac:dyDescent="0.2">
      <c r="A742">
        <v>1554</v>
      </c>
      <c r="B742" t="s">
        <v>8221</v>
      </c>
      <c r="C742">
        <v>0</v>
      </c>
    </row>
    <row r="743" spans="1:3" x14ac:dyDescent="0.2">
      <c r="A743">
        <v>1555</v>
      </c>
      <c r="B743" t="s">
        <v>8221</v>
      </c>
      <c r="C743">
        <v>0</v>
      </c>
    </row>
    <row r="744" spans="1:3" x14ac:dyDescent="0.2">
      <c r="A744">
        <v>1556</v>
      </c>
      <c r="B744" t="s">
        <v>8221</v>
      </c>
      <c r="C744">
        <v>12</v>
      </c>
    </row>
    <row r="745" spans="1:3" x14ac:dyDescent="0.2">
      <c r="A745">
        <v>1557</v>
      </c>
      <c r="B745" t="s">
        <v>8221</v>
      </c>
      <c r="C745">
        <v>1</v>
      </c>
    </row>
    <row r="746" spans="1:3" x14ac:dyDescent="0.2">
      <c r="A746">
        <v>1558</v>
      </c>
      <c r="B746" t="s">
        <v>8221</v>
      </c>
      <c r="C746">
        <v>3</v>
      </c>
    </row>
    <row r="747" spans="1:3" x14ac:dyDescent="0.2">
      <c r="A747">
        <v>1559</v>
      </c>
      <c r="B747" t="s">
        <v>8221</v>
      </c>
      <c r="C747">
        <v>1</v>
      </c>
    </row>
    <row r="748" spans="1:3" x14ac:dyDescent="0.2">
      <c r="A748">
        <v>1560</v>
      </c>
      <c r="B748" t="s">
        <v>8221</v>
      </c>
      <c r="C748">
        <v>4</v>
      </c>
    </row>
    <row r="749" spans="1:3" x14ac:dyDescent="0.2">
      <c r="A749">
        <v>1581</v>
      </c>
      <c r="B749" t="s">
        <v>8221</v>
      </c>
      <c r="C749">
        <v>1</v>
      </c>
    </row>
    <row r="750" spans="1:3" x14ac:dyDescent="0.2">
      <c r="A750">
        <v>1582</v>
      </c>
      <c r="B750" t="s">
        <v>8221</v>
      </c>
      <c r="C750">
        <v>3</v>
      </c>
    </row>
    <row r="751" spans="1:3" x14ac:dyDescent="0.2">
      <c r="A751">
        <v>1583</v>
      </c>
      <c r="B751" t="s">
        <v>8221</v>
      </c>
      <c r="C751">
        <v>1</v>
      </c>
    </row>
    <row r="752" spans="1:3" x14ac:dyDescent="0.2">
      <c r="A752">
        <v>1584</v>
      </c>
      <c r="B752" t="s">
        <v>8221</v>
      </c>
      <c r="C752">
        <v>0</v>
      </c>
    </row>
    <row r="753" spans="1:3" x14ac:dyDescent="0.2">
      <c r="A753">
        <v>1585</v>
      </c>
      <c r="B753" t="s">
        <v>8221</v>
      </c>
      <c r="C753">
        <v>12</v>
      </c>
    </row>
    <row r="754" spans="1:3" x14ac:dyDescent="0.2">
      <c r="A754">
        <v>1586</v>
      </c>
      <c r="B754" t="s">
        <v>8221</v>
      </c>
      <c r="C754">
        <v>0</v>
      </c>
    </row>
    <row r="755" spans="1:3" x14ac:dyDescent="0.2">
      <c r="A755">
        <v>1587</v>
      </c>
      <c r="B755" t="s">
        <v>8221</v>
      </c>
      <c r="C755">
        <v>1</v>
      </c>
    </row>
    <row r="756" spans="1:3" x14ac:dyDescent="0.2">
      <c r="A756">
        <v>1588</v>
      </c>
      <c r="B756" t="s">
        <v>8221</v>
      </c>
      <c r="C756">
        <v>0</v>
      </c>
    </row>
    <row r="757" spans="1:3" x14ac:dyDescent="0.2">
      <c r="A757">
        <v>1589</v>
      </c>
      <c r="B757" t="s">
        <v>8221</v>
      </c>
      <c r="C757">
        <v>0</v>
      </c>
    </row>
    <row r="758" spans="1:3" x14ac:dyDescent="0.2">
      <c r="A758">
        <v>1590</v>
      </c>
      <c r="B758" t="s">
        <v>8221</v>
      </c>
      <c r="C758">
        <v>2</v>
      </c>
    </row>
    <row r="759" spans="1:3" x14ac:dyDescent="0.2">
      <c r="A759">
        <v>1591</v>
      </c>
      <c r="B759" t="s">
        <v>8221</v>
      </c>
      <c r="C759">
        <v>92</v>
      </c>
    </row>
    <row r="760" spans="1:3" x14ac:dyDescent="0.2">
      <c r="A760">
        <v>1592</v>
      </c>
      <c r="B760" t="s">
        <v>8221</v>
      </c>
      <c r="C760">
        <v>0</v>
      </c>
    </row>
    <row r="761" spans="1:3" x14ac:dyDescent="0.2">
      <c r="A761">
        <v>1593</v>
      </c>
      <c r="B761" t="s">
        <v>8221</v>
      </c>
      <c r="C761">
        <v>3</v>
      </c>
    </row>
    <row r="762" spans="1:3" x14ac:dyDescent="0.2">
      <c r="A762">
        <v>1594</v>
      </c>
      <c r="B762" t="s">
        <v>8221</v>
      </c>
      <c r="C762">
        <v>10</v>
      </c>
    </row>
    <row r="763" spans="1:3" x14ac:dyDescent="0.2">
      <c r="A763">
        <v>1595</v>
      </c>
      <c r="B763" t="s">
        <v>8221</v>
      </c>
      <c r="C763">
        <v>7</v>
      </c>
    </row>
    <row r="764" spans="1:3" x14ac:dyDescent="0.2">
      <c r="A764">
        <v>1596</v>
      </c>
      <c r="B764" t="s">
        <v>8221</v>
      </c>
      <c r="C764">
        <v>3</v>
      </c>
    </row>
    <row r="765" spans="1:3" x14ac:dyDescent="0.2">
      <c r="A765">
        <v>1597</v>
      </c>
      <c r="B765" t="s">
        <v>8221</v>
      </c>
      <c r="C765">
        <v>0</v>
      </c>
    </row>
    <row r="766" spans="1:3" x14ac:dyDescent="0.2">
      <c r="A766">
        <v>1598</v>
      </c>
      <c r="B766" t="s">
        <v>8221</v>
      </c>
      <c r="C766">
        <v>1</v>
      </c>
    </row>
    <row r="767" spans="1:3" x14ac:dyDescent="0.2">
      <c r="A767">
        <v>1599</v>
      </c>
      <c r="B767" t="s">
        <v>8221</v>
      </c>
      <c r="C767">
        <v>0</v>
      </c>
    </row>
    <row r="768" spans="1:3" x14ac:dyDescent="0.2">
      <c r="A768">
        <v>1600</v>
      </c>
      <c r="B768" t="s">
        <v>8221</v>
      </c>
      <c r="C768">
        <v>9</v>
      </c>
    </row>
    <row r="769" spans="1:3" x14ac:dyDescent="0.2">
      <c r="A769">
        <v>1701</v>
      </c>
      <c r="B769" t="s">
        <v>8221</v>
      </c>
      <c r="C769">
        <v>2</v>
      </c>
    </row>
    <row r="770" spans="1:3" x14ac:dyDescent="0.2">
      <c r="A770">
        <v>1702</v>
      </c>
      <c r="B770" t="s">
        <v>8221</v>
      </c>
      <c r="C770">
        <v>1</v>
      </c>
    </row>
    <row r="771" spans="1:3" x14ac:dyDescent="0.2">
      <c r="A771">
        <v>1703</v>
      </c>
      <c r="B771" t="s">
        <v>8221</v>
      </c>
      <c r="C771">
        <v>2</v>
      </c>
    </row>
    <row r="772" spans="1:3" x14ac:dyDescent="0.2">
      <c r="A772">
        <v>1704</v>
      </c>
      <c r="B772" t="s">
        <v>8221</v>
      </c>
      <c r="C772">
        <v>11</v>
      </c>
    </row>
    <row r="773" spans="1:3" x14ac:dyDescent="0.2">
      <c r="A773">
        <v>1705</v>
      </c>
      <c r="B773" t="s">
        <v>8221</v>
      </c>
      <c r="C773">
        <v>0</v>
      </c>
    </row>
    <row r="774" spans="1:3" x14ac:dyDescent="0.2">
      <c r="A774">
        <v>1706</v>
      </c>
      <c r="B774" t="s">
        <v>8221</v>
      </c>
      <c r="C774">
        <v>0</v>
      </c>
    </row>
    <row r="775" spans="1:3" x14ac:dyDescent="0.2">
      <c r="A775">
        <v>1707</v>
      </c>
      <c r="B775" t="s">
        <v>8221</v>
      </c>
      <c r="C775">
        <v>9</v>
      </c>
    </row>
    <row r="776" spans="1:3" x14ac:dyDescent="0.2">
      <c r="A776">
        <v>1708</v>
      </c>
      <c r="B776" t="s">
        <v>8221</v>
      </c>
      <c r="C776">
        <v>0</v>
      </c>
    </row>
    <row r="777" spans="1:3" x14ac:dyDescent="0.2">
      <c r="A777">
        <v>1709</v>
      </c>
      <c r="B777" t="s">
        <v>8221</v>
      </c>
      <c r="C777">
        <v>4</v>
      </c>
    </row>
    <row r="778" spans="1:3" x14ac:dyDescent="0.2">
      <c r="A778">
        <v>1710</v>
      </c>
      <c r="B778" t="s">
        <v>8221</v>
      </c>
      <c r="C778">
        <v>1</v>
      </c>
    </row>
    <row r="779" spans="1:3" x14ac:dyDescent="0.2">
      <c r="A779">
        <v>1711</v>
      </c>
      <c r="B779" t="s">
        <v>8221</v>
      </c>
      <c r="C779">
        <v>2</v>
      </c>
    </row>
    <row r="780" spans="1:3" x14ac:dyDescent="0.2">
      <c r="A780">
        <v>1712</v>
      </c>
      <c r="B780" t="s">
        <v>8221</v>
      </c>
      <c r="C780">
        <v>0</v>
      </c>
    </row>
    <row r="781" spans="1:3" x14ac:dyDescent="0.2">
      <c r="A781">
        <v>1713</v>
      </c>
      <c r="B781" t="s">
        <v>8221</v>
      </c>
      <c r="C781">
        <v>1</v>
      </c>
    </row>
    <row r="782" spans="1:3" x14ac:dyDescent="0.2">
      <c r="A782">
        <v>1714</v>
      </c>
      <c r="B782" t="s">
        <v>8221</v>
      </c>
      <c r="C782">
        <v>17</v>
      </c>
    </row>
    <row r="783" spans="1:3" x14ac:dyDescent="0.2">
      <c r="A783">
        <v>1715</v>
      </c>
      <c r="B783" t="s">
        <v>8221</v>
      </c>
      <c r="C783">
        <v>2</v>
      </c>
    </row>
    <row r="784" spans="1:3" x14ac:dyDescent="0.2">
      <c r="A784">
        <v>1716</v>
      </c>
      <c r="B784" t="s">
        <v>8221</v>
      </c>
      <c r="C784">
        <v>3</v>
      </c>
    </row>
    <row r="785" spans="1:3" x14ac:dyDescent="0.2">
      <c r="A785">
        <v>1717</v>
      </c>
      <c r="B785" t="s">
        <v>8221</v>
      </c>
      <c r="C785">
        <v>41</v>
      </c>
    </row>
    <row r="786" spans="1:3" x14ac:dyDescent="0.2">
      <c r="A786">
        <v>1718</v>
      </c>
      <c r="B786" t="s">
        <v>8221</v>
      </c>
      <c r="C786">
        <v>2</v>
      </c>
    </row>
    <row r="787" spans="1:3" x14ac:dyDescent="0.2">
      <c r="A787">
        <v>1719</v>
      </c>
      <c r="B787" t="s">
        <v>8221</v>
      </c>
      <c r="C787">
        <v>3</v>
      </c>
    </row>
    <row r="788" spans="1:3" x14ac:dyDescent="0.2">
      <c r="A788">
        <v>1720</v>
      </c>
      <c r="B788" t="s">
        <v>8221</v>
      </c>
      <c r="C788">
        <v>8</v>
      </c>
    </row>
    <row r="789" spans="1:3" x14ac:dyDescent="0.2">
      <c r="A789">
        <v>1721</v>
      </c>
      <c r="B789" t="s">
        <v>8221</v>
      </c>
      <c r="C789">
        <v>0</v>
      </c>
    </row>
    <row r="790" spans="1:3" x14ac:dyDescent="0.2">
      <c r="A790">
        <v>1722</v>
      </c>
      <c r="B790" t="s">
        <v>8221</v>
      </c>
      <c r="C790">
        <v>1</v>
      </c>
    </row>
    <row r="791" spans="1:3" x14ac:dyDescent="0.2">
      <c r="A791">
        <v>1723</v>
      </c>
      <c r="B791" t="s">
        <v>8221</v>
      </c>
      <c r="C791">
        <v>3</v>
      </c>
    </row>
    <row r="792" spans="1:3" x14ac:dyDescent="0.2">
      <c r="A792">
        <v>1724</v>
      </c>
      <c r="B792" t="s">
        <v>8221</v>
      </c>
      <c r="C792">
        <v>4</v>
      </c>
    </row>
    <row r="793" spans="1:3" x14ac:dyDescent="0.2">
      <c r="A793">
        <v>1725</v>
      </c>
      <c r="B793" t="s">
        <v>8221</v>
      </c>
      <c r="C793">
        <v>9</v>
      </c>
    </row>
    <row r="794" spans="1:3" x14ac:dyDescent="0.2">
      <c r="A794">
        <v>1726</v>
      </c>
      <c r="B794" t="s">
        <v>8221</v>
      </c>
      <c r="C794">
        <v>16</v>
      </c>
    </row>
    <row r="795" spans="1:3" x14ac:dyDescent="0.2">
      <c r="A795">
        <v>1727</v>
      </c>
      <c r="B795" t="s">
        <v>8221</v>
      </c>
      <c r="C795">
        <v>1</v>
      </c>
    </row>
    <row r="796" spans="1:3" x14ac:dyDescent="0.2">
      <c r="A796">
        <v>1728</v>
      </c>
      <c r="B796" t="s">
        <v>8221</v>
      </c>
      <c r="C796">
        <v>7</v>
      </c>
    </row>
    <row r="797" spans="1:3" x14ac:dyDescent="0.2">
      <c r="A797">
        <v>1729</v>
      </c>
      <c r="B797" t="s">
        <v>8221</v>
      </c>
      <c r="C797">
        <v>0</v>
      </c>
    </row>
    <row r="798" spans="1:3" x14ac:dyDescent="0.2">
      <c r="A798">
        <v>1730</v>
      </c>
      <c r="B798" t="s">
        <v>8221</v>
      </c>
      <c r="C798">
        <v>0</v>
      </c>
    </row>
    <row r="799" spans="1:3" x14ac:dyDescent="0.2">
      <c r="A799">
        <v>1731</v>
      </c>
      <c r="B799" t="s">
        <v>8221</v>
      </c>
      <c r="C799">
        <v>0</v>
      </c>
    </row>
    <row r="800" spans="1:3" x14ac:dyDescent="0.2">
      <c r="A800">
        <v>1732</v>
      </c>
      <c r="B800" t="s">
        <v>8221</v>
      </c>
      <c r="C800">
        <v>0</v>
      </c>
    </row>
    <row r="801" spans="1:3" x14ac:dyDescent="0.2">
      <c r="A801">
        <v>1733</v>
      </c>
      <c r="B801" t="s">
        <v>8221</v>
      </c>
      <c r="C801">
        <v>0</v>
      </c>
    </row>
    <row r="802" spans="1:3" x14ac:dyDescent="0.2">
      <c r="A802">
        <v>1734</v>
      </c>
      <c r="B802" t="s">
        <v>8221</v>
      </c>
      <c r="C802">
        <v>1</v>
      </c>
    </row>
    <row r="803" spans="1:3" x14ac:dyDescent="0.2">
      <c r="A803">
        <v>1735</v>
      </c>
      <c r="B803" t="s">
        <v>8221</v>
      </c>
      <c r="C803">
        <v>2</v>
      </c>
    </row>
    <row r="804" spans="1:3" x14ac:dyDescent="0.2">
      <c r="A804">
        <v>1736</v>
      </c>
      <c r="B804" t="s">
        <v>8221</v>
      </c>
      <c r="C804">
        <v>1</v>
      </c>
    </row>
    <row r="805" spans="1:3" x14ac:dyDescent="0.2">
      <c r="A805">
        <v>1737</v>
      </c>
      <c r="B805" t="s">
        <v>8221</v>
      </c>
      <c r="C805">
        <v>15</v>
      </c>
    </row>
    <row r="806" spans="1:3" x14ac:dyDescent="0.2">
      <c r="A806">
        <v>1738</v>
      </c>
      <c r="B806" t="s">
        <v>8221</v>
      </c>
      <c r="C806">
        <v>1</v>
      </c>
    </row>
    <row r="807" spans="1:3" x14ac:dyDescent="0.2">
      <c r="A807">
        <v>1739</v>
      </c>
      <c r="B807" t="s">
        <v>8221</v>
      </c>
      <c r="C807">
        <v>1</v>
      </c>
    </row>
    <row r="808" spans="1:3" x14ac:dyDescent="0.2">
      <c r="A808">
        <v>1740</v>
      </c>
      <c r="B808" t="s">
        <v>8221</v>
      </c>
      <c r="C808">
        <v>0</v>
      </c>
    </row>
    <row r="809" spans="1:3" x14ac:dyDescent="0.2">
      <c r="A809">
        <v>1764</v>
      </c>
      <c r="B809" t="s">
        <v>8221</v>
      </c>
      <c r="C809">
        <v>39</v>
      </c>
    </row>
    <row r="810" spans="1:3" x14ac:dyDescent="0.2">
      <c r="A810">
        <v>1765</v>
      </c>
      <c r="B810" t="s">
        <v>8221</v>
      </c>
      <c r="C810">
        <v>103</v>
      </c>
    </row>
    <row r="811" spans="1:3" x14ac:dyDescent="0.2">
      <c r="A811">
        <v>1766</v>
      </c>
      <c r="B811" t="s">
        <v>8221</v>
      </c>
      <c r="C811">
        <v>0</v>
      </c>
    </row>
    <row r="812" spans="1:3" x14ac:dyDescent="0.2">
      <c r="A812">
        <v>1767</v>
      </c>
      <c r="B812" t="s">
        <v>8221</v>
      </c>
      <c r="C812">
        <v>39</v>
      </c>
    </row>
    <row r="813" spans="1:3" x14ac:dyDescent="0.2">
      <c r="A813">
        <v>1768</v>
      </c>
      <c r="B813" t="s">
        <v>8221</v>
      </c>
      <c r="C813">
        <v>15</v>
      </c>
    </row>
    <row r="814" spans="1:3" x14ac:dyDescent="0.2">
      <c r="A814">
        <v>1769</v>
      </c>
      <c r="B814" t="s">
        <v>8221</v>
      </c>
      <c r="C814">
        <v>22</v>
      </c>
    </row>
    <row r="815" spans="1:3" x14ac:dyDescent="0.2">
      <c r="A815">
        <v>1770</v>
      </c>
      <c r="B815" t="s">
        <v>8221</v>
      </c>
      <c r="C815">
        <v>92</v>
      </c>
    </row>
    <row r="816" spans="1:3" x14ac:dyDescent="0.2">
      <c r="A816">
        <v>1771</v>
      </c>
      <c r="B816" t="s">
        <v>8221</v>
      </c>
      <c r="C816">
        <v>25</v>
      </c>
    </row>
    <row r="817" spans="1:3" x14ac:dyDescent="0.2">
      <c r="A817">
        <v>1772</v>
      </c>
      <c r="B817" t="s">
        <v>8221</v>
      </c>
      <c r="C817">
        <v>19</v>
      </c>
    </row>
    <row r="818" spans="1:3" x14ac:dyDescent="0.2">
      <c r="A818">
        <v>1773</v>
      </c>
      <c r="B818" t="s">
        <v>8221</v>
      </c>
      <c r="C818">
        <v>19</v>
      </c>
    </row>
    <row r="819" spans="1:3" x14ac:dyDescent="0.2">
      <c r="A819">
        <v>1774</v>
      </c>
      <c r="B819" t="s">
        <v>8221</v>
      </c>
      <c r="C819">
        <v>13</v>
      </c>
    </row>
    <row r="820" spans="1:3" x14ac:dyDescent="0.2">
      <c r="A820">
        <v>1775</v>
      </c>
      <c r="B820" t="s">
        <v>8221</v>
      </c>
      <c r="C820">
        <v>124</v>
      </c>
    </row>
    <row r="821" spans="1:3" x14ac:dyDescent="0.2">
      <c r="A821">
        <v>1776</v>
      </c>
      <c r="B821" t="s">
        <v>8221</v>
      </c>
      <c r="C821">
        <v>4</v>
      </c>
    </row>
    <row r="822" spans="1:3" x14ac:dyDescent="0.2">
      <c r="A822">
        <v>1777</v>
      </c>
      <c r="B822" t="s">
        <v>8221</v>
      </c>
      <c r="C822">
        <v>10</v>
      </c>
    </row>
    <row r="823" spans="1:3" x14ac:dyDescent="0.2">
      <c r="A823">
        <v>1778</v>
      </c>
      <c r="B823" t="s">
        <v>8221</v>
      </c>
      <c r="C823">
        <v>15</v>
      </c>
    </row>
    <row r="824" spans="1:3" x14ac:dyDescent="0.2">
      <c r="A824">
        <v>1779</v>
      </c>
      <c r="B824" t="s">
        <v>8221</v>
      </c>
      <c r="C824">
        <v>38</v>
      </c>
    </row>
    <row r="825" spans="1:3" x14ac:dyDescent="0.2">
      <c r="A825">
        <v>1780</v>
      </c>
      <c r="B825" t="s">
        <v>8221</v>
      </c>
      <c r="C825">
        <v>152</v>
      </c>
    </row>
    <row r="826" spans="1:3" x14ac:dyDescent="0.2">
      <c r="A826">
        <v>1781</v>
      </c>
      <c r="B826" t="s">
        <v>8221</v>
      </c>
      <c r="C826">
        <v>24</v>
      </c>
    </row>
    <row r="827" spans="1:3" x14ac:dyDescent="0.2">
      <c r="A827">
        <v>1782</v>
      </c>
      <c r="B827" t="s">
        <v>8221</v>
      </c>
      <c r="C827">
        <v>76</v>
      </c>
    </row>
    <row r="828" spans="1:3" x14ac:dyDescent="0.2">
      <c r="A828">
        <v>1783</v>
      </c>
      <c r="B828" t="s">
        <v>8221</v>
      </c>
      <c r="C828">
        <v>185</v>
      </c>
    </row>
    <row r="829" spans="1:3" x14ac:dyDescent="0.2">
      <c r="A829">
        <v>1784</v>
      </c>
      <c r="B829" t="s">
        <v>8221</v>
      </c>
      <c r="C829">
        <v>33</v>
      </c>
    </row>
    <row r="830" spans="1:3" x14ac:dyDescent="0.2">
      <c r="A830">
        <v>1785</v>
      </c>
      <c r="B830" t="s">
        <v>8221</v>
      </c>
      <c r="C830">
        <v>108</v>
      </c>
    </row>
    <row r="831" spans="1:3" x14ac:dyDescent="0.2">
      <c r="A831">
        <v>1786</v>
      </c>
      <c r="B831" t="s">
        <v>8221</v>
      </c>
      <c r="C831">
        <v>29</v>
      </c>
    </row>
    <row r="832" spans="1:3" x14ac:dyDescent="0.2">
      <c r="A832">
        <v>1787</v>
      </c>
      <c r="B832" t="s">
        <v>8221</v>
      </c>
      <c r="C832">
        <v>24</v>
      </c>
    </row>
    <row r="833" spans="1:3" x14ac:dyDescent="0.2">
      <c r="A833">
        <v>1788</v>
      </c>
      <c r="B833" t="s">
        <v>8221</v>
      </c>
      <c r="C833">
        <v>4</v>
      </c>
    </row>
    <row r="834" spans="1:3" x14ac:dyDescent="0.2">
      <c r="A834">
        <v>1789</v>
      </c>
      <c r="B834" t="s">
        <v>8221</v>
      </c>
      <c r="C834">
        <v>4</v>
      </c>
    </row>
    <row r="835" spans="1:3" x14ac:dyDescent="0.2">
      <c r="A835">
        <v>1790</v>
      </c>
      <c r="B835" t="s">
        <v>8221</v>
      </c>
      <c r="C835">
        <v>15</v>
      </c>
    </row>
    <row r="836" spans="1:3" x14ac:dyDescent="0.2">
      <c r="A836">
        <v>1791</v>
      </c>
      <c r="B836" t="s">
        <v>8221</v>
      </c>
      <c r="C836">
        <v>4</v>
      </c>
    </row>
    <row r="837" spans="1:3" x14ac:dyDescent="0.2">
      <c r="A837">
        <v>1792</v>
      </c>
      <c r="B837" t="s">
        <v>8221</v>
      </c>
      <c r="C837">
        <v>139</v>
      </c>
    </row>
    <row r="838" spans="1:3" x14ac:dyDescent="0.2">
      <c r="A838">
        <v>1793</v>
      </c>
      <c r="B838" t="s">
        <v>8221</v>
      </c>
      <c r="C838">
        <v>2</v>
      </c>
    </row>
    <row r="839" spans="1:3" x14ac:dyDescent="0.2">
      <c r="A839">
        <v>1794</v>
      </c>
      <c r="B839" t="s">
        <v>8221</v>
      </c>
      <c r="C839">
        <v>18</v>
      </c>
    </row>
    <row r="840" spans="1:3" x14ac:dyDescent="0.2">
      <c r="A840">
        <v>1795</v>
      </c>
      <c r="B840" t="s">
        <v>8221</v>
      </c>
      <c r="C840">
        <v>81</v>
      </c>
    </row>
    <row r="841" spans="1:3" x14ac:dyDescent="0.2">
      <c r="A841">
        <v>1796</v>
      </c>
      <c r="B841" t="s">
        <v>8221</v>
      </c>
      <c r="C841">
        <v>86</v>
      </c>
    </row>
    <row r="842" spans="1:3" x14ac:dyDescent="0.2">
      <c r="A842">
        <v>1797</v>
      </c>
      <c r="B842" t="s">
        <v>8221</v>
      </c>
      <c r="C842">
        <v>140</v>
      </c>
    </row>
    <row r="843" spans="1:3" x14ac:dyDescent="0.2">
      <c r="A843">
        <v>1798</v>
      </c>
      <c r="B843" t="s">
        <v>8221</v>
      </c>
      <c r="C843">
        <v>37</v>
      </c>
    </row>
    <row r="844" spans="1:3" x14ac:dyDescent="0.2">
      <c r="A844">
        <v>1799</v>
      </c>
      <c r="B844" t="s">
        <v>8221</v>
      </c>
      <c r="C844">
        <v>6</v>
      </c>
    </row>
    <row r="845" spans="1:3" x14ac:dyDescent="0.2">
      <c r="A845">
        <v>1800</v>
      </c>
      <c r="B845" t="s">
        <v>8221</v>
      </c>
      <c r="C845">
        <v>113</v>
      </c>
    </row>
    <row r="846" spans="1:3" x14ac:dyDescent="0.2">
      <c r="A846">
        <v>1801</v>
      </c>
      <c r="B846" t="s">
        <v>8221</v>
      </c>
      <c r="C846">
        <v>37</v>
      </c>
    </row>
    <row r="847" spans="1:3" x14ac:dyDescent="0.2">
      <c r="A847">
        <v>1802</v>
      </c>
      <c r="B847" t="s">
        <v>8221</v>
      </c>
      <c r="C847">
        <v>18</v>
      </c>
    </row>
    <row r="848" spans="1:3" x14ac:dyDescent="0.2">
      <c r="A848">
        <v>1803</v>
      </c>
      <c r="B848" t="s">
        <v>8221</v>
      </c>
      <c r="C848">
        <v>75</v>
      </c>
    </row>
    <row r="849" spans="1:3" x14ac:dyDescent="0.2">
      <c r="A849">
        <v>1804</v>
      </c>
      <c r="B849" t="s">
        <v>8221</v>
      </c>
      <c r="C849">
        <v>52</v>
      </c>
    </row>
    <row r="850" spans="1:3" x14ac:dyDescent="0.2">
      <c r="A850">
        <v>1805</v>
      </c>
      <c r="B850" t="s">
        <v>8221</v>
      </c>
      <c r="C850">
        <v>122</v>
      </c>
    </row>
    <row r="851" spans="1:3" x14ac:dyDescent="0.2">
      <c r="A851">
        <v>1806</v>
      </c>
      <c r="B851" t="s">
        <v>8221</v>
      </c>
      <c r="C851">
        <v>8</v>
      </c>
    </row>
    <row r="852" spans="1:3" x14ac:dyDescent="0.2">
      <c r="A852">
        <v>1807</v>
      </c>
      <c r="B852" t="s">
        <v>8221</v>
      </c>
      <c r="C852">
        <v>8</v>
      </c>
    </row>
    <row r="853" spans="1:3" x14ac:dyDescent="0.2">
      <c r="A853">
        <v>1808</v>
      </c>
      <c r="B853" t="s">
        <v>8221</v>
      </c>
      <c r="C853">
        <v>96</v>
      </c>
    </row>
    <row r="854" spans="1:3" x14ac:dyDescent="0.2">
      <c r="A854">
        <v>1809</v>
      </c>
      <c r="B854" t="s">
        <v>8221</v>
      </c>
      <c r="C854">
        <v>9</v>
      </c>
    </row>
    <row r="855" spans="1:3" x14ac:dyDescent="0.2">
      <c r="A855">
        <v>1810</v>
      </c>
      <c r="B855" t="s">
        <v>8221</v>
      </c>
      <c r="C855">
        <v>2</v>
      </c>
    </row>
    <row r="856" spans="1:3" x14ac:dyDescent="0.2">
      <c r="A856">
        <v>1811</v>
      </c>
      <c r="B856" t="s">
        <v>8221</v>
      </c>
      <c r="C856">
        <v>26</v>
      </c>
    </row>
    <row r="857" spans="1:3" x14ac:dyDescent="0.2">
      <c r="A857">
        <v>1812</v>
      </c>
      <c r="B857" t="s">
        <v>8221</v>
      </c>
      <c r="C857">
        <v>23</v>
      </c>
    </row>
    <row r="858" spans="1:3" x14ac:dyDescent="0.2">
      <c r="A858">
        <v>1813</v>
      </c>
      <c r="B858" t="s">
        <v>8221</v>
      </c>
      <c r="C858">
        <v>0</v>
      </c>
    </row>
    <row r="859" spans="1:3" x14ac:dyDescent="0.2">
      <c r="A859">
        <v>1814</v>
      </c>
      <c r="B859" t="s">
        <v>8221</v>
      </c>
      <c r="C859">
        <v>140</v>
      </c>
    </row>
    <row r="860" spans="1:3" x14ac:dyDescent="0.2">
      <c r="A860">
        <v>1815</v>
      </c>
      <c r="B860" t="s">
        <v>8221</v>
      </c>
      <c r="C860">
        <v>0</v>
      </c>
    </row>
    <row r="861" spans="1:3" x14ac:dyDescent="0.2">
      <c r="A861">
        <v>1816</v>
      </c>
      <c r="B861" t="s">
        <v>8221</v>
      </c>
      <c r="C861">
        <v>6</v>
      </c>
    </row>
    <row r="862" spans="1:3" x14ac:dyDescent="0.2">
      <c r="A862">
        <v>1817</v>
      </c>
      <c r="B862" t="s">
        <v>8221</v>
      </c>
      <c r="C862">
        <v>100</v>
      </c>
    </row>
    <row r="863" spans="1:3" x14ac:dyDescent="0.2">
      <c r="A863">
        <v>1818</v>
      </c>
      <c r="B863" t="s">
        <v>8221</v>
      </c>
      <c r="C863">
        <v>0</v>
      </c>
    </row>
    <row r="864" spans="1:3" x14ac:dyDescent="0.2">
      <c r="A864">
        <v>1819</v>
      </c>
      <c r="B864" t="s">
        <v>8221</v>
      </c>
      <c r="C864">
        <v>4</v>
      </c>
    </row>
    <row r="865" spans="1:3" x14ac:dyDescent="0.2">
      <c r="A865">
        <v>1820</v>
      </c>
      <c r="B865" t="s">
        <v>8221</v>
      </c>
      <c r="C865">
        <v>8</v>
      </c>
    </row>
    <row r="866" spans="1:3" x14ac:dyDescent="0.2">
      <c r="A866">
        <v>1861</v>
      </c>
      <c r="B866" t="s">
        <v>8221</v>
      </c>
      <c r="C866">
        <v>0</v>
      </c>
    </row>
    <row r="867" spans="1:3" x14ac:dyDescent="0.2">
      <c r="A867">
        <v>1862</v>
      </c>
      <c r="B867" t="s">
        <v>8221</v>
      </c>
      <c r="C867">
        <v>16</v>
      </c>
    </row>
    <row r="868" spans="1:3" x14ac:dyDescent="0.2">
      <c r="A868">
        <v>1863</v>
      </c>
      <c r="B868" t="s">
        <v>8221</v>
      </c>
      <c r="C868">
        <v>2</v>
      </c>
    </row>
    <row r="869" spans="1:3" x14ac:dyDescent="0.2">
      <c r="A869">
        <v>1864</v>
      </c>
      <c r="B869" t="s">
        <v>8221</v>
      </c>
      <c r="C869">
        <v>48</v>
      </c>
    </row>
    <row r="870" spans="1:3" x14ac:dyDescent="0.2">
      <c r="A870">
        <v>1865</v>
      </c>
      <c r="B870" t="s">
        <v>8221</v>
      </c>
      <c r="C870">
        <v>2</v>
      </c>
    </row>
    <row r="871" spans="1:3" x14ac:dyDescent="0.2">
      <c r="A871">
        <v>1866</v>
      </c>
      <c r="B871" t="s">
        <v>8221</v>
      </c>
      <c r="C871">
        <v>2</v>
      </c>
    </row>
    <row r="872" spans="1:3" x14ac:dyDescent="0.2">
      <c r="A872">
        <v>1867</v>
      </c>
      <c r="B872" t="s">
        <v>8221</v>
      </c>
      <c r="C872">
        <v>1</v>
      </c>
    </row>
    <row r="873" spans="1:3" x14ac:dyDescent="0.2">
      <c r="A873">
        <v>1868</v>
      </c>
      <c r="B873" t="s">
        <v>8221</v>
      </c>
      <c r="C873">
        <v>17</v>
      </c>
    </row>
    <row r="874" spans="1:3" x14ac:dyDescent="0.2">
      <c r="A874">
        <v>1869</v>
      </c>
      <c r="B874" t="s">
        <v>8221</v>
      </c>
      <c r="C874">
        <v>0</v>
      </c>
    </row>
    <row r="875" spans="1:3" x14ac:dyDescent="0.2">
      <c r="A875">
        <v>1870</v>
      </c>
      <c r="B875" t="s">
        <v>8221</v>
      </c>
      <c r="C875">
        <v>11</v>
      </c>
    </row>
    <row r="876" spans="1:3" x14ac:dyDescent="0.2">
      <c r="A876">
        <v>1871</v>
      </c>
      <c r="B876" t="s">
        <v>8221</v>
      </c>
      <c r="C876">
        <v>95</v>
      </c>
    </row>
    <row r="877" spans="1:3" x14ac:dyDescent="0.2">
      <c r="A877">
        <v>1872</v>
      </c>
      <c r="B877" t="s">
        <v>8221</v>
      </c>
      <c r="C877">
        <v>13</v>
      </c>
    </row>
    <row r="878" spans="1:3" x14ac:dyDescent="0.2">
      <c r="A878">
        <v>1873</v>
      </c>
      <c r="B878" t="s">
        <v>8221</v>
      </c>
      <c r="C878">
        <v>2</v>
      </c>
    </row>
    <row r="879" spans="1:3" x14ac:dyDescent="0.2">
      <c r="A879">
        <v>1874</v>
      </c>
      <c r="B879" t="s">
        <v>8221</v>
      </c>
      <c r="C879">
        <v>2</v>
      </c>
    </row>
    <row r="880" spans="1:3" x14ac:dyDescent="0.2">
      <c r="A880">
        <v>1875</v>
      </c>
      <c r="B880" t="s">
        <v>8221</v>
      </c>
      <c r="C880">
        <v>3</v>
      </c>
    </row>
    <row r="881" spans="1:3" x14ac:dyDescent="0.2">
      <c r="A881">
        <v>1876</v>
      </c>
      <c r="B881" t="s">
        <v>8221</v>
      </c>
      <c r="C881">
        <v>0</v>
      </c>
    </row>
    <row r="882" spans="1:3" x14ac:dyDescent="0.2">
      <c r="A882">
        <v>1877</v>
      </c>
      <c r="B882" t="s">
        <v>8221</v>
      </c>
      <c r="C882">
        <v>0</v>
      </c>
    </row>
    <row r="883" spans="1:3" x14ac:dyDescent="0.2">
      <c r="A883">
        <v>1878</v>
      </c>
      <c r="B883" t="s">
        <v>8221</v>
      </c>
      <c r="C883">
        <v>0</v>
      </c>
    </row>
    <row r="884" spans="1:3" x14ac:dyDescent="0.2">
      <c r="A884">
        <v>1879</v>
      </c>
      <c r="B884" t="s">
        <v>8221</v>
      </c>
      <c r="C884">
        <v>2</v>
      </c>
    </row>
    <row r="885" spans="1:3" x14ac:dyDescent="0.2">
      <c r="A885">
        <v>1880</v>
      </c>
      <c r="B885" t="s">
        <v>8221</v>
      </c>
      <c r="C885">
        <v>24</v>
      </c>
    </row>
    <row r="886" spans="1:3" x14ac:dyDescent="0.2">
      <c r="A886">
        <v>1901</v>
      </c>
      <c r="B886" t="s">
        <v>8221</v>
      </c>
      <c r="C886">
        <v>25</v>
      </c>
    </row>
    <row r="887" spans="1:3" x14ac:dyDescent="0.2">
      <c r="A887">
        <v>1902</v>
      </c>
      <c r="B887" t="s">
        <v>8221</v>
      </c>
      <c r="C887">
        <v>3</v>
      </c>
    </row>
    <row r="888" spans="1:3" x14ac:dyDescent="0.2">
      <c r="A888">
        <v>1903</v>
      </c>
      <c r="B888" t="s">
        <v>8221</v>
      </c>
      <c r="C888">
        <v>41</v>
      </c>
    </row>
    <row r="889" spans="1:3" x14ac:dyDescent="0.2">
      <c r="A889">
        <v>1904</v>
      </c>
      <c r="B889" t="s">
        <v>8221</v>
      </c>
      <c r="C889">
        <v>2</v>
      </c>
    </row>
    <row r="890" spans="1:3" x14ac:dyDescent="0.2">
      <c r="A890">
        <v>1905</v>
      </c>
      <c r="B890" t="s">
        <v>8221</v>
      </c>
      <c r="C890">
        <v>4</v>
      </c>
    </row>
    <row r="891" spans="1:3" x14ac:dyDescent="0.2">
      <c r="A891">
        <v>1906</v>
      </c>
      <c r="B891" t="s">
        <v>8221</v>
      </c>
      <c r="C891">
        <v>99</v>
      </c>
    </row>
    <row r="892" spans="1:3" x14ac:dyDescent="0.2">
      <c r="A892">
        <v>1907</v>
      </c>
      <c r="B892" t="s">
        <v>8221</v>
      </c>
      <c r="C892">
        <v>4</v>
      </c>
    </row>
    <row r="893" spans="1:3" x14ac:dyDescent="0.2">
      <c r="A893">
        <v>1908</v>
      </c>
      <c r="B893" t="s">
        <v>8221</v>
      </c>
      <c r="C893">
        <v>4</v>
      </c>
    </row>
    <row r="894" spans="1:3" x14ac:dyDescent="0.2">
      <c r="A894">
        <v>1909</v>
      </c>
      <c r="B894" t="s">
        <v>8221</v>
      </c>
      <c r="C894">
        <v>38</v>
      </c>
    </row>
    <row r="895" spans="1:3" x14ac:dyDescent="0.2">
      <c r="A895">
        <v>1910</v>
      </c>
      <c r="B895" t="s">
        <v>8221</v>
      </c>
      <c r="C895">
        <v>285</v>
      </c>
    </row>
    <row r="896" spans="1:3" x14ac:dyDescent="0.2">
      <c r="A896">
        <v>1911</v>
      </c>
      <c r="B896" t="s">
        <v>8221</v>
      </c>
      <c r="C896">
        <v>1</v>
      </c>
    </row>
    <row r="897" spans="1:3" x14ac:dyDescent="0.2">
      <c r="A897">
        <v>1912</v>
      </c>
      <c r="B897" t="s">
        <v>8221</v>
      </c>
      <c r="C897">
        <v>42</v>
      </c>
    </row>
    <row r="898" spans="1:3" x14ac:dyDescent="0.2">
      <c r="A898">
        <v>1913</v>
      </c>
      <c r="B898" t="s">
        <v>8221</v>
      </c>
      <c r="C898">
        <v>26</v>
      </c>
    </row>
    <row r="899" spans="1:3" x14ac:dyDescent="0.2">
      <c r="A899">
        <v>1914</v>
      </c>
      <c r="B899" t="s">
        <v>8221</v>
      </c>
      <c r="C899">
        <v>2</v>
      </c>
    </row>
    <row r="900" spans="1:3" x14ac:dyDescent="0.2">
      <c r="A900">
        <v>1915</v>
      </c>
      <c r="B900" t="s">
        <v>8221</v>
      </c>
      <c r="C900">
        <v>4</v>
      </c>
    </row>
    <row r="901" spans="1:3" x14ac:dyDescent="0.2">
      <c r="A901">
        <v>1916</v>
      </c>
      <c r="B901" t="s">
        <v>8221</v>
      </c>
      <c r="C901">
        <v>6</v>
      </c>
    </row>
    <row r="902" spans="1:3" x14ac:dyDescent="0.2">
      <c r="A902">
        <v>1917</v>
      </c>
      <c r="B902" t="s">
        <v>8221</v>
      </c>
      <c r="C902">
        <v>70</v>
      </c>
    </row>
    <row r="903" spans="1:3" x14ac:dyDescent="0.2">
      <c r="A903">
        <v>1918</v>
      </c>
      <c r="B903" t="s">
        <v>8221</v>
      </c>
      <c r="C903">
        <v>9</v>
      </c>
    </row>
    <row r="904" spans="1:3" x14ac:dyDescent="0.2">
      <c r="A904">
        <v>1919</v>
      </c>
      <c r="B904" t="s">
        <v>8221</v>
      </c>
      <c r="C904">
        <v>8</v>
      </c>
    </row>
    <row r="905" spans="1:3" x14ac:dyDescent="0.2">
      <c r="A905">
        <v>1920</v>
      </c>
      <c r="B905" t="s">
        <v>8221</v>
      </c>
      <c r="C905">
        <v>105</v>
      </c>
    </row>
    <row r="906" spans="1:3" x14ac:dyDescent="0.2">
      <c r="A906">
        <v>1981</v>
      </c>
      <c r="B906" t="s">
        <v>8221</v>
      </c>
      <c r="C906">
        <v>12</v>
      </c>
    </row>
    <row r="907" spans="1:3" x14ac:dyDescent="0.2">
      <c r="A907">
        <v>1982</v>
      </c>
      <c r="B907" t="s">
        <v>8221</v>
      </c>
      <c r="C907">
        <v>0</v>
      </c>
    </row>
    <row r="908" spans="1:3" x14ac:dyDescent="0.2">
      <c r="A908">
        <v>1983</v>
      </c>
      <c r="B908" t="s">
        <v>8221</v>
      </c>
      <c r="C908">
        <v>16</v>
      </c>
    </row>
    <row r="909" spans="1:3" x14ac:dyDescent="0.2">
      <c r="A909">
        <v>1984</v>
      </c>
      <c r="B909" t="s">
        <v>8221</v>
      </c>
      <c r="C909">
        <v>7</v>
      </c>
    </row>
    <row r="910" spans="1:3" x14ac:dyDescent="0.2">
      <c r="A910">
        <v>1985</v>
      </c>
      <c r="B910" t="s">
        <v>8221</v>
      </c>
      <c r="C910">
        <v>4</v>
      </c>
    </row>
    <row r="911" spans="1:3" x14ac:dyDescent="0.2">
      <c r="A911">
        <v>1986</v>
      </c>
      <c r="B911" t="s">
        <v>8221</v>
      </c>
      <c r="C911">
        <v>1</v>
      </c>
    </row>
    <row r="912" spans="1:3" x14ac:dyDescent="0.2">
      <c r="A912">
        <v>1987</v>
      </c>
      <c r="B912" t="s">
        <v>8221</v>
      </c>
      <c r="C912">
        <v>28</v>
      </c>
    </row>
    <row r="913" spans="1:3" x14ac:dyDescent="0.2">
      <c r="A913">
        <v>1988</v>
      </c>
      <c r="B913" t="s">
        <v>8221</v>
      </c>
      <c r="C913">
        <v>1</v>
      </c>
    </row>
    <row r="914" spans="1:3" x14ac:dyDescent="0.2">
      <c r="A914">
        <v>1989</v>
      </c>
      <c r="B914" t="s">
        <v>8221</v>
      </c>
      <c r="C914">
        <v>1</v>
      </c>
    </row>
    <row r="915" spans="1:3" x14ac:dyDescent="0.2">
      <c r="A915">
        <v>1990</v>
      </c>
      <c r="B915" t="s">
        <v>8221</v>
      </c>
      <c r="C915">
        <v>5</v>
      </c>
    </row>
    <row r="916" spans="1:3" x14ac:dyDescent="0.2">
      <c r="A916">
        <v>1991</v>
      </c>
      <c r="B916" t="s">
        <v>8221</v>
      </c>
      <c r="C916">
        <v>3</v>
      </c>
    </row>
    <row r="917" spans="1:3" x14ac:dyDescent="0.2">
      <c r="A917">
        <v>1992</v>
      </c>
      <c r="B917" t="s">
        <v>8221</v>
      </c>
      <c r="C917">
        <v>2</v>
      </c>
    </row>
    <row r="918" spans="1:3" x14ac:dyDescent="0.2">
      <c r="A918">
        <v>1993</v>
      </c>
      <c r="B918" t="s">
        <v>8221</v>
      </c>
      <c r="C918">
        <v>0</v>
      </c>
    </row>
    <row r="919" spans="1:3" x14ac:dyDescent="0.2">
      <c r="A919">
        <v>1994</v>
      </c>
      <c r="B919" t="s">
        <v>8221</v>
      </c>
      <c r="C919">
        <v>0</v>
      </c>
    </row>
    <row r="920" spans="1:3" x14ac:dyDescent="0.2">
      <c r="A920">
        <v>1995</v>
      </c>
      <c r="B920" t="s">
        <v>8221</v>
      </c>
      <c r="C920">
        <v>3</v>
      </c>
    </row>
    <row r="921" spans="1:3" x14ac:dyDescent="0.2">
      <c r="A921">
        <v>1996</v>
      </c>
      <c r="B921" t="s">
        <v>8221</v>
      </c>
      <c r="C921">
        <v>0</v>
      </c>
    </row>
    <row r="922" spans="1:3" x14ac:dyDescent="0.2">
      <c r="A922">
        <v>1997</v>
      </c>
      <c r="B922" t="s">
        <v>8221</v>
      </c>
      <c r="C922">
        <v>0</v>
      </c>
    </row>
    <row r="923" spans="1:3" x14ac:dyDescent="0.2">
      <c r="A923">
        <v>1998</v>
      </c>
      <c r="B923" t="s">
        <v>8221</v>
      </c>
      <c r="C923">
        <v>3</v>
      </c>
    </row>
    <row r="924" spans="1:3" x14ac:dyDescent="0.2">
      <c r="A924">
        <v>1999</v>
      </c>
      <c r="B924" t="s">
        <v>8221</v>
      </c>
      <c r="C924">
        <v>7</v>
      </c>
    </row>
    <row r="925" spans="1:3" x14ac:dyDescent="0.2">
      <c r="A925">
        <v>2000</v>
      </c>
      <c r="B925" t="s">
        <v>8221</v>
      </c>
      <c r="C925">
        <v>25</v>
      </c>
    </row>
    <row r="926" spans="1:3" x14ac:dyDescent="0.2">
      <c r="A926">
        <v>2121</v>
      </c>
      <c r="B926" t="s">
        <v>8221</v>
      </c>
      <c r="C926">
        <v>10</v>
      </c>
    </row>
    <row r="927" spans="1:3" x14ac:dyDescent="0.2">
      <c r="A927">
        <v>2122</v>
      </c>
      <c r="B927" t="s">
        <v>8221</v>
      </c>
      <c r="C927">
        <v>3</v>
      </c>
    </row>
    <row r="928" spans="1:3" x14ac:dyDescent="0.2">
      <c r="A928">
        <v>2123</v>
      </c>
      <c r="B928" t="s">
        <v>8221</v>
      </c>
      <c r="C928">
        <v>5</v>
      </c>
    </row>
    <row r="929" spans="1:3" x14ac:dyDescent="0.2">
      <c r="A929">
        <v>2124</v>
      </c>
      <c r="B929" t="s">
        <v>8221</v>
      </c>
      <c r="C929">
        <v>5</v>
      </c>
    </row>
    <row r="930" spans="1:3" x14ac:dyDescent="0.2">
      <c r="A930">
        <v>2125</v>
      </c>
      <c r="B930" t="s">
        <v>8221</v>
      </c>
      <c r="C930">
        <v>27</v>
      </c>
    </row>
    <row r="931" spans="1:3" x14ac:dyDescent="0.2">
      <c r="A931">
        <v>2126</v>
      </c>
      <c r="B931" t="s">
        <v>8221</v>
      </c>
      <c r="C931">
        <v>2</v>
      </c>
    </row>
    <row r="932" spans="1:3" x14ac:dyDescent="0.2">
      <c r="A932">
        <v>2127</v>
      </c>
      <c r="B932" t="s">
        <v>8221</v>
      </c>
      <c r="C932">
        <v>236</v>
      </c>
    </row>
    <row r="933" spans="1:3" x14ac:dyDescent="0.2">
      <c r="A933">
        <v>2128</v>
      </c>
      <c r="B933" t="s">
        <v>8221</v>
      </c>
      <c r="C933">
        <v>1</v>
      </c>
    </row>
    <row r="934" spans="1:3" x14ac:dyDescent="0.2">
      <c r="A934">
        <v>2129</v>
      </c>
      <c r="B934" t="s">
        <v>8221</v>
      </c>
      <c r="C934">
        <v>12</v>
      </c>
    </row>
    <row r="935" spans="1:3" x14ac:dyDescent="0.2">
      <c r="A935">
        <v>2130</v>
      </c>
      <c r="B935" t="s">
        <v>8221</v>
      </c>
      <c r="C935">
        <v>4</v>
      </c>
    </row>
    <row r="936" spans="1:3" x14ac:dyDescent="0.2">
      <c r="A936">
        <v>2131</v>
      </c>
      <c r="B936" t="s">
        <v>8221</v>
      </c>
      <c r="C936">
        <v>3</v>
      </c>
    </row>
    <row r="937" spans="1:3" x14ac:dyDescent="0.2">
      <c r="A937">
        <v>2132</v>
      </c>
      <c r="B937" t="s">
        <v>8221</v>
      </c>
      <c r="C937">
        <v>99</v>
      </c>
    </row>
    <row r="938" spans="1:3" x14ac:dyDescent="0.2">
      <c r="A938">
        <v>2133</v>
      </c>
      <c r="B938" t="s">
        <v>8221</v>
      </c>
      <c r="C938">
        <v>3</v>
      </c>
    </row>
    <row r="939" spans="1:3" x14ac:dyDescent="0.2">
      <c r="A939">
        <v>2134</v>
      </c>
      <c r="B939" t="s">
        <v>8221</v>
      </c>
      <c r="C939">
        <v>3</v>
      </c>
    </row>
    <row r="940" spans="1:3" x14ac:dyDescent="0.2">
      <c r="A940">
        <v>2135</v>
      </c>
      <c r="B940" t="s">
        <v>8221</v>
      </c>
      <c r="C940">
        <v>22</v>
      </c>
    </row>
    <row r="941" spans="1:3" x14ac:dyDescent="0.2">
      <c r="A941">
        <v>2136</v>
      </c>
      <c r="B941" t="s">
        <v>8221</v>
      </c>
      <c r="C941">
        <v>4</v>
      </c>
    </row>
    <row r="942" spans="1:3" x14ac:dyDescent="0.2">
      <c r="A942">
        <v>2137</v>
      </c>
      <c r="B942" t="s">
        <v>8221</v>
      </c>
      <c r="C942">
        <v>534</v>
      </c>
    </row>
    <row r="943" spans="1:3" x14ac:dyDescent="0.2">
      <c r="A943">
        <v>2138</v>
      </c>
      <c r="B943" t="s">
        <v>8221</v>
      </c>
      <c r="C943">
        <v>12</v>
      </c>
    </row>
    <row r="944" spans="1:3" x14ac:dyDescent="0.2">
      <c r="A944">
        <v>2139</v>
      </c>
      <c r="B944" t="s">
        <v>8221</v>
      </c>
      <c r="C944">
        <v>56</v>
      </c>
    </row>
    <row r="945" spans="1:3" x14ac:dyDescent="0.2">
      <c r="A945">
        <v>2140</v>
      </c>
      <c r="B945" t="s">
        <v>8221</v>
      </c>
      <c r="C945">
        <v>11</v>
      </c>
    </row>
    <row r="946" spans="1:3" x14ac:dyDescent="0.2">
      <c r="A946">
        <v>2141</v>
      </c>
      <c r="B946" t="s">
        <v>8221</v>
      </c>
      <c r="C946">
        <v>0</v>
      </c>
    </row>
    <row r="947" spans="1:3" x14ac:dyDescent="0.2">
      <c r="A947">
        <v>2142</v>
      </c>
      <c r="B947" t="s">
        <v>8221</v>
      </c>
      <c r="C947">
        <v>12</v>
      </c>
    </row>
    <row r="948" spans="1:3" x14ac:dyDescent="0.2">
      <c r="A948">
        <v>2143</v>
      </c>
      <c r="B948" t="s">
        <v>8221</v>
      </c>
      <c r="C948">
        <v>5</v>
      </c>
    </row>
    <row r="949" spans="1:3" x14ac:dyDescent="0.2">
      <c r="A949">
        <v>2144</v>
      </c>
      <c r="B949" t="s">
        <v>8221</v>
      </c>
      <c r="C949">
        <v>24</v>
      </c>
    </row>
    <row r="950" spans="1:3" x14ac:dyDescent="0.2">
      <c r="A950">
        <v>2145</v>
      </c>
      <c r="B950" t="s">
        <v>8221</v>
      </c>
      <c r="C950">
        <v>89</v>
      </c>
    </row>
    <row r="951" spans="1:3" x14ac:dyDescent="0.2">
      <c r="A951">
        <v>2146</v>
      </c>
      <c r="B951" t="s">
        <v>8221</v>
      </c>
      <c r="C951">
        <v>1</v>
      </c>
    </row>
    <row r="952" spans="1:3" x14ac:dyDescent="0.2">
      <c r="A952">
        <v>2147</v>
      </c>
      <c r="B952" t="s">
        <v>8221</v>
      </c>
      <c r="C952">
        <v>55</v>
      </c>
    </row>
    <row r="953" spans="1:3" x14ac:dyDescent="0.2">
      <c r="A953">
        <v>2148</v>
      </c>
      <c r="B953" t="s">
        <v>8221</v>
      </c>
      <c r="C953">
        <v>2</v>
      </c>
    </row>
    <row r="954" spans="1:3" x14ac:dyDescent="0.2">
      <c r="A954">
        <v>2149</v>
      </c>
      <c r="B954" t="s">
        <v>8221</v>
      </c>
      <c r="C954">
        <v>0</v>
      </c>
    </row>
    <row r="955" spans="1:3" x14ac:dyDescent="0.2">
      <c r="A955">
        <v>2150</v>
      </c>
      <c r="B955" t="s">
        <v>8221</v>
      </c>
      <c r="C955">
        <v>4</v>
      </c>
    </row>
    <row r="956" spans="1:3" x14ac:dyDescent="0.2">
      <c r="A956">
        <v>2151</v>
      </c>
      <c r="B956" t="s">
        <v>8221</v>
      </c>
      <c r="C956">
        <v>6</v>
      </c>
    </row>
    <row r="957" spans="1:3" x14ac:dyDescent="0.2">
      <c r="A957">
        <v>2152</v>
      </c>
      <c r="B957" t="s">
        <v>8221</v>
      </c>
      <c r="C957">
        <v>4</v>
      </c>
    </row>
    <row r="958" spans="1:3" x14ac:dyDescent="0.2">
      <c r="A958">
        <v>2153</v>
      </c>
      <c r="B958" t="s">
        <v>8221</v>
      </c>
      <c r="C958">
        <v>4</v>
      </c>
    </row>
    <row r="959" spans="1:3" x14ac:dyDescent="0.2">
      <c r="A959">
        <v>2154</v>
      </c>
      <c r="B959" t="s">
        <v>8221</v>
      </c>
      <c r="C959">
        <v>2</v>
      </c>
    </row>
    <row r="960" spans="1:3" x14ac:dyDescent="0.2">
      <c r="A960">
        <v>2155</v>
      </c>
      <c r="B960" t="s">
        <v>8221</v>
      </c>
      <c r="C960">
        <v>5</v>
      </c>
    </row>
    <row r="961" spans="1:3" x14ac:dyDescent="0.2">
      <c r="A961">
        <v>2156</v>
      </c>
      <c r="B961" t="s">
        <v>8221</v>
      </c>
      <c r="C961">
        <v>83</v>
      </c>
    </row>
    <row r="962" spans="1:3" x14ac:dyDescent="0.2">
      <c r="A962">
        <v>2157</v>
      </c>
      <c r="B962" t="s">
        <v>8221</v>
      </c>
      <c r="C962">
        <v>57</v>
      </c>
    </row>
    <row r="963" spans="1:3" x14ac:dyDescent="0.2">
      <c r="A963">
        <v>2158</v>
      </c>
      <c r="B963" t="s">
        <v>8221</v>
      </c>
      <c r="C963">
        <v>311</v>
      </c>
    </row>
    <row r="964" spans="1:3" x14ac:dyDescent="0.2">
      <c r="A964">
        <v>2159</v>
      </c>
      <c r="B964" t="s">
        <v>8221</v>
      </c>
      <c r="C964">
        <v>2</v>
      </c>
    </row>
    <row r="965" spans="1:3" x14ac:dyDescent="0.2">
      <c r="A965">
        <v>2160</v>
      </c>
      <c r="B965" t="s">
        <v>8221</v>
      </c>
      <c r="C965">
        <v>16</v>
      </c>
    </row>
    <row r="966" spans="1:3" x14ac:dyDescent="0.2">
      <c r="A966">
        <v>2401</v>
      </c>
      <c r="B966" t="s">
        <v>8221</v>
      </c>
      <c r="C966">
        <v>9</v>
      </c>
    </row>
    <row r="967" spans="1:3" x14ac:dyDescent="0.2">
      <c r="A967">
        <v>2402</v>
      </c>
      <c r="B967" t="s">
        <v>8221</v>
      </c>
      <c r="C967">
        <v>1</v>
      </c>
    </row>
    <row r="968" spans="1:3" x14ac:dyDescent="0.2">
      <c r="A968">
        <v>2403</v>
      </c>
      <c r="B968" t="s">
        <v>8221</v>
      </c>
      <c r="C968">
        <v>12</v>
      </c>
    </row>
    <row r="969" spans="1:3" x14ac:dyDescent="0.2">
      <c r="A969">
        <v>2404</v>
      </c>
      <c r="B969" t="s">
        <v>8221</v>
      </c>
      <c r="C969">
        <v>0</v>
      </c>
    </row>
    <row r="970" spans="1:3" x14ac:dyDescent="0.2">
      <c r="A970">
        <v>2405</v>
      </c>
      <c r="B970" t="s">
        <v>8221</v>
      </c>
      <c r="C970">
        <v>20</v>
      </c>
    </row>
    <row r="971" spans="1:3" x14ac:dyDescent="0.2">
      <c r="A971">
        <v>2406</v>
      </c>
      <c r="B971" t="s">
        <v>8221</v>
      </c>
      <c r="C971">
        <v>16</v>
      </c>
    </row>
    <row r="972" spans="1:3" x14ac:dyDescent="0.2">
      <c r="A972">
        <v>2407</v>
      </c>
      <c r="B972" t="s">
        <v>8221</v>
      </c>
      <c r="C972">
        <v>33</v>
      </c>
    </row>
    <row r="973" spans="1:3" x14ac:dyDescent="0.2">
      <c r="A973">
        <v>2408</v>
      </c>
      <c r="B973" t="s">
        <v>8221</v>
      </c>
      <c r="C973">
        <v>2</v>
      </c>
    </row>
    <row r="974" spans="1:3" x14ac:dyDescent="0.2">
      <c r="A974">
        <v>2409</v>
      </c>
      <c r="B974" t="s">
        <v>8221</v>
      </c>
      <c r="C974">
        <v>6</v>
      </c>
    </row>
    <row r="975" spans="1:3" x14ac:dyDescent="0.2">
      <c r="A975">
        <v>2410</v>
      </c>
      <c r="B975" t="s">
        <v>8221</v>
      </c>
      <c r="C975">
        <v>0</v>
      </c>
    </row>
    <row r="976" spans="1:3" x14ac:dyDescent="0.2">
      <c r="A976">
        <v>2411</v>
      </c>
      <c r="B976" t="s">
        <v>8221</v>
      </c>
      <c r="C976">
        <v>3</v>
      </c>
    </row>
    <row r="977" spans="1:3" x14ac:dyDescent="0.2">
      <c r="A977">
        <v>2412</v>
      </c>
      <c r="B977" t="s">
        <v>8221</v>
      </c>
      <c r="C977">
        <v>0</v>
      </c>
    </row>
    <row r="978" spans="1:3" x14ac:dyDescent="0.2">
      <c r="A978">
        <v>2413</v>
      </c>
      <c r="B978" t="s">
        <v>8221</v>
      </c>
      <c r="C978">
        <v>3</v>
      </c>
    </row>
    <row r="979" spans="1:3" x14ac:dyDescent="0.2">
      <c r="A979">
        <v>2414</v>
      </c>
      <c r="B979" t="s">
        <v>8221</v>
      </c>
      <c r="C979">
        <v>13</v>
      </c>
    </row>
    <row r="980" spans="1:3" x14ac:dyDescent="0.2">
      <c r="A980">
        <v>2415</v>
      </c>
      <c r="B980" t="s">
        <v>8221</v>
      </c>
      <c r="C980">
        <v>6</v>
      </c>
    </row>
    <row r="981" spans="1:3" x14ac:dyDescent="0.2">
      <c r="A981">
        <v>2416</v>
      </c>
      <c r="B981" t="s">
        <v>8221</v>
      </c>
      <c r="C981">
        <v>1</v>
      </c>
    </row>
    <row r="982" spans="1:3" x14ac:dyDescent="0.2">
      <c r="A982">
        <v>2417</v>
      </c>
      <c r="B982" t="s">
        <v>8221</v>
      </c>
      <c r="C982">
        <v>0</v>
      </c>
    </row>
    <row r="983" spans="1:3" x14ac:dyDescent="0.2">
      <c r="A983">
        <v>2418</v>
      </c>
      <c r="B983" t="s">
        <v>8221</v>
      </c>
      <c r="C983">
        <v>5</v>
      </c>
    </row>
    <row r="984" spans="1:3" x14ac:dyDescent="0.2">
      <c r="A984">
        <v>2419</v>
      </c>
      <c r="B984" t="s">
        <v>8221</v>
      </c>
      <c r="C984">
        <v>0</v>
      </c>
    </row>
    <row r="985" spans="1:3" x14ac:dyDescent="0.2">
      <c r="A985">
        <v>2420</v>
      </c>
      <c r="B985" t="s">
        <v>8221</v>
      </c>
      <c r="C985">
        <v>36</v>
      </c>
    </row>
    <row r="986" spans="1:3" x14ac:dyDescent="0.2">
      <c r="A986">
        <v>2421</v>
      </c>
      <c r="B986" t="s">
        <v>8221</v>
      </c>
      <c r="C986">
        <v>1</v>
      </c>
    </row>
    <row r="987" spans="1:3" x14ac:dyDescent="0.2">
      <c r="A987">
        <v>2422</v>
      </c>
      <c r="B987" t="s">
        <v>8221</v>
      </c>
      <c r="C987">
        <v>1</v>
      </c>
    </row>
    <row r="988" spans="1:3" x14ac:dyDescent="0.2">
      <c r="A988">
        <v>2423</v>
      </c>
      <c r="B988" t="s">
        <v>8221</v>
      </c>
      <c r="C988">
        <v>1</v>
      </c>
    </row>
    <row r="989" spans="1:3" x14ac:dyDescent="0.2">
      <c r="A989">
        <v>2424</v>
      </c>
      <c r="B989" t="s">
        <v>8221</v>
      </c>
      <c r="C989">
        <v>9</v>
      </c>
    </row>
    <row r="990" spans="1:3" x14ac:dyDescent="0.2">
      <c r="A990">
        <v>2425</v>
      </c>
      <c r="B990" t="s">
        <v>8221</v>
      </c>
      <c r="C990">
        <v>1</v>
      </c>
    </row>
    <row r="991" spans="1:3" x14ac:dyDescent="0.2">
      <c r="A991">
        <v>2426</v>
      </c>
      <c r="B991" t="s">
        <v>8221</v>
      </c>
      <c r="C991">
        <v>0</v>
      </c>
    </row>
    <row r="992" spans="1:3" x14ac:dyDescent="0.2">
      <c r="A992">
        <v>2427</v>
      </c>
      <c r="B992" t="s">
        <v>8221</v>
      </c>
      <c r="C992">
        <v>1</v>
      </c>
    </row>
    <row r="993" spans="1:3" x14ac:dyDescent="0.2">
      <c r="A993">
        <v>2428</v>
      </c>
      <c r="B993" t="s">
        <v>8221</v>
      </c>
      <c r="C993">
        <v>1</v>
      </c>
    </row>
    <row r="994" spans="1:3" x14ac:dyDescent="0.2">
      <c r="A994">
        <v>2429</v>
      </c>
      <c r="B994" t="s">
        <v>8221</v>
      </c>
      <c r="C994">
        <v>4</v>
      </c>
    </row>
    <row r="995" spans="1:3" x14ac:dyDescent="0.2">
      <c r="A995">
        <v>2430</v>
      </c>
      <c r="B995" t="s">
        <v>8221</v>
      </c>
      <c r="C995">
        <v>2</v>
      </c>
    </row>
    <row r="996" spans="1:3" x14ac:dyDescent="0.2">
      <c r="A996">
        <v>2431</v>
      </c>
      <c r="B996" t="s">
        <v>8221</v>
      </c>
      <c r="C996">
        <v>2</v>
      </c>
    </row>
    <row r="997" spans="1:3" x14ac:dyDescent="0.2">
      <c r="A997">
        <v>2432</v>
      </c>
      <c r="B997" t="s">
        <v>8221</v>
      </c>
      <c r="C997">
        <v>2</v>
      </c>
    </row>
    <row r="998" spans="1:3" x14ac:dyDescent="0.2">
      <c r="A998">
        <v>2433</v>
      </c>
      <c r="B998" t="s">
        <v>8221</v>
      </c>
      <c r="C998">
        <v>0</v>
      </c>
    </row>
    <row r="999" spans="1:3" x14ac:dyDescent="0.2">
      <c r="A999">
        <v>2434</v>
      </c>
      <c r="B999" t="s">
        <v>8221</v>
      </c>
      <c r="C999">
        <v>2</v>
      </c>
    </row>
    <row r="1000" spans="1:3" x14ac:dyDescent="0.2">
      <c r="A1000">
        <v>2435</v>
      </c>
      <c r="B1000" t="s">
        <v>8221</v>
      </c>
      <c r="C1000">
        <v>4</v>
      </c>
    </row>
    <row r="1001" spans="1:3" x14ac:dyDescent="0.2">
      <c r="A1001">
        <v>2436</v>
      </c>
      <c r="B1001" t="s">
        <v>8221</v>
      </c>
      <c r="C1001">
        <v>2</v>
      </c>
    </row>
    <row r="1002" spans="1:3" hidden="1" x14ac:dyDescent="0.2">
      <c r="A1002">
        <v>1000</v>
      </c>
      <c r="B1002" t="s">
        <v>8220</v>
      </c>
      <c r="C1002">
        <v>6</v>
      </c>
    </row>
    <row r="1003" spans="1:3" hidden="1" x14ac:dyDescent="0.2">
      <c r="A1003">
        <v>1001</v>
      </c>
      <c r="B1003" t="s">
        <v>8220</v>
      </c>
      <c r="C1003">
        <v>4</v>
      </c>
    </row>
    <row r="1004" spans="1:3" hidden="1" x14ac:dyDescent="0.2">
      <c r="A1004">
        <v>1002</v>
      </c>
      <c r="B1004" t="s">
        <v>8220</v>
      </c>
      <c r="C1004">
        <v>22</v>
      </c>
    </row>
    <row r="1005" spans="1:3" hidden="1" x14ac:dyDescent="0.2">
      <c r="A1005">
        <v>1003</v>
      </c>
      <c r="B1005" t="s">
        <v>8220</v>
      </c>
      <c r="C1005">
        <v>15</v>
      </c>
    </row>
    <row r="1006" spans="1:3" hidden="1" x14ac:dyDescent="0.2">
      <c r="A1006">
        <v>1004</v>
      </c>
      <c r="B1006" t="s">
        <v>8220</v>
      </c>
      <c r="C1006">
        <v>95</v>
      </c>
    </row>
    <row r="1007" spans="1:3" hidden="1" x14ac:dyDescent="0.2">
      <c r="A1007">
        <v>1005</v>
      </c>
      <c r="B1007" t="s">
        <v>8220</v>
      </c>
      <c r="C1007">
        <v>161</v>
      </c>
    </row>
    <row r="1008" spans="1:3" hidden="1" x14ac:dyDescent="0.2">
      <c r="A1008">
        <v>1006</v>
      </c>
      <c r="B1008" t="s">
        <v>8220</v>
      </c>
      <c r="C1008">
        <v>8</v>
      </c>
    </row>
    <row r="1009" spans="1:3" hidden="1" x14ac:dyDescent="0.2">
      <c r="A1009">
        <v>1007</v>
      </c>
      <c r="B1009" t="s">
        <v>8220</v>
      </c>
      <c r="C1009">
        <v>76</v>
      </c>
    </row>
    <row r="1010" spans="1:3" hidden="1" x14ac:dyDescent="0.2">
      <c r="A1010">
        <v>1008</v>
      </c>
      <c r="B1010" t="s">
        <v>8220</v>
      </c>
      <c r="C1010">
        <v>1</v>
      </c>
    </row>
    <row r="1011" spans="1:3" hidden="1" x14ac:dyDescent="0.2">
      <c r="A1011">
        <v>1009</v>
      </c>
      <c r="B1011" t="s">
        <v>8220</v>
      </c>
      <c r="C1011">
        <v>101</v>
      </c>
    </row>
    <row r="1012" spans="1:3" hidden="1" x14ac:dyDescent="0.2">
      <c r="A1012">
        <v>1010</v>
      </c>
      <c r="B1012" t="s">
        <v>8220</v>
      </c>
      <c r="C1012">
        <v>4</v>
      </c>
    </row>
    <row r="1013" spans="1:3" hidden="1" x14ac:dyDescent="0.2">
      <c r="A1013">
        <v>1011</v>
      </c>
      <c r="B1013" t="s">
        <v>8220</v>
      </c>
      <c r="C1013">
        <v>1</v>
      </c>
    </row>
    <row r="1014" spans="1:3" hidden="1" x14ac:dyDescent="0.2">
      <c r="A1014">
        <v>1012</v>
      </c>
      <c r="B1014" t="s">
        <v>8220</v>
      </c>
      <c r="C1014">
        <v>775</v>
      </c>
    </row>
    <row r="1015" spans="1:3" hidden="1" x14ac:dyDescent="0.2">
      <c r="A1015">
        <v>1013</v>
      </c>
      <c r="B1015" t="s">
        <v>8220</v>
      </c>
      <c r="C1015">
        <v>90</v>
      </c>
    </row>
    <row r="1016" spans="1:3" hidden="1" x14ac:dyDescent="0.2">
      <c r="A1016">
        <v>1014</v>
      </c>
      <c r="B1016" t="s">
        <v>8220</v>
      </c>
      <c r="C1016">
        <v>16</v>
      </c>
    </row>
    <row r="1017" spans="1:3" hidden="1" x14ac:dyDescent="0.2">
      <c r="A1017">
        <v>1015</v>
      </c>
      <c r="B1017" t="s">
        <v>8220</v>
      </c>
      <c r="C1017">
        <v>6</v>
      </c>
    </row>
    <row r="1018" spans="1:3" hidden="1" x14ac:dyDescent="0.2">
      <c r="A1018">
        <v>1016</v>
      </c>
      <c r="B1018" t="s">
        <v>8220</v>
      </c>
      <c r="C1018">
        <v>38</v>
      </c>
    </row>
    <row r="1019" spans="1:3" hidden="1" x14ac:dyDescent="0.2">
      <c r="A1019">
        <v>1017</v>
      </c>
      <c r="B1019" t="s">
        <v>8220</v>
      </c>
      <c r="C1019">
        <v>355</v>
      </c>
    </row>
    <row r="1020" spans="1:3" hidden="1" x14ac:dyDescent="0.2">
      <c r="A1020">
        <v>1018</v>
      </c>
      <c r="B1020" t="s">
        <v>8220</v>
      </c>
      <c r="C1020">
        <v>7</v>
      </c>
    </row>
    <row r="1021" spans="1:3" hidden="1" x14ac:dyDescent="0.2">
      <c r="A1021">
        <v>1019</v>
      </c>
      <c r="B1021" t="s">
        <v>8220</v>
      </c>
      <c r="C1021">
        <v>400</v>
      </c>
    </row>
    <row r="1022" spans="1:3" x14ac:dyDescent="0.2">
      <c r="A1022">
        <v>2437</v>
      </c>
      <c r="B1022" t="s">
        <v>8221</v>
      </c>
      <c r="C1022">
        <v>0</v>
      </c>
    </row>
    <row r="1023" spans="1:3" x14ac:dyDescent="0.2">
      <c r="A1023">
        <v>2438</v>
      </c>
      <c r="B1023" t="s">
        <v>8221</v>
      </c>
      <c r="C1023">
        <v>1</v>
      </c>
    </row>
    <row r="1024" spans="1:3" x14ac:dyDescent="0.2">
      <c r="A1024">
        <v>2439</v>
      </c>
      <c r="B1024" t="s">
        <v>8221</v>
      </c>
      <c r="C1024">
        <v>0</v>
      </c>
    </row>
    <row r="1025" spans="1:3" x14ac:dyDescent="0.2">
      <c r="A1025">
        <v>2440</v>
      </c>
      <c r="B1025" t="s">
        <v>8221</v>
      </c>
      <c r="C1025">
        <v>2</v>
      </c>
    </row>
    <row r="1026" spans="1:3" x14ac:dyDescent="0.2">
      <c r="A1026">
        <v>2501</v>
      </c>
      <c r="B1026" t="s">
        <v>8221</v>
      </c>
      <c r="C1026">
        <v>7</v>
      </c>
    </row>
    <row r="1027" spans="1:3" x14ac:dyDescent="0.2">
      <c r="A1027">
        <v>2502</v>
      </c>
      <c r="B1027" t="s">
        <v>8221</v>
      </c>
      <c r="C1027">
        <v>5</v>
      </c>
    </row>
    <row r="1028" spans="1:3" x14ac:dyDescent="0.2">
      <c r="A1028">
        <v>2503</v>
      </c>
      <c r="B1028" t="s">
        <v>8221</v>
      </c>
      <c r="C1028">
        <v>0</v>
      </c>
    </row>
    <row r="1029" spans="1:3" x14ac:dyDescent="0.2">
      <c r="A1029">
        <v>2504</v>
      </c>
      <c r="B1029" t="s">
        <v>8221</v>
      </c>
      <c r="C1029">
        <v>0</v>
      </c>
    </row>
    <row r="1030" spans="1:3" x14ac:dyDescent="0.2">
      <c r="A1030">
        <v>2505</v>
      </c>
      <c r="B1030" t="s">
        <v>8221</v>
      </c>
      <c r="C1030">
        <v>0</v>
      </c>
    </row>
    <row r="1031" spans="1:3" x14ac:dyDescent="0.2">
      <c r="A1031">
        <v>2506</v>
      </c>
      <c r="B1031" t="s">
        <v>8221</v>
      </c>
      <c r="C1031">
        <v>2</v>
      </c>
    </row>
    <row r="1032" spans="1:3" x14ac:dyDescent="0.2">
      <c r="A1032">
        <v>2507</v>
      </c>
      <c r="B1032" t="s">
        <v>8221</v>
      </c>
      <c r="C1032">
        <v>0</v>
      </c>
    </row>
    <row r="1033" spans="1:3" x14ac:dyDescent="0.2">
      <c r="A1033">
        <v>2508</v>
      </c>
      <c r="B1033" t="s">
        <v>8221</v>
      </c>
      <c r="C1033">
        <v>0</v>
      </c>
    </row>
    <row r="1034" spans="1:3" x14ac:dyDescent="0.2">
      <c r="A1034">
        <v>2509</v>
      </c>
      <c r="B1034" t="s">
        <v>8221</v>
      </c>
      <c r="C1034">
        <v>28</v>
      </c>
    </row>
    <row r="1035" spans="1:3" x14ac:dyDescent="0.2">
      <c r="A1035">
        <v>2510</v>
      </c>
      <c r="B1035" t="s">
        <v>8221</v>
      </c>
      <c r="C1035">
        <v>2</v>
      </c>
    </row>
    <row r="1036" spans="1:3" x14ac:dyDescent="0.2">
      <c r="A1036">
        <v>2511</v>
      </c>
      <c r="B1036" t="s">
        <v>8221</v>
      </c>
      <c r="C1036">
        <v>0</v>
      </c>
    </row>
    <row r="1037" spans="1:3" x14ac:dyDescent="0.2">
      <c r="A1037">
        <v>2512</v>
      </c>
      <c r="B1037" t="s">
        <v>8221</v>
      </c>
      <c r="C1037">
        <v>0</v>
      </c>
    </row>
    <row r="1038" spans="1:3" x14ac:dyDescent="0.2">
      <c r="A1038">
        <v>2513</v>
      </c>
      <c r="B1038" t="s">
        <v>8221</v>
      </c>
      <c r="C1038">
        <v>0</v>
      </c>
    </row>
    <row r="1039" spans="1:3" x14ac:dyDescent="0.2">
      <c r="A1039">
        <v>2514</v>
      </c>
      <c r="B1039" t="s">
        <v>8221</v>
      </c>
      <c r="C1039">
        <v>4</v>
      </c>
    </row>
    <row r="1040" spans="1:3" x14ac:dyDescent="0.2">
      <c r="A1040">
        <v>2515</v>
      </c>
      <c r="B1040" t="s">
        <v>8221</v>
      </c>
      <c r="C1040">
        <v>12</v>
      </c>
    </row>
    <row r="1041" spans="1:3" x14ac:dyDescent="0.2">
      <c r="A1041">
        <v>2516</v>
      </c>
      <c r="B1041" t="s">
        <v>8221</v>
      </c>
      <c r="C1041">
        <v>0</v>
      </c>
    </row>
    <row r="1042" spans="1:3" hidden="1" x14ac:dyDescent="0.2">
      <c r="A1042">
        <v>1040</v>
      </c>
      <c r="B1042" t="s">
        <v>8220</v>
      </c>
      <c r="C1042">
        <v>1</v>
      </c>
    </row>
    <row r="1043" spans="1:3" hidden="1" x14ac:dyDescent="0.2">
      <c r="A1043">
        <v>1041</v>
      </c>
      <c r="B1043" t="s">
        <v>8220</v>
      </c>
      <c r="C1043">
        <v>0</v>
      </c>
    </row>
    <row r="1044" spans="1:3" hidden="1" x14ac:dyDescent="0.2">
      <c r="A1044">
        <v>1042</v>
      </c>
      <c r="B1044" t="s">
        <v>8220</v>
      </c>
      <c r="C1044">
        <v>1</v>
      </c>
    </row>
    <row r="1045" spans="1:3" hidden="1" x14ac:dyDescent="0.2">
      <c r="A1045">
        <v>1043</v>
      </c>
      <c r="B1045" t="s">
        <v>8220</v>
      </c>
      <c r="C1045">
        <v>292</v>
      </c>
    </row>
    <row r="1046" spans="1:3" hidden="1" x14ac:dyDescent="0.2">
      <c r="A1046">
        <v>1044</v>
      </c>
      <c r="B1046" t="s">
        <v>8220</v>
      </c>
      <c r="C1046">
        <v>2</v>
      </c>
    </row>
    <row r="1047" spans="1:3" hidden="1" x14ac:dyDescent="0.2">
      <c r="A1047">
        <v>1045</v>
      </c>
      <c r="B1047" t="s">
        <v>8220</v>
      </c>
      <c r="C1047">
        <v>8</v>
      </c>
    </row>
    <row r="1048" spans="1:3" hidden="1" x14ac:dyDescent="0.2">
      <c r="A1048">
        <v>1046</v>
      </c>
      <c r="B1048" t="s">
        <v>8220</v>
      </c>
      <c r="C1048">
        <v>0</v>
      </c>
    </row>
    <row r="1049" spans="1:3" hidden="1" x14ac:dyDescent="0.2">
      <c r="A1049">
        <v>1047</v>
      </c>
      <c r="B1049" t="s">
        <v>8220</v>
      </c>
      <c r="C1049">
        <v>1</v>
      </c>
    </row>
    <row r="1050" spans="1:3" hidden="1" x14ac:dyDescent="0.2">
      <c r="A1050">
        <v>1048</v>
      </c>
      <c r="B1050" t="s">
        <v>8220</v>
      </c>
      <c r="C1050">
        <v>4</v>
      </c>
    </row>
    <row r="1051" spans="1:3" hidden="1" x14ac:dyDescent="0.2">
      <c r="A1051">
        <v>1049</v>
      </c>
      <c r="B1051" t="s">
        <v>8220</v>
      </c>
      <c r="C1051">
        <v>0</v>
      </c>
    </row>
    <row r="1052" spans="1:3" hidden="1" x14ac:dyDescent="0.2">
      <c r="A1052">
        <v>1050</v>
      </c>
      <c r="B1052" t="s">
        <v>8220</v>
      </c>
      <c r="C1052">
        <v>0</v>
      </c>
    </row>
    <row r="1053" spans="1:3" hidden="1" x14ac:dyDescent="0.2">
      <c r="A1053">
        <v>1051</v>
      </c>
      <c r="B1053" t="s">
        <v>8220</v>
      </c>
      <c r="C1053">
        <v>0</v>
      </c>
    </row>
    <row r="1054" spans="1:3" hidden="1" x14ac:dyDescent="0.2">
      <c r="A1054">
        <v>1052</v>
      </c>
      <c r="B1054" t="s">
        <v>8220</v>
      </c>
      <c r="C1054">
        <v>0</v>
      </c>
    </row>
    <row r="1055" spans="1:3" hidden="1" x14ac:dyDescent="0.2">
      <c r="A1055">
        <v>1053</v>
      </c>
      <c r="B1055" t="s">
        <v>8220</v>
      </c>
      <c r="C1055">
        <v>1</v>
      </c>
    </row>
    <row r="1056" spans="1:3" hidden="1" x14ac:dyDescent="0.2">
      <c r="A1056">
        <v>1054</v>
      </c>
      <c r="B1056" t="s">
        <v>8220</v>
      </c>
      <c r="C1056">
        <v>0</v>
      </c>
    </row>
    <row r="1057" spans="1:3" hidden="1" x14ac:dyDescent="0.2">
      <c r="A1057">
        <v>1055</v>
      </c>
      <c r="B1057" t="s">
        <v>8220</v>
      </c>
      <c r="C1057">
        <v>0</v>
      </c>
    </row>
    <row r="1058" spans="1:3" hidden="1" x14ac:dyDescent="0.2">
      <c r="A1058">
        <v>1056</v>
      </c>
      <c r="B1058" t="s">
        <v>8220</v>
      </c>
      <c r="C1058">
        <v>0</v>
      </c>
    </row>
    <row r="1059" spans="1:3" hidden="1" x14ac:dyDescent="0.2">
      <c r="A1059">
        <v>1057</v>
      </c>
      <c r="B1059" t="s">
        <v>8220</v>
      </c>
      <c r="C1059">
        <v>0</v>
      </c>
    </row>
    <row r="1060" spans="1:3" hidden="1" x14ac:dyDescent="0.2">
      <c r="A1060">
        <v>1058</v>
      </c>
      <c r="B1060" t="s">
        <v>8220</v>
      </c>
      <c r="C1060">
        <v>0</v>
      </c>
    </row>
    <row r="1061" spans="1:3" hidden="1" x14ac:dyDescent="0.2">
      <c r="A1061">
        <v>1059</v>
      </c>
      <c r="B1061" t="s">
        <v>8220</v>
      </c>
      <c r="C1061">
        <v>0</v>
      </c>
    </row>
    <row r="1062" spans="1:3" hidden="1" x14ac:dyDescent="0.2">
      <c r="A1062">
        <v>1060</v>
      </c>
      <c r="B1062" t="s">
        <v>8220</v>
      </c>
      <c r="C1062">
        <v>1</v>
      </c>
    </row>
    <row r="1063" spans="1:3" hidden="1" x14ac:dyDescent="0.2">
      <c r="A1063">
        <v>1061</v>
      </c>
      <c r="B1063" t="s">
        <v>8220</v>
      </c>
      <c r="C1063">
        <v>0</v>
      </c>
    </row>
    <row r="1064" spans="1:3" hidden="1" x14ac:dyDescent="0.2">
      <c r="A1064">
        <v>1062</v>
      </c>
      <c r="B1064" t="s">
        <v>8220</v>
      </c>
      <c r="C1064">
        <v>4</v>
      </c>
    </row>
    <row r="1065" spans="1:3" hidden="1" x14ac:dyDescent="0.2">
      <c r="A1065">
        <v>1063</v>
      </c>
      <c r="B1065" t="s">
        <v>8220</v>
      </c>
      <c r="C1065">
        <v>0</v>
      </c>
    </row>
    <row r="1066" spans="1:3" x14ac:dyDescent="0.2">
      <c r="A1066">
        <v>2517</v>
      </c>
      <c r="B1066" t="s">
        <v>8221</v>
      </c>
      <c r="C1066">
        <v>33</v>
      </c>
    </row>
    <row r="1067" spans="1:3" x14ac:dyDescent="0.2">
      <c r="A1067">
        <v>2518</v>
      </c>
      <c r="B1067" t="s">
        <v>8221</v>
      </c>
      <c r="C1067">
        <v>0</v>
      </c>
    </row>
    <row r="1068" spans="1:3" x14ac:dyDescent="0.2">
      <c r="A1068">
        <v>2519</v>
      </c>
      <c r="B1068" t="s">
        <v>8221</v>
      </c>
      <c r="C1068">
        <v>4</v>
      </c>
    </row>
    <row r="1069" spans="1:3" x14ac:dyDescent="0.2">
      <c r="A1069">
        <v>2520</v>
      </c>
      <c r="B1069" t="s">
        <v>8221</v>
      </c>
      <c r="C1069">
        <v>0</v>
      </c>
    </row>
    <row r="1070" spans="1:3" x14ac:dyDescent="0.2">
      <c r="A1070">
        <v>2581</v>
      </c>
      <c r="B1070" t="s">
        <v>8221</v>
      </c>
      <c r="C1070">
        <v>11</v>
      </c>
    </row>
    <row r="1071" spans="1:3" x14ac:dyDescent="0.2">
      <c r="A1071">
        <v>2582</v>
      </c>
      <c r="B1071" t="s">
        <v>8221</v>
      </c>
      <c r="C1071">
        <v>1</v>
      </c>
    </row>
    <row r="1072" spans="1:3" x14ac:dyDescent="0.2">
      <c r="A1072">
        <v>2583</v>
      </c>
      <c r="B1072" t="s">
        <v>8221</v>
      </c>
      <c r="C1072">
        <v>5</v>
      </c>
    </row>
    <row r="1073" spans="1:3" x14ac:dyDescent="0.2">
      <c r="A1073">
        <v>2584</v>
      </c>
      <c r="B1073" t="s">
        <v>8221</v>
      </c>
      <c r="C1073">
        <v>0</v>
      </c>
    </row>
    <row r="1074" spans="1:3" x14ac:dyDescent="0.2">
      <c r="A1074">
        <v>2585</v>
      </c>
      <c r="B1074" t="s">
        <v>8221</v>
      </c>
      <c r="C1074">
        <v>1</v>
      </c>
    </row>
    <row r="1075" spans="1:3" x14ac:dyDescent="0.2">
      <c r="A1075">
        <v>2586</v>
      </c>
      <c r="B1075" t="s">
        <v>8221</v>
      </c>
      <c r="C1075">
        <v>1</v>
      </c>
    </row>
    <row r="1076" spans="1:3" x14ac:dyDescent="0.2">
      <c r="A1076">
        <v>2587</v>
      </c>
      <c r="B1076" t="s">
        <v>8221</v>
      </c>
      <c r="C1076">
        <v>6</v>
      </c>
    </row>
    <row r="1077" spans="1:3" x14ac:dyDescent="0.2">
      <c r="A1077">
        <v>2588</v>
      </c>
      <c r="B1077" t="s">
        <v>8221</v>
      </c>
      <c r="C1077">
        <v>8</v>
      </c>
    </row>
    <row r="1078" spans="1:3" x14ac:dyDescent="0.2">
      <c r="A1078">
        <v>2589</v>
      </c>
      <c r="B1078" t="s">
        <v>8221</v>
      </c>
      <c r="C1078">
        <v>1</v>
      </c>
    </row>
    <row r="1079" spans="1:3" x14ac:dyDescent="0.2">
      <c r="A1079">
        <v>2590</v>
      </c>
      <c r="B1079" t="s">
        <v>8221</v>
      </c>
      <c r="C1079">
        <v>0</v>
      </c>
    </row>
    <row r="1080" spans="1:3" x14ac:dyDescent="0.2">
      <c r="A1080">
        <v>2591</v>
      </c>
      <c r="B1080" t="s">
        <v>8221</v>
      </c>
      <c r="C1080">
        <v>2</v>
      </c>
    </row>
    <row r="1081" spans="1:3" x14ac:dyDescent="0.2">
      <c r="A1081">
        <v>2592</v>
      </c>
      <c r="B1081" t="s">
        <v>8221</v>
      </c>
      <c r="C1081">
        <v>1</v>
      </c>
    </row>
    <row r="1082" spans="1:3" x14ac:dyDescent="0.2">
      <c r="A1082">
        <v>2593</v>
      </c>
      <c r="B1082" t="s">
        <v>8221</v>
      </c>
      <c r="C1082">
        <v>0</v>
      </c>
    </row>
    <row r="1083" spans="1:3" x14ac:dyDescent="0.2">
      <c r="A1083">
        <v>2594</v>
      </c>
      <c r="B1083" t="s">
        <v>8221</v>
      </c>
      <c r="C1083">
        <v>1</v>
      </c>
    </row>
    <row r="1084" spans="1:3" x14ac:dyDescent="0.2">
      <c r="A1084">
        <v>2595</v>
      </c>
      <c r="B1084" t="s">
        <v>8221</v>
      </c>
      <c r="C1084">
        <v>19</v>
      </c>
    </row>
    <row r="1085" spans="1:3" x14ac:dyDescent="0.2">
      <c r="A1085">
        <v>2596</v>
      </c>
      <c r="B1085" t="s">
        <v>8221</v>
      </c>
      <c r="C1085">
        <v>27</v>
      </c>
    </row>
    <row r="1086" spans="1:3" x14ac:dyDescent="0.2">
      <c r="A1086">
        <v>2597</v>
      </c>
      <c r="B1086" t="s">
        <v>8221</v>
      </c>
      <c r="C1086">
        <v>7</v>
      </c>
    </row>
    <row r="1087" spans="1:3" x14ac:dyDescent="0.2">
      <c r="A1087">
        <v>2598</v>
      </c>
      <c r="B1087" t="s">
        <v>8221</v>
      </c>
      <c r="C1087">
        <v>14</v>
      </c>
    </row>
    <row r="1088" spans="1:3" x14ac:dyDescent="0.2">
      <c r="A1088">
        <v>2599</v>
      </c>
      <c r="B1088" t="s">
        <v>8221</v>
      </c>
      <c r="C1088">
        <v>5</v>
      </c>
    </row>
    <row r="1089" spans="1:3" x14ac:dyDescent="0.2">
      <c r="A1089">
        <v>2600</v>
      </c>
      <c r="B1089" t="s">
        <v>8221</v>
      </c>
      <c r="C1089">
        <v>30</v>
      </c>
    </row>
    <row r="1090" spans="1:3" x14ac:dyDescent="0.2">
      <c r="A1090">
        <v>2641</v>
      </c>
      <c r="B1090" t="s">
        <v>8221</v>
      </c>
      <c r="C1090">
        <v>1</v>
      </c>
    </row>
    <row r="1091" spans="1:3" x14ac:dyDescent="0.2">
      <c r="A1091">
        <v>2642</v>
      </c>
      <c r="B1091" t="s">
        <v>8221</v>
      </c>
      <c r="C1091">
        <v>0</v>
      </c>
    </row>
    <row r="1092" spans="1:3" x14ac:dyDescent="0.2">
      <c r="A1092">
        <v>2670</v>
      </c>
      <c r="B1092" t="s">
        <v>8221</v>
      </c>
      <c r="C1092">
        <v>60</v>
      </c>
    </row>
    <row r="1093" spans="1:3" x14ac:dyDescent="0.2">
      <c r="A1093">
        <v>2671</v>
      </c>
      <c r="B1093" t="s">
        <v>8221</v>
      </c>
      <c r="C1093">
        <v>84</v>
      </c>
    </row>
    <row r="1094" spans="1:3" x14ac:dyDescent="0.2">
      <c r="A1094">
        <v>2672</v>
      </c>
      <c r="B1094" t="s">
        <v>8221</v>
      </c>
      <c r="C1094">
        <v>47</v>
      </c>
    </row>
    <row r="1095" spans="1:3" x14ac:dyDescent="0.2">
      <c r="A1095">
        <v>2673</v>
      </c>
      <c r="B1095" t="s">
        <v>8221</v>
      </c>
      <c r="C1095">
        <v>66</v>
      </c>
    </row>
    <row r="1096" spans="1:3" x14ac:dyDescent="0.2">
      <c r="A1096">
        <v>2674</v>
      </c>
      <c r="B1096" t="s">
        <v>8221</v>
      </c>
      <c r="C1096">
        <v>171</v>
      </c>
    </row>
    <row r="1097" spans="1:3" x14ac:dyDescent="0.2">
      <c r="A1097">
        <v>2675</v>
      </c>
      <c r="B1097" t="s">
        <v>8221</v>
      </c>
      <c r="C1097">
        <v>29</v>
      </c>
    </row>
    <row r="1098" spans="1:3" x14ac:dyDescent="0.2">
      <c r="A1098">
        <v>2676</v>
      </c>
      <c r="B1098" t="s">
        <v>8221</v>
      </c>
      <c r="C1098">
        <v>9</v>
      </c>
    </row>
    <row r="1099" spans="1:3" x14ac:dyDescent="0.2">
      <c r="A1099">
        <v>2677</v>
      </c>
      <c r="B1099" t="s">
        <v>8221</v>
      </c>
      <c r="C1099">
        <v>27</v>
      </c>
    </row>
    <row r="1100" spans="1:3" x14ac:dyDescent="0.2">
      <c r="A1100">
        <v>2678</v>
      </c>
      <c r="B1100" t="s">
        <v>8221</v>
      </c>
      <c r="C1100">
        <v>2</v>
      </c>
    </row>
    <row r="1101" spans="1:3" x14ac:dyDescent="0.2">
      <c r="A1101">
        <v>2679</v>
      </c>
      <c r="B1101" t="s">
        <v>8221</v>
      </c>
      <c r="C1101">
        <v>3</v>
      </c>
    </row>
    <row r="1102" spans="1:3" x14ac:dyDescent="0.2">
      <c r="A1102">
        <v>2680</v>
      </c>
      <c r="B1102" t="s">
        <v>8221</v>
      </c>
      <c r="C1102">
        <v>4</v>
      </c>
    </row>
    <row r="1103" spans="1:3" x14ac:dyDescent="0.2">
      <c r="A1103">
        <v>2681</v>
      </c>
      <c r="B1103" t="s">
        <v>8221</v>
      </c>
      <c r="C1103">
        <v>2</v>
      </c>
    </row>
    <row r="1104" spans="1:3" x14ac:dyDescent="0.2">
      <c r="A1104">
        <v>2682</v>
      </c>
      <c r="B1104" t="s">
        <v>8221</v>
      </c>
      <c r="C1104">
        <v>20</v>
      </c>
    </row>
    <row r="1105" spans="1:3" x14ac:dyDescent="0.2">
      <c r="A1105">
        <v>2683</v>
      </c>
      <c r="B1105" t="s">
        <v>8221</v>
      </c>
      <c r="C1105">
        <v>3</v>
      </c>
    </row>
    <row r="1106" spans="1:3" x14ac:dyDescent="0.2">
      <c r="A1106">
        <v>2684</v>
      </c>
      <c r="B1106" t="s">
        <v>8221</v>
      </c>
      <c r="C1106">
        <v>4</v>
      </c>
    </row>
    <row r="1107" spans="1:3" x14ac:dyDescent="0.2">
      <c r="A1107">
        <v>2685</v>
      </c>
      <c r="B1107" t="s">
        <v>8221</v>
      </c>
      <c r="C1107">
        <v>1</v>
      </c>
    </row>
    <row r="1108" spans="1:3" x14ac:dyDescent="0.2">
      <c r="A1108">
        <v>2686</v>
      </c>
      <c r="B1108" t="s">
        <v>8221</v>
      </c>
      <c r="C1108">
        <v>0</v>
      </c>
    </row>
    <row r="1109" spans="1:3" x14ac:dyDescent="0.2">
      <c r="A1109">
        <v>2687</v>
      </c>
      <c r="B1109" t="s">
        <v>8221</v>
      </c>
      <c r="C1109">
        <v>0</v>
      </c>
    </row>
    <row r="1110" spans="1:3" x14ac:dyDescent="0.2">
      <c r="A1110">
        <v>2688</v>
      </c>
      <c r="B1110" t="s">
        <v>8221</v>
      </c>
      <c r="C1110">
        <v>14</v>
      </c>
    </row>
    <row r="1111" spans="1:3" x14ac:dyDescent="0.2">
      <c r="A1111">
        <v>2689</v>
      </c>
      <c r="B1111" t="s">
        <v>8221</v>
      </c>
      <c r="C1111">
        <v>1</v>
      </c>
    </row>
    <row r="1112" spans="1:3" x14ac:dyDescent="0.2">
      <c r="A1112">
        <v>2690</v>
      </c>
      <c r="B1112" t="s">
        <v>8221</v>
      </c>
      <c r="C1112">
        <v>118</v>
      </c>
    </row>
    <row r="1113" spans="1:3" x14ac:dyDescent="0.2">
      <c r="A1113">
        <v>2691</v>
      </c>
      <c r="B1113" t="s">
        <v>8221</v>
      </c>
      <c r="C1113">
        <v>2</v>
      </c>
    </row>
    <row r="1114" spans="1:3" x14ac:dyDescent="0.2">
      <c r="A1114">
        <v>2692</v>
      </c>
      <c r="B1114" t="s">
        <v>8221</v>
      </c>
      <c r="C1114">
        <v>1</v>
      </c>
    </row>
    <row r="1115" spans="1:3" x14ac:dyDescent="0.2">
      <c r="A1115">
        <v>2693</v>
      </c>
      <c r="B1115" t="s">
        <v>8221</v>
      </c>
      <c r="C1115">
        <v>3</v>
      </c>
    </row>
    <row r="1116" spans="1:3" x14ac:dyDescent="0.2">
      <c r="A1116">
        <v>2694</v>
      </c>
      <c r="B1116" t="s">
        <v>8221</v>
      </c>
      <c r="C1116">
        <v>1</v>
      </c>
    </row>
    <row r="1117" spans="1:3" x14ac:dyDescent="0.2">
      <c r="A1117">
        <v>2695</v>
      </c>
      <c r="B1117" t="s">
        <v>8221</v>
      </c>
      <c r="C1117">
        <v>3</v>
      </c>
    </row>
    <row r="1118" spans="1:3" x14ac:dyDescent="0.2">
      <c r="A1118">
        <v>2696</v>
      </c>
      <c r="B1118" t="s">
        <v>8221</v>
      </c>
      <c r="C1118">
        <v>38</v>
      </c>
    </row>
    <row r="1119" spans="1:3" x14ac:dyDescent="0.2">
      <c r="A1119">
        <v>2697</v>
      </c>
      <c r="B1119" t="s">
        <v>8221</v>
      </c>
      <c r="C1119">
        <v>52</v>
      </c>
    </row>
    <row r="1120" spans="1:3" x14ac:dyDescent="0.2">
      <c r="A1120">
        <v>2698</v>
      </c>
      <c r="B1120" t="s">
        <v>8221</v>
      </c>
      <c r="C1120">
        <v>2</v>
      </c>
    </row>
    <row r="1121" spans="1:3" x14ac:dyDescent="0.2">
      <c r="A1121">
        <v>2699</v>
      </c>
      <c r="B1121" t="s">
        <v>8221</v>
      </c>
      <c r="C1121">
        <v>0</v>
      </c>
    </row>
    <row r="1122" spans="1:3" x14ac:dyDescent="0.2">
      <c r="A1122">
        <v>2700</v>
      </c>
      <c r="B1122" t="s">
        <v>8221</v>
      </c>
      <c r="C1122">
        <v>4</v>
      </c>
    </row>
    <row r="1123" spans="1:3" x14ac:dyDescent="0.2">
      <c r="A1123">
        <v>2741</v>
      </c>
      <c r="B1123" t="s">
        <v>8221</v>
      </c>
      <c r="C1123">
        <v>4</v>
      </c>
    </row>
    <row r="1124" spans="1:3" x14ac:dyDescent="0.2">
      <c r="A1124">
        <v>2742</v>
      </c>
      <c r="B1124" t="s">
        <v>8221</v>
      </c>
      <c r="C1124">
        <v>18</v>
      </c>
    </row>
    <row r="1125" spans="1:3" x14ac:dyDescent="0.2">
      <c r="A1125">
        <v>2743</v>
      </c>
      <c r="B1125" t="s">
        <v>8221</v>
      </c>
      <c r="C1125">
        <v>0</v>
      </c>
    </row>
    <row r="1126" spans="1:3" x14ac:dyDescent="0.2">
      <c r="A1126">
        <v>2744</v>
      </c>
      <c r="B1126" t="s">
        <v>8221</v>
      </c>
      <c r="C1126">
        <v>22</v>
      </c>
    </row>
    <row r="1127" spans="1:3" x14ac:dyDescent="0.2">
      <c r="A1127">
        <v>2745</v>
      </c>
      <c r="B1127" t="s">
        <v>8221</v>
      </c>
      <c r="C1127">
        <v>49</v>
      </c>
    </row>
    <row r="1128" spans="1:3" x14ac:dyDescent="0.2">
      <c r="A1128">
        <v>2746</v>
      </c>
      <c r="B1128" t="s">
        <v>8221</v>
      </c>
      <c r="C1128">
        <v>19</v>
      </c>
    </row>
    <row r="1129" spans="1:3" x14ac:dyDescent="0.2">
      <c r="A1129">
        <v>2747</v>
      </c>
      <c r="B1129" t="s">
        <v>8221</v>
      </c>
      <c r="C1129">
        <v>4</v>
      </c>
    </row>
    <row r="1130" spans="1:3" x14ac:dyDescent="0.2">
      <c r="A1130">
        <v>2748</v>
      </c>
      <c r="B1130" t="s">
        <v>8221</v>
      </c>
      <c r="C1130">
        <v>4</v>
      </c>
    </row>
    <row r="1131" spans="1:3" x14ac:dyDescent="0.2">
      <c r="A1131">
        <v>2749</v>
      </c>
      <c r="B1131" t="s">
        <v>8221</v>
      </c>
      <c r="C1131">
        <v>2</v>
      </c>
    </row>
    <row r="1132" spans="1:3" x14ac:dyDescent="0.2">
      <c r="A1132">
        <v>2750</v>
      </c>
      <c r="B1132" t="s">
        <v>8221</v>
      </c>
      <c r="C1132">
        <v>0</v>
      </c>
    </row>
    <row r="1133" spans="1:3" x14ac:dyDescent="0.2">
      <c r="A1133">
        <v>2751</v>
      </c>
      <c r="B1133" t="s">
        <v>8221</v>
      </c>
      <c r="C1133">
        <v>0</v>
      </c>
    </row>
    <row r="1134" spans="1:3" x14ac:dyDescent="0.2">
      <c r="A1134">
        <v>2752</v>
      </c>
      <c r="B1134" t="s">
        <v>8221</v>
      </c>
      <c r="C1134">
        <v>14</v>
      </c>
    </row>
    <row r="1135" spans="1:3" x14ac:dyDescent="0.2">
      <c r="A1135">
        <v>2753</v>
      </c>
      <c r="B1135" t="s">
        <v>8221</v>
      </c>
      <c r="C1135">
        <v>8</v>
      </c>
    </row>
    <row r="1136" spans="1:3" x14ac:dyDescent="0.2">
      <c r="A1136">
        <v>2754</v>
      </c>
      <c r="B1136" t="s">
        <v>8221</v>
      </c>
      <c r="C1136">
        <v>0</v>
      </c>
    </row>
    <row r="1137" spans="1:3" x14ac:dyDescent="0.2">
      <c r="A1137">
        <v>2755</v>
      </c>
      <c r="B1137" t="s">
        <v>8221</v>
      </c>
      <c r="C1137">
        <v>15</v>
      </c>
    </row>
    <row r="1138" spans="1:3" x14ac:dyDescent="0.2">
      <c r="A1138">
        <v>2756</v>
      </c>
      <c r="B1138" t="s">
        <v>8221</v>
      </c>
      <c r="C1138">
        <v>33</v>
      </c>
    </row>
    <row r="1139" spans="1:3" x14ac:dyDescent="0.2">
      <c r="A1139">
        <v>2757</v>
      </c>
      <c r="B1139" t="s">
        <v>8221</v>
      </c>
      <c r="C1139">
        <v>2</v>
      </c>
    </row>
    <row r="1140" spans="1:3" x14ac:dyDescent="0.2">
      <c r="A1140">
        <v>2758</v>
      </c>
      <c r="B1140" t="s">
        <v>8221</v>
      </c>
      <c r="C1140">
        <v>6</v>
      </c>
    </row>
    <row r="1141" spans="1:3" x14ac:dyDescent="0.2">
      <c r="A1141">
        <v>2759</v>
      </c>
      <c r="B1141" t="s">
        <v>8221</v>
      </c>
      <c r="C1141">
        <v>2</v>
      </c>
    </row>
    <row r="1142" spans="1:3" x14ac:dyDescent="0.2">
      <c r="A1142">
        <v>2760</v>
      </c>
      <c r="B1142" t="s">
        <v>8221</v>
      </c>
      <c r="C1142">
        <v>0</v>
      </c>
    </row>
    <row r="1143" spans="1:3" x14ac:dyDescent="0.2">
      <c r="A1143">
        <v>2761</v>
      </c>
      <c r="B1143" t="s">
        <v>8221</v>
      </c>
      <c r="C1143">
        <v>4</v>
      </c>
    </row>
    <row r="1144" spans="1:3" x14ac:dyDescent="0.2">
      <c r="A1144">
        <v>2762</v>
      </c>
      <c r="B1144" t="s">
        <v>8221</v>
      </c>
      <c r="C1144">
        <v>1</v>
      </c>
    </row>
    <row r="1145" spans="1:3" x14ac:dyDescent="0.2">
      <c r="A1145">
        <v>2763</v>
      </c>
      <c r="B1145" t="s">
        <v>8221</v>
      </c>
      <c r="C1145">
        <v>3</v>
      </c>
    </row>
    <row r="1146" spans="1:3" x14ac:dyDescent="0.2">
      <c r="A1146">
        <v>2764</v>
      </c>
      <c r="B1146" t="s">
        <v>8221</v>
      </c>
      <c r="C1146">
        <v>4</v>
      </c>
    </row>
    <row r="1147" spans="1:3" x14ac:dyDescent="0.2">
      <c r="A1147">
        <v>2765</v>
      </c>
      <c r="B1147" t="s">
        <v>8221</v>
      </c>
      <c r="C1147">
        <v>0</v>
      </c>
    </row>
    <row r="1148" spans="1:3" x14ac:dyDescent="0.2">
      <c r="A1148">
        <v>2766</v>
      </c>
      <c r="B1148" t="s">
        <v>8221</v>
      </c>
      <c r="C1148">
        <v>4</v>
      </c>
    </row>
    <row r="1149" spans="1:3" x14ac:dyDescent="0.2">
      <c r="A1149">
        <v>2767</v>
      </c>
      <c r="B1149" t="s">
        <v>8221</v>
      </c>
      <c r="C1149">
        <v>3</v>
      </c>
    </row>
    <row r="1150" spans="1:3" x14ac:dyDescent="0.2">
      <c r="A1150">
        <v>2768</v>
      </c>
      <c r="B1150" t="s">
        <v>8221</v>
      </c>
      <c r="C1150">
        <v>34</v>
      </c>
    </row>
    <row r="1151" spans="1:3" x14ac:dyDescent="0.2">
      <c r="A1151">
        <v>2769</v>
      </c>
      <c r="B1151" t="s">
        <v>8221</v>
      </c>
      <c r="C1151">
        <v>2</v>
      </c>
    </row>
    <row r="1152" spans="1:3" x14ac:dyDescent="0.2">
      <c r="A1152">
        <v>2770</v>
      </c>
      <c r="B1152" t="s">
        <v>8221</v>
      </c>
      <c r="C1152">
        <v>33</v>
      </c>
    </row>
    <row r="1153" spans="1:3" x14ac:dyDescent="0.2">
      <c r="A1153">
        <v>2771</v>
      </c>
      <c r="B1153" t="s">
        <v>8221</v>
      </c>
      <c r="C1153">
        <v>0</v>
      </c>
    </row>
    <row r="1154" spans="1:3" x14ac:dyDescent="0.2">
      <c r="A1154">
        <v>2772</v>
      </c>
      <c r="B1154" t="s">
        <v>8221</v>
      </c>
      <c r="C1154">
        <v>0</v>
      </c>
    </row>
    <row r="1155" spans="1:3" x14ac:dyDescent="0.2">
      <c r="A1155">
        <v>2773</v>
      </c>
      <c r="B1155" t="s">
        <v>8221</v>
      </c>
      <c r="C1155">
        <v>1</v>
      </c>
    </row>
    <row r="1156" spans="1:3" x14ac:dyDescent="0.2">
      <c r="A1156">
        <v>2774</v>
      </c>
      <c r="B1156" t="s">
        <v>8221</v>
      </c>
      <c r="C1156">
        <v>13</v>
      </c>
    </row>
    <row r="1157" spans="1:3" x14ac:dyDescent="0.2">
      <c r="A1157">
        <v>2775</v>
      </c>
      <c r="B1157" t="s">
        <v>8221</v>
      </c>
      <c r="C1157">
        <v>2</v>
      </c>
    </row>
    <row r="1158" spans="1:3" x14ac:dyDescent="0.2">
      <c r="A1158">
        <v>2776</v>
      </c>
      <c r="B1158" t="s">
        <v>8221</v>
      </c>
      <c r="C1158">
        <v>36</v>
      </c>
    </row>
    <row r="1159" spans="1:3" x14ac:dyDescent="0.2">
      <c r="A1159">
        <v>2777</v>
      </c>
      <c r="B1159" t="s">
        <v>8221</v>
      </c>
      <c r="C1159">
        <v>1</v>
      </c>
    </row>
    <row r="1160" spans="1:3" x14ac:dyDescent="0.2">
      <c r="A1160">
        <v>2778</v>
      </c>
      <c r="B1160" t="s">
        <v>8221</v>
      </c>
      <c r="C1160">
        <v>15</v>
      </c>
    </row>
    <row r="1161" spans="1:3" x14ac:dyDescent="0.2">
      <c r="A1161">
        <v>2779</v>
      </c>
      <c r="B1161" t="s">
        <v>8221</v>
      </c>
      <c r="C1161">
        <v>1</v>
      </c>
    </row>
    <row r="1162" spans="1:3" x14ac:dyDescent="0.2">
      <c r="A1162">
        <v>2780</v>
      </c>
      <c r="B1162" t="s">
        <v>8221</v>
      </c>
      <c r="C1162">
        <v>0</v>
      </c>
    </row>
    <row r="1163" spans="1:3" x14ac:dyDescent="0.2">
      <c r="A1163">
        <v>2841</v>
      </c>
      <c r="B1163" t="s">
        <v>8221</v>
      </c>
      <c r="C1163">
        <v>1</v>
      </c>
    </row>
    <row r="1164" spans="1:3" x14ac:dyDescent="0.2">
      <c r="A1164">
        <v>2842</v>
      </c>
      <c r="B1164" t="s">
        <v>8221</v>
      </c>
      <c r="C1164">
        <v>0</v>
      </c>
    </row>
    <row r="1165" spans="1:3" x14ac:dyDescent="0.2">
      <c r="A1165">
        <v>2843</v>
      </c>
      <c r="B1165" t="s">
        <v>8221</v>
      </c>
      <c r="C1165">
        <v>0</v>
      </c>
    </row>
    <row r="1166" spans="1:3" x14ac:dyDescent="0.2">
      <c r="A1166">
        <v>2844</v>
      </c>
      <c r="B1166" t="s">
        <v>8221</v>
      </c>
      <c r="C1166">
        <v>1</v>
      </c>
    </row>
    <row r="1167" spans="1:3" x14ac:dyDescent="0.2">
      <c r="A1167">
        <v>2845</v>
      </c>
      <c r="B1167" t="s">
        <v>8221</v>
      </c>
      <c r="C1167">
        <v>39</v>
      </c>
    </row>
    <row r="1168" spans="1:3" x14ac:dyDescent="0.2">
      <c r="A1168">
        <v>2846</v>
      </c>
      <c r="B1168" t="s">
        <v>8221</v>
      </c>
      <c r="C1168">
        <v>0</v>
      </c>
    </row>
    <row r="1169" spans="1:3" x14ac:dyDescent="0.2">
      <c r="A1169">
        <v>2847</v>
      </c>
      <c r="B1169" t="s">
        <v>8221</v>
      </c>
      <c r="C1169">
        <v>0</v>
      </c>
    </row>
    <row r="1170" spans="1:3" x14ac:dyDescent="0.2">
      <c r="A1170">
        <v>2848</v>
      </c>
      <c r="B1170" t="s">
        <v>8221</v>
      </c>
      <c r="C1170">
        <v>3</v>
      </c>
    </row>
    <row r="1171" spans="1:3" x14ac:dyDescent="0.2">
      <c r="A1171">
        <v>2849</v>
      </c>
      <c r="B1171" t="s">
        <v>8221</v>
      </c>
      <c r="C1171">
        <v>1</v>
      </c>
    </row>
    <row r="1172" spans="1:3" x14ac:dyDescent="0.2">
      <c r="A1172">
        <v>2850</v>
      </c>
      <c r="B1172" t="s">
        <v>8221</v>
      </c>
      <c r="C1172">
        <v>13</v>
      </c>
    </row>
    <row r="1173" spans="1:3" x14ac:dyDescent="0.2">
      <c r="A1173">
        <v>2851</v>
      </c>
      <c r="B1173" t="s">
        <v>8221</v>
      </c>
      <c r="C1173">
        <v>0</v>
      </c>
    </row>
    <row r="1174" spans="1:3" x14ac:dyDescent="0.2">
      <c r="A1174">
        <v>2852</v>
      </c>
      <c r="B1174" t="s">
        <v>8221</v>
      </c>
      <c r="C1174">
        <v>6</v>
      </c>
    </row>
    <row r="1175" spans="1:3" x14ac:dyDescent="0.2">
      <c r="A1175">
        <v>2853</v>
      </c>
      <c r="B1175" t="s">
        <v>8221</v>
      </c>
      <c r="C1175">
        <v>0</v>
      </c>
    </row>
    <row r="1176" spans="1:3" x14ac:dyDescent="0.2">
      <c r="A1176">
        <v>2854</v>
      </c>
      <c r="B1176" t="s">
        <v>8221</v>
      </c>
      <c r="C1176">
        <v>14</v>
      </c>
    </row>
    <row r="1177" spans="1:3" x14ac:dyDescent="0.2">
      <c r="A1177">
        <v>2855</v>
      </c>
      <c r="B1177" t="s">
        <v>8221</v>
      </c>
      <c r="C1177">
        <v>5</v>
      </c>
    </row>
    <row r="1178" spans="1:3" x14ac:dyDescent="0.2">
      <c r="A1178">
        <v>2856</v>
      </c>
      <c r="B1178" t="s">
        <v>8221</v>
      </c>
      <c r="C1178">
        <v>6</v>
      </c>
    </row>
    <row r="1179" spans="1:3" x14ac:dyDescent="0.2">
      <c r="A1179">
        <v>2857</v>
      </c>
      <c r="B1179" t="s">
        <v>8221</v>
      </c>
      <c r="C1179">
        <v>15</v>
      </c>
    </row>
    <row r="1180" spans="1:3" x14ac:dyDescent="0.2">
      <c r="A1180">
        <v>2858</v>
      </c>
      <c r="B1180" t="s">
        <v>8221</v>
      </c>
      <c r="C1180">
        <v>0</v>
      </c>
    </row>
    <row r="1181" spans="1:3" x14ac:dyDescent="0.2">
      <c r="A1181">
        <v>2859</v>
      </c>
      <c r="B1181" t="s">
        <v>8221</v>
      </c>
      <c r="C1181">
        <v>1</v>
      </c>
    </row>
    <row r="1182" spans="1:3" x14ac:dyDescent="0.2">
      <c r="A1182">
        <v>2860</v>
      </c>
      <c r="B1182" t="s">
        <v>8221</v>
      </c>
      <c r="C1182">
        <v>9</v>
      </c>
    </row>
    <row r="1183" spans="1:3" x14ac:dyDescent="0.2">
      <c r="A1183">
        <v>2861</v>
      </c>
      <c r="B1183" t="s">
        <v>8221</v>
      </c>
      <c r="C1183">
        <v>3</v>
      </c>
    </row>
    <row r="1184" spans="1:3" x14ac:dyDescent="0.2">
      <c r="A1184">
        <v>2862</v>
      </c>
      <c r="B1184" t="s">
        <v>8221</v>
      </c>
      <c r="C1184">
        <v>3</v>
      </c>
    </row>
    <row r="1185" spans="1:3" x14ac:dyDescent="0.2">
      <c r="A1185">
        <v>2863</v>
      </c>
      <c r="B1185" t="s">
        <v>8221</v>
      </c>
      <c r="C1185">
        <v>1</v>
      </c>
    </row>
    <row r="1186" spans="1:3" x14ac:dyDescent="0.2">
      <c r="A1186">
        <v>2864</v>
      </c>
      <c r="B1186" t="s">
        <v>8221</v>
      </c>
      <c r="C1186">
        <v>3</v>
      </c>
    </row>
    <row r="1187" spans="1:3" x14ac:dyDescent="0.2">
      <c r="A1187">
        <v>2865</v>
      </c>
      <c r="B1187" t="s">
        <v>8221</v>
      </c>
      <c r="C1187">
        <v>0</v>
      </c>
    </row>
    <row r="1188" spans="1:3" x14ac:dyDescent="0.2">
      <c r="A1188">
        <v>2866</v>
      </c>
      <c r="B1188" t="s">
        <v>8221</v>
      </c>
      <c r="C1188">
        <v>2</v>
      </c>
    </row>
    <row r="1189" spans="1:3" x14ac:dyDescent="0.2">
      <c r="A1189">
        <v>2867</v>
      </c>
      <c r="B1189" t="s">
        <v>8221</v>
      </c>
      <c r="C1189">
        <v>10</v>
      </c>
    </row>
    <row r="1190" spans="1:3" x14ac:dyDescent="0.2">
      <c r="A1190">
        <v>2868</v>
      </c>
      <c r="B1190" t="s">
        <v>8221</v>
      </c>
      <c r="C1190">
        <v>60</v>
      </c>
    </row>
    <row r="1191" spans="1:3" x14ac:dyDescent="0.2">
      <c r="A1191">
        <v>2869</v>
      </c>
      <c r="B1191" t="s">
        <v>8221</v>
      </c>
      <c r="C1191">
        <v>5</v>
      </c>
    </row>
    <row r="1192" spans="1:3" x14ac:dyDescent="0.2">
      <c r="A1192">
        <v>2870</v>
      </c>
      <c r="B1192" t="s">
        <v>8221</v>
      </c>
      <c r="C1192">
        <v>9</v>
      </c>
    </row>
    <row r="1193" spans="1:3" x14ac:dyDescent="0.2">
      <c r="A1193">
        <v>2871</v>
      </c>
      <c r="B1193" t="s">
        <v>8221</v>
      </c>
      <c r="C1193">
        <v>13</v>
      </c>
    </row>
    <row r="1194" spans="1:3" x14ac:dyDescent="0.2">
      <c r="A1194">
        <v>2872</v>
      </c>
      <c r="B1194" t="s">
        <v>8221</v>
      </c>
      <c r="C1194">
        <v>0</v>
      </c>
    </row>
    <row r="1195" spans="1:3" x14ac:dyDescent="0.2">
      <c r="A1195">
        <v>2873</v>
      </c>
      <c r="B1195" t="s">
        <v>8221</v>
      </c>
      <c r="C1195">
        <v>8</v>
      </c>
    </row>
    <row r="1196" spans="1:3" x14ac:dyDescent="0.2">
      <c r="A1196">
        <v>2874</v>
      </c>
      <c r="B1196" t="s">
        <v>8221</v>
      </c>
      <c r="C1196">
        <v>3</v>
      </c>
    </row>
    <row r="1197" spans="1:3" x14ac:dyDescent="0.2">
      <c r="A1197">
        <v>2875</v>
      </c>
      <c r="B1197" t="s">
        <v>8221</v>
      </c>
      <c r="C1197">
        <v>3</v>
      </c>
    </row>
    <row r="1198" spans="1:3" x14ac:dyDescent="0.2">
      <c r="A1198">
        <v>2876</v>
      </c>
      <c r="B1198" t="s">
        <v>8221</v>
      </c>
      <c r="C1198">
        <v>0</v>
      </c>
    </row>
    <row r="1199" spans="1:3" x14ac:dyDescent="0.2">
      <c r="A1199">
        <v>2877</v>
      </c>
      <c r="B1199" t="s">
        <v>8221</v>
      </c>
      <c r="C1199">
        <v>6</v>
      </c>
    </row>
    <row r="1200" spans="1:3" x14ac:dyDescent="0.2">
      <c r="A1200">
        <v>2878</v>
      </c>
      <c r="B1200" t="s">
        <v>8221</v>
      </c>
      <c r="C1200">
        <v>4</v>
      </c>
    </row>
    <row r="1201" spans="1:3" x14ac:dyDescent="0.2">
      <c r="A1201">
        <v>2879</v>
      </c>
      <c r="B1201" t="s">
        <v>8221</v>
      </c>
      <c r="C1201">
        <v>1</v>
      </c>
    </row>
    <row r="1202" spans="1:3" x14ac:dyDescent="0.2">
      <c r="A1202">
        <v>2880</v>
      </c>
      <c r="B1202" t="s">
        <v>8221</v>
      </c>
      <c r="C1202">
        <v>29</v>
      </c>
    </row>
    <row r="1203" spans="1:3" x14ac:dyDescent="0.2">
      <c r="A1203">
        <v>2881</v>
      </c>
      <c r="B1203" t="s">
        <v>8221</v>
      </c>
      <c r="C1203">
        <v>0</v>
      </c>
    </row>
    <row r="1204" spans="1:3" x14ac:dyDescent="0.2">
      <c r="A1204">
        <v>2882</v>
      </c>
      <c r="B1204" t="s">
        <v>8221</v>
      </c>
      <c r="C1204">
        <v>4</v>
      </c>
    </row>
    <row r="1205" spans="1:3" x14ac:dyDescent="0.2">
      <c r="A1205">
        <v>2883</v>
      </c>
      <c r="B1205" t="s">
        <v>8221</v>
      </c>
      <c r="C1205">
        <v>5</v>
      </c>
    </row>
    <row r="1206" spans="1:3" x14ac:dyDescent="0.2">
      <c r="A1206">
        <v>2884</v>
      </c>
      <c r="B1206" t="s">
        <v>8221</v>
      </c>
      <c r="C1206">
        <v>4</v>
      </c>
    </row>
    <row r="1207" spans="1:3" x14ac:dyDescent="0.2">
      <c r="A1207">
        <v>2885</v>
      </c>
      <c r="B1207" t="s">
        <v>8221</v>
      </c>
      <c r="C1207">
        <v>5</v>
      </c>
    </row>
    <row r="1208" spans="1:3" x14ac:dyDescent="0.2">
      <c r="A1208">
        <v>2886</v>
      </c>
      <c r="B1208" t="s">
        <v>8221</v>
      </c>
      <c r="C1208">
        <v>1</v>
      </c>
    </row>
    <row r="1209" spans="1:3" x14ac:dyDescent="0.2">
      <c r="A1209">
        <v>2887</v>
      </c>
      <c r="B1209" t="s">
        <v>8221</v>
      </c>
      <c r="C1209">
        <v>1</v>
      </c>
    </row>
    <row r="1210" spans="1:3" x14ac:dyDescent="0.2">
      <c r="A1210">
        <v>2888</v>
      </c>
      <c r="B1210" t="s">
        <v>8221</v>
      </c>
      <c r="C1210">
        <v>0</v>
      </c>
    </row>
    <row r="1211" spans="1:3" x14ac:dyDescent="0.2">
      <c r="A1211">
        <v>2889</v>
      </c>
      <c r="B1211" t="s">
        <v>8221</v>
      </c>
      <c r="C1211">
        <v>14</v>
      </c>
    </row>
    <row r="1212" spans="1:3" x14ac:dyDescent="0.2">
      <c r="A1212">
        <v>2890</v>
      </c>
      <c r="B1212" t="s">
        <v>8221</v>
      </c>
      <c r="C1212">
        <v>3</v>
      </c>
    </row>
    <row r="1213" spans="1:3" x14ac:dyDescent="0.2">
      <c r="A1213">
        <v>2891</v>
      </c>
      <c r="B1213" t="s">
        <v>8221</v>
      </c>
      <c r="C1213">
        <v>10</v>
      </c>
    </row>
    <row r="1214" spans="1:3" x14ac:dyDescent="0.2">
      <c r="A1214">
        <v>2892</v>
      </c>
      <c r="B1214" t="s">
        <v>8221</v>
      </c>
      <c r="C1214">
        <v>17</v>
      </c>
    </row>
    <row r="1215" spans="1:3" x14ac:dyDescent="0.2">
      <c r="A1215">
        <v>2893</v>
      </c>
      <c r="B1215" t="s">
        <v>8221</v>
      </c>
      <c r="C1215">
        <v>2</v>
      </c>
    </row>
    <row r="1216" spans="1:3" x14ac:dyDescent="0.2">
      <c r="A1216">
        <v>2894</v>
      </c>
      <c r="B1216" t="s">
        <v>8221</v>
      </c>
      <c r="C1216">
        <v>0</v>
      </c>
    </row>
    <row r="1217" spans="1:3" x14ac:dyDescent="0.2">
      <c r="A1217">
        <v>2895</v>
      </c>
      <c r="B1217" t="s">
        <v>8221</v>
      </c>
      <c r="C1217">
        <v>4</v>
      </c>
    </row>
    <row r="1218" spans="1:3" x14ac:dyDescent="0.2">
      <c r="A1218">
        <v>2896</v>
      </c>
      <c r="B1218" t="s">
        <v>8221</v>
      </c>
      <c r="C1218">
        <v>12</v>
      </c>
    </row>
    <row r="1219" spans="1:3" x14ac:dyDescent="0.2">
      <c r="A1219">
        <v>2897</v>
      </c>
      <c r="B1219" t="s">
        <v>8221</v>
      </c>
      <c r="C1219">
        <v>3</v>
      </c>
    </row>
    <row r="1220" spans="1:3" x14ac:dyDescent="0.2">
      <c r="A1220">
        <v>2898</v>
      </c>
      <c r="B1220" t="s">
        <v>8221</v>
      </c>
      <c r="C1220">
        <v>12</v>
      </c>
    </row>
    <row r="1221" spans="1:3" x14ac:dyDescent="0.2">
      <c r="A1221">
        <v>2899</v>
      </c>
      <c r="B1221" t="s">
        <v>8221</v>
      </c>
      <c r="C1221">
        <v>0</v>
      </c>
    </row>
    <row r="1222" spans="1:3" x14ac:dyDescent="0.2">
      <c r="A1222">
        <v>2900</v>
      </c>
      <c r="B1222" t="s">
        <v>8221</v>
      </c>
      <c r="C1222">
        <v>7</v>
      </c>
    </row>
    <row r="1223" spans="1:3" x14ac:dyDescent="0.2">
      <c r="A1223">
        <v>2901</v>
      </c>
      <c r="B1223" t="s">
        <v>8221</v>
      </c>
      <c r="C1223">
        <v>2</v>
      </c>
    </row>
    <row r="1224" spans="1:3" x14ac:dyDescent="0.2">
      <c r="A1224">
        <v>2902</v>
      </c>
      <c r="B1224" t="s">
        <v>8221</v>
      </c>
      <c r="C1224">
        <v>1</v>
      </c>
    </row>
    <row r="1225" spans="1:3" x14ac:dyDescent="0.2">
      <c r="A1225">
        <v>2903</v>
      </c>
      <c r="B1225" t="s">
        <v>8221</v>
      </c>
      <c r="C1225">
        <v>4</v>
      </c>
    </row>
    <row r="1226" spans="1:3" hidden="1" x14ac:dyDescent="0.2">
      <c r="A1226">
        <v>1224</v>
      </c>
      <c r="B1226" t="s">
        <v>8220</v>
      </c>
      <c r="C1226">
        <v>18</v>
      </c>
    </row>
    <row r="1227" spans="1:3" hidden="1" x14ac:dyDescent="0.2">
      <c r="A1227">
        <v>1225</v>
      </c>
      <c r="B1227" t="s">
        <v>8220</v>
      </c>
      <c r="C1227">
        <v>3</v>
      </c>
    </row>
    <row r="1228" spans="1:3" hidden="1" x14ac:dyDescent="0.2">
      <c r="A1228">
        <v>1226</v>
      </c>
      <c r="B1228" t="s">
        <v>8220</v>
      </c>
      <c r="C1228">
        <v>40</v>
      </c>
    </row>
    <row r="1229" spans="1:3" hidden="1" x14ac:dyDescent="0.2">
      <c r="A1229">
        <v>1227</v>
      </c>
      <c r="B1229" t="s">
        <v>8220</v>
      </c>
      <c r="C1229">
        <v>0</v>
      </c>
    </row>
    <row r="1230" spans="1:3" hidden="1" x14ac:dyDescent="0.2">
      <c r="A1230">
        <v>1228</v>
      </c>
      <c r="B1230" t="s">
        <v>8220</v>
      </c>
      <c r="C1230">
        <v>24</v>
      </c>
    </row>
    <row r="1231" spans="1:3" hidden="1" x14ac:dyDescent="0.2">
      <c r="A1231">
        <v>1229</v>
      </c>
      <c r="B1231" t="s">
        <v>8220</v>
      </c>
      <c r="C1231">
        <v>1</v>
      </c>
    </row>
    <row r="1232" spans="1:3" hidden="1" x14ac:dyDescent="0.2">
      <c r="A1232">
        <v>1230</v>
      </c>
      <c r="B1232" t="s">
        <v>8220</v>
      </c>
      <c r="C1232">
        <v>0</v>
      </c>
    </row>
    <row r="1233" spans="1:3" hidden="1" x14ac:dyDescent="0.2">
      <c r="A1233">
        <v>1231</v>
      </c>
      <c r="B1233" t="s">
        <v>8220</v>
      </c>
      <c r="C1233">
        <v>0</v>
      </c>
    </row>
    <row r="1234" spans="1:3" hidden="1" x14ac:dyDescent="0.2">
      <c r="A1234">
        <v>1232</v>
      </c>
      <c r="B1234" t="s">
        <v>8220</v>
      </c>
      <c r="C1234">
        <v>1</v>
      </c>
    </row>
    <row r="1235" spans="1:3" hidden="1" x14ac:dyDescent="0.2">
      <c r="A1235">
        <v>1233</v>
      </c>
      <c r="B1235" t="s">
        <v>8220</v>
      </c>
      <c r="C1235">
        <v>6</v>
      </c>
    </row>
    <row r="1236" spans="1:3" hidden="1" x14ac:dyDescent="0.2">
      <c r="A1236">
        <v>1234</v>
      </c>
      <c r="B1236" t="s">
        <v>8220</v>
      </c>
      <c r="C1236">
        <v>0</v>
      </c>
    </row>
    <row r="1237" spans="1:3" hidden="1" x14ac:dyDescent="0.2">
      <c r="A1237">
        <v>1235</v>
      </c>
      <c r="B1237" t="s">
        <v>8220</v>
      </c>
      <c r="C1237">
        <v>6</v>
      </c>
    </row>
    <row r="1238" spans="1:3" hidden="1" x14ac:dyDescent="0.2">
      <c r="A1238">
        <v>1236</v>
      </c>
      <c r="B1238" t="s">
        <v>8220</v>
      </c>
      <c r="C1238">
        <v>0</v>
      </c>
    </row>
    <row r="1239" spans="1:3" hidden="1" x14ac:dyDescent="0.2">
      <c r="A1239">
        <v>1237</v>
      </c>
      <c r="B1239" t="s">
        <v>8220</v>
      </c>
      <c r="C1239">
        <v>0</v>
      </c>
    </row>
    <row r="1240" spans="1:3" hidden="1" x14ac:dyDescent="0.2">
      <c r="A1240">
        <v>1238</v>
      </c>
      <c r="B1240" t="s">
        <v>8220</v>
      </c>
      <c r="C1240">
        <v>3</v>
      </c>
    </row>
    <row r="1241" spans="1:3" hidden="1" x14ac:dyDescent="0.2">
      <c r="A1241">
        <v>1239</v>
      </c>
      <c r="B1241" t="s">
        <v>8220</v>
      </c>
      <c r="C1241">
        <v>0</v>
      </c>
    </row>
    <row r="1242" spans="1:3" hidden="1" x14ac:dyDescent="0.2">
      <c r="A1242">
        <v>1240</v>
      </c>
      <c r="B1242" t="s">
        <v>8220</v>
      </c>
      <c r="C1242">
        <v>8</v>
      </c>
    </row>
    <row r="1243" spans="1:3" hidden="1" x14ac:dyDescent="0.2">
      <c r="A1243">
        <v>1241</v>
      </c>
      <c r="B1243" t="s">
        <v>8220</v>
      </c>
      <c r="C1243">
        <v>34</v>
      </c>
    </row>
    <row r="1244" spans="1:3" hidden="1" x14ac:dyDescent="0.2">
      <c r="A1244">
        <v>1242</v>
      </c>
      <c r="B1244" t="s">
        <v>8220</v>
      </c>
      <c r="C1244">
        <v>1</v>
      </c>
    </row>
    <row r="1245" spans="1:3" hidden="1" x14ac:dyDescent="0.2">
      <c r="A1245">
        <v>1243</v>
      </c>
      <c r="B1245" t="s">
        <v>8220</v>
      </c>
      <c r="C1245">
        <v>38</v>
      </c>
    </row>
    <row r="1246" spans="1:3" x14ac:dyDescent="0.2">
      <c r="A1246">
        <v>2904</v>
      </c>
      <c r="B1246" t="s">
        <v>8221</v>
      </c>
      <c r="C1246">
        <v>4</v>
      </c>
    </row>
    <row r="1247" spans="1:3" x14ac:dyDescent="0.2">
      <c r="A1247">
        <v>2905</v>
      </c>
      <c r="B1247" t="s">
        <v>8221</v>
      </c>
      <c r="C1247">
        <v>17</v>
      </c>
    </row>
    <row r="1248" spans="1:3" x14ac:dyDescent="0.2">
      <c r="A1248">
        <v>2906</v>
      </c>
      <c r="B1248" t="s">
        <v>8221</v>
      </c>
      <c r="C1248">
        <v>7</v>
      </c>
    </row>
    <row r="1249" spans="1:3" x14ac:dyDescent="0.2">
      <c r="A1249">
        <v>2907</v>
      </c>
      <c r="B1249" t="s">
        <v>8221</v>
      </c>
      <c r="C1249">
        <v>2</v>
      </c>
    </row>
    <row r="1250" spans="1:3" x14ac:dyDescent="0.2">
      <c r="A1250">
        <v>2908</v>
      </c>
      <c r="B1250" t="s">
        <v>8221</v>
      </c>
      <c r="C1250">
        <v>5</v>
      </c>
    </row>
    <row r="1251" spans="1:3" x14ac:dyDescent="0.2">
      <c r="A1251">
        <v>2909</v>
      </c>
      <c r="B1251" t="s">
        <v>8221</v>
      </c>
      <c r="C1251">
        <v>1</v>
      </c>
    </row>
    <row r="1252" spans="1:3" x14ac:dyDescent="0.2">
      <c r="A1252">
        <v>2910</v>
      </c>
      <c r="B1252" t="s">
        <v>8221</v>
      </c>
      <c r="C1252">
        <v>1</v>
      </c>
    </row>
    <row r="1253" spans="1:3" x14ac:dyDescent="0.2">
      <c r="A1253">
        <v>2911</v>
      </c>
      <c r="B1253" t="s">
        <v>8221</v>
      </c>
      <c r="C1253">
        <v>14</v>
      </c>
    </row>
    <row r="1254" spans="1:3" x14ac:dyDescent="0.2">
      <c r="A1254">
        <v>2912</v>
      </c>
      <c r="B1254" t="s">
        <v>8221</v>
      </c>
      <c r="C1254">
        <v>26</v>
      </c>
    </row>
    <row r="1255" spans="1:3" x14ac:dyDescent="0.2">
      <c r="A1255">
        <v>2913</v>
      </c>
      <c r="B1255" t="s">
        <v>8221</v>
      </c>
      <c r="C1255">
        <v>2</v>
      </c>
    </row>
    <row r="1256" spans="1:3" x14ac:dyDescent="0.2">
      <c r="A1256">
        <v>2914</v>
      </c>
      <c r="B1256" t="s">
        <v>8221</v>
      </c>
      <c r="C1256">
        <v>1</v>
      </c>
    </row>
    <row r="1257" spans="1:3" x14ac:dyDescent="0.2">
      <c r="A1257">
        <v>2915</v>
      </c>
      <c r="B1257" t="s">
        <v>8221</v>
      </c>
      <c r="C1257">
        <v>3</v>
      </c>
    </row>
    <row r="1258" spans="1:3" x14ac:dyDescent="0.2">
      <c r="A1258">
        <v>2916</v>
      </c>
      <c r="B1258" t="s">
        <v>8221</v>
      </c>
      <c r="C1258">
        <v>7</v>
      </c>
    </row>
    <row r="1259" spans="1:3" x14ac:dyDescent="0.2">
      <c r="A1259">
        <v>2917</v>
      </c>
      <c r="B1259" t="s">
        <v>8221</v>
      </c>
      <c r="C1259">
        <v>9</v>
      </c>
    </row>
    <row r="1260" spans="1:3" x14ac:dyDescent="0.2">
      <c r="A1260">
        <v>2918</v>
      </c>
      <c r="B1260" t="s">
        <v>8221</v>
      </c>
      <c r="C1260">
        <v>20</v>
      </c>
    </row>
    <row r="1261" spans="1:3" x14ac:dyDescent="0.2">
      <c r="A1261">
        <v>2919</v>
      </c>
      <c r="B1261" t="s">
        <v>8221</v>
      </c>
      <c r="C1261">
        <v>6</v>
      </c>
    </row>
    <row r="1262" spans="1:3" x14ac:dyDescent="0.2">
      <c r="A1262">
        <v>2920</v>
      </c>
      <c r="B1262" t="s">
        <v>8221</v>
      </c>
      <c r="C1262">
        <v>13</v>
      </c>
    </row>
    <row r="1263" spans="1:3" x14ac:dyDescent="0.2">
      <c r="A1263">
        <v>2941</v>
      </c>
      <c r="B1263" t="s">
        <v>8221</v>
      </c>
      <c r="C1263">
        <v>1</v>
      </c>
    </row>
    <row r="1264" spans="1:3" x14ac:dyDescent="0.2">
      <c r="A1264">
        <v>2942</v>
      </c>
      <c r="B1264" t="s">
        <v>8221</v>
      </c>
      <c r="C1264">
        <v>202</v>
      </c>
    </row>
    <row r="1265" spans="1:3" x14ac:dyDescent="0.2">
      <c r="A1265">
        <v>2943</v>
      </c>
      <c r="B1265" t="s">
        <v>8221</v>
      </c>
      <c r="C1265">
        <v>0</v>
      </c>
    </row>
    <row r="1266" spans="1:3" x14ac:dyDescent="0.2">
      <c r="A1266">
        <v>2944</v>
      </c>
      <c r="B1266" t="s">
        <v>8221</v>
      </c>
      <c r="C1266">
        <v>1</v>
      </c>
    </row>
    <row r="1267" spans="1:3" x14ac:dyDescent="0.2">
      <c r="A1267">
        <v>2945</v>
      </c>
      <c r="B1267" t="s">
        <v>8221</v>
      </c>
      <c r="C1267">
        <v>0</v>
      </c>
    </row>
    <row r="1268" spans="1:3" x14ac:dyDescent="0.2">
      <c r="A1268">
        <v>2946</v>
      </c>
      <c r="B1268" t="s">
        <v>8221</v>
      </c>
      <c r="C1268">
        <v>2</v>
      </c>
    </row>
    <row r="1269" spans="1:3" x14ac:dyDescent="0.2">
      <c r="A1269">
        <v>2947</v>
      </c>
      <c r="B1269" t="s">
        <v>8221</v>
      </c>
      <c r="C1269">
        <v>13</v>
      </c>
    </row>
    <row r="1270" spans="1:3" x14ac:dyDescent="0.2">
      <c r="A1270">
        <v>2948</v>
      </c>
      <c r="B1270" t="s">
        <v>8221</v>
      </c>
      <c r="C1270">
        <v>9</v>
      </c>
    </row>
    <row r="1271" spans="1:3" x14ac:dyDescent="0.2">
      <c r="A1271">
        <v>2949</v>
      </c>
      <c r="B1271" t="s">
        <v>8221</v>
      </c>
      <c r="C1271">
        <v>2</v>
      </c>
    </row>
    <row r="1272" spans="1:3" x14ac:dyDescent="0.2">
      <c r="A1272">
        <v>2950</v>
      </c>
      <c r="B1272" t="s">
        <v>8221</v>
      </c>
      <c r="C1272">
        <v>0</v>
      </c>
    </row>
    <row r="1273" spans="1:3" x14ac:dyDescent="0.2">
      <c r="A1273">
        <v>3051</v>
      </c>
      <c r="B1273" t="s">
        <v>8221</v>
      </c>
      <c r="C1273">
        <v>35</v>
      </c>
    </row>
    <row r="1274" spans="1:3" x14ac:dyDescent="0.2">
      <c r="A1274">
        <v>3052</v>
      </c>
      <c r="B1274" t="s">
        <v>8221</v>
      </c>
      <c r="C1274">
        <v>2</v>
      </c>
    </row>
    <row r="1275" spans="1:3" x14ac:dyDescent="0.2">
      <c r="A1275">
        <v>3053</v>
      </c>
      <c r="B1275" t="s">
        <v>8221</v>
      </c>
      <c r="C1275">
        <v>3</v>
      </c>
    </row>
    <row r="1276" spans="1:3" x14ac:dyDescent="0.2">
      <c r="A1276">
        <v>3054</v>
      </c>
      <c r="B1276" t="s">
        <v>8221</v>
      </c>
      <c r="C1276">
        <v>0</v>
      </c>
    </row>
    <row r="1277" spans="1:3" x14ac:dyDescent="0.2">
      <c r="A1277">
        <v>3055</v>
      </c>
      <c r="B1277" t="s">
        <v>8221</v>
      </c>
      <c r="C1277">
        <v>1</v>
      </c>
    </row>
    <row r="1278" spans="1:3" x14ac:dyDescent="0.2">
      <c r="A1278">
        <v>3056</v>
      </c>
      <c r="B1278" t="s">
        <v>8221</v>
      </c>
      <c r="C1278">
        <v>0</v>
      </c>
    </row>
    <row r="1279" spans="1:3" x14ac:dyDescent="0.2">
      <c r="A1279">
        <v>3057</v>
      </c>
      <c r="B1279" t="s">
        <v>8221</v>
      </c>
      <c r="C1279">
        <v>0</v>
      </c>
    </row>
    <row r="1280" spans="1:3" x14ac:dyDescent="0.2">
      <c r="A1280">
        <v>3058</v>
      </c>
      <c r="B1280" t="s">
        <v>8221</v>
      </c>
      <c r="C1280">
        <v>3</v>
      </c>
    </row>
    <row r="1281" spans="1:3" x14ac:dyDescent="0.2">
      <c r="A1281">
        <v>3059</v>
      </c>
      <c r="B1281" t="s">
        <v>8221</v>
      </c>
      <c r="C1281">
        <v>11</v>
      </c>
    </row>
    <row r="1282" spans="1:3" x14ac:dyDescent="0.2">
      <c r="A1282">
        <v>3060</v>
      </c>
      <c r="B1282" t="s">
        <v>8221</v>
      </c>
      <c r="C1282">
        <v>6</v>
      </c>
    </row>
    <row r="1283" spans="1:3" x14ac:dyDescent="0.2">
      <c r="A1283">
        <v>3061</v>
      </c>
      <c r="B1283" t="s">
        <v>8221</v>
      </c>
      <c r="C1283">
        <v>0</v>
      </c>
    </row>
    <row r="1284" spans="1:3" x14ac:dyDescent="0.2">
      <c r="A1284">
        <v>3062</v>
      </c>
      <c r="B1284" t="s">
        <v>8221</v>
      </c>
      <c r="C1284">
        <v>67</v>
      </c>
    </row>
    <row r="1285" spans="1:3" x14ac:dyDescent="0.2">
      <c r="A1285">
        <v>3063</v>
      </c>
      <c r="B1285" t="s">
        <v>8221</v>
      </c>
      <c r="C1285">
        <v>23</v>
      </c>
    </row>
    <row r="1286" spans="1:3" x14ac:dyDescent="0.2">
      <c r="A1286">
        <v>3064</v>
      </c>
      <c r="B1286" t="s">
        <v>8221</v>
      </c>
      <c r="C1286">
        <v>72</v>
      </c>
    </row>
    <row r="1287" spans="1:3" x14ac:dyDescent="0.2">
      <c r="A1287">
        <v>3065</v>
      </c>
      <c r="B1287" t="s">
        <v>8221</v>
      </c>
      <c r="C1287">
        <v>2</v>
      </c>
    </row>
    <row r="1288" spans="1:3" x14ac:dyDescent="0.2">
      <c r="A1288">
        <v>3066</v>
      </c>
      <c r="B1288" t="s">
        <v>8221</v>
      </c>
      <c r="C1288">
        <v>15</v>
      </c>
    </row>
    <row r="1289" spans="1:3" x14ac:dyDescent="0.2">
      <c r="A1289">
        <v>3067</v>
      </c>
      <c r="B1289" t="s">
        <v>8221</v>
      </c>
      <c r="C1289">
        <v>1</v>
      </c>
    </row>
    <row r="1290" spans="1:3" x14ac:dyDescent="0.2">
      <c r="A1290">
        <v>3068</v>
      </c>
      <c r="B1290" t="s">
        <v>8221</v>
      </c>
      <c r="C1290">
        <v>2</v>
      </c>
    </row>
    <row r="1291" spans="1:3" x14ac:dyDescent="0.2">
      <c r="A1291">
        <v>3069</v>
      </c>
      <c r="B1291" t="s">
        <v>8221</v>
      </c>
      <c r="C1291">
        <v>7</v>
      </c>
    </row>
    <row r="1292" spans="1:3" x14ac:dyDescent="0.2">
      <c r="A1292">
        <v>3070</v>
      </c>
      <c r="B1292" t="s">
        <v>8221</v>
      </c>
      <c r="C1292">
        <v>16</v>
      </c>
    </row>
    <row r="1293" spans="1:3" x14ac:dyDescent="0.2">
      <c r="A1293">
        <v>3071</v>
      </c>
      <c r="B1293" t="s">
        <v>8221</v>
      </c>
      <c r="C1293">
        <v>117</v>
      </c>
    </row>
    <row r="1294" spans="1:3" x14ac:dyDescent="0.2">
      <c r="A1294">
        <v>3072</v>
      </c>
      <c r="B1294" t="s">
        <v>8221</v>
      </c>
      <c r="C1294">
        <v>2</v>
      </c>
    </row>
    <row r="1295" spans="1:3" x14ac:dyDescent="0.2">
      <c r="A1295">
        <v>3073</v>
      </c>
      <c r="B1295" t="s">
        <v>8221</v>
      </c>
      <c r="C1295">
        <v>7</v>
      </c>
    </row>
    <row r="1296" spans="1:3" x14ac:dyDescent="0.2">
      <c r="A1296">
        <v>3074</v>
      </c>
      <c r="B1296" t="s">
        <v>8221</v>
      </c>
      <c r="C1296">
        <v>3</v>
      </c>
    </row>
    <row r="1297" spans="1:3" x14ac:dyDescent="0.2">
      <c r="A1297">
        <v>3075</v>
      </c>
      <c r="B1297" t="s">
        <v>8221</v>
      </c>
      <c r="C1297">
        <v>20</v>
      </c>
    </row>
    <row r="1298" spans="1:3" x14ac:dyDescent="0.2">
      <c r="A1298">
        <v>3076</v>
      </c>
      <c r="B1298" t="s">
        <v>8221</v>
      </c>
      <c r="C1298">
        <v>50</v>
      </c>
    </row>
    <row r="1299" spans="1:3" x14ac:dyDescent="0.2">
      <c r="A1299">
        <v>3077</v>
      </c>
      <c r="B1299" t="s">
        <v>8221</v>
      </c>
      <c r="C1299">
        <v>2</v>
      </c>
    </row>
    <row r="1300" spans="1:3" x14ac:dyDescent="0.2">
      <c r="A1300">
        <v>3078</v>
      </c>
      <c r="B1300" t="s">
        <v>8221</v>
      </c>
      <c r="C1300">
        <v>3</v>
      </c>
    </row>
    <row r="1301" spans="1:3" x14ac:dyDescent="0.2">
      <c r="A1301">
        <v>3079</v>
      </c>
      <c r="B1301" t="s">
        <v>8221</v>
      </c>
      <c r="C1301">
        <v>27</v>
      </c>
    </row>
    <row r="1302" spans="1:3" x14ac:dyDescent="0.2">
      <c r="A1302">
        <v>3080</v>
      </c>
      <c r="B1302" t="s">
        <v>8221</v>
      </c>
      <c r="C1302">
        <v>7</v>
      </c>
    </row>
    <row r="1303" spans="1:3" x14ac:dyDescent="0.2">
      <c r="A1303">
        <v>3081</v>
      </c>
      <c r="B1303" t="s">
        <v>8221</v>
      </c>
      <c r="C1303">
        <v>5</v>
      </c>
    </row>
    <row r="1304" spans="1:3" x14ac:dyDescent="0.2">
      <c r="A1304">
        <v>3082</v>
      </c>
      <c r="B1304" t="s">
        <v>8221</v>
      </c>
      <c r="C1304">
        <v>0</v>
      </c>
    </row>
    <row r="1305" spans="1:3" x14ac:dyDescent="0.2">
      <c r="A1305">
        <v>3083</v>
      </c>
      <c r="B1305" t="s">
        <v>8221</v>
      </c>
      <c r="C1305">
        <v>3</v>
      </c>
    </row>
    <row r="1306" spans="1:3" hidden="1" x14ac:dyDescent="0.2">
      <c r="A1306">
        <v>1304</v>
      </c>
      <c r="B1306" t="s">
        <v>8220</v>
      </c>
      <c r="C1306">
        <v>104</v>
      </c>
    </row>
    <row r="1307" spans="1:3" hidden="1" x14ac:dyDescent="0.2">
      <c r="A1307">
        <v>1305</v>
      </c>
      <c r="B1307" t="s">
        <v>8220</v>
      </c>
      <c r="C1307">
        <v>86</v>
      </c>
    </row>
    <row r="1308" spans="1:3" hidden="1" x14ac:dyDescent="0.2">
      <c r="A1308">
        <v>1306</v>
      </c>
      <c r="B1308" t="s">
        <v>8220</v>
      </c>
      <c r="C1308">
        <v>356</v>
      </c>
    </row>
    <row r="1309" spans="1:3" hidden="1" x14ac:dyDescent="0.2">
      <c r="A1309">
        <v>1307</v>
      </c>
      <c r="B1309" t="s">
        <v>8220</v>
      </c>
      <c r="C1309">
        <v>45</v>
      </c>
    </row>
    <row r="1310" spans="1:3" hidden="1" x14ac:dyDescent="0.2">
      <c r="A1310">
        <v>1308</v>
      </c>
      <c r="B1310" t="s">
        <v>8220</v>
      </c>
      <c r="C1310">
        <v>38</v>
      </c>
    </row>
    <row r="1311" spans="1:3" hidden="1" x14ac:dyDescent="0.2">
      <c r="A1311">
        <v>1309</v>
      </c>
      <c r="B1311" t="s">
        <v>8220</v>
      </c>
      <c r="C1311">
        <v>35</v>
      </c>
    </row>
    <row r="1312" spans="1:3" hidden="1" x14ac:dyDescent="0.2">
      <c r="A1312">
        <v>1310</v>
      </c>
      <c r="B1312" t="s">
        <v>8220</v>
      </c>
      <c r="C1312">
        <v>24</v>
      </c>
    </row>
    <row r="1313" spans="1:3" hidden="1" x14ac:dyDescent="0.2">
      <c r="A1313">
        <v>1311</v>
      </c>
      <c r="B1313" t="s">
        <v>8220</v>
      </c>
      <c r="C1313">
        <v>100</v>
      </c>
    </row>
    <row r="1314" spans="1:3" hidden="1" x14ac:dyDescent="0.2">
      <c r="A1314">
        <v>1312</v>
      </c>
      <c r="B1314" t="s">
        <v>8220</v>
      </c>
      <c r="C1314">
        <v>1</v>
      </c>
    </row>
    <row r="1315" spans="1:3" hidden="1" x14ac:dyDescent="0.2">
      <c r="A1315">
        <v>1313</v>
      </c>
      <c r="B1315" t="s">
        <v>8220</v>
      </c>
      <c r="C1315">
        <v>122</v>
      </c>
    </row>
    <row r="1316" spans="1:3" hidden="1" x14ac:dyDescent="0.2">
      <c r="A1316">
        <v>1314</v>
      </c>
      <c r="B1316" t="s">
        <v>8220</v>
      </c>
      <c r="C1316">
        <v>11</v>
      </c>
    </row>
    <row r="1317" spans="1:3" hidden="1" x14ac:dyDescent="0.2">
      <c r="A1317">
        <v>1315</v>
      </c>
      <c r="B1317" t="s">
        <v>8220</v>
      </c>
      <c r="C1317">
        <v>248</v>
      </c>
    </row>
    <row r="1318" spans="1:3" hidden="1" x14ac:dyDescent="0.2">
      <c r="A1318">
        <v>1316</v>
      </c>
      <c r="B1318" t="s">
        <v>8220</v>
      </c>
      <c r="C1318">
        <v>1</v>
      </c>
    </row>
    <row r="1319" spans="1:3" hidden="1" x14ac:dyDescent="0.2">
      <c r="A1319">
        <v>1317</v>
      </c>
      <c r="B1319" t="s">
        <v>8220</v>
      </c>
      <c r="C1319">
        <v>19</v>
      </c>
    </row>
    <row r="1320" spans="1:3" hidden="1" x14ac:dyDescent="0.2">
      <c r="A1320">
        <v>1318</v>
      </c>
      <c r="B1320" t="s">
        <v>8220</v>
      </c>
      <c r="C1320">
        <v>135</v>
      </c>
    </row>
    <row r="1321" spans="1:3" hidden="1" x14ac:dyDescent="0.2">
      <c r="A1321">
        <v>1319</v>
      </c>
      <c r="B1321" t="s">
        <v>8220</v>
      </c>
      <c r="C1321">
        <v>9</v>
      </c>
    </row>
    <row r="1322" spans="1:3" hidden="1" x14ac:dyDescent="0.2">
      <c r="A1322">
        <v>1320</v>
      </c>
      <c r="B1322" t="s">
        <v>8220</v>
      </c>
      <c r="C1322">
        <v>3</v>
      </c>
    </row>
    <row r="1323" spans="1:3" hidden="1" x14ac:dyDescent="0.2">
      <c r="A1323">
        <v>1321</v>
      </c>
      <c r="B1323" t="s">
        <v>8220</v>
      </c>
      <c r="C1323">
        <v>7</v>
      </c>
    </row>
    <row r="1324" spans="1:3" hidden="1" x14ac:dyDescent="0.2">
      <c r="A1324">
        <v>1322</v>
      </c>
      <c r="B1324" t="s">
        <v>8220</v>
      </c>
      <c r="C1324">
        <v>4</v>
      </c>
    </row>
    <row r="1325" spans="1:3" hidden="1" x14ac:dyDescent="0.2">
      <c r="A1325">
        <v>1323</v>
      </c>
      <c r="B1325" t="s">
        <v>8220</v>
      </c>
      <c r="C1325">
        <v>44</v>
      </c>
    </row>
    <row r="1326" spans="1:3" hidden="1" x14ac:dyDescent="0.2">
      <c r="A1326">
        <v>1324</v>
      </c>
      <c r="B1326" t="s">
        <v>8220</v>
      </c>
      <c r="C1326">
        <v>90</v>
      </c>
    </row>
    <row r="1327" spans="1:3" hidden="1" x14ac:dyDescent="0.2">
      <c r="A1327">
        <v>1325</v>
      </c>
      <c r="B1327" t="s">
        <v>8220</v>
      </c>
      <c r="C1327">
        <v>8</v>
      </c>
    </row>
    <row r="1328" spans="1:3" hidden="1" x14ac:dyDescent="0.2">
      <c r="A1328">
        <v>1326</v>
      </c>
      <c r="B1328" t="s">
        <v>8220</v>
      </c>
      <c r="C1328">
        <v>11</v>
      </c>
    </row>
    <row r="1329" spans="1:3" hidden="1" x14ac:dyDescent="0.2">
      <c r="A1329">
        <v>1327</v>
      </c>
      <c r="B1329" t="s">
        <v>8220</v>
      </c>
      <c r="C1329">
        <v>41</v>
      </c>
    </row>
    <row r="1330" spans="1:3" hidden="1" x14ac:dyDescent="0.2">
      <c r="A1330">
        <v>1328</v>
      </c>
      <c r="B1330" t="s">
        <v>8220</v>
      </c>
      <c r="C1330">
        <v>15</v>
      </c>
    </row>
    <row r="1331" spans="1:3" hidden="1" x14ac:dyDescent="0.2">
      <c r="A1331">
        <v>1329</v>
      </c>
      <c r="B1331" t="s">
        <v>8220</v>
      </c>
      <c r="C1331">
        <v>9</v>
      </c>
    </row>
    <row r="1332" spans="1:3" hidden="1" x14ac:dyDescent="0.2">
      <c r="A1332">
        <v>1330</v>
      </c>
      <c r="B1332" t="s">
        <v>8220</v>
      </c>
      <c r="C1332">
        <v>50</v>
      </c>
    </row>
    <row r="1333" spans="1:3" hidden="1" x14ac:dyDescent="0.2">
      <c r="A1333">
        <v>1331</v>
      </c>
      <c r="B1333" t="s">
        <v>8220</v>
      </c>
      <c r="C1333">
        <v>34</v>
      </c>
    </row>
    <row r="1334" spans="1:3" hidden="1" x14ac:dyDescent="0.2">
      <c r="A1334">
        <v>1332</v>
      </c>
      <c r="B1334" t="s">
        <v>8220</v>
      </c>
      <c r="C1334">
        <v>0</v>
      </c>
    </row>
    <row r="1335" spans="1:3" hidden="1" x14ac:dyDescent="0.2">
      <c r="A1335">
        <v>1333</v>
      </c>
      <c r="B1335" t="s">
        <v>8220</v>
      </c>
      <c r="C1335">
        <v>0</v>
      </c>
    </row>
    <row r="1336" spans="1:3" hidden="1" x14ac:dyDescent="0.2">
      <c r="A1336">
        <v>1334</v>
      </c>
      <c r="B1336" t="s">
        <v>8220</v>
      </c>
      <c r="C1336">
        <v>276</v>
      </c>
    </row>
    <row r="1337" spans="1:3" hidden="1" x14ac:dyDescent="0.2">
      <c r="A1337">
        <v>1335</v>
      </c>
      <c r="B1337" t="s">
        <v>8220</v>
      </c>
      <c r="C1337">
        <v>16</v>
      </c>
    </row>
    <row r="1338" spans="1:3" hidden="1" x14ac:dyDescent="0.2">
      <c r="A1338">
        <v>1336</v>
      </c>
      <c r="B1338" t="s">
        <v>8220</v>
      </c>
      <c r="C1338">
        <v>224</v>
      </c>
    </row>
    <row r="1339" spans="1:3" hidden="1" x14ac:dyDescent="0.2">
      <c r="A1339">
        <v>1337</v>
      </c>
      <c r="B1339" t="s">
        <v>8220</v>
      </c>
      <c r="C1339">
        <v>140</v>
      </c>
    </row>
    <row r="1340" spans="1:3" hidden="1" x14ac:dyDescent="0.2">
      <c r="A1340">
        <v>1338</v>
      </c>
      <c r="B1340" t="s">
        <v>8220</v>
      </c>
      <c r="C1340">
        <v>15</v>
      </c>
    </row>
    <row r="1341" spans="1:3" hidden="1" x14ac:dyDescent="0.2">
      <c r="A1341">
        <v>1339</v>
      </c>
      <c r="B1341" t="s">
        <v>8220</v>
      </c>
      <c r="C1341">
        <v>37</v>
      </c>
    </row>
    <row r="1342" spans="1:3" hidden="1" x14ac:dyDescent="0.2">
      <c r="A1342">
        <v>1340</v>
      </c>
      <c r="B1342" t="s">
        <v>8220</v>
      </c>
      <c r="C1342">
        <v>0</v>
      </c>
    </row>
    <row r="1343" spans="1:3" hidden="1" x14ac:dyDescent="0.2">
      <c r="A1343">
        <v>1341</v>
      </c>
      <c r="B1343" t="s">
        <v>8220</v>
      </c>
      <c r="C1343">
        <v>46</v>
      </c>
    </row>
    <row r="1344" spans="1:3" hidden="1" x14ac:dyDescent="0.2">
      <c r="A1344">
        <v>1342</v>
      </c>
      <c r="B1344" t="s">
        <v>8220</v>
      </c>
      <c r="C1344">
        <v>1</v>
      </c>
    </row>
    <row r="1345" spans="1:3" hidden="1" x14ac:dyDescent="0.2">
      <c r="A1345">
        <v>1343</v>
      </c>
      <c r="B1345" t="s">
        <v>8220</v>
      </c>
      <c r="C1345">
        <v>323</v>
      </c>
    </row>
    <row r="1346" spans="1:3" x14ac:dyDescent="0.2">
      <c r="A1346">
        <v>3084</v>
      </c>
      <c r="B1346" t="s">
        <v>8221</v>
      </c>
      <c r="C1346">
        <v>6</v>
      </c>
    </row>
    <row r="1347" spans="1:3" x14ac:dyDescent="0.2">
      <c r="A1347">
        <v>3085</v>
      </c>
      <c r="B1347" t="s">
        <v>8221</v>
      </c>
      <c r="C1347">
        <v>9</v>
      </c>
    </row>
    <row r="1348" spans="1:3" x14ac:dyDescent="0.2">
      <c r="A1348">
        <v>3086</v>
      </c>
      <c r="B1348" t="s">
        <v>8221</v>
      </c>
      <c r="C1348">
        <v>3</v>
      </c>
    </row>
    <row r="1349" spans="1:3" x14ac:dyDescent="0.2">
      <c r="A1349">
        <v>3087</v>
      </c>
      <c r="B1349" t="s">
        <v>8221</v>
      </c>
      <c r="C1349">
        <v>2</v>
      </c>
    </row>
    <row r="1350" spans="1:3" x14ac:dyDescent="0.2">
      <c r="A1350">
        <v>3088</v>
      </c>
      <c r="B1350" t="s">
        <v>8221</v>
      </c>
      <c r="C1350">
        <v>3</v>
      </c>
    </row>
    <row r="1351" spans="1:3" x14ac:dyDescent="0.2">
      <c r="A1351">
        <v>3089</v>
      </c>
      <c r="B1351" t="s">
        <v>8221</v>
      </c>
      <c r="C1351">
        <v>45</v>
      </c>
    </row>
    <row r="1352" spans="1:3" x14ac:dyDescent="0.2">
      <c r="A1352">
        <v>3090</v>
      </c>
      <c r="B1352" t="s">
        <v>8221</v>
      </c>
      <c r="C1352">
        <v>9</v>
      </c>
    </row>
    <row r="1353" spans="1:3" x14ac:dyDescent="0.2">
      <c r="A1353">
        <v>3091</v>
      </c>
      <c r="B1353" t="s">
        <v>8221</v>
      </c>
      <c r="C1353">
        <v>9</v>
      </c>
    </row>
    <row r="1354" spans="1:3" x14ac:dyDescent="0.2">
      <c r="A1354">
        <v>3092</v>
      </c>
      <c r="B1354" t="s">
        <v>8221</v>
      </c>
      <c r="C1354">
        <v>21</v>
      </c>
    </row>
    <row r="1355" spans="1:3" x14ac:dyDescent="0.2">
      <c r="A1355">
        <v>3093</v>
      </c>
      <c r="B1355" t="s">
        <v>8221</v>
      </c>
      <c r="C1355">
        <v>17</v>
      </c>
    </row>
    <row r="1356" spans="1:3" x14ac:dyDescent="0.2">
      <c r="A1356">
        <v>3094</v>
      </c>
      <c r="B1356" t="s">
        <v>8221</v>
      </c>
      <c r="C1356">
        <v>1</v>
      </c>
    </row>
    <row r="1357" spans="1:3" x14ac:dyDescent="0.2">
      <c r="A1357">
        <v>3095</v>
      </c>
      <c r="B1357" t="s">
        <v>8221</v>
      </c>
      <c r="C1357">
        <v>1</v>
      </c>
    </row>
    <row r="1358" spans="1:3" x14ac:dyDescent="0.2">
      <c r="A1358">
        <v>3096</v>
      </c>
      <c r="B1358" t="s">
        <v>8221</v>
      </c>
      <c r="C1358">
        <v>14</v>
      </c>
    </row>
    <row r="1359" spans="1:3" x14ac:dyDescent="0.2">
      <c r="A1359">
        <v>3097</v>
      </c>
      <c r="B1359" t="s">
        <v>8221</v>
      </c>
      <c r="C1359">
        <v>42</v>
      </c>
    </row>
    <row r="1360" spans="1:3" x14ac:dyDescent="0.2">
      <c r="A1360">
        <v>3098</v>
      </c>
      <c r="B1360" t="s">
        <v>8221</v>
      </c>
      <c r="C1360">
        <v>27</v>
      </c>
    </row>
    <row r="1361" spans="1:3" x14ac:dyDescent="0.2">
      <c r="A1361">
        <v>3099</v>
      </c>
      <c r="B1361" t="s">
        <v>8221</v>
      </c>
      <c r="C1361">
        <v>5</v>
      </c>
    </row>
    <row r="1362" spans="1:3" x14ac:dyDescent="0.2">
      <c r="A1362">
        <v>3100</v>
      </c>
      <c r="B1362" t="s">
        <v>8221</v>
      </c>
      <c r="C1362">
        <v>13</v>
      </c>
    </row>
    <row r="1363" spans="1:3" x14ac:dyDescent="0.2">
      <c r="A1363">
        <v>3101</v>
      </c>
      <c r="B1363" t="s">
        <v>8221</v>
      </c>
      <c r="C1363">
        <v>12</v>
      </c>
    </row>
    <row r="1364" spans="1:3" x14ac:dyDescent="0.2">
      <c r="A1364">
        <v>3102</v>
      </c>
      <c r="B1364" t="s">
        <v>8221</v>
      </c>
      <c r="C1364">
        <v>90</v>
      </c>
    </row>
    <row r="1365" spans="1:3" x14ac:dyDescent="0.2">
      <c r="A1365">
        <v>3103</v>
      </c>
      <c r="B1365" t="s">
        <v>8221</v>
      </c>
      <c r="C1365">
        <v>2</v>
      </c>
    </row>
    <row r="1366" spans="1:3" x14ac:dyDescent="0.2">
      <c r="A1366">
        <v>3104</v>
      </c>
      <c r="B1366" t="s">
        <v>8221</v>
      </c>
      <c r="C1366">
        <v>5</v>
      </c>
    </row>
    <row r="1367" spans="1:3" x14ac:dyDescent="0.2">
      <c r="A1367">
        <v>3105</v>
      </c>
      <c r="B1367" t="s">
        <v>8221</v>
      </c>
      <c r="C1367">
        <v>31</v>
      </c>
    </row>
    <row r="1368" spans="1:3" x14ac:dyDescent="0.2">
      <c r="A1368">
        <v>3106</v>
      </c>
      <c r="B1368" t="s">
        <v>8221</v>
      </c>
      <c r="C1368">
        <v>4</v>
      </c>
    </row>
    <row r="1369" spans="1:3" x14ac:dyDescent="0.2">
      <c r="A1369">
        <v>3107</v>
      </c>
      <c r="B1369" t="s">
        <v>8221</v>
      </c>
      <c r="C1369">
        <v>29</v>
      </c>
    </row>
    <row r="1370" spans="1:3" x14ac:dyDescent="0.2">
      <c r="A1370">
        <v>3108</v>
      </c>
      <c r="B1370" t="s">
        <v>8221</v>
      </c>
      <c r="C1370">
        <v>2</v>
      </c>
    </row>
    <row r="1371" spans="1:3" x14ac:dyDescent="0.2">
      <c r="A1371">
        <v>3109</v>
      </c>
      <c r="B1371" t="s">
        <v>8221</v>
      </c>
      <c r="C1371">
        <v>114</v>
      </c>
    </row>
    <row r="1372" spans="1:3" x14ac:dyDescent="0.2">
      <c r="A1372">
        <v>3110</v>
      </c>
      <c r="B1372" t="s">
        <v>8221</v>
      </c>
      <c r="C1372">
        <v>1</v>
      </c>
    </row>
    <row r="1373" spans="1:3" x14ac:dyDescent="0.2">
      <c r="A1373">
        <v>3111</v>
      </c>
      <c r="B1373" t="s">
        <v>8221</v>
      </c>
      <c r="C1373">
        <v>76</v>
      </c>
    </row>
    <row r="1374" spans="1:3" x14ac:dyDescent="0.2">
      <c r="A1374">
        <v>3112</v>
      </c>
      <c r="B1374" t="s">
        <v>8221</v>
      </c>
      <c r="C1374">
        <v>9</v>
      </c>
    </row>
    <row r="1375" spans="1:3" x14ac:dyDescent="0.2">
      <c r="A1375">
        <v>3113</v>
      </c>
      <c r="B1375" t="s">
        <v>8221</v>
      </c>
      <c r="C1375">
        <v>37</v>
      </c>
    </row>
    <row r="1376" spans="1:3" x14ac:dyDescent="0.2">
      <c r="A1376">
        <v>3114</v>
      </c>
      <c r="B1376" t="s">
        <v>8221</v>
      </c>
      <c r="C1376">
        <v>0</v>
      </c>
    </row>
    <row r="1377" spans="1:3" x14ac:dyDescent="0.2">
      <c r="A1377">
        <v>3115</v>
      </c>
      <c r="B1377" t="s">
        <v>8221</v>
      </c>
      <c r="C1377">
        <v>1</v>
      </c>
    </row>
    <row r="1378" spans="1:3" x14ac:dyDescent="0.2">
      <c r="A1378">
        <v>3116</v>
      </c>
      <c r="B1378" t="s">
        <v>8221</v>
      </c>
      <c r="C1378">
        <v>10</v>
      </c>
    </row>
    <row r="1379" spans="1:3" x14ac:dyDescent="0.2">
      <c r="A1379">
        <v>3117</v>
      </c>
      <c r="B1379" t="s">
        <v>8221</v>
      </c>
      <c r="C1379">
        <v>1</v>
      </c>
    </row>
    <row r="1380" spans="1:3" x14ac:dyDescent="0.2">
      <c r="A1380">
        <v>3118</v>
      </c>
      <c r="B1380" t="s">
        <v>8221</v>
      </c>
      <c r="C1380">
        <v>2</v>
      </c>
    </row>
    <row r="1381" spans="1:3" x14ac:dyDescent="0.2">
      <c r="A1381">
        <v>3119</v>
      </c>
      <c r="B1381" t="s">
        <v>8221</v>
      </c>
      <c r="C1381">
        <v>1</v>
      </c>
    </row>
    <row r="1382" spans="1:3" x14ac:dyDescent="0.2">
      <c r="A1382">
        <v>3120</v>
      </c>
      <c r="B1382" t="s">
        <v>8221</v>
      </c>
      <c r="C1382">
        <v>10</v>
      </c>
    </row>
    <row r="1383" spans="1:3" x14ac:dyDescent="0.2">
      <c r="A1383">
        <v>3188</v>
      </c>
      <c r="B1383" t="s">
        <v>8221</v>
      </c>
      <c r="C1383">
        <v>9</v>
      </c>
    </row>
    <row r="1384" spans="1:3" x14ac:dyDescent="0.2">
      <c r="A1384">
        <v>3189</v>
      </c>
      <c r="B1384" t="s">
        <v>8221</v>
      </c>
      <c r="C1384">
        <v>19</v>
      </c>
    </row>
    <row r="1385" spans="1:3" x14ac:dyDescent="0.2">
      <c r="A1385">
        <v>3190</v>
      </c>
      <c r="B1385" t="s">
        <v>8221</v>
      </c>
      <c r="C1385">
        <v>0</v>
      </c>
    </row>
    <row r="1386" spans="1:3" x14ac:dyDescent="0.2">
      <c r="A1386">
        <v>3191</v>
      </c>
      <c r="B1386" t="s">
        <v>8221</v>
      </c>
      <c r="C1386">
        <v>4</v>
      </c>
    </row>
    <row r="1387" spans="1:3" x14ac:dyDescent="0.2">
      <c r="A1387">
        <v>3192</v>
      </c>
      <c r="B1387" t="s">
        <v>8221</v>
      </c>
      <c r="C1387">
        <v>8</v>
      </c>
    </row>
    <row r="1388" spans="1:3" x14ac:dyDescent="0.2">
      <c r="A1388">
        <v>3193</v>
      </c>
      <c r="B1388" t="s">
        <v>8221</v>
      </c>
      <c r="C1388">
        <v>24</v>
      </c>
    </row>
    <row r="1389" spans="1:3" x14ac:dyDescent="0.2">
      <c r="A1389">
        <v>3194</v>
      </c>
      <c r="B1389" t="s">
        <v>8221</v>
      </c>
      <c r="C1389">
        <v>0</v>
      </c>
    </row>
    <row r="1390" spans="1:3" x14ac:dyDescent="0.2">
      <c r="A1390">
        <v>3195</v>
      </c>
      <c r="B1390" t="s">
        <v>8221</v>
      </c>
      <c r="C1390">
        <v>39</v>
      </c>
    </row>
    <row r="1391" spans="1:3" x14ac:dyDescent="0.2">
      <c r="A1391">
        <v>3196</v>
      </c>
      <c r="B1391" t="s">
        <v>8221</v>
      </c>
      <c r="C1391">
        <v>6</v>
      </c>
    </row>
    <row r="1392" spans="1:3" x14ac:dyDescent="0.2">
      <c r="A1392">
        <v>3197</v>
      </c>
      <c r="B1392" t="s">
        <v>8221</v>
      </c>
      <c r="C1392">
        <v>4</v>
      </c>
    </row>
    <row r="1393" spans="1:3" x14ac:dyDescent="0.2">
      <c r="A1393">
        <v>3198</v>
      </c>
      <c r="B1393" t="s">
        <v>8221</v>
      </c>
      <c r="C1393">
        <v>3</v>
      </c>
    </row>
    <row r="1394" spans="1:3" x14ac:dyDescent="0.2">
      <c r="A1394">
        <v>3199</v>
      </c>
      <c r="B1394" t="s">
        <v>8221</v>
      </c>
      <c r="C1394">
        <v>53</v>
      </c>
    </row>
    <row r="1395" spans="1:3" x14ac:dyDescent="0.2">
      <c r="A1395">
        <v>3200</v>
      </c>
      <c r="B1395" t="s">
        <v>8221</v>
      </c>
      <c r="C1395">
        <v>1</v>
      </c>
    </row>
    <row r="1396" spans="1:3" x14ac:dyDescent="0.2">
      <c r="A1396">
        <v>3201</v>
      </c>
      <c r="B1396" t="s">
        <v>8221</v>
      </c>
      <c r="C1396">
        <v>2</v>
      </c>
    </row>
    <row r="1397" spans="1:3" x14ac:dyDescent="0.2">
      <c r="A1397">
        <v>3202</v>
      </c>
      <c r="B1397" t="s">
        <v>8221</v>
      </c>
      <c r="C1397">
        <v>25</v>
      </c>
    </row>
    <row r="1398" spans="1:3" x14ac:dyDescent="0.2">
      <c r="A1398">
        <v>3203</v>
      </c>
      <c r="B1398" t="s">
        <v>8221</v>
      </c>
      <c r="C1398">
        <v>6</v>
      </c>
    </row>
    <row r="1399" spans="1:3" x14ac:dyDescent="0.2">
      <c r="A1399">
        <v>3204</v>
      </c>
      <c r="B1399" t="s">
        <v>8221</v>
      </c>
      <c r="C1399">
        <v>0</v>
      </c>
    </row>
    <row r="1400" spans="1:3" x14ac:dyDescent="0.2">
      <c r="A1400">
        <v>3205</v>
      </c>
      <c r="B1400" t="s">
        <v>8221</v>
      </c>
      <c r="C1400">
        <v>12</v>
      </c>
    </row>
    <row r="1401" spans="1:3" x14ac:dyDescent="0.2">
      <c r="A1401">
        <v>3206</v>
      </c>
      <c r="B1401" t="s">
        <v>8221</v>
      </c>
      <c r="C1401">
        <v>0</v>
      </c>
    </row>
    <row r="1402" spans="1:3" x14ac:dyDescent="0.2">
      <c r="A1402">
        <v>3207</v>
      </c>
      <c r="B1402" t="s">
        <v>8221</v>
      </c>
      <c r="C1402">
        <v>36</v>
      </c>
    </row>
    <row r="1403" spans="1:3" x14ac:dyDescent="0.2">
      <c r="A1403">
        <v>3628</v>
      </c>
      <c r="B1403" t="s">
        <v>8221</v>
      </c>
      <c r="C1403">
        <v>0</v>
      </c>
    </row>
    <row r="1404" spans="1:3" x14ac:dyDescent="0.2">
      <c r="A1404">
        <v>3629</v>
      </c>
      <c r="B1404" t="s">
        <v>8221</v>
      </c>
      <c r="C1404">
        <v>2</v>
      </c>
    </row>
    <row r="1405" spans="1:3" x14ac:dyDescent="0.2">
      <c r="A1405">
        <v>3630</v>
      </c>
      <c r="B1405" t="s">
        <v>8221</v>
      </c>
      <c r="C1405">
        <v>1</v>
      </c>
    </row>
    <row r="1406" spans="1:3" x14ac:dyDescent="0.2">
      <c r="A1406">
        <v>3631</v>
      </c>
      <c r="B1406" t="s">
        <v>8221</v>
      </c>
      <c r="C1406">
        <v>59</v>
      </c>
    </row>
    <row r="1407" spans="1:3" x14ac:dyDescent="0.2">
      <c r="A1407">
        <v>3632</v>
      </c>
      <c r="B1407" t="s">
        <v>8221</v>
      </c>
      <c r="C1407">
        <v>1</v>
      </c>
    </row>
    <row r="1408" spans="1:3" x14ac:dyDescent="0.2">
      <c r="A1408">
        <v>3633</v>
      </c>
      <c r="B1408" t="s">
        <v>8221</v>
      </c>
      <c r="C1408">
        <v>31</v>
      </c>
    </row>
    <row r="1409" spans="1:3" x14ac:dyDescent="0.2">
      <c r="A1409">
        <v>3634</v>
      </c>
      <c r="B1409" t="s">
        <v>8221</v>
      </c>
      <c r="C1409">
        <v>18</v>
      </c>
    </row>
    <row r="1410" spans="1:3" x14ac:dyDescent="0.2">
      <c r="A1410">
        <v>3635</v>
      </c>
      <c r="B1410" t="s">
        <v>8221</v>
      </c>
      <c r="C1410">
        <v>10</v>
      </c>
    </row>
    <row r="1411" spans="1:3" x14ac:dyDescent="0.2">
      <c r="A1411">
        <v>3636</v>
      </c>
      <c r="B1411" t="s">
        <v>8221</v>
      </c>
      <c r="C1411">
        <v>0</v>
      </c>
    </row>
    <row r="1412" spans="1:3" x14ac:dyDescent="0.2">
      <c r="A1412">
        <v>3637</v>
      </c>
      <c r="B1412" t="s">
        <v>8221</v>
      </c>
      <c r="C1412">
        <v>14</v>
      </c>
    </row>
    <row r="1413" spans="1:3" x14ac:dyDescent="0.2">
      <c r="A1413">
        <v>3638</v>
      </c>
      <c r="B1413" t="s">
        <v>8221</v>
      </c>
      <c r="C1413">
        <v>2</v>
      </c>
    </row>
    <row r="1414" spans="1:3" x14ac:dyDescent="0.2">
      <c r="A1414">
        <v>3639</v>
      </c>
      <c r="B1414" t="s">
        <v>8221</v>
      </c>
      <c r="C1414">
        <v>1</v>
      </c>
    </row>
    <row r="1415" spans="1:3" x14ac:dyDescent="0.2">
      <c r="A1415">
        <v>3640</v>
      </c>
      <c r="B1415" t="s">
        <v>8221</v>
      </c>
      <c r="C1415">
        <v>3</v>
      </c>
    </row>
    <row r="1416" spans="1:3" x14ac:dyDescent="0.2">
      <c r="A1416">
        <v>3641</v>
      </c>
      <c r="B1416" t="s">
        <v>8221</v>
      </c>
      <c r="C1416">
        <v>0</v>
      </c>
    </row>
    <row r="1417" spans="1:3" x14ac:dyDescent="0.2">
      <c r="A1417">
        <v>3642</v>
      </c>
      <c r="B1417" t="s">
        <v>8221</v>
      </c>
      <c r="C1417">
        <v>2</v>
      </c>
    </row>
    <row r="1418" spans="1:3" x14ac:dyDescent="0.2">
      <c r="A1418">
        <v>3643</v>
      </c>
      <c r="B1418" t="s">
        <v>8221</v>
      </c>
      <c r="C1418">
        <v>0</v>
      </c>
    </row>
    <row r="1419" spans="1:3" x14ac:dyDescent="0.2">
      <c r="A1419">
        <v>3644</v>
      </c>
      <c r="B1419" t="s">
        <v>8221</v>
      </c>
      <c r="C1419">
        <v>12</v>
      </c>
    </row>
    <row r="1420" spans="1:3" x14ac:dyDescent="0.2">
      <c r="A1420">
        <v>3645</v>
      </c>
      <c r="B1420" t="s">
        <v>8221</v>
      </c>
      <c r="C1420">
        <v>1</v>
      </c>
    </row>
    <row r="1421" spans="1:3" x14ac:dyDescent="0.2">
      <c r="A1421">
        <v>3646</v>
      </c>
      <c r="B1421" t="s">
        <v>8221</v>
      </c>
      <c r="C1421">
        <v>8</v>
      </c>
    </row>
    <row r="1422" spans="1:3" x14ac:dyDescent="0.2">
      <c r="A1422">
        <v>3647</v>
      </c>
      <c r="B1422" t="s">
        <v>8221</v>
      </c>
      <c r="C1422">
        <v>2</v>
      </c>
    </row>
    <row r="1423" spans="1:3" x14ac:dyDescent="0.2">
      <c r="A1423">
        <v>3728</v>
      </c>
      <c r="B1423" t="s">
        <v>8221</v>
      </c>
      <c r="C1423">
        <v>31</v>
      </c>
    </row>
    <row r="1424" spans="1:3" x14ac:dyDescent="0.2">
      <c r="A1424">
        <v>3729</v>
      </c>
      <c r="B1424" t="s">
        <v>8221</v>
      </c>
      <c r="C1424">
        <v>5</v>
      </c>
    </row>
    <row r="1425" spans="1:3" x14ac:dyDescent="0.2">
      <c r="A1425">
        <v>3730</v>
      </c>
      <c r="B1425" t="s">
        <v>8221</v>
      </c>
      <c r="C1425">
        <v>1</v>
      </c>
    </row>
    <row r="1426" spans="1:3" x14ac:dyDescent="0.2">
      <c r="A1426">
        <v>3731</v>
      </c>
      <c r="B1426" t="s">
        <v>8221</v>
      </c>
      <c r="C1426">
        <v>12</v>
      </c>
    </row>
    <row r="1427" spans="1:3" x14ac:dyDescent="0.2">
      <c r="A1427">
        <v>3732</v>
      </c>
      <c r="B1427" t="s">
        <v>8221</v>
      </c>
      <c r="C1427">
        <v>4</v>
      </c>
    </row>
    <row r="1428" spans="1:3" x14ac:dyDescent="0.2">
      <c r="A1428">
        <v>3733</v>
      </c>
      <c r="B1428" t="s">
        <v>8221</v>
      </c>
      <c r="C1428">
        <v>0</v>
      </c>
    </row>
    <row r="1429" spans="1:3" x14ac:dyDescent="0.2">
      <c r="A1429">
        <v>3734</v>
      </c>
      <c r="B1429" t="s">
        <v>8221</v>
      </c>
      <c r="C1429">
        <v>7</v>
      </c>
    </row>
    <row r="1430" spans="1:3" x14ac:dyDescent="0.2">
      <c r="A1430">
        <v>3735</v>
      </c>
      <c r="B1430" t="s">
        <v>8221</v>
      </c>
      <c r="C1430">
        <v>2</v>
      </c>
    </row>
    <row r="1431" spans="1:3" x14ac:dyDescent="0.2">
      <c r="A1431">
        <v>3736</v>
      </c>
      <c r="B1431" t="s">
        <v>8221</v>
      </c>
      <c r="C1431">
        <v>1</v>
      </c>
    </row>
    <row r="1432" spans="1:3" x14ac:dyDescent="0.2">
      <c r="A1432">
        <v>3737</v>
      </c>
      <c r="B1432" t="s">
        <v>8221</v>
      </c>
      <c r="C1432">
        <v>4</v>
      </c>
    </row>
    <row r="1433" spans="1:3" x14ac:dyDescent="0.2">
      <c r="A1433">
        <v>3738</v>
      </c>
      <c r="B1433" t="s">
        <v>8221</v>
      </c>
      <c r="C1433">
        <v>6</v>
      </c>
    </row>
    <row r="1434" spans="1:3" x14ac:dyDescent="0.2">
      <c r="A1434">
        <v>3739</v>
      </c>
      <c r="B1434" t="s">
        <v>8221</v>
      </c>
      <c r="C1434">
        <v>8</v>
      </c>
    </row>
    <row r="1435" spans="1:3" x14ac:dyDescent="0.2">
      <c r="A1435">
        <v>3740</v>
      </c>
      <c r="B1435" t="s">
        <v>8221</v>
      </c>
      <c r="C1435">
        <v>14</v>
      </c>
    </row>
    <row r="1436" spans="1:3" x14ac:dyDescent="0.2">
      <c r="A1436">
        <v>3741</v>
      </c>
      <c r="B1436" t="s">
        <v>8221</v>
      </c>
      <c r="C1436">
        <v>0</v>
      </c>
    </row>
    <row r="1437" spans="1:3" x14ac:dyDescent="0.2">
      <c r="A1437">
        <v>3742</v>
      </c>
      <c r="B1437" t="s">
        <v>8221</v>
      </c>
      <c r="C1437">
        <v>4</v>
      </c>
    </row>
    <row r="1438" spans="1:3" x14ac:dyDescent="0.2">
      <c r="A1438">
        <v>3743</v>
      </c>
      <c r="B1438" t="s">
        <v>8221</v>
      </c>
      <c r="C1438">
        <v>0</v>
      </c>
    </row>
    <row r="1439" spans="1:3" x14ac:dyDescent="0.2">
      <c r="A1439">
        <v>3744</v>
      </c>
      <c r="B1439" t="s">
        <v>8221</v>
      </c>
      <c r="C1439">
        <v>0</v>
      </c>
    </row>
    <row r="1440" spans="1:3" x14ac:dyDescent="0.2">
      <c r="A1440">
        <v>3745</v>
      </c>
      <c r="B1440" t="s">
        <v>8221</v>
      </c>
      <c r="C1440">
        <v>1</v>
      </c>
    </row>
    <row r="1441" spans="1:3" x14ac:dyDescent="0.2">
      <c r="A1441">
        <v>3746</v>
      </c>
      <c r="B1441" t="s">
        <v>8221</v>
      </c>
      <c r="C1441">
        <v>1</v>
      </c>
    </row>
    <row r="1442" spans="1:3" x14ac:dyDescent="0.2">
      <c r="A1442">
        <v>3747</v>
      </c>
      <c r="B1442" t="s">
        <v>8221</v>
      </c>
      <c r="C1442">
        <v>1</v>
      </c>
    </row>
    <row r="1443" spans="1:3" x14ac:dyDescent="0.2">
      <c r="A1443">
        <v>3788</v>
      </c>
      <c r="B1443" t="s">
        <v>8221</v>
      </c>
      <c r="C1443">
        <v>1</v>
      </c>
    </row>
    <row r="1444" spans="1:3" x14ac:dyDescent="0.2">
      <c r="A1444">
        <v>3789</v>
      </c>
      <c r="B1444" t="s">
        <v>8221</v>
      </c>
      <c r="C1444">
        <v>4</v>
      </c>
    </row>
    <row r="1445" spans="1:3" x14ac:dyDescent="0.2">
      <c r="A1445">
        <v>3790</v>
      </c>
      <c r="B1445" t="s">
        <v>8221</v>
      </c>
      <c r="C1445">
        <v>0</v>
      </c>
    </row>
    <row r="1446" spans="1:3" x14ac:dyDescent="0.2">
      <c r="A1446">
        <v>3791</v>
      </c>
      <c r="B1446" t="s">
        <v>8221</v>
      </c>
      <c r="C1446">
        <v>0</v>
      </c>
    </row>
    <row r="1447" spans="1:3" x14ac:dyDescent="0.2">
      <c r="A1447">
        <v>3792</v>
      </c>
      <c r="B1447" t="s">
        <v>8221</v>
      </c>
      <c r="C1447">
        <v>2</v>
      </c>
    </row>
    <row r="1448" spans="1:3" x14ac:dyDescent="0.2">
      <c r="A1448">
        <v>3793</v>
      </c>
      <c r="B1448" t="s">
        <v>8221</v>
      </c>
      <c r="C1448">
        <v>24</v>
      </c>
    </row>
    <row r="1449" spans="1:3" x14ac:dyDescent="0.2">
      <c r="A1449">
        <v>3794</v>
      </c>
      <c r="B1449" t="s">
        <v>8221</v>
      </c>
      <c r="C1449">
        <v>1</v>
      </c>
    </row>
    <row r="1450" spans="1:3" x14ac:dyDescent="0.2">
      <c r="A1450">
        <v>3795</v>
      </c>
      <c r="B1450" t="s">
        <v>8221</v>
      </c>
      <c r="C1450">
        <v>2</v>
      </c>
    </row>
    <row r="1451" spans="1:3" x14ac:dyDescent="0.2">
      <c r="A1451">
        <v>3796</v>
      </c>
      <c r="B1451" t="s">
        <v>8221</v>
      </c>
      <c r="C1451">
        <v>1</v>
      </c>
    </row>
    <row r="1452" spans="1:3" x14ac:dyDescent="0.2">
      <c r="A1452">
        <v>3797</v>
      </c>
      <c r="B1452" t="s">
        <v>8221</v>
      </c>
      <c r="C1452">
        <v>37</v>
      </c>
    </row>
    <row r="1453" spans="1:3" hidden="1" x14ac:dyDescent="0.2">
      <c r="A1453">
        <v>1451</v>
      </c>
      <c r="B1453" t="s">
        <v>8220</v>
      </c>
      <c r="C1453">
        <v>2</v>
      </c>
    </row>
    <row r="1454" spans="1:3" hidden="1" x14ac:dyDescent="0.2">
      <c r="A1454">
        <v>1452</v>
      </c>
      <c r="B1454" t="s">
        <v>8220</v>
      </c>
      <c r="C1454">
        <v>0</v>
      </c>
    </row>
    <row r="1455" spans="1:3" hidden="1" x14ac:dyDescent="0.2">
      <c r="A1455">
        <v>1453</v>
      </c>
      <c r="B1455" t="s">
        <v>8220</v>
      </c>
      <c r="C1455">
        <v>0</v>
      </c>
    </row>
    <row r="1456" spans="1:3" hidden="1" x14ac:dyDescent="0.2">
      <c r="A1456">
        <v>1454</v>
      </c>
      <c r="B1456" t="s">
        <v>8220</v>
      </c>
      <c r="C1456">
        <v>1</v>
      </c>
    </row>
    <row r="1457" spans="1:3" hidden="1" x14ac:dyDescent="0.2">
      <c r="A1457">
        <v>1455</v>
      </c>
      <c r="B1457" t="s">
        <v>8220</v>
      </c>
      <c r="C1457">
        <v>7</v>
      </c>
    </row>
    <row r="1458" spans="1:3" hidden="1" x14ac:dyDescent="0.2">
      <c r="A1458">
        <v>1456</v>
      </c>
      <c r="B1458" t="s">
        <v>8220</v>
      </c>
      <c r="C1458">
        <v>3</v>
      </c>
    </row>
    <row r="1459" spans="1:3" hidden="1" x14ac:dyDescent="0.2">
      <c r="A1459">
        <v>1457</v>
      </c>
      <c r="B1459" t="s">
        <v>8220</v>
      </c>
      <c r="C1459">
        <v>0</v>
      </c>
    </row>
    <row r="1460" spans="1:3" hidden="1" x14ac:dyDescent="0.2">
      <c r="A1460">
        <v>1458</v>
      </c>
      <c r="B1460" t="s">
        <v>8220</v>
      </c>
      <c r="C1460">
        <v>0</v>
      </c>
    </row>
    <row r="1461" spans="1:3" hidden="1" x14ac:dyDescent="0.2">
      <c r="A1461">
        <v>1459</v>
      </c>
      <c r="B1461" t="s">
        <v>8220</v>
      </c>
      <c r="C1461">
        <v>0</v>
      </c>
    </row>
    <row r="1462" spans="1:3" hidden="1" x14ac:dyDescent="0.2">
      <c r="A1462">
        <v>1460</v>
      </c>
      <c r="B1462" t="s">
        <v>8220</v>
      </c>
      <c r="C1462">
        <v>0</v>
      </c>
    </row>
    <row r="1463" spans="1:3" x14ac:dyDescent="0.2">
      <c r="A1463">
        <v>3798</v>
      </c>
      <c r="B1463" t="s">
        <v>8221</v>
      </c>
      <c r="C1463">
        <v>5</v>
      </c>
    </row>
    <row r="1464" spans="1:3" x14ac:dyDescent="0.2">
      <c r="A1464">
        <v>3799</v>
      </c>
      <c r="B1464" t="s">
        <v>8221</v>
      </c>
      <c r="C1464">
        <v>4</v>
      </c>
    </row>
    <row r="1465" spans="1:3" x14ac:dyDescent="0.2">
      <c r="A1465">
        <v>3800</v>
      </c>
      <c r="B1465" t="s">
        <v>8221</v>
      </c>
      <c r="C1465">
        <v>16</v>
      </c>
    </row>
    <row r="1466" spans="1:3" x14ac:dyDescent="0.2">
      <c r="A1466">
        <v>3801</v>
      </c>
      <c r="B1466" t="s">
        <v>8221</v>
      </c>
      <c r="C1466">
        <v>9</v>
      </c>
    </row>
    <row r="1467" spans="1:3" x14ac:dyDescent="0.2">
      <c r="A1467">
        <v>3802</v>
      </c>
      <c r="B1467" t="s">
        <v>8221</v>
      </c>
      <c r="C1467">
        <v>0</v>
      </c>
    </row>
    <row r="1468" spans="1:3" x14ac:dyDescent="0.2">
      <c r="A1468">
        <v>3803</v>
      </c>
      <c r="B1468" t="s">
        <v>8221</v>
      </c>
      <c r="C1468">
        <v>40</v>
      </c>
    </row>
    <row r="1469" spans="1:3" x14ac:dyDescent="0.2">
      <c r="A1469">
        <v>3804</v>
      </c>
      <c r="B1469" t="s">
        <v>8221</v>
      </c>
      <c r="C1469">
        <v>0</v>
      </c>
    </row>
    <row r="1470" spans="1:3" x14ac:dyDescent="0.2">
      <c r="A1470">
        <v>3805</v>
      </c>
      <c r="B1470" t="s">
        <v>8221</v>
      </c>
      <c r="C1470">
        <v>2</v>
      </c>
    </row>
    <row r="1471" spans="1:3" x14ac:dyDescent="0.2">
      <c r="A1471">
        <v>3806</v>
      </c>
      <c r="B1471" t="s">
        <v>8221</v>
      </c>
      <c r="C1471">
        <v>1</v>
      </c>
    </row>
    <row r="1472" spans="1:3" x14ac:dyDescent="0.2">
      <c r="A1472">
        <v>3807</v>
      </c>
      <c r="B1472" t="s">
        <v>8221</v>
      </c>
      <c r="C1472">
        <v>9</v>
      </c>
    </row>
    <row r="1473" spans="1:3" x14ac:dyDescent="0.2">
      <c r="A1473">
        <v>3841</v>
      </c>
      <c r="B1473" t="s">
        <v>8221</v>
      </c>
      <c r="C1473">
        <v>34</v>
      </c>
    </row>
    <row r="1474" spans="1:3" x14ac:dyDescent="0.2">
      <c r="A1474">
        <v>3842</v>
      </c>
      <c r="B1474" t="s">
        <v>8221</v>
      </c>
      <c r="C1474">
        <v>23</v>
      </c>
    </row>
    <row r="1475" spans="1:3" x14ac:dyDescent="0.2">
      <c r="A1475">
        <v>3843</v>
      </c>
      <c r="B1475" t="s">
        <v>8221</v>
      </c>
      <c r="C1475">
        <v>19</v>
      </c>
    </row>
    <row r="1476" spans="1:3" x14ac:dyDescent="0.2">
      <c r="A1476">
        <v>3844</v>
      </c>
      <c r="B1476" t="s">
        <v>8221</v>
      </c>
      <c r="C1476">
        <v>50</v>
      </c>
    </row>
    <row r="1477" spans="1:3" x14ac:dyDescent="0.2">
      <c r="A1477">
        <v>3845</v>
      </c>
      <c r="B1477" t="s">
        <v>8221</v>
      </c>
      <c r="C1477">
        <v>12</v>
      </c>
    </row>
    <row r="1478" spans="1:3" x14ac:dyDescent="0.2">
      <c r="A1478">
        <v>3846</v>
      </c>
      <c r="B1478" t="s">
        <v>8221</v>
      </c>
      <c r="C1478">
        <v>8</v>
      </c>
    </row>
    <row r="1479" spans="1:3" x14ac:dyDescent="0.2">
      <c r="A1479">
        <v>3847</v>
      </c>
      <c r="B1479" t="s">
        <v>8221</v>
      </c>
      <c r="C1479">
        <v>9</v>
      </c>
    </row>
    <row r="1480" spans="1:3" x14ac:dyDescent="0.2">
      <c r="A1480">
        <v>3848</v>
      </c>
      <c r="B1480" t="s">
        <v>8221</v>
      </c>
      <c r="C1480">
        <v>43</v>
      </c>
    </row>
    <row r="1481" spans="1:3" x14ac:dyDescent="0.2">
      <c r="A1481">
        <v>3849</v>
      </c>
      <c r="B1481" t="s">
        <v>8221</v>
      </c>
      <c r="C1481">
        <v>28</v>
      </c>
    </row>
    <row r="1482" spans="1:3" x14ac:dyDescent="0.2">
      <c r="A1482">
        <v>3850</v>
      </c>
      <c r="B1482" t="s">
        <v>8221</v>
      </c>
      <c r="C1482">
        <v>4</v>
      </c>
    </row>
    <row r="1483" spans="1:3" x14ac:dyDescent="0.2">
      <c r="A1483">
        <v>3851</v>
      </c>
      <c r="B1483" t="s">
        <v>8221</v>
      </c>
      <c r="C1483">
        <v>24</v>
      </c>
    </row>
    <row r="1484" spans="1:3" x14ac:dyDescent="0.2">
      <c r="A1484">
        <v>3852</v>
      </c>
      <c r="B1484" t="s">
        <v>8221</v>
      </c>
      <c r="C1484">
        <v>2</v>
      </c>
    </row>
    <row r="1485" spans="1:3" x14ac:dyDescent="0.2">
      <c r="A1485">
        <v>3853</v>
      </c>
      <c r="B1485" t="s">
        <v>8221</v>
      </c>
      <c r="C1485">
        <v>2</v>
      </c>
    </row>
    <row r="1486" spans="1:3" x14ac:dyDescent="0.2">
      <c r="A1486">
        <v>3854</v>
      </c>
      <c r="B1486" t="s">
        <v>8221</v>
      </c>
      <c r="C1486">
        <v>20</v>
      </c>
    </row>
    <row r="1487" spans="1:3" x14ac:dyDescent="0.2">
      <c r="A1487">
        <v>3855</v>
      </c>
      <c r="B1487" t="s">
        <v>8221</v>
      </c>
      <c r="C1487">
        <v>1</v>
      </c>
    </row>
    <row r="1488" spans="1:3" x14ac:dyDescent="0.2">
      <c r="A1488">
        <v>3856</v>
      </c>
      <c r="B1488" t="s">
        <v>8221</v>
      </c>
      <c r="C1488">
        <v>1</v>
      </c>
    </row>
    <row r="1489" spans="1:3" x14ac:dyDescent="0.2">
      <c r="A1489">
        <v>3857</v>
      </c>
      <c r="B1489" t="s">
        <v>8221</v>
      </c>
      <c r="C1489">
        <v>4</v>
      </c>
    </row>
    <row r="1490" spans="1:3" x14ac:dyDescent="0.2">
      <c r="A1490">
        <v>3858</v>
      </c>
      <c r="B1490" t="s">
        <v>8221</v>
      </c>
      <c r="C1490">
        <v>1</v>
      </c>
    </row>
    <row r="1491" spans="1:3" x14ac:dyDescent="0.2">
      <c r="A1491">
        <v>3859</v>
      </c>
      <c r="B1491" t="s">
        <v>8221</v>
      </c>
      <c r="C1491">
        <v>1</v>
      </c>
    </row>
    <row r="1492" spans="1:3" x14ac:dyDescent="0.2">
      <c r="A1492">
        <v>3860</v>
      </c>
      <c r="B1492" t="s">
        <v>8221</v>
      </c>
      <c r="C1492">
        <v>13</v>
      </c>
    </row>
    <row r="1493" spans="1:3" x14ac:dyDescent="0.2">
      <c r="A1493">
        <v>3861</v>
      </c>
      <c r="B1493" t="s">
        <v>8221</v>
      </c>
      <c r="C1493">
        <v>1</v>
      </c>
    </row>
    <row r="1494" spans="1:3" x14ac:dyDescent="0.2">
      <c r="A1494">
        <v>3862</v>
      </c>
      <c r="B1494" t="s">
        <v>8221</v>
      </c>
      <c r="C1494">
        <v>1</v>
      </c>
    </row>
    <row r="1495" spans="1:3" x14ac:dyDescent="0.2">
      <c r="A1495">
        <v>3863</v>
      </c>
      <c r="B1495" t="s">
        <v>8221</v>
      </c>
      <c r="C1495">
        <v>0</v>
      </c>
    </row>
    <row r="1496" spans="1:3" x14ac:dyDescent="0.2">
      <c r="A1496">
        <v>3864</v>
      </c>
      <c r="B1496" t="s">
        <v>8221</v>
      </c>
      <c r="C1496">
        <v>3</v>
      </c>
    </row>
    <row r="1497" spans="1:3" x14ac:dyDescent="0.2">
      <c r="A1497">
        <v>3865</v>
      </c>
      <c r="B1497" t="s">
        <v>8221</v>
      </c>
      <c r="C1497">
        <v>14</v>
      </c>
    </row>
    <row r="1498" spans="1:3" x14ac:dyDescent="0.2">
      <c r="A1498">
        <v>3866</v>
      </c>
      <c r="B1498" t="s">
        <v>8221</v>
      </c>
      <c r="C1498">
        <v>2</v>
      </c>
    </row>
    <row r="1499" spans="1:3" x14ac:dyDescent="0.2">
      <c r="A1499">
        <v>3867</v>
      </c>
      <c r="B1499" t="s">
        <v>8221</v>
      </c>
      <c r="C1499">
        <v>5</v>
      </c>
    </row>
    <row r="1500" spans="1:3" x14ac:dyDescent="0.2">
      <c r="A1500">
        <v>3888</v>
      </c>
      <c r="B1500" t="s">
        <v>8221</v>
      </c>
      <c r="C1500">
        <v>14</v>
      </c>
    </row>
    <row r="1501" spans="1:3" x14ac:dyDescent="0.2">
      <c r="A1501">
        <v>3889</v>
      </c>
      <c r="B1501" t="s">
        <v>8221</v>
      </c>
      <c r="C1501">
        <v>9</v>
      </c>
    </row>
    <row r="1502" spans="1:3" x14ac:dyDescent="0.2">
      <c r="A1502">
        <v>3890</v>
      </c>
      <c r="B1502" t="s">
        <v>8221</v>
      </c>
      <c r="C1502">
        <v>8</v>
      </c>
    </row>
    <row r="1503" spans="1:3" x14ac:dyDescent="0.2">
      <c r="A1503">
        <v>3891</v>
      </c>
      <c r="B1503" t="s">
        <v>8221</v>
      </c>
      <c r="C1503">
        <v>7</v>
      </c>
    </row>
    <row r="1504" spans="1:3" x14ac:dyDescent="0.2">
      <c r="A1504">
        <v>3892</v>
      </c>
      <c r="B1504" t="s">
        <v>8221</v>
      </c>
      <c r="C1504">
        <v>0</v>
      </c>
    </row>
    <row r="1505" spans="1:3" x14ac:dyDescent="0.2">
      <c r="A1505">
        <v>3893</v>
      </c>
      <c r="B1505" t="s">
        <v>8221</v>
      </c>
      <c r="C1505">
        <v>84</v>
      </c>
    </row>
    <row r="1506" spans="1:3" x14ac:dyDescent="0.2">
      <c r="A1506">
        <v>3894</v>
      </c>
      <c r="B1506" t="s">
        <v>8221</v>
      </c>
      <c r="C1506">
        <v>11</v>
      </c>
    </row>
    <row r="1507" spans="1:3" x14ac:dyDescent="0.2">
      <c r="A1507">
        <v>3895</v>
      </c>
      <c r="B1507" t="s">
        <v>8221</v>
      </c>
      <c r="C1507">
        <v>1</v>
      </c>
    </row>
    <row r="1508" spans="1:3" x14ac:dyDescent="0.2">
      <c r="A1508">
        <v>3896</v>
      </c>
      <c r="B1508" t="s">
        <v>8221</v>
      </c>
      <c r="C1508">
        <v>4</v>
      </c>
    </row>
    <row r="1509" spans="1:3" x14ac:dyDescent="0.2">
      <c r="A1509">
        <v>3897</v>
      </c>
      <c r="B1509" t="s">
        <v>8221</v>
      </c>
      <c r="C1509">
        <v>10</v>
      </c>
    </row>
    <row r="1510" spans="1:3" x14ac:dyDescent="0.2">
      <c r="A1510">
        <v>3898</v>
      </c>
      <c r="B1510" t="s">
        <v>8221</v>
      </c>
      <c r="C1510">
        <v>16</v>
      </c>
    </row>
    <row r="1511" spans="1:3" x14ac:dyDescent="0.2">
      <c r="A1511">
        <v>3899</v>
      </c>
      <c r="B1511" t="s">
        <v>8221</v>
      </c>
      <c r="C1511">
        <v>2</v>
      </c>
    </row>
    <row r="1512" spans="1:3" x14ac:dyDescent="0.2">
      <c r="A1512">
        <v>3900</v>
      </c>
      <c r="B1512" t="s">
        <v>8221</v>
      </c>
      <c r="C1512">
        <v>5</v>
      </c>
    </row>
    <row r="1513" spans="1:3" x14ac:dyDescent="0.2">
      <c r="A1513">
        <v>3901</v>
      </c>
      <c r="B1513" t="s">
        <v>8221</v>
      </c>
      <c r="C1513">
        <v>1</v>
      </c>
    </row>
    <row r="1514" spans="1:3" x14ac:dyDescent="0.2">
      <c r="A1514">
        <v>3902</v>
      </c>
      <c r="B1514" t="s">
        <v>8221</v>
      </c>
      <c r="C1514">
        <v>31</v>
      </c>
    </row>
    <row r="1515" spans="1:3" x14ac:dyDescent="0.2">
      <c r="A1515">
        <v>3903</v>
      </c>
      <c r="B1515" t="s">
        <v>8221</v>
      </c>
      <c r="C1515">
        <v>0</v>
      </c>
    </row>
    <row r="1516" spans="1:3" x14ac:dyDescent="0.2">
      <c r="A1516">
        <v>3904</v>
      </c>
      <c r="B1516" t="s">
        <v>8221</v>
      </c>
      <c r="C1516">
        <v>2</v>
      </c>
    </row>
    <row r="1517" spans="1:3" x14ac:dyDescent="0.2">
      <c r="A1517">
        <v>3905</v>
      </c>
      <c r="B1517" t="s">
        <v>8221</v>
      </c>
      <c r="C1517">
        <v>7</v>
      </c>
    </row>
    <row r="1518" spans="1:3" x14ac:dyDescent="0.2">
      <c r="A1518">
        <v>3906</v>
      </c>
      <c r="B1518" t="s">
        <v>8221</v>
      </c>
      <c r="C1518">
        <v>16</v>
      </c>
    </row>
    <row r="1519" spans="1:3" x14ac:dyDescent="0.2">
      <c r="A1519">
        <v>3907</v>
      </c>
      <c r="B1519" t="s">
        <v>8221</v>
      </c>
      <c r="C1519">
        <v>4</v>
      </c>
    </row>
    <row r="1520" spans="1:3" x14ac:dyDescent="0.2">
      <c r="A1520">
        <v>3908</v>
      </c>
      <c r="B1520" t="s">
        <v>8221</v>
      </c>
      <c r="C1520">
        <v>4</v>
      </c>
    </row>
    <row r="1521" spans="1:3" x14ac:dyDescent="0.2">
      <c r="A1521">
        <v>3909</v>
      </c>
      <c r="B1521" t="s">
        <v>8221</v>
      </c>
      <c r="C1521">
        <v>4</v>
      </c>
    </row>
    <row r="1522" spans="1:3" x14ac:dyDescent="0.2">
      <c r="A1522">
        <v>3910</v>
      </c>
      <c r="B1522" t="s">
        <v>8221</v>
      </c>
      <c r="C1522">
        <v>3</v>
      </c>
    </row>
    <row r="1523" spans="1:3" x14ac:dyDescent="0.2">
      <c r="A1523">
        <v>3911</v>
      </c>
      <c r="B1523" t="s">
        <v>8221</v>
      </c>
      <c r="C1523">
        <v>36</v>
      </c>
    </row>
    <row r="1524" spans="1:3" x14ac:dyDescent="0.2">
      <c r="A1524">
        <v>3912</v>
      </c>
      <c r="B1524" t="s">
        <v>8221</v>
      </c>
      <c r="C1524">
        <v>1</v>
      </c>
    </row>
    <row r="1525" spans="1:3" x14ac:dyDescent="0.2">
      <c r="A1525">
        <v>3913</v>
      </c>
      <c r="B1525" t="s">
        <v>8221</v>
      </c>
      <c r="C1525">
        <v>7</v>
      </c>
    </row>
    <row r="1526" spans="1:3" x14ac:dyDescent="0.2">
      <c r="A1526">
        <v>3914</v>
      </c>
      <c r="B1526" t="s">
        <v>8221</v>
      </c>
      <c r="C1526">
        <v>27</v>
      </c>
    </row>
    <row r="1527" spans="1:3" x14ac:dyDescent="0.2">
      <c r="A1527">
        <v>3915</v>
      </c>
      <c r="B1527" t="s">
        <v>8221</v>
      </c>
      <c r="C1527">
        <v>1</v>
      </c>
    </row>
    <row r="1528" spans="1:3" x14ac:dyDescent="0.2">
      <c r="A1528">
        <v>3916</v>
      </c>
      <c r="B1528" t="s">
        <v>8221</v>
      </c>
      <c r="C1528">
        <v>0</v>
      </c>
    </row>
    <row r="1529" spans="1:3" x14ac:dyDescent="0.2">
      <c r="A1529">
        <v>3917</v>
      </c>
      <c r="B1529" t="s">
        <v>8221</v>
      </c>
      <c r="C1529">
        <v>1</v>
      </c>
    </row>
    <row r="1530" spans="1:3" x14ac:dyDescent="0.2">
      <c r="A1530">
        <v>3918</v>
      </c>
      <c r="B1530" t="s">
        <v>8221</v>
      </c>
      <c r="C1530">
        <v>3</v>
      </c>
    </row>
    <row r="1531" spans="1:3" x14ac:dyDescent="0.2">
      <c r="A1531">
        <v>3919</v>
      </c>
      <c r="B1531" t="s">
        <v>8221</v>
      </c>
      <c r="C1531">
        <v>3</v>
      </c>
    </row>
    <row r="1532" spans="1:3" x14ac:dyDescent="0.2">
      <c r="A1532">
        <v>3920</v>
      </c>
      <c r="B1532" t="s">
        <v>8221</v>
      </c>
      <c r="C1532">
        <v>3</v>
      </c>
    </row>
    <row r="1533" spans="1:3" x14ac:dyDescent="0.2">
      <c r="A1533">
        <v>3921</v>
      </c>
      <c r="B1533" t="s">
        <v>8221</v>
      </c>
      <c r="C1533">
        <v>0</v>
      </c>
    </row>
    <row r="1534" spans="1:3" x14ac:dyDescent="0.2">
      <c r="A1534">
        <v>3922</v>
      </c>
      <c r="B1534" t="s">
        <v>8221</v>
      </c>
      <c r="C1534">
        <v>6</v>
      </c>
    </row>
    <row r="1535" spans="1:3" x14ac:dyDescent="0.2">
      <c r="A1535">
        <v>3923</v>
      </c>
      <c r="B1535" t="s">
        <v>8221</v>
      </c>
      <c r="C1535">
        <v>17</v>
      </c>
    </row>
    <row r="1536" spans="1:3" x14ac:dyDescent="0.2">
      <c r="A1536">
        <v>3924</v>
      </c>
      <c r="B1536" t="s">
        <v>8221</v>
      </c>
      <c r="C1536">
        <v>40</v>
      </c>
    </row>
    <row r="1537" spans="1:3" x14ac:dyDescent="0.2">
      <c r="A1537">
        <v>3925</v>
      </c>
      <c r="B1537" t="s">
        <v>8221</v>
      </c>
      <c r="C1537">
        <v>3</v>
      </c>
    </row>
    <row r="1538" spans="1:3" x14ac:dyDescent="0.2">
      <c r="A1538">
        <v>3926</v>
      </c>
      <c r="B1538" t="s">
        <v>8221</v>
      </c>
      <c r="C1538">
        <v>1</v>
      </c>
    </row>
    <row r="1539" spans="1:3" x14ac:dyDescent="0.2">
      <c r="A1539">
        <v>3927</v>
      </c>
      <c r="B1539" t="s">
        <v>8221</v>
      </c>
      <c r="C1539">
        <v>2</v>
      </c>
    </row>
    <row r="1540" spans="1:3" x14ac:dyDescent="0.2">
      <c r="A1540">
        <v>3928</v>
      </c>
      <c r="B1540" t="s">
        <v>8221</v>
      </c>
      <c r="C1540">
        <v>7</v>
      </c>
    </row>
    <row r="1541" spans="1:3" x14ac:dyDescent="0.2">
      <c r="A1541">
        <v>3929</v>
      </c>
      <c r="B1541" t="s">
        <v>8221</v>
      </c>
      <c r="C1541">
        <v>14</v>
      </c>
    </row>
    <row r="1542" spans="1:3" x14ac:dyDescent="0.2">
      <c r="A1542">
        <v>3930</v>
      </c>
      <c r="B1542" t="s">
        <v>8221</v>
      </c>
      <c r="C1542">
        <v>0</v>
      </c>
    </row>
    <row r="1543" spans="1:3" x14ac:dyDescent="0.2">
      <c r="A1543">
        <v>3931</v>
      </c>
      <c r="B1543" t="s">
        <v>8221</v>
      </c>
      <c r="C1543">
        <v>0</v>
      </c>
    </row>
    <row r="1544" spans="1:3" x14ac:dyDescent="0.2">
      <c r="A1544">
        <v>3932</v>
      </c>
      <c r="B1544" t="s">
        <v>8221</v>
      </c>
      <c r="C1544">
        <v>1</v>
      </c>
    </row>
    <row r="1545" spans="1:3" x14ac:dyDescent="0.2">
      <c r="A1545">
        <v>3933</v>
      </c>
      <c r="B1545" t="s">
        <v>8221</v>
      </c>
      <c r="C1545">
        <v>12</v>
      </c>
    </row>
    <row r="1546" spans="1:3" x14ac:dyDescent="0.2">
      <c r="A1546">
        <v>3934</v>
      </c>
      <c r="B1546" t="s">
        <v>8221</v>
      </c>
      <c r="C1546">
        <v>12</v>
      </c>
    </row>
    <row r="1547" spans="1:3" x14ac:dyDescent="0.2">
      <c r="A1547">
        <v>3935</v>
      </c>
      <c r="B1547" t="s">
        <v>8221</v>
      </c>
      <c r="C1547">
        <v>23</v>
      </c>
    </row>
    <row r="1548" spans="1:3" x14ac:dyDescent="0.2">
      <c r="A1548">
        <v>3936</v>
      </c>
      <c r="B1548" t="s">
        <v>8221</v>
      </c>
      <c r="C1548">
        <v>0</v>
      </c>
    </row>
    <row r="1549" spans="1:3" x14ac:dyDescent="0.2">
      <c r="A1549">
        <v>3937</v>
      </c>
      <c r="B1549" t="s">
        <v>8221</v>
      </c>
      <c r="C1549">
        <v>10</v>
      </c>
    </row>
    <row r="1550" spans="1:3" x14ac:dyDescent="0.2">
      <c r="A1550">
        <v>3938</v>
      </c>
      <c r="B1550" t="s">
        <v>8221</v>
      </c>
      <c r="C1550">
        <v>5</v>
      </c>
    </row>
    <row r="1551" spans="1:3" x14ac:dyDescent="0.2">
      <c r="A1551">
        <v>3939</v>
      </c>
      <c r="B1551" t="s">
        <v>8221</v>
      </c>
      <c r="C1551">
        <v>1</v>
      </c>
    </row>
    <row r="1552" spans="1:3" x14ac:dyDescent="0.2">
      <c r="A1552">
        <v>3940</v>
      </c>
      <c r="B1552" t="s">
        <v>8221</v>
      </c>
      <c r="C1552">
        <v>2</v>
      </c>
    </row>
    <row r="1553" spans="1:3" x14ac:dyDescent="0.2">
      <c r="A1553">
        <v>3941</v>
      </c>
      <c r="B1553" t="s">
        <v>8221</v>
      </c>
      <c r="C1553">
        <v>2</v>
      </c>
    </row>
    <row r="1554" spans="1:3" x14ac:dyDescent="0.2">
      <c r="A1554">
        <v>3942</v>
      </c>
      <c r="B1554" t="s">
        <v>8221</v>
      </c>
      <c r="C1554">
        <v>0</v>
      </c>
    </row>
    <row r="1555" spans="1:3" x14ac:dyDescent="0.2">
      <c r="A1555">
        <v>3943</v>
      </c>
      <c r="B1555" t="s">
        <v>8221</v>
      </c>
      <c r="C1555">
        <v>13</v>
      </c>
    </row>
    <row r="1556" spans="1:3" x14ac:dyDescent="0.2">
      <c r="A1556">
        <v>3944</v>
      </c>
      <c r="B1556" t="s">
        <v>8221</v>
      </c>
      <c r="C1556">
        <v>0</v>
      </c>
    </row>
    <row r="1557" spans="1:3" x14ac:dyDescent="0.2">
      <c r="A1557">
        <v>3945</v>
      </c>
      <c r="B1557" t="s">
        <v>8221</v>
      </c>
      <c r="C1557">
        <v>1</v>
      </c>
    </row>
    <row r="1558" spans="1:3" x14ac:dyDescent="0.2">
      <c r="A1558">
        <v>3946</v>
      </c>
      <c r="B1558" t="s">
        <v>8221</v>
      </c>
      <c r="C1558">
        <v>5</v>
      </c>
    </row>
    <row r="1559" spans="1:3" x14ac:dyDescent="0.2">
      <c r="A1559">
        <v>3947</v>
      </c>
      <c r="B1559" t="s">
        <v>8221</v>
      </c>
      <c r="C1559">
        <v>2</v>
      </c>
    </row>
    <row r="1560" spans="1:3" x14ac:dyDescent="0.2">
      <c r="A1560">
        <v>3948</v>
      </c>
      <c r="B1560" t="s">
        <v>8221</v>
      </c>
      <c r="C1560">
        <v>0</v>
      </c>
    </row>
    <row r="1561" spans="1:3" x14ac:dyDescent="0.2">
      <c r="A1561">
        <v>3949</v>
      </c>
      <c r="B1561" t="s">
        <v>8221</v>
      </c>
      <c r="C1561">
        <v>32</v>
      </c>
    </row>
    <row r="1562" spans="1:3" x14ac:dyDescent="0.2">
      <c r="A1562">
        <v>3950</v>
      </c>
      <c r="B1562" t="s">
        <v>8221</v>
      </c>
      <c r="C1562">
        <v>1</v>
      </c>
    </row>
    <row r="1563" spans="1:3" hidden="1" x14ac:dyDescent="0.2">
      <c r="A1563">
        <v>1561</v>
      </c>
      <c r="B1563" t="s">
        <v>8220</v>
      </c>
      <c r="C1563">
        <v>1</v>
      </c>
    </row>
    <row r="1564" spans="1:3" hidden="1" x14ac:dyDescent="0.2">
      <c r="A1564">
        <v>1562</v>
      </c>
      <c r="B1564" t="s">
        <v>8220</v>
      </c>
      <c r="C1564">
        <v>0</v>
      </c>
    </row>
    <row r="1565" spans="1:3" hidden="1" x14ac:dyDescent="0.2">
      <c r="A1565">
        <v>1563</v>
      </c>
      <c r="B1565" t="s">
        <v>8220</v>
      </c>
      <c r="C1565">
        <v>2</v>
      </c>
    </row>
    <row r="1566" spans="1:3" hidden="1" x14ac:dyDescent="0.2">
      <c r="A1566">
        <v>1564</v>
      </c>
      <c r="B1566" t="s">
        <v>8220</v>
      </c>
      <c r="C1566">
        <v>1</v>
      </c>
    </row>
    <row r="1567" spans="1:3" hidden="1" x14ac:dyDescent="0.2">
      <c r="A1567">
        <v>1565</v>
      </c>
      <c r="B1567" t="s">
        <v>8220</v>
      </c>
      <c r="C1567">
        <v>1</v>
      </c>
    </row>
    <row r="1568" spans="1:3" hidden="1" x14ac:dyDescent="0.2">
      <c r="A1568">
        <v>1566</v>
      </c>
      <c r="B1568" t="s">
        <v>8220</v>
      </c>
      <c r="C1568">
        <v>59</v>
      </c>
    </row>
    <row r="1569" spans="1:3" hidden="1" x14ac:dyDescent="0.2">
      <c r="A1569">
        <v>1567</v>
      </c>
      <c r="B1569" t="s">
        <v>8220</v>
      </c>
      <c r="C1569">
        <v>13</v>
      </c>
    </row>
    <row r="1570" spans="1:3" hidden="1" x14ac:dyDescent="0.2">
      <c r="A1570">
        <v>1568</v>
      </c>
      <c r="B1570" t="s">
        <v>8220</v>
      </c>
      <c r="C1570">
        <v>22</v>
      </c>
    </row>
    <row r="1571" spans="1:3" hidden="1" x14ac:dyDescent="0.2">
      <c r="A1571">
        <v>1569</v>
      </c>
      <c r="B1571" t="s">
        <v>8220</v>
      </c>
      <c r="C1571">
        <v>0</v>
      </c>
    </row>
    <row r="1572" spans="1:3" hidden="1" x14ac:dyDescent="0.2">
      <c r="A1572">
        <v>1570</v>
      </c>
      <c r="B1572" t="s">
        <v>8220</v>
      </c>
      <c r="C1572">
        <v>52</v>
      </c>
    </row>
    <row r="1573" spans="1:3" hidden="1" x14ac:dyDescent="0.2">
      <c r="A1573">
        <v>1571</v>
      </c>
      <c r="B1573" t="s">
        <v>8220</v>
      </c>
      <c r="C1573">
        <v>4</v>
      </c>
    </row>
    <row r="1574" spans="1:3" hidden="1" x14ac:dyDescent="0.2">
      <c r="A1574">
        <v>1572</v>
      </c>
      <c r="B1574" t="s">
        <v>8220</v>
      </c>
      <c r="C1574">
        <v>3</v>
      </c>
    </row>
    <row r="1575" spans="1:3" hidden="1" x14ac:dyDescent="0.2">
      <c r="A1575">
        <v>1573</v>
      </c>
      <c r="B1575" t="s">
        <v>8220</v>
      </c>
      <c r="C1575">
        <v>3</v>
      </c>
    </row>
    <row r="1576" spans="1:3" hidden="1" x14ac:dyDescent="0.2">
      <c r="A1576">
        <v>1574</v>
      </c>
      <c r="B1576" t="s">
        <v>8220</v>
      </c>
      <c r="C1576">
        <v>6</v>
      </c>
    </row>
    <row r="1577" spans="1:3" hidden="1" x14ac:dyDescent="0.2">
      <c r="A1577">
        <v>1575</v>
      </c>
      <c r="B1577" t="s">
        <v>8220</v>
      </c>
      <c r="C1577">
        <v>35</v>
      </c>
    </row>
    <row r="1578" spans="1:3" hidden="1" x14ac:dyDescent="0.2">
      <c r="A1578">
        <v>1576</v>
      </c>
      <c r="B1578" t="s">
        <v>8220</v>
      </c>
      <c r="C1578">
        <v>10</v>
      </c>
    </row>
    <row r="1579" spans="1:3" hidden="1" x14ac:dyDescent="0.2">
      <c r="A1579">
        <v>1577</v>
      </c>
      <c r="B1579" t="s">
        <v>8220</v>
      </c>
      <c r="C1579">
        <v>2</v>
      </c>
    </row>
    <row r="1580" spans="1:3" hidden="1" x14ac:dyDescent="0.2">
      <c r="A1580">
        <v>1578</v>
      </c>
      <c r="B1580" t="s">
        <v>8220</v>
      </c>
      <c r="C1580">
        <v>4</v>
      </c>
    </row>
    <row r="1581" spans="1:3" hidden="1" x14ac:dyDescent="0.2">
      <c r="A1581">
        <v>1579</v>
      </c>
      <c r="B1581" t="s">
        <v>8220</v>
      </c>
      <c r="C1581">
        <v>2</v>
      </c>
    </row>
    <row r="1582" spans="1:3" hidden="1" x14ac:dyDescent="0.2">
      <c r="A1582">
        <v>1580</v>
      </c>
      <c r="B1582" t="s">
        <v>8220</v>
      </c>
      <c r="C1582">
        <v>0</v>
      </c>
    </row>
    <row r="1583" spans="1:3" x14ac:dyDescent="0.2">
      <c r="A1583">
        <v>3951</v>
      </c>
      <c r="B1583" t="s">
        <v>8221</v>
      </c>
      <c r="C1583">
        <v>1</v>
      </c>
    </row>
    <row r="1584" spans="1:3" x14ac:dyDescent="0.2">
      <c r="A1584">
        <v>3952</v>
      </c>
      <c r="B1584" t="s">
        <v>8221</v>
      </c>
      <c r="C1584">
        <v>1</v>
      </c>
    </row>
    <row r="1585" spans="1:3" x14ac:dyDescent="0.2">
      <c r="A1585">
        <v>3953</v>
      </c>
      <c r="B1585" t="s">
        <v>8221</v>
      </c>
      <c r="C1585">
        <v>0</v>
      </c>
    </row>
    <row r="1586" spans="1:3" x14ac:dyDescent="0.2">
      <c r="A1586">
        <v>3954</v>
      </c>
      <c r="B1586" t="s">
        <v>8221</v>
      </c>
      <c r="C1586">
        <v>0</v>
      </c>
    </row>
    <row r="1587" spans="1:3" x14ac:dyDescent="0.2">
      <c r="A1587">
        <v>3955</v>
      </c>
      <c r="B1587" t="s">
        <v>8221</v>
      </c>
      <c r="C1587">
        <v>8</v>
      </c>
    </row>
    <row r="1588" spans="1:3" x14ac:dyDescent="0.2">
      <c r="A1588">
        <v>3956</v>
      </c>
      <c r="B1588" t="s">
        <v>8221</v>
      </c>
      <c r="C1588">
        <v>0</v>
      </c>
    </row>
    <row r="1589" spans="1:3" x14ac:dyDescent="0.2">
      <c r="A1589">
        <v>3957</v>
      </c>
      <c r="B1589" t="s">
        <v>8221</v>
      </c>
      <c r="C1589">
        <v>1</v>
      </c>
    </row>
    <row r="1590" spans="1:3" x14ac:dyDescent="0.2">
      <c r="A1590">
        <v>3958</v>
      </c>
      <c r="B1590" t="s">
        <v>8221</v>
      </c>
      <c r="C1590">
        <v>16</v>
      </c>
    </row>
    <row r="1591" spans="1:3" x14ac:dyDescent="0.2">
      <c r="A1591">
        <v>3959</v>
      </c>
      <c r="B1591" t="s">
        <v>8221</v>
      </c>
      <c r="C1591">
        <v>12</v>
      </c>
    </row>
    <row r="1592" spans="1:3" x14ac:dyDescent="0.2">
      <c r="A1592">
        <v>3960</v>
      </c>
      <c r="B1592" t="s">
        <v>8221</v>
      </c>
      <c r="C1592">
        <v>4</v>
      </c>
    </row>
    <row r="1593" spans="1:3" x14ac:dyDescent="0.2">
      <c r="A1593">
        <v>3961</v>
      </c>
      <c r="B1593" t="s">
        <v>8221</v>
      </c>
      <c r="C1593">
        <v>2</v>
      </c>
    </row>
    <row r="1594" spans="1:3" x14ac:dyDescent="0.2">
      <c r="A1594">
        <v>3962</v>
      </c>
      <c r="B1594" t="s">
        <v>8221</v>
      </c>
      <c r="C1594">
        <v>3</v>
      </c>
    </row>
    <row r="1595" spans="1:3" x14ac:dyDescent="0.2">
      <c r="A1595">
        <v>3963</v>
      </c>
      <c r="B1595" t="s">
        <v>8221</v>
      </c>
      <c r="C1595">
        <v>0</v>
      </c>
    </row>
    <row r="1596" spans="1:3" x14ac:dyDescent="0.2">
      <c r="A1596">
        <v>3964</v>
      </c>
      <c r="B1596" t="s">
        <v>8221</v>
      </c>
      <c r="C1596">
        <v>3</v>
      </c>
    </row>
    <row r="1597" spans="1:3" x14ac:dyDescent="0.2">
      <c r="A1597">
        <v>3965</v>
      </c>
      <c r="B1597" t="s">
        <v>8221</v>
      </c>
      <c r="C1597">
        <v>4</v>
      </c>
    </row>
    <row r="1598" spans="1:3" x14ac:dyDescent="0.2">
      <c r="A1598">
        <v>3966</v>
      </c>
      <c r="B1598" t="s">
        <v>8221</v>
      </c>
      <c r="C1598">
        <v>2</v>
      </c>
    </row>
    <row r="1599" spans="1:3" x14ac:dyDescent="0.2">
      <c r="A1599">
        <v>3967</v>
      </c>
      <c r="B1599" t="s">
        <v>8221</v>
      </c>
      <c r="C1599">
        <v>10</v>
      </c>
    </row>
    <row r="1600" spans="1:3" x14ac:dyDescent="0.2">
      <c r="A1600">
        <v>3968</v>
      </c>
      <c r="B1600" t="s">
        <v>8221</v>
      </c>
      <c r="C1600">
        <v>11</v>
      </c>
    </row>
    <row r="1601" spans="1:3" x14ac:dyDescent="0.2">
      <c r="A1601">
        <v>3969</v>
      </c>
      <c r="B1601" t="s">
        <v>8221</v>
      </c>
      <c r="C1601">
        <v>6</v>
      </c>
    </row>
    <row r="1602" spans="1:3" x14ac:dyDescent="0.2">
      <c r="A1602">
        <v>3970</v>
      </c>
      <c r="B1602" t="s">
        <v>8221</v>
      </c>
      <c r="C1602">
        <v>2</v>
      </c>
    </row>
    <row r="1603" spans="1:3" x14ac:dyDescent="0.2">
      <c r="A1603">
        <v>3971</v>
      </c>
      <c r="B1603" t="s">
        <v>8221</v>
      </c>
      <c r="C1603">
        <v>6</v>
      </c>
    </row>
    <row r="1604" spans="1:3" x14ac:dyDescent="0.2">
      <c r="A1604">
        <v>3972</v>
      </c>
      <c r="B1604" t="s">
        <v>8221</v>
      </c>
      <c r="C1604">
        <v>8</v>
      </c>
    </row>
    <row r="1605" spans="1:3" x14ac:dyDescent="0.2">
      <c r="A1605">
        <v>3973</v>
      </c>
      <c r="B1605" t="s">
        <v>8221</v>
      </c>
      <c r="C1605">
        <v>37</v>
      </c>
    </row>
    <row r="1606" spans="1:3" x14ac:dyDescent="0.2">
      <c r="A1606">
        <v>3974</v>
      </c>
      <c r="B1606" t="s">
        <v>8221</v>
      </c>
      <c r="C1606">
        <v>11</v>
      </c>
    </row>
    <row r="1607" spans="1:3" x14ac:dyDescent="0.2">
      <c r="A1607">
        <v>3975</v>
      </c>
      <c r="B1607" t="s">
        <v>8221</v>
      </c>
      <c r="C1607">
        <v>0</v>
      </c>
    </row>
    <row r="1608" spans="1:3" x14ac:dyDescent="0.2">
      <c r="A1608">
        <v>3976</v>
      </c>
      <c r="B1608" t="s">
        <v>8221</v>
      </c>
      <c r="C1608">
        <v>10</v>
      </c>
    </row>
    <row r="1609" spans="1:3" x14ac:dyDescent="0.2">
      <c r="A1609">
        <v>3977</v>
      </c>
      <c r="B1609" t="s">
        <v>8221</v>
      </c>
      <c r="C1609">
        <v>6</v>
      </c>
    </row>
    <row r="1610" spans="1:3" x14ac:dyDescent="0.2">
      <c r="A1610">
        <v>3978</v>
      </c>
      <c r="B1610" t="s">
        <v>8221</v>
      </c>
      <c r="C1610">
        <v>8</v>
      </c>
    </row>
    <row r="1611" spans="1:3" x14ac:dyDescent="0.2">
      <c r="A1611">
        <v>3979</v>
      </c>
      <c r="B1611" t="s">
        <v>8221</v>
      </c>
      <c r="C1611">
        <v>6</v>
      </c>
    </row>
    <row r="1612" spans="1:3" x14ac:dyDescent="0.2">
      <c r="A1612">
        <v>3980</v>
      </c>
      <c r="B1612" t="s">
        <v>8221</v>
      </c>
      <c r="C1612">
        <v>7</v>
      </c>
    </row>
    <row r="1613" spans="1:3" x14ac:dyDescent="0.2">
      <c r="A1613">
        <v>3981</v>
      </c>
      <c r="B1613" t="s">
        <v>8221</v>
      </c>
      <c r="C1613">
        <v>7</v>
      </c>
    </row>
    <row r="1614" spans="1:3" x14ac:dyDescent="0.2">
      <c r="A1614">
        <v>3982</v>
      </c>
      <c r="B1614" t="s">
        <v>8221</v>
      </c>
      <c r="C1614">
        <v>5</v>
      </c>
    </row>
    <row r="1615" spans="1:3" x14ac:dyDescent="0.2">
      <c r="A1615">
        <v>3983</v>
      </c>
      <c r="B1615" t="s">
        <v>8221</v>
      </c>
      <c r="C1615">
        <v>46</v>
      </c>
    </row>
    <row r="1616" spans="1:3" x14ac:dyDescent="0.2">
      <c r="A1616">
        <v>3984</v>
      </c>
      <c r="B1616" t="s">
        <v>8221</v>
      </c>
      <c r="C1616">
        <v>10</v>
      </c>
    </row>
    <row r="1617" spans="1:3" x14ac:dyDescent="0.2">
      <c r="A1617">
        <v>3985</v>
      </c>
      <c r="B1617" t="s">
        <v>8221</v>
      </c>
      <c r="C1617">
        <v>19</v>
      </c>
    </row>
    <row r="1618" spans="1:3" x14ac:dyDescent="0.2">
      <c r="A1618">
        <v>3986</v>
      </c>
      <c r="B1618" t="s">
        <v>8221</v>
      </c>
      <c r="C1618">
        <v>13</v>
      </c>
    </row>
    <row r="1619" spans="1:3" x14ac:dyDescent="0.2">
      <c r="A1619">
        <v>3987</v>
      </c>
      <c r="B1619" t="s">
        <v>8221</v>
      </c>
      <c r="C1619">
        <v>13</v>
      </c>
    </row>
    <row r="1620" spans="1:3" x14ac:dyDescent="0.2">
      <c r="A1620">
        <v>3988</v>
      </c>
      <c r="B1620" t="s">
        <v>8221</v>
      </c>
      <c r="C1620">
        <v>4</v>
      </c>
    </row>
    <row r="1621" spans="1:3" x14ac:dyDescent="0.2">
      <c r="A1621">
        <v>3989</v>
      </c>
      <c r="B1621" t="s">
        <v>8221</v>
      </c>
      <c r="C1621">
        <v>0</v>
      </c>
    </row>
    <row r="1622" spans="1:3" x14ac:dyDescent="0.2">
      <c r="A1622">
        <v>3990</v>
      </c>
      <c r="B1622" t="s">
        <v>8221</v>
      </c>
      <c r="C1622">
        <v>3</v>
      </c>
    </row>
    <row r="1623" spans="1:3" x14ac:dyDescent="0.2">
      <c r="A1623">
        <v>3991</v>
      </c>
      <c r="B1623" t="s">
        <v>8221</v>
      </c>
      <c r="C1623">
        <v>1</v>
      </c>
    </row>
    <row r="1624" spans="1:3" x14ac:dyDescent="0.2">
      <c r="A1624">
        <v>3992</v>
      </c>
      <c r="B1624" t="s">
        <v>8221</v>
      </c>
      <c r="C1624">
        <v>9</v>
      </c>
    </row>
    <row r="1625" spans="1:3" x14ac:dyDescent="0.2">
      <c r="A1625">
        <v>3993</v>
      </c>
      <c r="B1625" t="s">
        <v>8221</v>
      </c>
      <c r="C1625">
        <v>1</v>
      </c>
    </row>
    <row r="1626" spans="1:3" x14ac:dyDescent="0.2">
      <c r="A1626">
        <v>3994</v>
      </c>
      <c r="B1626" t="s">
        <v>8221</v>
      </c>
      <c r="C1626">
        <v>1</v>
      </c>
    </row>
    <row r="1627" spans="1:3" x14ac:dyDescent="0.2">
      <c r="A1627">
        <v>3995</v>
      </c>
      <c r="B1627" t="s">
        <v>8221</v>
      </c>
      <c r="C1627">
        <v>4</v>
      </c>
    </row>
    <row r="1628" spans="1:3" x14ac:dyDescent="0.2">
      <c r="A1628">
        <v>3996</v>
      </c>
      <c r="B1628" t="s">
        <v>8221</v>
      </c>
      <c r="C1628">
        <v>17</v>
      </c>
    </row>
    <row r="1629" spans="1:3" x14ac:dyDescent="0.2">
      <c r="A1629">
        <v>3997</v>
      </c>
      <c r="B1629" t="s">
        <v>8221</v>
      </c>
      <c r="C1629">
        <v>0</v>
      </c>
    </row>
    <row r="1630" spans="1:3" x14ac:dyDescent="0.2">
      <c r="A1630">
        <v>3998</v>
      </c>
      <c r="B1630" t="s">
        <v>8221</v>
      </c>
      <c r="C1630">
        <v>12</v>
      </c>
    </row>
    <row r="1631" spans="1:3" x14ac:dyDescent="0.2">
      <c r="A1631">
        <v>3999</v>
      </c>
      <c r="B1631" t="s">
        <v>8221</v>
      </c>
      <c r="C1631">
        <v>14</v>
      </c>
    </row>
    <row r="1632" spans="1:3" x14ac:dyDescent="0.2">
      <c r="A1632">
        <v>4000</v>
      </c>
      <c r="B1632" t="s">
        <v>8221</v>
      </c>
      <c r="C1632">
        <v>1</v>
      </c>
    </row>
    <row r="1633" spans="1:3" x14ac:dyDescent="0.2">
      <c r="A1633">
        <v>4001</v>
      </c>
      <c r="B1633" t="s">
        <v>8221</v>
      </c>
      <c r="C1633">
        <v>14</v>
      </c>
    </row>
    <row r="1634" spans="1:3" x14ac:dyDescent="0.2">
      <c r="A1634">
        <v>4002</v>
      </c>
      <c r="B1634" t="s">
        <v>8221</v>
      </c>
      <c r="C1634">
        <v>4</v>
      </c>
    </row>
    <row r="1635" spans="1:3" x14ac:dyDescent="0.2">
      <c r="A1635">
        <v>4003</v>
      </c>
      <c r="B1635" t="s">
        <v>8221</v>
      </c>
      <c r="C1635">
        <v>2</v>
      </c>
    </row>
    <row r="1636" spans="1:3" x14ac:dyDescent="0.2">
      <c r="A1636">
        <v>4004</v>
      </c>
      <c r="B1636" t="s">
        <v>8221</v>
      </c>
      <c r="C1636">
        <v>1</v>
      </c>
    </row>
    <row r="1637" spans="1:3" x14ac:dyDescent="0.2">
      <c r="A1637">
        <v>4005</v>
      </c>
      <c r="B1637" t="s">
        <v>8221</v>
      </c>
      <c r="C1637">
        <v>2</v>
      </c>
    </row>
    <row r="1638" spans="1:3" x14ac:dyDescent="0.2">
      <c r="A1638">
        <v>4006</v>
      </c>
      <c r="B1638" t="s">
        <v>8221</v>
      </c>
      <c r="C1638">
        <v>1</v>
      </c>
    </row>
    <row r="1639" spans="1:3" x14ac:dyDescent="0.2">
      <c r="A1639">
        <v>4007</v>
      </c>
      <c r="B1639" t="s">
        <v>8221</v>
      </c>
      <c r="C1639">
        <v>1</v>
      </c>
    </row>
    <row r="1640" spans="1:3" x14ac:dyDescent="0.2">
      <c r="A1640">
        <v>4008</v>
      </c>
      <c r="B1640" t="s">
        <v>8221</v>
      </c>
      <c r="C1640">
        <v>4</v>
      </c>
    </row>
    <row r="1641" spans="1:3" x14ac:dyDescent="0.2">
      <c r="A1641">
        <v>4009</v>
      </c>
      <c r="B1641" t="s">
        <v>8221</v>
      </c>
      <c r="C1641">
        <v>3</v>
      </c>
    </row>
    <row r="1642" spans="1:3" x14ac:dyDescent="0.2">
      <c r="A1642">
        <v>4010</v>
      </c>
      <c r="B1642" t="s">
        <v>8221</v>
      </c>
      <c r="C1642">
        <v>38</v>
      </c>
    </row>
    <row r="1643" spans="1:3" x14ac:dyDescent="0.2">
      <c r="A1643">
        <v>4011</v>
      </c>
      <c r="B1643" t="s">
        <v>8221</v>
      </c>
      <c r="C1643">
        <v>4</v>
      </c>
    </row>
    <row r="1644" spans="1:3" x14ac:dyDescent="0.2">
      <c r="A1644">
        <v>4012</v>
      </c>
      <c r="B1644" t="s">
        <v>8221</v>
      </c>
      <c r="C1644">
        <v>0</v>
      </c>
    </row>
    <row r="1645" spans="1:3" x14ac:dyDescent="0.2">
      <c r="A1645">
        <v>4013</v>
      </c>
      <c r="B1645" t="s">
        <v>8221</v>
      </c>
      <c r="C1645">
        <v>2</v>
      </c>
    </row>
    <row r="1646" spans="1:3" x14ac:dyDescent="0.2">
      <c r="A1646">
        <v>4014</v>
      </c>
      <c r="B1646" t="s">
        <v>8221</v>
      </c>
      <c r="C1646">
        <v>0</v>
      </c>
    </row>
    <row r="1647" spans="1:3" x14ac:dyDescent="0.2">
      <c r="A1647">
        <v>4015</v>
      </c>
      <c r="B1647" t="s">
        <v>8221</v>
      </c>
      <c r="C1647">
        <v>1</v>
      </c>
    </row>
    <row r="1648" spans="1:3" x14ac:dyDescent="0.2">
      <c r="A1648">
        <v>4016</v>
      </c>
      <c r="B1648" t="s">
        <v>8221</v>
      </c>
      <c r="C1648">
        <v>7</v>
      </c>
    </row>
    <row r="1649" spans="1:3" x14ac:dyDescent="0.2">
      <c r="A1649">
        <v>4017</v>
      </c>
      <c r="B1649" t="s">
        <v>8221</v>
      </c>
      <c r="C1649">
        <v>2</v>
      </c>
    </row>
    <row r="1650" spans="1:3" x14ac:dyDescent="0.2">
      <c r="A1650">
        <v>4018</v>
      </c>
      <c r="B1650" t="s">
        <v>8221</v>
      </c>
      <c r="C1650">
        <v>4</v>
      </c>
    </row>
    <row r="1651" spans="1:3" x14ac:dyDescent="0.2">
      <c r="A1651">
        <v>4019</v>
      </c>
      <c r="B1651" t="s">
        <v>8221</v>
      </c>
      <c r="C1651">
        <v>4</v>
      </c>
    </row>
    <row r="1652" spans="1:3" x14ac:dyDescent="0.2">
      <c r="A1652">
        <v>4020</v>
      </c>
      <c r="B1652" t="s">
        <v>8221</v>
      </c>
      <c r="C1652">
        <v>3</v>
      </c>
    </row>
    <row r="1653" spans="1:3" x14ac:dyDescent="0.2">
      <c r="A1653">
        <v>4021</v>
      </c>
      <c r="B1653" t="s">
        <v>8221</v>
      </c>
      <c r="C1653">
        <v>2</v>
      </c>
    </row>
    <row r="1654" spans="1:3" x14ac:dyDescent="0.2">
      <c r="A1654">
        <v>4022</v>
      </c>
      <c r="B1654" t="s">
        <v>8221</v>
      </c>
      <c r="C1654">
        <v>197</v>
      </c>
    </row>
    <row r="1655" spans="1:3" x14ac:dyDescent="0.2">
      <c r="A1655">
        <v>4023</v>
      </c>
      <c r="B1655" t="s">
        <v>8221</v>
      </c>
      <c r="C1655">
        <v>0</v>
      </c>
    </row>
    <row r="1656" spans="1:3" x14ac:dyDescent="0.2">
      <c r="A1656">
        <v>4024</v>
      </c>
      <c r="B1656" t="s">
        <v>8221</v>
      </c>
      <c r="C1656">
        <v>1</v>
      </c>
    </row>
    <row r="1657" spans="1:3" x14ac:dyDescent="0.2">
      <c r="A1657">
        <v>4025</v>
      </c>
      <c r="B1657" t="s">
        <v>8221</v>
      </c>
      <c r="C1657">
        <v>4</v>
      </c>
    </row>
    <row r="1658" spans="1:3" x14ac:dyDescent="0.2">
      <c r="A1658">
        <v>4026</v>
      </c>
      <c r="B1658" t="s">
        <v>8221</v>
      </c>
      <c r="C1658">
        <v>0</v>
      </c>
    </row>
    <row r="1659" spans="1:3" x14ac:dyDescent="0.2">
      <c r="A1659">
        <v>4027</v>
      </c>
      <c r="B1659" t="s">
        <v>8221</v>
      </c>
      <c r="C1659">
        <v>7</v>
      </c>
    </row>
    <row r="1660" spans="1:3" x14ac:dyDescent="0.2">
      <c r="A1660">
        <v>4028</v>
      </c>
      <c r="B1660" t="s">
        <v>8221</v>
      </c>
      <c r="C1660">
        <v>11</v>
      </c>
    </row>
    <row r="1661" spans="1:3" x14ac:dyDescent="0.2">
      <c r="A1661">
        <v>4029</v>
      </c>
      <c r="B1661" t="s">
        <v>8221</v>
      </c>
      <c r="C1661">
        <v>0</v>
      </c>
    </row>
    <row r="1662" spans="1:3" x14ac:dyDescent="0.2">
      <c r="A1662">
        <v>4030</v>
      </c>
      <c r="B1662" t="s">
        <v>8221</v>
      </c>
      <c r="C1662">
        <v>6</v>
      </c>
    </row>
    <row r="1663" spans="1:3" x14ac:dyDescent="0.2">
      <c r="A1663">
        <v>4031</v>
      </c>
      <c r="B1663" t="s">
        <v>8221</v>
      </c>
      <c r="C1663">
        <v>0</v>
      </c>
    </row>
    <row r="1664" spans="1:3" x14ac:dyDescent="0.2">
      <c r="A1664">
        <v>4032</v>
      </c>
      <c r="B1664" t="s">
        <v>8221</v>
      </c>
      <c r="C1664">
        <v>7</v>
      </c>
    </row>
    <row r="1665" spans="1:3" x14ac:dyDescent="0.2">
      <c r="A1665">
        <v>4033</v>
      </c>
      <c r="B1665" t="s">
        <v>8221</v>
      </c>
      <c r="C1665">
        <v>94</v>
      </c>
    </row>
    <row r="1666" spans="1:3" x14ac:dyDescent="0.2">
      <c r="A1666">
        <v>4034</v>
      </c>
      <c r="B1666" t="s">
        <v>8221</v>
      </c>
      <c r="C1666">
        <v>2</v>
      </c>
    </row>
    <row r="1667" spans="1:3" x14ac:dyDescent="0.2">
      <c r="A1667">
        <v>4035</v>
      </c>
      <c r="B1667" t="s">
        <v>8221</v>
      </c>
      <c r="C1667">
        <v>25</v>
      </c>
    </row>
    <row r="1668" spans="1:3" x14ac:dyDescent="0.2">
      <c r="A1668">
        <v>4036</v>
      </c>
      <c r="B1668" t="s">
        <v>8221</v>
      </c>
      <c r="C1668">
        <v>17</v>
      </c>
    </row>
    <row r="1669" spans="1:3" x14ac:dyDescent="0.2">
      <c r="A1669">
        <v>4037</v>
      </c>
      <c r="B1669" t="s">
        <v>8221</v>
      </c>
      <c r="C1669">
        <v>2</v>
      </c>
    </row>
    <row r="1670" spans="1:3" x14ac:dyDescent="0.2">
      <c r="A1670">
        <v>4038</v>
      </c>
      <c r="B1670" t="s">
        <v>8221</v>
      </c>
      <c r="C1670">
        <v>4</v>
      </c>
    </row>
    <row r="1671" spans="1:3" x14ac:dyDescent="0.2">
      <c r="A1671">
        <v>4039</v>
      </c>
      <c r="B1671" t="s">
        <v>8221</v>
      </c>
      <c r="C1671">
        <v>5</v>
      </c>
    </row>
    <row r="1672" spans="1:3" x14ac:dyDescent="0.2">
      <c r="A1672">
        <v>4040</v>
      </c>
      <c r="B1672" t="s">
        <v>8221</v>
      </c>
      <c r="C1672">
        <v>2</v>
      </c>
    </row>
    <row r="1673" spans="1:3" x14ac:dyDescent="0.2">
      <c r="A1673">
        <v>4041</v>
      </c>
      <c r="B1673" t="s">
        <v>8221</v>
      </c>
      <c r="C1673">
        <v>2</v>
      </c>
    </row>
    <row r="1674" spans="1:3" x14ac:dyDescent="0.2">
      <c r="A1674">
        <v>4042</v>
      </c>
      <c r="B1674" t="s">
        <v>8221</v>
      </c>
      <c r="C1674">
        <v>3</v>
      </c>
    </row>
    <row r="1675" spans="1:3" x14ac:dyDescent="0.2">
      <c r="A1675">
        <v>4043</v>
      </c>
      <c r="B1675" t="s">
        <v>8221</v>
      </c>
      <c r="C1675">
        <v>0</v>
      </c>
    </row>
    <row r="1676" spans="1:3" x14ac:dyDescent="0.2">
      <c r="A1676">
        <v>4044</v>
      </c>
      <c r="B1676" t="s">
        <v>8221</v>
      </c>
      <c r="C1676">
        <v>4</v>
      </c>
    </row>
    <row r="1677" spans="1:3" x14ac:dyDescent="0.2">
      <c r="A1677">
        <v>4045</v>
      </c>
      <c r="B1677" t="s">
        <v>8221</v>
      </c>
      <c r="C1677">
        <v>1</v>
      </c>
    </row>
    <row r="1678" spans="1:3" x14ac:dyDescent="0.2">
      <c r="A1678">
        <v>4046</v>
      </c>
      <c r="B1678" t="s">
        <v>8221</v>
      </c>
      <c r="C1678">
        <v>12</v>
      </c>
    </row>
    <row r="1679" spans="1:3" x14ac:dyDescent="0.2">
      <c r="A1679">
        <v>4047</v>
      </c>
      <c r="B1679" t="s">
        <v>8221</v>
      </c>
      <c r="C1679">
        <v>4</v>
      </c>
    </row>
    <row r="1680" spans="1:3" x14ac:dyDescent="0.2">
      <c r="A1680">
        <v>4048</v>
      </c>
      <c r="B1680" t="s">
        <v>8221</v>
      </c>
      <c r="C1680">
        <v>91</v>
      </c>
    </row>
    <row r="1681" spans="1:3" x14ac:dyDescent="0.2">
      <c r="A1681">
        <v>4049</v>
      </c>
      <c r="B1681" t="s">
        <v>8221</v>
      </c>
      <c r="C1681">
        <v>1</v>
      </c>
    </row>
    <row r="1682" spans="1:3" x14ac:dyDescent="0.2">
      <c r="A1682">
        <v>4050</v>
      </c>
      <c r="B1682" t="s">
        <v>8221</v>
      </c>
      <c r="C1682">
        <v>1</v>
      </c>
    </row>
    <row r="1683" spans="1:3" hidden="1" x14ac:dyDescent="0.2">
      <c r="A1683">
        <v>1681</v>
      </c>
      <c r="B1683" t="s">
        <v>8222</v>
      </c>
      <c r="C1683">
        <v>884</v>
      </c>
    </row>
    <row r="1684" spans="1:3" hidden="1" x14ac:dyDescent="0.2">
      <c r="A1684">
        <v>1682</v>
      </c>
      <c r="B1684" t="s">
        <v>8222</v>
      </c>
      <c r="C1684">
        <v>0</v>
      </c>
    </row>
    <row r="1685" spans="1:3" hidden="1" x14ac:dyDescent="0.2">
      <c r="A1685">
        <v>1683</v>
      </c>
      <c r="B1685" t="s">
        <v>8222</v>
      </c>
      <c r="C1685">
        <v>10</v>
      </c>
    </row>
    <row r="1686" spans="1:3" hidden="1" x14ac:dyDescent="0.2">
      <c r="A1686">
        <v>1684</v>
      </c>
      <c r="B1686" t="s">
        <v>8222</v>
      </c>
      <c r="C1686">
        <v>101</v>
      </c>
    </row>
    <row r="1687" spans="1:3" hidden="1" x14ac:dyDescent="0.2">
      <c r="A1687">
        <v>1685</v>
      </c>
      <c r="B1687" t="s">
        <v>8222</v>
      </c>
      <c r="C1687">
        <v>15</v>
      </c>
    </row>
    <row r="1688" spans="1:3" hidden="1" x14ac:dyDescent="0.2">
      <c r="A1688">
        <v>1686</v>
      </c>
      <c r="B1688" t="s">
        <v>8222</v>
      </c>
      <c r="C1688">
        <v>1</v>
      </c>
    </row>
    <row r="1689" spans="1:3" hidden="1" x14ac:dyDescent="0.2">
      <c r="A1689">
        <v>1687</v>
      </c>
      <c r="B1689" t="s">
        <v>8222</v>
      </c>
      <c r="C1689">
        <v>39</v>
      </c>
    </row>
    <row r="1690" spans="1:3" hidden="1" x14ac:dyDescent="0.2">
      <c r="A1690">
        <v>1688</v>
      </c>
      <c r="B1690" t="s">
        <v>8222</v>
      </c>
      <c r="C1690">
        <v>7</v>
      </c>
    </row>
    <row r="1691" spans="1:3" hidden="1" x14ac:dyDescent="0.2">
      <c r="A1691">
        <v>1689</v>
      </c>
      <c r="B1691" t="s">
        <v>8222</v>
      </c>
      <c r="C1691">
        <v>14</v>
      </c>
    </row>
    <row r="1692" spans="1:3" hidden="1" x14ac:dyDescent="0.2">
      <c r="A1692">
        <v>1690</v>
      </c>
      <c r="B1692" t="s">
        <v>8222</v>
      </c>
      <c r="C1692">
        <v>11</v>
      </c>
    </row>
    <row r="1693" spans="1:3" hidden="1" x14ac:dyDescent="0.2">
      <c r="A1693">
        <v>1691</v>
      </c>
      <c r="B1693" t="s">
        <v>8222</v>
      </c>
      <c r="C1693">
        <v>38</v>
      </c>
    </row>
    <row r="1694" spans="1:3" hidden="1" x14ac:dyDescent="0.2">
      <c r="A1694">
        <v>1692</v>
      </c>
      <c r="B1694" t="s">
        <v>8222</v>
      </c>
      <c r="C1694">
        <v>15</v>
      </c>
    </row>
    <row r="1695" spans="1:3" hidden="1" x14ac:dyDescent="0.2">
      <c r="A1695">
        <v>1693</v>
      </c>
      <c r="B1695" t="s">
        <v>8222</v>
      </c>
      <c r="C1695">
        <v>8</v>
      </c>
    </row>
    <row r="1696" spans="1:3" hidden="1" x14ac:dyDescent="0.2">
      <c r="A1696">
        <v>1694</v>
      </c>
      <c r="B1696" t="s">
        <v>8222</v>
      </c>
      <c r="C1696">
        <v>1</v>
      </c>
    </row>
    <row r="1697" spans="1:3" hidden="1" x14ac:dyDescent="0.2">
      <c r="A1697">
        <v>1695</v>
      </c>
      <c r="B1697" t="s">
        <v>8222</v>
      </c>
      <c r="C1697">
        <v>23</v>
      </c>
    </row>
    <row r="1698" spans="1:3" hidden="1" x14ac:dyDescent="0.2">
      <c r="A1698">
        <v>1696</v>
      </c>
      <c r="B1698" t="s">
        <v>8222</v>
      </c>
      <c r="C1698">
        <v>0</v>
      </c>
    </row>
    <row r="1699" spans="1:3" hidden="1" x14ac:dyDescent="0.2">
      <c r="A1699">
        <v>1697</v>
      </c>
      <c r="B1699" t="s">
        <v>8222</v>
      </c>
      <c r="C1699">
        <v>22</v>
      </c>
    </row>
    <row r="1700" spans="1:3" hidden="1" x14ac:dyDescent="0.2">
      <c r="A1700">
        <v>1698</v>
      </c>
      <c r="B1700" t="s">
        <v>8222</v>
      </c>
      <c r="C1700">
        <v>0</v>
      </c>
    </row>
    <row r="1701" spans="1:3" hidden="1" x14ac:dyDescent="0.2">
      <c r="A1701">
        <v>1699</v>
      </c>
      <c r="B1701" t="s">
        <v>8222</v>
      </c>
      <c r="C1701">
        <v>4</v>
      </c>
    </row>
    <row r="1702" spans="1:3" hidden="1" x14ac:dyDescent="0.2">
      <c r="A1702">
        <v>1700</v>
      </c>
      <c r="B1702" t="s">
        <v>8222</v>
      </c>
      <c r="C1702">
        <v>79</v>
      </c>
    </row>
    <row r="1703" spans="1:3" x14ac:dyDescent="0.2">
      <c r="A1703">
        <v>4051</v>
      </c>
      <c r="B1703" t="s">
        <v>8221</v>
      </c>
      <c r="C1703">
        <v>0</v>
      </c>
    </row>
    <row r="1704" spans="1:3" x14ac:dyDescent="0.2">
      <c r="A1704">
        <v>4052</v>
      </c>
      <c r="B1704" t="s">
        <v>8221</v>
      </c>
      <c r="C1704">
        <v>13</v>
      </c>
    </row>
    <row r="1705" spans="1:3" x14ac:dyDescent="0.2">
      <c r="A1705">
        <v>4053</v>
      </c>
      <c r="B1705" t="s">
        <v>8221</v>
      </c>
      <c r="C1705">
        <v>2</v>
      </c>
    </row>
    <row r="1706" spans="1:3" x14ac:dyDescent="0.2">
      <c r="A1706">
        <v>4054</v>
      </c>
      <c r="B1706" t="s">
        <v>8221</v>
      </c>
      <c r="C1706">
        <v>0</v>
      </c>
    </row>
    <row r="1707" spans="1:3" x14ac:dyDescent="0.2">
      <c r="A1707">
        <v>4055</v>
      </c>
      <c r="B1707" t="s">
        <v>8221</v>
      </c>
      <c r="C1707">
        <v>21</v>
      </c>
    </row>
    <row r="1708" spans="1:3" x14ac:dyDescent="0.2">
      <c r="A1708">
        <v>4056</v>
      </c>
      <c r="B1708" t="s">
        <v>8221</v>
      </c>
      <c r="C1708">
        <v>9</v>
      </c>
    </row>
    <row r="1709" spans="1:3" x14ac:dyDescent="0.2">
      <c r="A1709">
        <v>4057</v>
      </c>
      <c r="B1709" t="s">
        <v>8221</v>
      </c>
      <c r="C1709">
        <v>6</v>
      </c>
    </row>
    <row r="1710" spans="1:3" x14ac:dyDescent="0.2">
      <c r="A1710">
        <v>4058</v>
      </c>
      <c r="B1710" t="s">
        <v>8221</v>
      </c>
      <c r="C1710">
        <v>4</v>
      </c>
    </row>
    <row r="1711" spans="1:3" x14ac:dyDescent="0.2">
      <c r="A1711">
        <v>4059</v>
      </c>
      <c r="B1711" t="s">
        <v>8221</v>
      </c>
      <c r="C1711">
        <v>7</v>
      </c>
    </row>
    <row r="1712" spans="1:3" x14ac:dyDescent="0.2">
      <c r="A1712">
        <v>4060</v>
      </c>
      <c r="B1712" t="s">
        <v>8221</v>
      </c>
      <c r="C1712">
        <v>5</v>
      </c>
    </row>
    <row r="1713" spans="1:3" x14ac:dyDescent="0.2">
      <c r="A1713">
        <v>4061</v>
      </c>
      <c r="B1713" t="s">
        <v>8221</v>
      </c>
      <c r="C1713">
        <v>0</v>
      </c>
    </row>
    <row r="1714" spans="1:3" x14ac:dyDescent="0.2">
      <c r="A1714">
        <v>4062</v>
      </c>
      <c r="B1714" t="s">
        <v>8221</v>
      </c>
      <c r="C1714">
        <v>3</v>
      </c>
    </row>
    <row r="1715" spans="1:3" x14ac:dyDescent="0.2">
      <c r="A1715">
        <v>4063</v>
      </c>
      <c r="B1715" t="s">
        <v>8221</v>
      </c>
      <c r="C1715">
        <v>9</v>
      </c>
    </row>
    <row r="1716" spans="1:3" x14ac:dyDescent="0.2">
      <c r="A1716">
        <v>4064</v>
      </c>
      <c r="B1716" t="s">
        <v>8221</v>
      </c>
      <c r="C1716">
        <v>6</v>
      </c>
    </row>
    <row r="1717" spans="1:3" x14ac:dyDescent="0.2">
      <c r="A1717">
        <v>4065</v>
      </c>
      <c r="B1717" t="s">
        <v>8221</v>
      </c>
      <c r="C1717">
        <v>4</v>
      </c>
    </row>
    <row r="1718" spans="1:3" x14ac:dyDescent="0.2">
      <c r="A1718">
        <v>4066</v>
      </c>
      <c r="B1718" t="s">
        <v>8221</v>
      </c>
      <c r="C1718">
        <v>1</v>
      </c>
    </row>
    <row r="1719" spans="1:3" x14ac:dyDescent="0.2">
      <c r="A1719">
        <v>4067</v>
      </c>
      <c r="B1719" t="s">
        <v>8221</v>
      </c>
      <c r="C1719">
        <v>17</v>
      </c>
    </row>
    <row r="1720" spans="1:3" x14ac:dyDescent="0.2">
      <c r="A1720">
        <v>4068</v>
      </c>
      <c r="B1720" t="s">
        <v>8221</v>
      </c>
      <c r="C1720">
        <v>1</v>
      </c>
    </row>
    <row r="1721" spans="1:3" x14ac:dyDescent="0.2">
      <c r="A1721">
        <v>4069</v>
      </c>
      <c r="B1721" t="s">
        <v>8221</v>
      </c>
      <c r="C1721">
        <v>13</v>
      </c>
    </row>
    <row r="1722" spans="1:3" x14ac:dyDescent="0.2">
      <c r="A1722">
        <v>4070</v>
      </c>
      <c r="B1722" t="s">
        <v>8221</v>
      </c>
      <c r="C1722">
        <v>6</v>
      </c>
    </row>
    <row r="1723" spans="1:3" x14ac:dyDescent="0.2">
      <c r="A1723">
        <v>4071</v>
      </c>
      <c r="B1723" t="s">
        <v>8221</v>
      </c>
      <c r="C1723">
        <v>0</v>
      </c>
    </row>
    <row r="1724" spans="1:3" x14ac:dyDescent="0.2">
      <c r="A1724">
        <v>4072</v>
      </c>
      <c r="B1724" t="s">
        <v>8221</v>
      </c>
      <c r="C1724">
        <v>2</v>
      </c>
    </row>
    <row r="1725" spans="1:3" x14ac:dyDescent="0.2">
      <c r="A1725">
        <v>4073</v>
      </c>
      <c r="B1725" t="s">
        <v>8221</v>
      </c>
      <c r="C1725">
        <v>2</v>
      </c>
    </row>
    <row r="1726" spans="1:3" x14ac:dyDescent="0.2">
      <c r="A1726">
        <v>4074</v>
      </c>
      <c r="B1726" t="s">
        <v>8221</v>
      </c>
      <c r="C1726">
        <v>21</v>
      </c>
    </row>
    <row r="1727" spans="1:3" x14ac:dyDescent="0.2">
      <c r="A1727">
        <v>4075</v>
      </c>
      <c r="B1727" t="s">
        <v>8221</v>
      </c>
      <c r="C1727">
        <v>13</v>
      </c>
    </row>
    <row r="1728" spans="1:3" x14ac:dyDescent="0.2">
      <c r="A1728">
        <v>4076</v>
      </c>
      <c r="B1728" t="s">
        <v>8221</v>
      </c>
      <c r="C1728">
        <v>0</v>
      </c>
    </row>
    <row r="1729" spans="1:3" x14ac:dyDescent="0.2">
      <c r="A1729">
        <v>4077</v>
      </c>
      <c r="B1729" t="s">
        <v>8221</v>
      </c>
      <c r="C1729">
        <v>6</v>
      </c>
    </row>
    <row r="1730" spans="1:3" x14ac:dyDescent="0.2">
      <c r="A1730">
        <v>4078</v>
      </c>
      <c r="B1730" t="s">
        <v>8221</v>
      </c>
      <c r="C1730">
        <v>0</v>
      </c>
    </row>
    <row r="1731" spans="1:3" x14ac:dyDescent="0.2">
      <c r="A1731">
        <v>4079</v>
      </c>
      <c r="B1731" t="s">
        <v>8221</v>
      </c>
      <c r="C1731">
        <v>1</v>
      </c>
    </row>
    <row r="1732" spans="1:3" x14ac:dyDescent="0.2">
      <c r="A1732">
        <v>4080</v>
      </c>
      <c r="B1732" t="s">
        <v>8221</v>
      </c>
      <c r="C1732">
        <v>0</v>
      </c>
    </row>
    <row r="1733" spans="1:3" x14ac:dyDescent="0.2">
      <c r="A1733">
        <v>4081</v>
      </c>
      <c r="B1733" t="s">
        <v>8221</v>
      </c>
      <c r="C1733">
        <v>12</v>
      </c>
    </row>
    <row r="1734" spans="1:3" x14ac:dyDescent="0.2">
      <c r="A1734">
        <v>4082</v>
      </c>
      <c r="B1734" t="s">
        <v>8221</v>
      </c>
      <c r="C1734">
        <v>2</v>
      </c>
    </row>
    <row r="1735" spans="1:3" x14ac:dyDescent="0.2">
      <c r="A1735">
        <v>4083</v>
      </c>
      <c r="B1735" t="s">
        <v>8221</v>
      </c>
      <c r="C1735">
        <v>6</v>
      </c>
    </row>
    <row r="1736" spans="1:3" x14ac:dyDescent="0.2">
      <c r="A1736">
        <v>4084</v>
      </c>
      <c r="B1736" t="s">
        <v>8221</v>
      </c>
      <c r="C1736">
        <v>1</v>
      </c>
    </row>
    <row r="1737" spans="1:3" x14ac:dyDescent="0.2">
      <c r="A1737">
        <v>4085</v>
      </c>
      <c r="B1737" t="s">
        <v>8221</v>
      </c>
      <c r="C1737">
        <v>1</v>
      </c>
    </row>
    <row r="1738" spans="1:3" x14ac:dyDescent="0.2">
      <c r="A1738">
        <v>4086</v>
      </c>
      <c r="B1738" t="s">
        <v>8221</v>
      </c>
      <c r="C1738">
        <v>5</v>
      </c>
    </row>
    <row r="1739" spans="1:3" x14ac:dyDescent="0.2">
      <c r="A1739">
        <v>4087</v>
      </c>
      <c r="B1739" t="s">
        <v>8221</v>
      </c>
      <c r="C1739">
        <v>0</v>
      </c>
    </row>
    <row r="1740" spans="1:3" x14ac:dyDescent="0.2">
      <c r="A1740">
        <v>4088</v>
      </c>
      <c r="B1740" t="s">
        <v>8221</v>
      </c>
      <c r="C1740">
        <v>3</v>
      </c>
    </row>
    <row r="1741" spans="1:3" x14ac:dyDescent="0.2">
      <c r="A1741">
        <v>4089</v>
      </c>
      <c r="B1741" t="s">
        <v>8221</v>
      </c>
      <c r="C1741">
        <v>8</v>
      </c>
    </row>
    <row r="1742" spans="1:3" x14ac:dyDescent="0.2">
      <c r="A1742">
        <v>4090</v>
      </c>
      <c r="B1742" t="s">
        <v>8221</v>
      </c>
      <c r="C1742">
        <v>3</v>
      </c>
    </row>
    <row r="1743" spans="1:3" x14ac:dyDescent="0.2">
      <c r="A1743">
        <v>4091</v>
      </c>
      <c r="B1743" t="s">
        <v>8221</v>
      </c>
      <c r="C1743">
        <v>8</v>
      </c>
    </row>
    <row r="1744" spans="1:3" x14ac:dyDescent="0.2">
      <c r="A1744">
        <v>4092</v>
      </c>
      <c r="B1744" t="s">
        <v>8221</v>
      </c>
      <c r="C1744">
        <v>1</v>
      </c>
    </row>
    <row r="1745" spans="1:3" x14ac:dyDescent="0.2">
      <c r="A1745">
        <v>4093</v>
      </c>
      <c r="B1745" t="s">
        <v>8221</v>
      </c>
      <c r="C1745">
        <v>4</v>
      </c>
    </row>
    <row r="1746" spans="1:3" x14ac:dyDescent="0.2">
      <c r="A1746">
        <v>4094</v>
      </c>
      <c r="B1746" t="s">
        <v>8221</v>
      </c>
      <c r="C1746">
        <v>8</v>
      </c>
    </row>
    <row r="1747" spans="1:3" x14ac:dyDescent="0.2">
      <c r="A1747">
        <v>4095</v>
      </c>
      <c r="B1747" t="s">
        <v>8221</v>
      </c>
      <c r="C1747">
        <v>1</v>
      </c>
    </row>
    <row r="1748" spans="1:3" x14ac:dyDescent="0.2">
      <c r="A1748">
        <v>4096</v>
      </c>
      <c r="B1748" t="s">
        <v>8221</v>
      </c>
      <c r="C1748">
        <v>5</v>
      </c>
    </row>
    <row r="1749" spans="1:3" x14ac:dyDescent="0.2">
      <c r="A1749">
        <v>4097</v>
      </c>
      <c r="B1749" t="s">
        <v>8221</v>
      </c>
      <c r="C1749">
        <v>0</v>
      </c>
    </row>
    <row r="1750" spans="1:3" x14ac:dyDescent="0.2">
      <c r="A1750">
        <v>4098</v>
      </c>
      <c r="B1750" t="s">
        <v>8221</v>
      </c>
      <c r="C1750">
        <v>0</v>
      </c>
    </row>
    <row r="1751" spans="1:3" x14ac:dyDescent="0.2">
      <c r="A1751">
        <v>4099</v>
      </c>
      <c r="B1751" t="s">
        <v>8221</v>
      </c>
      <c r="C1751">
        <v>1</v>
      </c>
    </row>
    <row r="1752" spans="1:3" x14ac:dyDescent="0.2">
      <c r="A1752">
        <v>4100</v>
      </c>
      <c r="B1752" t="s">
        <v>8221</v>
      </c>
      <c r="C1752">
        <v>0</v>
      </c>
    </row>
    <row r="1753" spans="1:3" x14ac:dyDescent="0.2">
      <c r="A1753">
        <v>4101</v>
      </c>
      <c r="B1753" t="s">
        <v>8221</v>
      </c>
      <c r="C1753">
        <v>0</v>
      </c>
    </row>
    <row r="1754" spans="1:3" x14ac:dyDescent="0.2">
      <c r="A1754">
        <v>4102</v>
      </c>
      <c r="B1754" t="s">
        <v>8221</v>
      </c>
      <c r="C1754">
        <v>6</v>
      </c>
    </row>
    <row r="1755" spans="1:3" x14ac:dyDescent="0.2">
      <c r="A1755">
        <v>4103</v>
      </c>
      <c r="B1755" t="s">
        <v>8221</v>
      </c>
      <c r="C1755">
        <v>6</v>
      </c>
    </row>
    <row r="1756" spans="1:3" x14ac:dyDescent="0.2">
      <c r="A1756">
        <v>4104</v>
      </c>
      <c r="B1756" t="s">
        <v>8221</v>
      </c>
      <c r="C1756">
        <v>14</v>
      </c>
    </row>
    <row r="1757" spans="1:3" x14ac:dyDescent="0.2">
      <c r="A1757">
        <v>4105</v>
      </c>
      <c r="B1757" t="s">
        <v>8221</v>
      </c>
      <c r="C1757">
        <v>6</v>
      </c>
    </row>
    <row r="1758" spans="1:3" x14ac:dyDescent="0.2">
      <c r="A1758">
        <v>4106</v>
      </c>
      <c r="B1758" t="s">
        <v>8221</v>
      </c>
      <c r="C1758">
        <v>33</v>
      </c>
    </row>
    <row r="1759" spans="1:3" x14ac:dyDescent="0.2">
      <c r="A1759">
        <v>4107</v>
      </c>
      <c r="B1759" t="s">
        <v>8221</v>
      </c>
      <c r="C1759">
        <v>4</v>
      </c>
    </row>
    <row r="1760" spans="1:3" x14ac:dyDescent="0.2">
      <c r="A1760">
        <v>4108</v>
      </c>
      <c r="B1760" t="s">
        <v>8221</v>
      </c>
      <c r="C1760">
        <v>1</v>
      </c>
    </row>
    <row r="1761" spans="1:3" x14ac:dyDescent="0.2">
      <c r="A1761">
        <v>4109</v>
      </c>
      <c r="B1761" t="s">
        <v>8221</v>
      </c>
      <c r="C1761">
        <v>0</v>
      </c>
    </row>
    <row r="1762" spans="1:3" x14ac:dyDescent="0.2">
      <c r="A1762">
        <v>4110</v>
      </c>
      <c r="B1762" t="s">
        <v>8221</v>
      </c>
      <c r="C1762">
        <v>6</v>
      </c>
    </row>
    <row r="1763" spans="1:3" x14ac:dyDescent="0.2">
      <c r="A1763">
        <v>4111</v>
      </c>
      <c r="B1763" t="s">
        <v>8221</v>
      </c>
      <c r="C1763">
        <v>6</v>
      </c>
    </row>
    <row r="1764" spans="1:3" x14ac:dyDescent="0.2">
      <c r="A1764">
        <v>4112</v>
      </c>
      <c r="B1764" t="s">
        <v>8221</v>
      </c>
      <c r="C1764">
        <v>1</v>
      </c>
    </row>
    <row r="1765" spans="1:3" x14ac:dyDescent="0.2">
      <c r="A1765">
        <v>4113</v>
      </c>
      <c r="B1765" t="s">
        <v>8221</v>
      </c>
      <c r="C1765">
        <v>3</v>
      </c>
    </row>
    <row r="1766" spans="1:3" x14ac:dyDescent="0.2">
      <c r="A1766">
        <v>0</v>
      </c>
      <c r="B1766" t="s">
        <v>8219</v>
      </c>
      <c r="C1766">
        <v>182</v>
      </c>
    </row>
    <row r="1767" spans="1:3" x14ac:dyDescent="0.2">
      <c r="A1767">
        <v>1</v>
      </c>
      <c r="B1767" t="s">
        <v>8219</v>
      </c>
      <c r="C1767">
        <v>79</v>
      </c>
    </row>
    <row r="1768" spans="1:3" x14ac:dyDescent="0.2">
      <c r="A1768">
        <v>2</v>
      </c>
      <c r="B1768" t="s">
        <v>8219</v>
      </c>
      <c r="C1768">
        <v>35</v>
      </c>
    </row>
    <row r="1769" spans="1:3" x14ac:dyDescent="0.2">
      <c r="A1769">
        <v>3</v>
      </c>
      <c r="B1769" t="s">
        <v>8219</v>
      </c>
      <c r="C1769">
        <v>150</v>
      </c>
    </row>
    <row r="1770" spans="1:3" x14ac:dyDescent="0.2">
      <c r="A1770">
        <v>4</v>
      </c>
      <c r="B1770" t="s">
        <v>8219</v>
      </c>
      <c r="C1770">
        <v>284</v>
      </c>
    </row>
    <row r="1771" spans="1:3" x14ac:dyDescent="0.2">
      <c r="A1771">
        <v>5</v>
      </c>
      <c r="B1771" t="s">
        <v>8219</v>
      </c>
      <c r="C1771">
        <v>47</v>
      </c>
    </row>
    <row r="1772" spans="1:3" x14ac:dyDescent="0.2">
      <c r="A1772">
        <v>6</v>
      </c>
      <c r="B1772" t="s">
        <v>8219</v>
      </c>
      <c r="C1772">
        <v>58</v>
      </c>
    </row>
    <row r="1773" spans="1:3" x14ac:dyDescent="0.2">
      <c r="A1773">
        <v>7</v>
      </c>
      <c r="B1773" t="s">
        <v>8219</v>
      </c>
      <c r="C1773">
        <v>57</v>
      </c>
    </row>
    <row r="1774" spans="1:3" x14ac:dyDescent="0.2">
      <c r="A1774">
        <v>8</v>
      </c>
      <c r="B1774" t="s">
        <v>8219</v>
      </c>
      <c r="C1774">
        <v>12</v>
      </c>
    </row>
    <row r="1775" spans="1:3" x14ac:dyDescent="0.2">
      <c r="A1775">
        <v>9</v>
      </c>
      <c r="B1775" t="s">
        <v>8219</v>
      </c>
      <c r="C1775">
        <v>20</v>
      </c>
    </row>
    <row r="1776" spans="1:3" x14ac:dyDescent="0.2">
      <c r="A1776">
        <v>10</v>
      </c>
      <c r="B1776" t="s">
        <v>8219</v>
      </c>
      <c r="C1776">
        <v>19</v>
      </c>
    </row>
    <row r="1777" spans="1:3" x14ac:dyDescent="0.2">
      <c r="A1777">
        <v>11</v>
      </c>
      <c r="B1777" t="s">
        <v>8219</v>
      </c>
      <c r="C1777">
        <v>75</v>
      </c>
    </row>
    <row r="1778" spans="1:3" x14ac:dyDescent="0.2">
      <c r="A1778">
        <v>12</v>
      </c>
      <c r="B1778" t="s">
        <v>8219</v>
      </c>
      <c r="C1778">
        <v>827</v>
      </c>
    </row>
    <row r="1779" spans="1:3" x14ac:dyDescent="0.2">
      <c r="A1779">
        <v>13</v>
      </c>
      <c r="B1779" t="s">
        <v>8219</v>
      </c>
      <c r="C1779">
        <v>51</v>
      </c>
    </row>
    <row r="1780" spans="1:3" x14ac:dyDescent="0.2">
      <c r="A1780">
        <v>14</v>
      </c>
      <c r="B1780" t="s">
        <v>8219</v>
      </c>
      <c r="C1780">
        <v>41</v>
      </c>
    </row>
    <row r="1781" spans="1:3" x14ac:dyDescent="0.2">
      <c r="A1781">
        <v>15</v>
      </c>
      <c r="B1781" t="s">
        <v>8219</v>
      </c>
      <c r="C1781">
        <v>98</v>
      </c>
    </row>
    <row r="1782" spans="1:3" x14ac:dyDescent="0.2">
      <c r="A1782">
        <v>16</v>
      </c>
      <c r="B1782" t="s">
        <v>8219</v>
      </c>
      <c r="C1782">
        <v>70</v>
      </c>
    </row>
    <row r="1783" spans="1:3" x14ac:dyDescent="0.2">
      <c r="A1783">
        <v>17</v>
      </c>
      <c r="B1783" t="s">
        <v>8219</v>
      </c>
      <c r="C1783">
        <v>36</v>
      </c>
    </row>
    <row r="1784" spans="1:3" x14ac:dyDescent="0.2">
      <c r="A1784">
        <v>18</v>
      </c>
      <c r="B1784" t="s">
        <v>8219</v>
      </c>
      <c r="C1784">
        <v>342</v>
      </c>
    </row>
    <row r="1785" spans="1:3" x14ac:dyDescent="0.2">
      <c r="A1785">
        <v>19</v>
      </c>
      <c r="B1785" t="s">
        <v>8219</v>
      </c>
      <c r="C1785">
        <v>22</v>
      </c>
    </row>
    <row r="1786" spans="1:3" x14ac:dyDescent="0.2">
      <c r="A1786">
        <v>20</v>
      </c>
      <c r="B1786" t="s">
        <v>8219</v>
      </c>
      <c r="C1786">
        <v>25</v>
      </c>
    </row>
    <row r="1787" spans="1:3" x14ac:dyDescent="0.2">
      <c r="A1787">
        <v>21</v>
      </c>
      <c r="B1787" t="s">
        <v>8219</v>
      </c>
      <c r="C1787">
        <v>101</v>
      </c>
    </row>
    <row r="1788" spans="1:3" x14ac:dyDescent="0.2">
      <c r="A1788">
        <v>22</v>
      </c>
      <c r="B1788" t="s">
        <v>8219</v>
      </c>
      <c r="C1788">
        <v>8</v>
      </c>
    </row>
    <row r="1789" spans="1:3" x14ac:dyDescent="0.2">
      <c r="A1789">
        <v>23</v>
      </c>
      <c r="B1789" t="s">
        <v>8219</v>
      </c>
      <c r="C1789">
        <v>23</v>
      </c>
    </row>
    <row r="1790" spans="1:3" x14ac:dyDescent="0.2">
      <c r="A1790">
        <v>24</v>
      </c>
      <c r="B1790" t="s">
        <v>8219</v>
      </c>
      <c r="C1790">
        <v>574</v>
      </c>
    </row>
    <row r="1791" spans="1:3" x14ac:dyDescent="0.2">
      <c r="A1791">
        <v>25</v>
      </c>
      <c r="B1791" t="s">
        <v>8219</v>
      </c>
      <c r="C1791">
        <v>14</v>
      </c>
    </row>
    <row r="1792" spans="1:3" x14ac:dyDescent="0.2">
      <c r="A1792">
        <v>26</v>
      </c>
      <c r="B1792" t="s">
        <v>8219</v>
      </c>
      <c r="C1792">
        <v>19</v>
      </c>
    </row>
    <row r="1793" spans="1:3" x14ac:dyDescent="0.2">
      <c r="A1793">
        <v>27</v>
      </c>
      <c r="B1793" t="s">
        <v>8219</v>
      </c>
      <c r="C1793">
        <v>150</v>
      </c>
    </row>
    <row r="1794" spans="1:3" x14ac:dyDescent="0.2">
      <c r="A1794">
        <v>28</v>
      </c>
      <c r="B1794" t="s">
        <v>8219</v>
      </c>
      <c r="C1794">
        <v>71</v>
      </c>
    </row>
    <row r="1795" spans="1:3" x14ac:dyDescent="0.2">
      <c r="A1795">
        <v>29</v>
      </c>
      <c r="B1795" t="s">
        <v>8219</v>
      </c>
      <c r="C1795">
        <v>117</v>
      </c>
    </row>
    <row r="1796" spans="1:3" x14ac:dyDescent="0.2">
      <c r="A1796">
        <v>30</v>
      </c>
      <c r="B1796" t="s">
        <v>8219</v>
      </c>
      <c r="C1796">
        <v>53</v>
      </c>
    </row>
    <row r="1797" spans="1:3" x14ac:dyDescent="0.2">
      <c r="A1797">
        <v>31</v>
      </c>
      <c r="B1797" t="s">
        <v>8219</v>
      </c>
      <c r="C1797">
        <v>1</v>
      </c>
    </row>
    <row r="1798" spans="1:3" x14ac:dyDescent="0.2">
      <c r="A1798">
        <v>32</v>
      </c>
      <c r="B1798" t="s">
        <v>8219</v>
      </c>
      <c r="C1798">
        <v>89</v>
      </c>
    </row>
    <row r="1799" spans="1:3" x14ac:dyDescent="0.2">
      <c r="A1799">
        <v>33</v>
      </c>
      <c r="B1799" t="s">
        <v>8219</v>
      </c>
      <c r="C1799">
        <v>64</v>
      </c>
    </row>
    <row r="1800" spans="1:3" x14ac:dyDescent="0.2">
      <c r="A1800">
        <v>34</v>
      </c>
      <c r="B1800" t="s">
        <v>8219</v>
      </c>
      <c r="C1800">
        <v>68</v>
      </c>
    </row>
    <row r="1801" spans="1:3" x14ac:dyDescent="0.2">
      <c r="A1801">
        <v>35</v>
      </c>
      <c r="B1801" t="s">
        <v>8219</v>
      </c>
      <c r="C1801">
        <v>28</v>
      </c>
    </row>
    <row r="1802" spans="1:3" x14ac:dyDescent="0.2">
      <c r="A1802">
        <v>36</v>
      </c>
      <c r="B1802" t="s">
        <v>8219</v>
      </c>
      <c r="C1802">
        <v>44</v>
      </c>
    </row>
    <row r="1803" spans="1:3" x14ac:dyDescent="0.2">
      <c r="A1803">
        <v>37</v>
      </c>
      <c r="B1803" t="s">
        <v>8219</v>
      </c>
      <c r="C1803">
        <v>253</v>
      </c>
    </row>
    <row r="1804" spans="1:3" x14ac:dyDescent="0.2">
      <c r="A1804">
        <v>38</v>
      </c>
      <c r="B1804" t="s">
        <v>8219</v>
      </c>
      <c r="C1804">
        <v>66</v>
      </c>
    </row>
    <row r="1805" spans="1:3" x14ac:dyDescent="0.2">
      <c r="A1805">
        <v>39</v>
      </c>
      <c r="B1805" t="s">
        <v>8219</v>
      </c>
      <c r="C1805">
        <v>217</v>
      </c>
    </row>
    <row r="1806" spans="1:3" x14ac:dyDescent="0.2">
      <c r="A1806">
        <v>40</v>
      </c>
      <c r="B1806" t="s">
        <v>8219</v>
      </c>
      <c r="C1806">
        <v>16</v>
      </c>
    </row>
    <row r="1807" spans="1:3" x14ac:dyDescent="0.2">
      <c r="A1807">
        <v>41</v>
      </c>
      <c r="B1807" t="s">
        <v>8219</v>
      </c>
      <c r="C1807">
        <v>19</v>
      </c>
    </row>
    <row r="1808" spans="1:3" x14ac:dyDescent="0.2">
      <c r="A1808">
        <v>42</v>
      </c>
      <c r="B1808" t="s">
        <v>8219</v>
      </c>
      <c r="C1808">
        <v>169</v>
      </c>
    </row>
    <row r="1809" spans="1:3" x14ac:dyDescent="0.2">
      <c r="A1809">
        <v>43</v>
      </c>
      <c r="B1809" t="s">
        <v>8219</v>
      </c>
      <c r="C1809">
        <v>263</v>
      </c>
    </row>
    <row r="1810" spans="1:3" x14ac:dyDescent="0.2">
      <c r="A1810">
        <v>44</v>
      </c>
      <c r="B1810" t="s">
        <v>8219</v>
      </c>
      <c r="C1810">
        <v>15</v>
      </c>
    </row>
    <row r="1811" spans="1:3" x14ac:dyDescent="0.2">
      <c r="A1811">
        <v>45</v>
      </c>
      <c r="B1811" t="s">
        <v>8219</v>
      </c>
      <c r="C1811">
        <v>61</v>
      </c>
    </row>
    <row r="1812" spans="1:3" x14ac:dyDescent="0.2">
      <c r="A1812">
        <v>46</v>
      </c>
      <c r="B1812" t="s">
        <v>8219</v>
      </c>
      <c r="C1812">
        <v>45</v>
      </c>
    </row>
    <row r="1813" spans="1:3" x14ac:dyDescent="0.2">
      <c r="A1813">
        <v>47</v>
      </c>
      <c r="B1813" t="s">
        <v>8219</v>
      </c>
      <c r="C1813">
        <v>70</v>
      </c>
    </row>
    <row r="1814" spans="1:3" x14ac:dyDescent="0.2">
      <c r="A1814">
        <v>48</v>
      </c>
      <c r="B1814" t="s">
        <v>8219</v>
      </c>
      <c r="C1814">
        <v>38</v>
      </c>
    </row>
    <row r="1815" spans="1:3" x14ac:dyDescent="0.2">
      <c r="A1815">
        <v>49</v>
      </c>
      <c r="B1815" t="s">
        <v>8219</v>
      </c>
      <c r="C1815">
        <v>87</v>
      </c>
    </row>
    <row r="1816" spans="1:3" x14ac:dyDescent="0.2">
      <c r="A1816">
        <v>50</v>
      </c>
      <c r="B1816" t="s">
        <v>8219</v>
      </c>
      <c r="C1816">
        <v>22</v>
      </c>
    </row>
    <row r="1817" spans="1:3" x14ac:dyDescent="0.2">
      <c r="A1817">
        <v>51</v>
      </c>
      <c r="B1817" t="s">
        <v>8219</v>
      </c>
      <c r="C1817">
        <v>119</v>
      </c>
    </row>
    <row r="1818" spans="1:3" x14ac:dyDescent="0.2">
      <c r="A1818">
        <v>52</v>
      </c>
      <c r="B1818" t="s">
        <v>8219</v>
      </c>
      <c r="C1818">
        <v>52</v>
      </c>
    </row>
    <row r="1819" spans="1:3" x14ac:dyDescent="0.2">
      <c r="A1819">
        <v>53</v>
      </c>
      <c r="B1819" t="s">
        <v>8219</v>
      </c>
      <c r="C1819">
        <v>117</v>
      </c>
    </row>
    <row r="1820" spans="1:3" x14ac:dyDescent="0.2">
      <c r="A1820">
        <v>54</v>
      </c>
      <c r="B1820" t="s">
        <v>8219</v>
      </c>
      <c r="C1820">
        <v>52</v>
      </c>
    </row>
    <row r="1821" spans="1:3" x14ac:dyDescent="0.2">
      <c r="A1821">
        <v>55</v>
      </c>
      <c r="B1821" t="s">
        <v>8219</v>
      </c>
      <c r="C1821">
        <v>86</v>
      </c>
    </row>
    <row r="1822" spans="1:3" x14ac:dyDescent="0.2">
      <c r="A1822">
        <v>56</v>
      </c>
      <c r="B1822" t="s">
        <v>8219</v>
      </c>
      <c r="C1822">
        <v>174</v>
      </c>
    </row>
    <row r="1823" spans="1:3" x14ac:dyDescent="0.2">
      <c r="A1823">
        <v>57</v>
      </c>
      <c r="B1823" t="s">
        <v>8219</v>
      </c>
      <c r="C1823">
        <v>69</v>
      </c>
    </row>
    <row r="1824" spans="1:3" x14ac:dyDescent="0.2">
      <c r="A1824">
        <v>58</v>
      </c>
      <c r="B1824" t="s">
        <v>8219</v>
      </c>
      <c r="C1824">
        <v>75</v>
      </c>
    </row>
    <row r="1825" spans="1:3" x14ac:dyDescent="0.2">
      <c r="A1825">
        <v>59</v>
      </c>
      <c r="B1825" t="s">
        <v>8219</v>
      </c>
      <c r="C1825">
        <v>33</v>
      </c>
    </row>
    <row r="1826" spans="1:3" x14ac:dyDescent="0.2">
      <c r="A1826">
        <v>60</v>
      </c>
      <c r="B1826" t="s">
        <v>8219</v>
      </c>
      <c r="C1826">
        <v>108</v>
      </c>
    </row>
    <row r="1827" spans="1:3" x14ac:dyDescent="0.2">
      <c r="A1827">
        <v>61</v>
      </c>
      <c r="B1827" t="s">
        <v>8219</v>
      </c>
      <c r="C1827">
        <v>23</v>
      </c>
    </row>
    <row r="1828" spans="1:3" x14ac:dyDescent="0.2">
      <c r="A1828">
        <v>62</v>
      </c>
      <c r="B1828" t="s">
        <v>8219</v>
      </c>
      <c r="C1828">
        <v>48</v>
      </c>
    </row>
    <row r="1829" spans="1:3" x14ac:dyDescent="0.2">
      <c r="A1829">
        <v>63</v>
      </c>
      <c r="B1829" t="s">
        <v>8219</v>
      </c>
      <c r="C1829">
        <v>64</v>
      </c>
    </row>
    <row r="1830" spans="1:3" x14ac:dyDescent="0.2">
      <c r="A1830">
        <v>64</v>
      </c>
      <c r="B1830" t="s">
        <v>8219</v>
      </c>
      <c r="C1830">
        <v>24</v>
      </c>
    </row>
    <row r="1831" spans="1:3" x14ac:dyDescent="0.2">
      <c r="A1831">
        <v>65</v>
      </c>
      <c r="B1831" t="s">
        <v>8219</v>
      </c>
      <c r="C1831">
        <v>57</v>
      </c>
    </row>
    <row r="1832" spans="1:3" x14ac:dyDescent="0.2">
      <c r="A1832">
        <v>66</v>
      </c>
      <c r="B1832" t="s">
        <v>8219</v>
      </c>
      <c r="C1832">
        <v>26</v>
      </c>
    </row>
    <row r="1833" spans="1:3" x14ac:dyDescent="0.2">
      <c r="A1833">
        <v>67</v>
      </c>
      <c r="B1833" t="s">
        <v>8219</v>
      </c>
      <c r="C1833">
        <v>20</v>
      </c>
    </row>
    <row r="1834" spans="1:3" x14ac:dyDescent="0.2">
      <c r="A1834">
        <v>68</v>
      </c>
      <c r="B1834" t="s">
        <v>8219</v>
      </c>
      <c r="C1834">
        <v>36</v>
      </c>
    </row>
    <row r="1835" spans="1:3" x14ac:dyDescent="0.2">
      <c r="A1835">
        <v>69</v>
      </c>
      <c r="B1835" t="s">
        <v>8219</v>
      </c>
      <c r="C1835">
        <v>178</v>
      </c>
    </row>
    <row r="1836" spans="1:3" x14ac:dyDescent="0.2">
      <c r="A1836">
        <v>70</v>
      </c>
      <c r="B1836" t="s">
        <v>8219</v>
      </c>
      <c r="C1836">
        <v>17</v>
      </c>
    </row>
    <row r="1837" spans="1:3" x14ac:dyDescent="0.2">
      <c r="A1837">
        <v>71</v>
      </c>
      <c r="B1837" t="s">
        <v>8219</v>
      </c>
      <c r="C1837">
        <v>32</v>
      </c>
    </row>
    <row r="1838" spans="1:3" x14ac:dyDescent="0.2">
      <c r="A1838">
        <v>72</v>
      </c>
      <c r="B1838" t="s">
        <v>8219</v>
      </c>
      <c r="C1838">
        <v>41</v>
      </c>
    </row>
    <row r="1839" spans="1:3" x14ac:dyDescent="0.2">
      <c r="A1839">
        <v>73</v>
      </c>
      <c r="B1839" t="s">
        <v>8219</v>
      </c>
      <c r="C1839">
        <v>18</v>
      </c>
    </row>
    <row r="1840" spans="1:3" x14ac:dyDescent="0.2">
      <c r="A1840">
        <v>74</v>
      </c>
      <c r="B1840" t="s">
        <v>8219</v>
      </c>
      <c r="C1840">
        <v>29</v>
      </c>
    </row>
    <row r="1841" spans="1:3" x14ac:dyDescent="0.2">
      <c r="A1841">
        <v>75</v>
      </c>
      <c r="B1841" t="s">
        <v>8219</v>
      </c>
      <c r="C1841">
        <v>47</v>
      </c>
    </row>
    <row r="1842" spans="1:3" x14ac:dyDescent="0.2">
      <c r="A1842">
        <v>76</v>
      </c>
      <c r="B1842" t="s">
        <v>8219</v>
      </c>
      <c r="C1842">
        <v>15</v>
      </c>
    </row>
    <row r="1843" spans="1:3" x14ac:dyDescent="0.2">
      <c r="A1843">
        <v>77</v>
      </c>
      <c r="B1843" t="s">
        <v>8219</v>
      </c>
      <c r="C1843">
        <v>26</v>
      </c>
    </row>
    <row r="1844" spans="1:3" x14ac:dyDescent="0.2">
      <c r="A1844">
        <v>78</v>
      </c>
      <c r="B1844" t="s">
        <v>8219</v>
      </c>
      <c r="C1844">
        <v>35</v>
      </c>
    </row>
    <row r="1845" spans="1:3" x14ac:dyDescent="0.2">
      <c r="A1845">
        <v>79</v>
      </c>
      <c r="B1845" t="s">
        <v>8219</v>
      </c>
      <c r="C1845">
        <v>41</v>
      </c>
    </row>
    <row r="1846" spans="1:3" x14ac:dyDescent="0.2">
      <c r="A1846">
        <v>80</v>
      </c>
      <c r="B1846" t="s">
        <v>8219</v>
      </c>
      <c r="C1846">
        <v>47</v>
      </c>
    </row>
    <row r="1847" spans="1:3" x14ac:dyDescent="0.2">
      <c r="A1847">
        <v>81</v>
      </c>
      <c r="B1847" t="s">
        <v>8219</v>
      </c>
      <c r="C1847">
        <v>28</v>
      </c>
    </row>
    <row r="1848" spans="1:3" x14ac:dyDescent="0.2">
      <c r="A1848">
        <v>82</v>
      </c>
      <c r="B1848" t="s">
        <v>8219</v>
      </c>
      <c r="C1848">
        <v>100</v>
      </c>
    </row>
    <row r="1849" spans="1:3" x14ac:dyDescent="0.2">
      <c r="A1849">
        <v>83</v>
      </c>
      <c r="B1849" t="s">
        <v>8219</v>
      </c>
      <c r="C1849">
        <v>13</v>
      </c>
    </row>
    <row r="1850" spans="1:3" x14ac:dyDescent="0.2">
      <c r="A1850">
        <v>84</v>
      </c>
      <c r="B1850" t="s">
        <v>8219</v>
      </c>
      <c r="C1850">
        <v>7</v>
      </c>
    </row>
    <row r="1851" spans="1:3" x14ac:dyDescent="0.2">
      <c r="A1851">
        <v>85</v>
      </c>
      <c r="B1851" t="s">
        <v>8219</v>
      </c>
      <c r="C1851">
        <v>21</v>
      </c>
    </row>
    <row r="1852" spans="1:3" x14ac:dyDescent="0.2">
      <c r="A1852">
        <v>86</v>
      </c>
      <c r="B1852" t="s">
        <v>8219</v>
      </c>
      <c r="C1852">
        <v>17</v>
      </c>
    </row>
    <row r="1853" spans="1:3" x14ac:dyDescent="0.2">
      <c r="A1853">
        <v>87</v>
      </c>
      <c r="B1853" t="s">
        <v>8219</v>
      </c>
      <c r="C1853">
        <v>25</v>
      </c>
    </row>
    <row r="1854" spans="1:3" x14ac:dyDescent="0.2">
      <c r="A1854">
        <v>88</v>
      </c>
      <c r="B1854" t="s">
        <v>8219</v>
      </c>
      <c r="C1854">
        <v>60</v>
      </c>
    </row>
    <row r="1855" spans="1:3" x14ac:dyDescent="0.2">
      <c r="A1855">
        <v>89</v>
      </c>
      <c r="B1855" t="s">
        <v>8219</v>
      </c>
      <c r="C1855">
        <v>56</v>
      </c>
    </row>
    <row r="1856" spans="1:3" x14ac:dyDescent="0.2">
      <c r="A1856">
        <v>90</v>
      </c>
      <c r="B1856" t="s">
        <v>8219</v>
      </c>
      <c r="C1856">
        <v>16</v>
      </c>
    </row>
    <row r="1857" spans="1:3" x14ac:dyDescent="0.2">
      <c r="A1857">
        <v>91</v>
      </c>
      <c r="B1857" t="s">
        <v>8219</v>
      </c>
      <c r="C1857">
        <v>46</v>
      </c>
    </row>
    <row r="1858" spans="1:3" x14ac:dyDescent="0.2">
      <c r="A1858">
        <v>92</v>
      </c>
      <c r="B1858" t="s">
        <v>8219</v>
      </c>
      <c r="C1858">
        <v>43</v>
      </c>
    </row>
    <row r="1859" spans="1:3" x14ac:dyDescent="0.2">
      <c r="A1859">
        <v>93</v>
      </c>
      <c r="B1859" t="s">
        <v>8219</v>
      </c>
      <c r="C1859">
        <v>15</v>
      </c>
    </row>
    <row r="1860" spans="1:3" x14ac:dyDescent="0.2">
      <c r="A1860">
        <v>94</v>
      </c>
      <c r="B1860" t="s">
        <v>8219</v>
      </c>
      <c r="C1860">
        <v>12</v>
      </c>
    </row>
    <row r="1861" spans="1:3" x14ac:dyDescent="0.2">
      <c r="A1861">
        <v>95</v>
      </c>
      <c r="B1861" t="s">
        <v>8219</v>
      </c>
      <c r="C1861">
        <v>21</v>
      </c>
    </row>
    <row r="1862" spans="1:3" x14ac:dyDescent="0.2">
      <c r="A1862">
        <v>96</v>
      </c>
      <c r="B1862" t="s">
        <v>8219</v>
      </c>
      <c r="C1862">
        <v>34</v>
      </c>
    </row>
    <row r="1863" spans="1:3" x14ac:dyDescent="0.2">
      <c r="A1863">
        <v>97</v>
      </c>
      <c r="B1863" t="s">
        <v>8219</v>
      </c>
      <c r="C1863">
        <v>8</v>
      </c>
    </row>
    <row r="1864" spans="1:3" x14ac:dyDescent="0.2">
      <c r="A1864">
        <v>98</v>
      </c>
      <c r="B1864" t="s">
        <v>8219</v>
      </c>
      <c r="C1864">
        <v>60</v>
      </c>
    </row>
    <row r="1865" spans="1:3" x14ac:dyDescent="0.2">
      <c r="A1865">
        <v>99</v>
      </c>
      <c r="B1865" t="s">
        <v>8219</v>
      </c>
      <c r="C1865">
        <v>39</v>
      </c>
    </row>
    <row r="1866" spans="1:3" x14ac:dyDescent="0.2">
      <c r="A1866">
        <v>100</v>
      </c>
      <c r="B1866" t="s">
        <v>8219</v>
      </c>
      <c r="C1866">
        <v>26</v>
      </c>
    </row>
    <row r="1867" spans="1:3" x14ac:dyDescent="0.2">
      <c r="A1867">
        <v>101</v>
      </c>
      <c r="B1867" t="s">
        <v>8219</v>
      </c>
      <c r="C1867">
        <v>35</v>
      </c>
    </row>
    <row r="1868" spans="1:3" x14ac:dyDescent="0.2">
      <c r="A1868">
        <v>102</v>
      </c>
      <c r="B1868" t="s">
        <v>8219</v>
      </c>
      <c r="C1868">
        <v>65</v>
      </c>
    </row>
    <row r="1869" spans="1:3" x14ac:dyDescent="0.2">
      <c r="A1869">
        <v>103</v>
      </c>
      <c r="B1869" t="s">
        <v>8219</v>
      </c>
      <c r="C1869">
        <v>49</v>
      </c>
    </row>
    <row r="1870" spans="1:3" x14ac:dyDescent="0.2">
      <c r="A1870">
        <v>104</v>
      </c>
      <c r="B1870" t="s">
        <v>8219</v>
      </c>
      <c r="C1870">
        <v>10</v>
      </c>
    </row>
    <row r="1871" spans="1:3" x14ac:dyDescent="0.2">
      <c r="A1871">
        <v>105</v>
      </c>
      <c r="B1871" t="s">
        <v>8219</v>
      </c>
      <c r="C1871">
        <v>60</v>
      </c>
    </row>
    <row r="1872" spans="1:3" x14ac:dyDescent="0.2">
      <c r="A1872">
        <v>106</v>
      </c>
      <c r="B1872" t="s">
        <v>8219</v>
      </c>
      <c r="C1872">
        <v>27</v>
      </c>
    </row>
    <row r="1873" spans="1:3" x14ac:dyDescent="0.2">
      <c r="A1873">
        <v>107</v>
      </c>
      <c r="B1873" t="s">
        <v>8219</v>
      </c>
      <c r="C1873">
        <v>69</v>
      </c>
    </row>
    <row r="1874" spans="1:3" x14ac:dyDescent="0.2">
      <c r="A1874">
        <v>108</v>
      </c>
      <c r="B1874" t="s">
        <v>8219</v>
      </c>
      <c r="C1874">
        <v>47</v>
      </c>
    </row>
    <row r="1875" spans="1:3" x14ac:dyDescent="0.2">
      <c r="A1875">
        <v>109</v>
      </c>
      <c r="B1875" t="s">
        <v>8219</v>
      </c>
      <c r="C1875">
        <v>47</v>
      </c>
    </row>
    <row r="1876" spans="1:3" x14ac:dyDescent="0.2">
      <c r="A1876">
        <v>110</v>
      </c>
      <c r="B1876" t="s">
        <v>8219</v>
      </c>
      <c r="C1876">
        <v>26</v>
      </c>
    </row>
    <row r="1877" spans="1:3" x14ac:dyDescent="0.2">
      <c r="A1877">
        <v>111</v>
      </c>
      <c r="B1877" t="s">
        <v>8219</v>
      </c>
      <c r="C1877">
        <v>53</v>
      </c>
    </row>
    <row r="1878" spans="1:3" x14ac:dyDescent="0.2">
      <c r="A1878">
        <v>112</v>
      </c>
      <c r="B1878" t="s">
        <v>8219</v>
      </c>
      <c r="C1878">
        <v>81</v>
      </c>
    </row>
    <row r="1879" spans="1:3" x14ac:dyDescent="0.2">
      <c r="A1879">
        <v>113</v>
      </c>
      <c r="B1879" t="s">
        <v>8219</v>
      </c>
      <c r="C1879">
        <v>78</v>
      </c>
    </row>
    <row r="1880" spans="1:3" x14ac:dyDescent="0.2">
      <c r="A1880">
        <v>114</v>
      </c>
      <c r="B1880" t="s">
        <v>8219</v>
      </c>
      <c r="C1880">
        <v>35</v>
      </c>
    </row>
    <row r="1881" spans="1:3" x14ac:dyDescent="0.2">
      <c r="A1881">
        <v>115</v>
      </c>
      <c r="B1881" t="s">
        <v>8219</v>
      </c>
      <c r="C1881">
        <v>22</v>
      </c>
    </row>
    <row r="1882" spans="1:3" x14ac:dyDescent="0.2">
      <c r="A1882">
        <v>116</v>
      </c>
      <c r="B1882" t="s">
        <v>8219</v>
      </c>
      <c r="C1882">
        <v>57</v>
      </c>
    </row>
    <row r="1883" spans="1:3" x14ac:dyDescent="0.2">
      <c r="A1883">
        <v>117</v>
      </c>
      <c r="B1883" t="s">
        <v>8219</v>
      </c>
      <c r="C1883">
        <v>27</v>
      </c>
    </row>
    <row r="1884" spans="1:3" x14ac:dyDescent="0.2">
      <c r="A1884">
        <v>118</v>
      </c>
      <c r="B1884" t="s">
        <v>8219</v>
      </c>
      <c r="C1884">
        <v>39</v>
      </c>
    </row>
    <row r="1885" spans="1:3" x14ac:dyDescent="0.2">
      <c r="A1885">
        <v>119</v>
      </c>
      <c r="B1885" t="s">
        <v>8219</v>
      </c>
      <c r="C1885">
        <v>37</v>
      </c>
    </row>
    <row r="1886" spans="1:3" x14ac:dyDescent="0.2">
      <c r="A1886">
        <v>240</v>
      </c>
      <c r="B1886" t="s">
        <v>8219</v>
      </c>
      <c r="C1886">
        <v>137</v>
      </c>
    </row>
    <row r="1887" spans="1:3" x14ac:dyDescent="0.2">
      <c r="A1887">
        <v>241</v>
      </c>
      <c r="B1887" t="s">
        <v>8219</v>
      </c>
      <c r="C1887">
        <v>376</v>
      </c>
    </row>
    <row r="1888" spans="1:3" x14ac:dyDescent="0.2">
      <c r="A1888">
        <v>242</v>
      </c>
      <c r="B1888" t="s">
        <v>8219</v>
      </c>
      <c r="C1888">
        <v>202</v>
      </c>
    </row>
    <row r="1889" spans="1:3" x14ac:dyDescent="0.2">
      <c r="A1889">
        <v>243</v>
      </c>
      <c r="B1889" t="s">
        <v>8219</v>
      </c>
      <c r="C1889">
        <v>328</v>
      </c>
    </row>
    <row r="1890" spans="1:3" x14ac:dyDescent="0.2">
      <c r="A1890">
        <v>244</v>
      </c>
      <c r="B1890" t="s">
        <v>8219</v>
      </c>
      <c r="C1890">
        <v>84</v>
      </c>
    </row>
    <row r="1891" spans="1:3" x14ac:dyDescent="0.2">
      <c r="A1891">
        <v>245</v>
      </c>
      <c r="B1891" t="s">
        <v>8219</v>
      </c>
      <c r="C1891">
        <v>96</v>
      </c>
    </row>
    <row r="1892" spans="1:3" x14ac:dyDescent="0.2">
      <c r="A1892">
        <v>246</v>
      </c>
      <c r="B1892" t="s">
        <v>8219</v>
      </c>
      <c r="C1892">
        <v>223</v>
      </c>
    </row>
    <row r="1893" spans="1:3" x14ac:dyDescent="0.2">
      <c r="A1893">
        <v>247</v>
      </c>
      <c r="B1893" t="s">
        <v>8219</v>
      </c>
      <c r="C1893">
        <v>62</v>
      </c>
    </row>
    <row r="1894" spans="1:3" x14ac:dyDescent="0.2">
      <c r="A1894">
        <v>248</v>
      </c>
      <c r="B1894" t="s">
        <v>8219</v>
      </c>
      <c r="C1894">
        <v>146</v>
      </c>
    </row>
    <row r="1895" spans="1:3" x14ac:dyDescent="0.2">
      <c r="A1895">
        <v>249</v>
      </c>
      <c r="B1895" t="s">
        <v>8219</v>
      </c>
      <c r="C1895">
        <v>235</v>
      </c>
    </row>
    <row r="1896" spans="1:3" x14ac:dyDescent="0.2">
      <c r="A1896">
        <v>250</v>
      </c>
      <c r="B1896" t="s">
        <v>8219</v>
      </c>
      <c r="C1896">
        <v>437</v>
      </c>
    </row>
    <row r="1897" spans="1:3" x14ac:dyDescent="0.2">
      <c r="A1897">
        <v>251</v>
      </c>
      <c r="B1897" t="s">
        <v>8219</v>
      </c>
      <c r="C1897">
        <v>77</v>
      </c>
    </row>
    <row r="1898" spans="1:3" x14ac:dyDescent="0.2">
      <c r="A1898">
        <v>252</v>
      </c>
      <c r="B1898" t="s">
        <v>8219</v>
      </c>
      <c r="C1898">
        <v>108</v>
      </c>
    </row>
    <row r="1899" spans="1:3" x14ac:dyDescent="0.2">
      <c r="A1899">
        <v>253</v>
      </c>
      <c r="B1899" t="s">
        <v>8219</v>
      </c>
      <c r="C1899">
        <v>7</v>
      </c>
    </row>
    <row r="1900" spans="1:3" x14ac:dyDescent="0.2">
      <c r="A1900">
        <v>254</v>
      </c>
      <c r="B1900" t="s">
        <v>8219</v>
      </c>
      <c r="C1900">
        <v>314</v>
      </c>
    </row>
    <row r="1901" spans="1:3" x14ac:dyDescent="0.2">
      <c r="A1901">
        <v>255</v>
      </c>
      <c r="B1901" t="s">
        <v>8219</v>
      </c>
      <c r="C1901">
        <v>188</v>
      </c>
    </row>
    <row r="1902" spans="1:3" x14ac:dyDescent="0.2">
      <c r="A1902">
        <v>256</v>
      </c>
      <c r="B1902" t="s">
        <v>8219</v>
      </c>
      <c r="C1902">
        <v>275</v>
      </c>
    </row>
    <row r="1903" spans="1:3" x14ac:dyDescent="0.2">
      <c r="A1903">
        <v>257</v>
      </c>
      <c r="B1903" t="s">
        <v>8219</v>
      </c>
      <c r="C1903">
        <v>560</v>
      </c>
    </row>
    <row r="1904" spans="1:3" x14ac:dyDescent="0.2">
      <c r="A1904">
        <v>258</v>
      </c>
      <c r="B1904" t="s">
        <v>8219</v>
      </c>
      <c r="C1904">
        <v>688</v>
      </c>
    </row>
    <row r="1905" spans="1:3" x14ac:dyDescent="0.2">
      <c r="A1905">
        <v>259</v>
      </c>
      <c r="B1905" t="s">
        <v>8219</v>
      </c>
      <c r="C1905">
        <v>942</v>
      </c>
    </row>
    <row r="1906" spans="1:3" x14ac:dyDescent="0.2">
      <c r="A1906">
        <v>260</v>
      </c>
      <c r="B1906" t="s">
        <v>8219</v>
      </c>
      <c r="C1906">
        <v>88</v>
      </c>
    </row>
    <row r="1907" spans="1:3" x14ac:dyDescent="0.2">
      <c r="A1907">
        <v>261</v>
      </c>
      <c r="B1907" t="s">
        <v>8219</v>
      </c>
      <c r="C1907">
        <v>220</v>
      </c>
    </row>
    <row r="1908" spans="1:3" x14ac:dyDescent="0.2">
      <c r="A1908">
        <v>262</v>
      </c>
      <c r="B1908" t="s">
        <v>8219</v>
      </c>
      <c r="C1908">
        <v>145</v>
      </c>
    </row>
    <row r="1909" spans="1:3" x14ac:dyDescent="0.2">
      <c r="A1909">
        <v>263</v>
      </c>
      <c r="B1909" t="s">
        <v>8219</v>
      </c>
      <c r="C1909">
        <v>963</v>
      </c>
    </row>
    <row r="1910" spans="1:3" x14ac:dyDescent="0.2">
      <c r="A1910">
        <v>264</v>
      </c>
      <c r="B1910" t="s">
        <v>8219</v>
      </c>
      <c r="C1910">
        <v>91</v>
      </c>
    </row>
    <row r="1911" spans="1:3" x14ac:dyDescent="0.2">
      <c r="A1911">
        <v>265</v>
      </c>
      <c r="B1911" t="s">
        <v>8219</v>
      </c>
      <c r="C1911">
        <v>58</v>
      </c>
    </row>
    <row r="1912" spans="1:3" x14ac:dyDescent="0.2">
      <c r="A1912">
        <v>266</v>
      </c>
      <c r="B1912" t="s">
        <v>8219</v>
      </c>
      <c r="C1912">
        <v>36</v>
      </c>
    </row>
    <row r="1913" spans="1:3" x14ac:dyDescent="0.2">
      <c r="A1913">
        <v>267</v>
      </c>
      <c r="B1913" t="s">
        <v>8219</v>
      </c>
      <c r="C1913">
        <v>165</v>
      </c>
    </row>
    <row r="1914" spans="1:3" x14ac:dyDescent="0.2">
      <c r="A1914">
        <v>268</v>
      </c>
      <c r="B1914" t="s">
        <v>8219</v>
      </c>
      <c r="C1914">
        <v>111</v>
      </c>
    </row>
    <row r="1915" spans="1:3" x14ac:dyDescent="0.2">
      <c r="A1915">
        <v>269</v>
      </c>
      <c r="B1915" t="s">
        <v>8219</v>
      </c>
      <c r="C1915">
        <v>1596</v>
      </c>
    </row>
    <row r="1916" spans="1:3" x14ac:dyDescent="0.2">
      <c r="A1916">
        <v>270</v>
      </c>
      <c r="B1916" t="s">
        <v>8219</v>
      </c>
      <c r="C1916">
        <v>61</v>
      </c>
    </row>
    <row r="1917" spans="1:3" x14ac:dyDescent="0.2">
      <c r="A1917">
        <v>271</v>
      </c>
      <c r="B1917" t="s">
        <v>8219</v>
      </c>
      <c r="C1917">
        <v>287</v>
      </c>
    </row>
    <row r="1918" spans="1:3" x14ac:dyDescent="0.2">
      <c r="A1918">
        <v>272</v>
      </c>
      <c r="B1918" t="s">
        <v>8219</v>
      </c>
      <c r="C1918">
        <v>65</v>
      </c>
    </row>
    <row r="1919" spans="1:3" x14ac:dyDescent="0.2">
      <c r="A1919">
        <v>273</v>
      </c>
      <c r="B1919" t="s">
        <v>8219</v>
      </c>
      <c r="C1919">
        <v>118</v>
      </c>
    </row>
    <row r="1920" spans="1:3" x14ac:dyDescent="0.2">
      <c r="A1920">
        <v>274</v>
      </c>
      <c r="B1920" t="s">
        <v>8219</v>
      </c>
      <c r="C1920">
        <v>113</v>
      </c>
    </row>
    <row r="1921" spans="1:3" x14ac:dyDescent="0.2">
      <c r="A1921">
        <v>275</v>
      </c>
      <c r="B1921" t="s">
        <v>8219</v>
      </c>
      <c r="C1921">
        <v>332</v>
      </c>
    </row>
    <row r="1922" spans="1:3" x14ac:dyDescent="0.2">
      <c r="A1922">
        <v>276</v>
      </c>
      <c r="B1922" t="s">
        <v>8219</v>
      </c>
      <c r="C1922">
        <v>62</v>
      </c>
    </row>
    <row r="1923" spans="1:3" x14ac:dyDescent="0.2">
      <c r="A1923">
        <v>277</v>
      </c>
      <c r="B1923" t="s">
        <v>8219</v>
      </c>
      <c r="C1923">
        <v>951</v>
      </c>
    </row>
    <row r="1924" spans="1:3" x14ac:dyDescent="0.2">
      <c r="A1924">
        <v>278</v>
      </c>
      <c r="B1924" t="s">
        <v>8219</v>
      </c>
      <c r="C1924">
        <v>415</v>
      </c>
    </row>
    <row r="1925" spans="1:3" x14ac:dyDescent="0.2">
      <c r="A1925">
        <v>279</v>
      </c>
      <c r="B1925" t="s">
        <v>8219</v>
      </c>
      <c r="C1925">
        <v>305</v>
      </c>
    </row>
    <row r="1926" spans="1:3" x14ac:dyDescent="0.2">
      <c r="A1926">
        <v>280</v>
      </c>
      <c r="B1926" t="s">
        <v>8219</v>
      </c>
      <c r="C1926">
        <v>2139</v>
      </c>
    </row>
    <row r="1927" spans="1:3" x14ac:dyDescent="0.2">
      <c r="A1927">
        <v>281</v>
      </c>
      <c r="B1927" t="s">
        <v>8219</v>
      </c>
      <c r="C1927">
        <v>79</v>
      </c>
    </row>
    <row r="1928" spans="1:3" x14ac:dyDescent="0.2">
      <c r="A1928">
        <v>282</v>
      </c>
      <c r="B1928" t="s">
        <v>8219</v>
      </c>
      <c r="C1928">
        <v>179</v>
      </c>
    </row>
    <row r="1929" spans="1:3" x14ac:dyDescent="0.2">
      <c r="A1929">
        <v>283</v>
      </c>
      <c r="B1929" t="s">
        <v>8219</v>
      </c>
      <c r="C1929">
        <v>202</v>
      </c>
    </row>
    <row r="1930" spans="1:3" x14ac:dyDescent="0.2">
      <c r="A1930">
        <v>284</v>
      </c>
      <c r="B1930" t="s">
        <v>8219</v>
      </c>
      <c r="C1930">
        <v>760</v>
      </c>
    </row>
    <row r="1931" spans="1:3" x14ac:dyDescent="0.2">
      <c r="A1931">
        <v>285</v>
      </c>
      <c r="B1931" t="s">
        <v>8219</v>
      </c>
      <c r="C1931">
        <v>563</v>
      </c>
    </row>
    <row r="1932" spans="1:3" x14ac:dyDescent="0.2">
      <c r="A1932">
        <v>286</v>
      </c>
      <c r="B1932" t="s">
        <v>8219</v>
      </c>
      <c r="C1932">
        <v>135</v>
      </c>
    </row>
    <row r="1933" spans="1:3" x14ac:dyDescent="0.2">
      <c r="A1933">
        <v>287</v>
      </c>
      <c r="B1933" t="s">
        <v>8219</v>
      </c>
      <c r="C1933">
        <v>290</v>
      </c>
    </row>
    <row r="1934" spans="1:3" x14ac:dyDescent="0.2">
      <c r="A1934">
        <v>288</v>
      </c>
      <c r="B1934" t="s">
        <v>8219</v>
      </c>
      <c r="C1934">
        <v>447</v>
      </c>
    </row>
    <row r="1935" spans="1:3" x14ac:dyDescent="0.2">
      <c r="A1935">
        <v>289</v>
      </c>
      <c r="B1935" t="s">
        <v>8219</v>
      </c>
      <c r="C1935">
        <v>232</v>
      </c>
    </row>
    <row r="1936" spans="1:3" x14ac:dyDescent="0.2">
      <c r="A1936">
        <v>290</v>
      </c>
      <c r="B1936" t="s">
        <v>8219</v>
      </c>
      <c r="C1936">
        <v>168</v>
      </c>
    </row>
    <row r="1937" spans="1:3" x14ac:dyDescent="0.2">
      <c r="A1937">
        <v>291</v>
      </c>
      <c r="B1937" t="s">
        <v>8219</v>
      </c>
      <c r="C1937">
        <v>128</v>
      </c>
    </row>
    <row r="1938" spans="1:3" x14ac:dyDescent="0.2">
      <c r="A1938">
        <v>292</v>
      </c>
      <c r="B1938" t="s">
        <v>8219</v>
      </c>
      <c r="C1938">
        <v>493</v>
      </c>
    </row>
    <row r="1939" spans="1:3" x14ac:dyDescent="0.2">
      <c r="A1939">
        <v>293</v>
      </c>
      <c r="B1939" t="s">
        <v>8219</v>
      </c>
      <c r="C1939">
        <v>131</v>
      </c>
    </row>
    <row r="1940" spans="1:3" x14ac:dyDescent="0.2">
      <c r="A1940">
        <v>294</v>
      </c>
      <c r="B1940" t="s">
        <v>8219</v>
      </c>
      <c r="C1940">
        <v>50</v>
      </c>
    </row>
    <row r="1941" spans="1:3" x14ac:dyDescent="0.2">
      <c r="A1941">
        <v>295</v>
      </c>
      <c r="B1941" t="s">
        <v>8219</v>
      </c>
      <c r="C1941">
        <v>665</v>
      </c>
    </row>
    <row r="1942" spans="1:3" x14ac:dyDescent="0.2">
      <c r="A1942">
        <v>296</v>
      </c>
      <c r="B1942" t="s">
        <v>8219</v>
      </c>
      <c r="C1942">
        <v>129</v>
      </c>
    </row>
    <row r="1943" spans="1:3" x14ac:dyDescent="0.2">
      <c r="A1943">
        <v>297</v>
      </c>
      <c r="B1943" t="s">
        <v>8219</v>
      </c>
      <c r="C1943">
        <v>142</v>
      </c>
    </row>
    <row r="1944" spans="1:3" x14ac:dyDescent="0.2">
      <c r="A1944">
        <v>298</v>
      </c>
      <c r="B1944" t="s">
        <v>8219</v>
      </c>
      <c r="C1944">
        <v>2436</v>
      </c>
    </row>
    <row r="1945" spans="1:3" x14ac:dyDescent="0.2">
      <c r="A1945">
        <v>299</v>
      </c>
      <c r="B1945" t="s">
        <v>8219</v>
      </c>
      <c r="C1945">
        <v>244</v>
      </c>
    </row>
    <row r="1946" spans="1:3" x14ac:dyDescent="0.2">
      <c r="A1946">
        <v>300</v>
      </c>
      <c r="B1946" t="s">
        <v>8219</v>
      </c>
      <c r="C1946">
        <v>298</v>
      </c>
    </row>
    <row r="1947" spans="1:3" x14ac:dyDescent="0.2">
      <c r="A1947">
        <v>301</v>
      </c>
      <c r="B1947" t="s">
        <v>8219</v>
      </c>
      <c r="C1947">
        <v>251</v>
      </c>
    </row>
    <row r="1948" spans="1:3" x14ac:dyDescent="0.2">
      <c r="A1948">
        <v>302</v>
      </c>
      <c r="B1948" t="s">
        <v>8219</v>
      </c>
      <c r="C1948">
        <v>108</v>
      </c>
    </row>
    <row r="1949" spans="1:3" x14ac:dyDescent="0.2">
      <c r="A1949">
        <v>303</v>
      </c>
      <c r="B1949" t="s">
        <v>8219</v>
      </c>
      <c r="C1949">
        <v>82</v>
      </c>
    </row>
    <row r="1950" spans="1:3" x14ac:dyDescent="0.2">
      <c r="A1950">
        <v>304</v>
      </c>
      <c r="B1950" t="s">
        <v>8219</v>
      </c>
      <c r="C1950">
        <v>74</v>
      </c>
    </row>
    <row r="1951" spans="1:3" x14ac:dyDescent="0.2">
      <c r="A1951">
        <v>305</v>
      </c>
      <c r="B1951" t="s">
        <v>8219</v>
      </c>
      <c r="C1951">
        <v>189</v>
      </c>
    </row>
    <row r="1952" spans="1:3" x14ac:dyDescent="0.2">
      <c r="A1952">
        <v>306</v>
      </c>
      <c r="B1952" t="s">
        <v>8219</v>
      </c>
      <c r="C1952">
        <v>80</v>
      </c>
    </row>
    <row r="1953" spans="1:3" x14ac:dyDescent="0.2">
      <c r="A1953">
        <v>307</v>
      </c>
      <c r="B1953" t="s">
        <v>8219</v>
      </c>
      <c r="C1953">
        <v>576</v>
      </c>
    </row>
    <row r="1954" spans="1:3" x14ac:dyDescent="0.2">
      <c r="A1954">
        <v>308</v>
      </c>
      <c r="B1954" t="s">
        <v>8219</v>
      </c>
      <c r="C1954">
        <v>202</v>
      </c>
    </row>
    <row r="1955" spans="1:3" x14ac:dyDescent="0.2">
      <c r="A1955">
        <v>309</v>
      </c>
      <c r="B1955" t="s">
        <v>8219</v>
      </c>
      <c r="C1955">
        <v>238</v>
      </c>
    </row>
    <row r="1956" spans="1:3" x14ac:dyDescent="0.2">
      <c r="A1956">
        <v>310</v>
      </c>
      <c r="B1956" t="s">
        <v>8219</v>
      </c>
      <c r="C1956">
        <v>36</v>
      </c>
    </row>
    <row r="1957" spans="1:3" x14ac:dyDescent="0.2">
      <c r="A1957">
        <v>311</v>
      </c>
      <c r="B1957" t="s">
        <v>8219</v>
      </c>
      <c r="C1957">
        <v>150</v>
      </c>
    </row>
    <row r="1958" spans="1:3" x14ac:dyDescent="0.2">
      <c r="A1958">
        <v>312</v>
      </c>
      <c r="B1958" t="s">
        <v>8219</v>
      </c>
      <c r="C1958">
        <v>146</v>
      </c>
    </row>
    <row r="1959" spans="1:3" x14ac:dyDescent="0.2">
      <c r="A1959">
        <v>313</v>
      </c>
      <c r="B1959" t="s">
        <v>8219</v>
      </c>
      <c r="C1959">
        <v>222</v>
      </c>
    </row>
    <row r="1960" spans="1:3" x14ac:dyDescent="0.2">
      <c r="A1960">
        <v>314</v>
      </c>
      <c r="B1960" t="s">
        <v>8219</v>
      </c>
      <c r="C1960">
        <v>120</v>
      </c>
    </row>
    <row r="1961" spans="1:3" x14ac:dyDescent="0.2">
      <c r="A1961">
        <v>315</v>
      </c>
      <c r="B1961" t="s">
        <v>8219</v>
      </c>
      <c r="C1961">
        <v>126</v>
      </c>
    </row>
    <row r="1962" spans="1:3" x14ac:dyDescent="0.2">
      <c r="A1962">
        <v>316</v>
      </c>
      <c r="B1962" t="s">
        <v>8219</v>
      </c>
      <c r="C1962">
        <v>158</v>
      </c>
    </row>
    <row r="1963" spans="1:3" x14ac:dyDescent="0.2">
      <c r="A1963">
        <v>317</v>
      </c>
      <c r="B1963" t="s">
        <v>8219</v>
      </c>
      <c r="C1963">
        <v>316</v>
      </c>
    </row>
    <row r="1964" spans="1:3" x14ac:dyDescent="0.2">
      <c r="A1964">
        <v>318</v>
      </c>
      <c r="B1964" t="s">
        <v>8219</v>
      </c>
      <c r="C1964">
        <v>284</v>
      </c>
    </row>
    <row r="1965" spans="1:3" x14ac:dyDescent="0.2">
      <c r="A1965">
        <v>319</v>
      </c>
      <c r="B1965" t="s">
        <v>8219</v>
      </c>
      <c r="C1965">
        <v>51</v>
      </c>
    </row>
    <row r="1966" spans="1:3" x14ac:dyDescent="0.2">
      <c r="A1966">
        <v>320</v>
      </c>
      <c r="B1966" t="s">
        <v>8219</v>
      </c>
      <c r="C1966">
        <v>158</v>
      </c>
    </row>
    <row r="1967" spans="1:3" x14ac:dyDescent="0.2">
      <c r="A1967">
        <v>321</v>
      </c>
      <c r="B1967" t="s">
        <v>8219</v>
      </c>
      <c r="C1967">
        <v>337</v>
      </c>
    </row>
    <row r="1968" spans="1:3" x14ac:dyDescent="0.2">
      <c r="A1968">
        <v>322</v>
      </c>
      <c r="B1968" t="s">
        <v>8219</v>
      </c>
      <c r="C1968">
        <v>186</v>
      </c>
    </row>
    <row r="1969" spans="1:3" x14ac:dyDescent="0.2">
      <c r="A1969">
        <v>323</v>
      </c>
      <c r="B1969" t="s">
        <v>8219</v>
      </c>
      <c r="C1969">
        <v>58</v>
      </c>
    </row>
    <row r="1970" spans="1:3" x14ac:dyDescent="0.2">
      <c r="A1970">
        <v>324</v>
      </c>
      <c r="B1970" t="s">
        <v>8219</v>
      </c>
      <c r="C1970">
        <v>82</v>
      </c>
    </row>
    <row r="1971" spans="1:3" x14ac:dyDescent="0.2">
      <c r="A1971">
        <v>325</v>
      </c>
      <c r="B1971" t="s">
        <v>8219</v>
      </c>
      <c r="C1971">
        <v>736</v>
      </c>
    </row>
    <row r="1972" spans="1:3" x14ac:dyDescent="0.2">
      <c r="A1972">
        <v>326</v>
      </c>
      <c r="B1972" t="s">
        <v>8219</v>
      </c>
      <c r="C1972">
        <v>1151</v>
      </c>
    </row>
    <row r="1973" spans="1:3" x14ac:dyDescent="0.2">
      <c r="A1973">
        <v>327</v>
      </c>
      <c r="B1973" t="s">
        <v>8219</v>
      </c>
      <c r="C1973">
        <v>34</v>
      </c>
    </row>
    <row r="1974" spans="1:3" x14ac:dyDescent="0.2">
      <c r="A1974">
        <v>328</v>
      </c>
      <c r="B1974" t="s">
        <v>8219</v>
      </c>
      <c r="C1974">
        <v>498</v>
      </c>
    </row>
    <row r="1975" spans="1:3" x14ac:dyDescent="0.2">
      <c r="A1975">
        <v>329</v>
      </c>
      <c r="B1975" t="s">
        <v>8219</v>
      </c>
      <c r="C1975">
        <v>167</v>
      </c>
    </row>
    <row r="1976" spans="1:3" x14ac:dyDescent="0.2">
      <c r="A1976">
        <v>330</v>
      </c>
      <c r="B1976" t="s">
        <v>8219</v>
      </c>
      <c r="C1976">
        <v>340</v>
      </c>
    </row>
    <row r="1977" spans="1:3" x14ac:dyDescent="0.2">
      <c r="A1977">
        <v>331</v>
      </c>
      <c r="B1977" t="s">
        <v>8219</v>
      </c>
      <c r="C1977">
        <v>438</v>
      </c>
    </row>
    <row r="1978" spans="1:3" x14ac:dyDescent="0.2">
      <c r="A1978">
        <v>332</v>
      </c>
      <c r="B1978" t="s">
        <v>8219</v>
      </c>
      <c r="C1978">
        <v>555</v>
      </c>
    </row>
    <row r="1979" spans="1:3" x14ac:dyDescent="0.2">
      <c r="A1979">
        <v>333</v>
      </c>
      <c r="B1979" t="s">
        <v>8219</v>
      </c>
      <c r="C1979">
        <v>266</v>
      </c>
    </row>
    <row r="1980" spans="1:3" x14ac:dyDescent="0.2">
      <c r="A1980">
        <v>334</v>
      </c>
      <c r="B1980" t="s">
        <v>8219</v>
      </c>
      <c r="C1980">
        <v>69</v>
      </c>
    </row>
    <row r="1981" spans="1:3" x14ac:dyDescent="0.2">
      <c r="A1981">
        <v>335</v>
      </c>
      <c r="B1981" t="s">
        <v>8219</v>
      </c>
      <c r="C1981">
        <v>80</v>
      </c>
    </row>
    <row r="1982" spans="1:3" x14ac:dyDescent="0.2">
      <c r="A1982">
        <v>336</v>
      </c>
      <c r="B1982" t="s">
        <v>8219</v>
      </c>
      <c r="C1982">
        <v>493</v>
      </c>
    </row>
    <row r="1983" spans="1:3" x14ac:dyDescent="0.2">
      <c r="A1983">
        <v>337</v>
      </c>
      <c r="B1983" t="s">
        <v>8219</v>
      </c>
      <c r="C1983">
        <v>31</v>
      </c>
    </row>
    <row r="1984" spans="1:3" x14ac:dyDescent="0.2">
      <c r="A1984">
        <v>338</v>
      </c>
      <c r="B1984" t="s">
        <v>8219</v>
      </c>
      <c r="C1984">
        <v>236</v>
      </c>
    </row>
    <row r="1985" spans="1:3" x14ac:dyDescent="0.2">
      <c r="A1985">
        <v>339</v>
      </c>
      <c r="B1985" t="s">
        <v>8219</v>
      </c>
      <c r="C1985">
        <v>89</v>
      </c>
    </row>
    <row r="1986" spans="1:3" x14ac:dyDescent="0.2">
      <c r="A1986">
        <v>340</v>
      </c>
      <c r="B1986" t="s">
        <v>8219</v>
      </c>
      <c r="C1986">
        <v>299</v>
      </c>
    </row>
    <row r="1987" spans="1:3" x14ac:dyDescent="0.2">
      <c r="A1987">
        <v>341</v>
      </c>
      <c r="B1987" t="s">
        <v>8219</v>
      </c>
      <c r="C1987">
        <v>55</v>
      </c>
    </row>
    <row r="1988" spans="1:3" x14ac:dyDescent="0.2">
      <c r="A1988">
        <v>342</v>
      </c>
      <c r="B1988" t="s">
        <v>8219</v>
      </c>
      <c r="C1988">
        <v>325</v>
      </c>
    </row>
    <row r="1989" spans="1:3" x14ac:dyDescent="0.2">
      <c r="A1989">
        <v>343</v>
      </c>
      <c r="B1989" t="s">
        <v>8219</v>
      </c>
      <c r="C1989">
        <v>524</v>
      </c>
    </row>
    <row r="1990" spans="1:3" x14ac:dyDescent="0.2">
      <c r="A1990">
        <v>344</v>
      </c>
      <c r="B1990" t="s">
        <v>8219</v>
      </c>
      <c r="C1990">
        <v>285</v>
      </c>
    </row>
    <row r="1991" spans="1:3" x14ac:dyDescent="0.2">
      <c r="A1991">
        <v>345</v>
      </c>
      <c r="B1991" t="s">
        <v>8219</v>
      </c>
      <c r="C1991">
        <v>179</v>
      </c>
    </row>
    <row r="1992" spans="1:3" x14ac:dyDescent="0.2">
      <c r="A1992">
        <v>346</v>
      </c>
      <c r="B1992" t="s">
        <v>8219</v>
      </c>
      <c r="C1992">
        <v>188</v>
      </c>
    </row>
    <row r="1993" spans="1:3" x14ac:dyDescent="0.2">
      <c r="A1993">
        <v>347</v>
      </c>
      <c r="B1993" t="s">
        <v>8219</v>
      </c>
      <c r="C1993">
        <v>379</v>
      </c>
    </row>
    <row r="1994" spans="1:3" x14ac:dyDescent="0.2">
      <c r="A1994">
        <v>348</v>
      </c>
      <c r="B1994" t="s">
        <v>8219</v>
      </c>
      <c r="C1994">
        <v>119</v>
      </c>
    </row>
    <row r="1995" spans="1:3" x14ac:dyDescent="0.2">
      <c r="A1995">
        <v>349</v>
      </c>
      <c r="B1995" t="s">
        <v>8219</v>
      </c>
      <c r="C1995">
        <v>167</v>
      </c>
    </row>
    <row r="1996" spans="1:3" x14ac:dyDescent="0.2">
      <c r="A1996">
        <v>350</v>
      </c>
      <c r="B1996" t="s">
        <v>8219</v>
      </c>
      <c r="C1996">
        <v>221</v>
      </c>
    </row>
    <row r="1997" spans="1:3" x14ac:dyDescent="0.2">
      <c r="A1997">
        <v>351</v>
      </c>
      <c r="B1997" t="s">
        <v>8219</v>
      </c>
      <c r="C1997">
        <v>964</v>
      </c>
    </row>
    <row r="1998" spans="1:3" x14ac:dyDescent="0.2">
      <c r="A1998">
        <v>352</v>
      </c>
      <c r="B1998" t="s">
        <v>8219</v>
      </c>
      <c r="C1998">
        <v>286</v>
      </c>
    </row>
    <row r="1999" spans="1:3" x14ac:dyDescent="0.2">
      <c r="A1999">
        <v>353</v>
      </c>
      <c r="B1999" t="s">
        <v>8219</v>
      </c>
      <c r="C1999">
        <v>613</v>
      </c>
    </row>
    <row r="2000" spans="1:3" x14ac:dyDescent="0.2">
      <c r="A2000">
        <v>354</v>
      </c>
      <c r="B2000" t="s">
        <v>8219</v>
      </c>
      <c r="C2000">
        <v>29</v>
      </c>
    </row>
    <row r="2001" spans="1:3" x14ac:dyDescent="0.2">
      <c r="A2001">
        <v>355</v>
      </c>
      <c r="B2001" t="s">
        <v>8219</v>
      </c>
      <c r="C2001">
        <v>165</v>
      </c>
    </row>
    <row r="2002" spans="1:3" x14ac:dyDescent="0.2">
      <c r="A2002">
        <v>356</v>
      </c>
      <c r="B2002" t="s">
        <v>8219</v>
      </c>
      <c r="C2002">
        <v>97</v>
      </c>
    </row>
    <row r="2003" spans="1:3" x14ac:dyDescent="0.2">
      <c r="A2003">
        <v>357</v>
      </c>
      <c r="B2003" t="s">
        <v>8219</v>
      </c>
      <c r="C2003">
        <v>303</v>
      </c>
    </row>
    <row r="2004" spans="1:3" x14ac:dyDescent="0.2">
      <c r="A2004">
        <v>358</v>
      </c>
      <c r="B2004" t="s">
        <v>8219</v>
      </c>
      <c r="C2004">
        <v>267</v>
      </c>
    </row>
    <row r="2005" spans="1:3" x14ac:dyDescent="0.2">
      <c r="A2005">
        <v>359</v>
      </c>
      <c r="B2005" t="s">
        <v>8219</v>
      </c>
      <c r="C2005">
        <v>302</v>
      </c>
    </row>
    <row r="2006" spans="1:3" x14ac:dyDescent="0.2">
      <c r="A2006">
        <v>360</v>
      </c>
      <c r="B2006" t="s">
        <v>8219</v>
      </c>
      <c r="C2006">
        <v>87</v>
      </c>
    </row>
    <row r="2007" spans="1:3" x14ac:dyDescent="0.2">
      <c r="A2007">
        <v>361</v>
      </c>
      <c r="B2007" t="s">
        <v>8219</v>
      </c>
      <c r="C2007">
        <v>354</v>
      </c>
    </row>
    <row r="2008" spans="1:3" x14ac:dyDescent="0.2">
      <c r="A2008">
        <v>362</v>
      </c>
      <c r="B2008" t="s">
        <v>8219</v>
      </c>
      <c r="C2008">
        <v>86</v>
      </c>
    </row>
    <row r="2009" spans="1:3" x14ac:dyDescent="0.2">
      <c r="A2009">
        <v>363</v>
      </c>
      <c r="B2009" t="s">
        <v>8219</v>
      </c>
      <c r="C2009">
        <v>26</v>
      </c>
    </row>
    <row r="2010" spans="1:3" x14ac:dyDescent="0.2">
      <c r="A2010">
        <v>364</v>
      </c>
      <c r="B2010" t="s">
        <v>8219</v>
      </c>
      <c r="C2010">
        <v>113</v>
      </c>
    </row>
    <row r="2011" spans="1:3" x14ac:dyDescent="0.2">
      <c r="A2011">
        <v>365</v>
      </c>
      <c r="B2011" t="s">
        <v>8219</v>
      </c>
      <c r="C2011">
        <v>65</v>
      </c>
    </row>
    <row r="2012" spans="1:3" x14ac:dyDescent="0.2">
      <c r="A2012">
        <v>366</v>
      </c>
      <c r="B2012" t="s">
        <v>8219</v>
      </c>
      <c r="C2012">
        <v>134</v>
      </c>
    </row>
    <row r="2013" spans="1:3" x14ac:dyDescent="0.2">
      <c r="A2013">
        <v>367</v>
      </c>
      <c r="B2013" t="s">
        <v>8219</v>
      </c>
      <c r="C2013">
        <v>119</v>
      </c>
    </row>
    <row r="2014" spans="1:3" x14ac:dyDescent="0.2">
      <c r="A2014">
        <v>368</v>
      </c>
      <c r="B2014" t="s">
        <v>8219</v>
      </c>
      <c r="C2014">
        <v>159</v>
      </c>
    </row>
    <row r="2015" spans="1:3" x14ac:dyDescent="0.2">
      <c r="A2015">
        <v>369</v>
      </c>
      <c r="B2015" t="s">
        <v>8219</v>
      </c>
      <c r="C2015">
        <v>167</v>
      </c>
    </row>
    <row r="2016" spans="1:3" x14ac:dyDescent="0.2">
      <c r="A2016">
        <v>370</v>
      </c>
      <c r="B2016" t="s">
        <v>8219</v>
      </c>
      <c r="C2016">
        <v>43</v>
      </c>
    </row>
    <row r="2017" spans="1:3" x14ac:dyDescent="0.2">
      <c r="A2017">
        <v>371</v>
      </c>
      <c r="B2017" t="s">
        <v>8219</v>
      </c>
      <c r="C2017">
        <v>1062</v>
      </c>
    </row>
    <row r="2018" spans="1:3" x14ac:dyDescent="0.2">
      <c r="A2018">
        <v>372</v>
      </c>
      <c r="B2018" t="s">
        <v>8219</v>
      </c>
      <c r="C2018">
        <v>9</v>
      </c>
    </row>
    <row r="2019" spans="1:3" x14ac:dyDescent="0.2">
      <c r="A2019">
        <v>373</v>
      </c>
      <c r="B2019" t="s">
        <v>8219</v>
      </c>
      <c r="C2019">
        <v>89</v>
      </c>
    </row>
    <row r="2020" spans="1:3" x14ac:dyDescent="0.2">
      <c r="A2020">
        <v>374</v>
      </c>
      <c r="B2020" t="s">
        <v>8219</v>
      </c>
      <c r="C2020">
        <v>174</v>
      </c>
    </row>
    <row r="2021" spans="1:3" x14ac:dyDescent="0.2">
      <c r="A2021">
        <v>375</v>
      </c>
      <c r="B2021" t="s">
        <v>8219</v>
      </c>
      <c r="C2021">
        <v>14</v>
      </c>
    </row>
    <row r="2022" spans="1:3" x14ac:dyDescent="0.2">
      <c r="A2022">
        <v>376</v>
      </c>
      <c r="B2022" t="s">
        <v>8219</v>
      </c>
      <c r="C2022">
        <v>48</v>
      </c>
    </row>
    <row r="2023" spans="1:3" x14ac:dyDescent="0.2">
      <c r="A2023">
        <v>377</v>
      </c>
      <c r="B2023" t="s">
        <v>8219</v>
      </c>
      <c r="C2023">
        <v>133</v>
      </c>
    </row>
    <row r="2024" spans="1:3" x14ac:dyDescent="0.2">
      <c r="A2024">
        <v>378</v>
      </c>
      <c r="B2024" t="s">
        <v>8219</v>
      </c>
      <c r="C2024">
        <v>83</v>
      </c>
    </row>
    <row r="2025" spans="1:3" x14ac:dyDescent="0.2">
      <c r="A2025">
        <v>379</v>
      </c>
      <c r="B2025" t="s">
        <v>8219</v>
      </c>
      <c r="C2025">
        <v>149</v>
      </c>
    </row>
    <row r="2026" spans="1:3" x14ac:dyDescent="0.2">
      <c r="A2026">
        <v>380</v>
      </c>
      <c r="B2026" t="s">
        <v>8219</v>
      </c>
      <c r="C2026">
        <v>49</v>
      </c>
    </row>
    <row r="2027" spans="1:3" x14ac:dyDescent="0.2">
      <c r="A2027">
        <v>381</v>
      </c>
      <c r="B2027" t="s">
        <v>8219</v>
      </c>
      <c r="C2027">
        <v>251</v>
      </c>
    </row>
    <row r="2028" spans="1:3" x14ac:dyDescent="0.2">
      <c r="A2028">
        <v>382</v>
      </c>
      <c r="B2028" t="s">
        <v>8219</v>
      </c>
      <c r="C2028">
        <v>22</v>
      </c>
    </row>
    <row r="2029" spans="1:3" x14ac:dyDescent="0.2">
      <c r="A2029">
        <v>383</v>
      </c>
      <c r="B2029" t="s">
        <v>8219</v>
      </c>
      <c r="C2029">
        <v>48</v>
      </c>
    </row>
    <row r="2030" spans="1:3" x14ac:dyDescent="0.2">
      <c r="A2030">
        <v>384</v>
      </c>
      <c r="B2030" t="s">
        <v>8219</v>
      </c>
      <c r="C2030">
        <v>383</v>
      </c>
    </row>
    <row r="2031" spans="1:3" x14ac:dyDescent="0.2">
      <c r="A2031">
        <v>385</v>
      </c>
      <c r="B2031" t="s">
        <v>8219</v>
      </c>
      <c r="C2031">
        <v>237</v>
      </c>
    </row>
    <row r="2032" spans="1:3" x14ac:dyDescent="0.2">
      <c r="A2032">
        <v>386</v>
      </c>
      <c r="B2032" t="s">
        <v>8219</v>
      </c>
      <c r="C2032">
        <v>13</v>
      </c>
    </row>
    <row r="2033" spans="1:3" x14ac:dyDescent="0.2">
      <c r="A2033">
        <v>387</v>
      </c>
      <c r="B2033" t="s">
        <v>8219</v>
      </c>
      <c r="C2033">
        <v>562</v>
      </c>
    </row>
    <row r="2034" spans="1:3" x14ac:dyDescent="0.2">
      <c r="A2034">
        <v>388</v>
      </c>
      <c r="B2034" t="s">
        <v>8219</v>
      </c>
      <c r="C2034">
        <v>71</v>
      </c>
    </row>
    <row r="2035" spans="1:3" x14ac:dyDescent="0.2">
      <c r="A2035">
        <v>389</v>
      </c>
      <c r="B2035" t="s">
        <v>8219</v>
      </c>
      <c r="C2035">
        <v>1510</v>
      </c>
    </row>
    <row r="2036" spans="1:3" x14ac:dyDescent="0.2">
      <c r="A2036">
        <v>390</v>
      </c>
      <c r="B2036" t="s">
        <v>8219</v>
      </c>
      <c r="C2036">
        <v>14</v>
      </c>
    </row>
    <row r="2037" spans="1:3" x14ac:dyDescent="0.2">
      <c r="A2037">
        <v>391</v>
      </c>
      <c r="B2037" t="s">
        <v>8219</v>
      </c>
      <c r="C2037">
        <v>193</v>
      </c>
    </row>
    <row r="2038" spans="1:3" x14ac:dyDescent="0.2">
      <c r="A2038">
        <v>392</v>
      </c>
      <c r="B2038" t="s">
        <v>8219</v>
      </c>
      <c r="C2038">
        <v>206</v>
      </c>
    </row>
    <row r="2039" spans="1:3" x14ac:dyDescent="0.2">
      <c r="A2039">
        <v>393</v>
      </c>
      <c r="B2039" t="s">
        <v>8219</v>
      </c>
      <c r="C2039">
        <v>351</v>
      </c>
    </row>
    <row r="2040" spans="1:3" x14ac:dyDescent="0.2">
      <c r="A2040">
        <v>394</v>
      </c>
      <c r="B2040" t="s">
        <v>8219</v>
      </c>
      <c r="C2040">
        <v>50</v>
      </c>
    </row>
    <row r="2041" spans="1:3" x14ac:dyDescent="0.2">
      <c r="A2041">
        <v>395</v>
      </c>
      <c r="B2041" t="s">
        <v>8219</v>
      </c>
      <c r="C2041">
        <v>184</v>
      </c>
    </row>
    <row r="2042" spans="1:3" x14ac:dyDescent="0.2">
      <c r="A2042">
        <v>396</v>
      </c>
      <c r="B2042" t="s">
        <v>8219</v>
      </c>
      <c r="C2042">
        <v>196</v>
      </c>
    </row>
    <row r="2043" spans="1:3" x14ac:dyDescent="0.2">
      <c r="A2043">
        <v>397</v>
      </c>
      <c r="B2043" t="s">
        <v>8219</v>
      </c>
      <c r="C2043">
        <v>229</v>
      </c>
    </row>
    <row r="2044" spans="1:3" x14ac:dyDescent="0.2">
      <c r="A2044">
        <v>398</v>
      </c>
      <c r="B2044" t="s">
        <v>8219</v>
      </c>
      <c r="C2044">
        <v>67</v>
      </c>
    </row>
    <row r="2045" spans="1:3" x14ac:dyDescent="0.2">
      <c r="A2045">
        <v>399</v>
      </c>
      <c r="B2045" t="s">
        <v>8219</v>
      </c>
      <c r="C2045">
        <v>95</v>
      </c>
    </row>
    <row r="2046" spans="1:3" x14ac:dyDescent="0.2">
      <c r="A2046">
        <v>400</v>
      </c>
      <c r="B2046" t="s">
        <v>8219</v>
      </c>
      <c r="C2046">
        <v>62</v>
      </c>
    </row>
    <row r="2047" spans="1:3" x14ac:dyDescent="0.2">
      <c r="A2047">
        <v>401</v>
      </c>
      <c r="B2047" t="s">
        <v>8219</v>
      </c>
      <c r="C2047">
        <v>73</v>
      </c>
    </row>
    <row r="2048" spans="1:3" x14ac:dyDescent="0.2">
      <c r="A2048">
        <v>402</v>
      </c>
      <c r="B2048" t="s">
        <v>8219</v>
      </c>
      <c r="C2048">
        <v>43</v>
      </c>
    </row>
    <row r="2049" spans="1:3" x14ac:dyDescent="0.2">
      <c r="A2049">
        <v>403</v>
      </c>
      <c r="B2049" t="s">
        <v>8219</v>
      </c>
      <c r="C2049">
        <v>70</v>
      </c>
    </row>
    <row r="2050" spans="1:3" x14ac:dyDescent="0.2">
      <c r="A2050">
        <v>404</v>
      </c>
      <c r="B2050" t="s">
        <v>8219</v>
      </c>
      <c r="C2050">
        <v>271</v>
      </c>
    </row>
    <row r="2051" spans="1:3" x14ac:dyDescent="0.2">
      <c r="A2051">
        <v>405</v>
      </c>
      <c r="B2051" t="s">
        <v>8219</v>
      </c>
      <c r="C2051">
        <v>55</v>
      </c>
    </row>
    <row r="2052" spans="1:3" x14ac:dyDescent="0.2">
      <c r="A2052">
        <v>406</v>
      </c>
      <c r="B2052" t="s">
        <v>8219</v>
      </c>
      <c r="C2052">
        <v>35</v>
      </c>
    </row>
    <row r="2053" spans="1:3" x14ac:dyDescent="0.2">
      <c r="A2053">
        <v>407</v>
      </c>
      <c r="B2053" t="s">
        <v>8219</v>
      </c>
      <c r="C2053">
        <v>22</v>
      </c>
    </row>
    <row r="2054" spans="1:3" x14ac:dyDescent="0.2">
      <c r="A2054">
        <v>408</v>
      </c>
      <c r="B2054" t="s">
        <v>8219</v>
      </c>
      <c r="C2054">
        <v>38</v>
      </c>
    </row>
    <row r="2055" spans="1:3" x14ac:dyDescent="0.2">
      <c r="A2055">
        <v>409</v>
      </c>
      <c r="B2055" t="s">
        <v>8219</v>
      </c>
      <c r="C2055">
        <v>15</v>
      </c>
    </row>
    <row r="2056" spans="1:3" x14ac:dyDescent="0.2">
      <c r="A2056">
        <v>410</v>
      </c>
      <c r="B2056" t="s">
        <v>8219</v>
      </c>
      <c r="C2056">
        <v>7</v>
      </c>
    </row>
    <row r="2057" spans="1:3" x14ac:dyDescent="0.2">
      <c r="A2057">
        <v>411</v>
      </c>
      <c r="B2057" t="s">
        <v>8219</v>
      </c>
      <c r="C2057">
        <v>241</v>
      </c>
    </row>
    <row r="2058" spans="1:3" x14ac:dyDescent="0.2">
      <c r="A2058">
        <v>412</v>
      </c>
      <c r="B2058" t="s">
        <v>8219</v>
      </c>
      <c r="C2058">
        <v>55</v>
      </c>
    </row>
    <row r="2059" spans="1:3" x14ac:dyDescent="0.2">
      <c r="A2059">
        <v>413</v>
      </c>
      <c r="B2059" t="s">
        <v>8219</v>
      </c>
      <c r="C2059">
        <v>171</v>
      </c>
    </row>
    <row r="2060" spans="1:3" x14ac:dyDescent="0.2">
      <c r="A2060">
        <v>414</v>
      </c>
      <c r="B2060" t="s">
        <v>8219</v>
      </c>
      <c r="C2060">
        <v>208</v>
      </c>
    </row>
    <row r="2061" spans="1:3" x14ac:dyDescent="0.2">
      <c r="A2061">
        <v>415</v>
      </c>
      <c r="B2061" t="s">
        <v>8219</v>
      </c>
      <c r="C2061">
        <v>21</v>
      </c>
    </row>
    <row r="2062" spans="1:3" x14ac:dyDescent="0.2">
      <c r="A2062">
        <v>416</v>
      </c>
      <c r="B2062" t="s">
        <v>8219</v>
      </c>
      <c r="C2062">
        <v>25</v>
      </c>
    </row>
    <row r="2063" spans="1:3" x14ac:dyDescent="0.2">
      <c r="A2063">
        <v>417</v>
      </c>
      <c r="B2063" t="s">
        <v>8219</v>
      </c>
      <c r="C2063">
        <v>52</v>
      </c>
    </row>
    <row r="2064" spans="1:3" x14ac:dyDescent="0.2">
      <c r="A2064">
        <v>418</v>
      </c>
      <c r="B2064" t="s">
        <v>8219</v>
      </c>
      <c r="C2064">
        <v>104</v>
      </c>
    </row>
    <row r="2065" spans="1:3" x14ac:dyDescent="0.2">
      <c r="A2065">
        <v>419</v>
      </c>
      <c r="B2065" t="s">
        <v>8219</v>
      </c>
      <c r="C2065">
        <v>73</v>
      </c>
    </row>
    <row r="2066" spans="1:3" x14ac:dyDescent="0.2">
      <c r="A2066">
        <v>520</v>
      </c>
      <c r="B2066" t="s">
        <v>8219</v>
      </c>
      <c r="C2066">
        <v>34</v>
      </c>
    </row>
    <row r="2067" spans="1:3" x14ac:dyDescent="0.2">
      <c r="A2067">
        <v>521</v>
      </c>
      <c r="B2067" t="s">
        <v>8219</v>
      </c>
      <c r="C2067">
        <v>56</v>
      </c>
    </row>
    <row r="2068" spans="1:3" x14ac:dyDescent="0.2">
      <c r="A2068">
        <v>522</v>
      </c>
      <c r="B2068" t="s">
        <v>8219</v>
      </c>
      <c r="C2068">
        <v>31</v>
      </c>
    </row>
    <row r="2069" spans="1:3" x14ac:dyDescent="0.2">
      <c r="A2069">
        <v>523</v>
      </c>
      <c r="B2069" t="s">
        <v>8219</v>
      </c>
      <c r="C2069">
        <v>84</v>
      </c>
    </row>
    <row r="2070" spans="1:3" x14ac:dyDescent="0.2">
      <c r="A2070">
        <v>524</v>
      </c>
      <c r="B2070" t="s">
        <v>8219</v>
      </c>
      <c r="C2070">
        <v>130</v>
      </c>
    </row>
    <row r="2071" spans="1:3" x14ac:dyDescent="0.2">
      <c r="A2071">
        <v>525</v>
      </c>
      <c r="B2071" t="s">
        <v>8219</v>
      </c>
      <c r="C2071">
        <v>12</v>
      </c>
    </row>
    <row r="2072" spans="1:3" x14ac:dyDescent="0.2">
      <c r="A2072">
        <v>526</v>
      </c>
      <c r="B2072" t="s">
        <v>8219</v>
      </c>
      <c r="C2072">
        <v>23</v>
      </c>
    </row>
    <row r="2073" spans="1:3" x14ac:dyDescent="0.2">
      <c r="A2073">
        <v>527</v>
      </c>
      <c r="B2073" t="s">
        <v>8219</v>
      </c>
      <c r="C2073">
        <v>158</v>
      </c>
    </row>
    <row r="2074" spans="1:3" x14ac:dyDescent="0.2">
      <c r="A2074">
        <v>528</v>
      </c>
      <c r="B2074" t="s">
        <v>8219</v>
      </c>
      <c r="C2074">
        <v>30</v>
      </c>
    </row>
    <row r="2075" spans="1:3" x14ac:dyDescent="0.2">
      <c r="A2075">
        <v>529</v>
      </c>
      <c r="B2075" t="s">
        <v>8219</v>
      </c>
      <c r="C2075">
        <v>18</v>
      </c>
    </row>
    <row r="2076" spans="1:3" x14ac:dyDescent="0.2">
      <c r="A2076">
        <v>530</v>
      </c>
      <c r="B2076" t="s">
        <v>8219</v>
      </c>
      <c r="C2076">
        <v>29</v>
      </c>
    </row>
    <row r="2077" spans="1:3" x14ac:dyDescent="0.2">
      <c r="A2077">
        <v>531</v>
      </c>
      <c r="B2077" t="s">
        <v>8219</v>
      </c>
      <c r="C2077">
        <v>31</v>
      </c>
    </row>
    <row r="2078" spans="1:3" x14ac:dyDescent="0.2">
      <c r="A2078">
        <v>532</v>
      </c>
      <c r="B2078" t="s">
        <v>8219</v>
      </c>
      <c r="C2078">
        <v>173</v>
      </c>
    </row>
    <row r="2079" spans="1:3" x14ac:dyDescent="0.2">
      <c r="A2079">
        <v>533</v>
      </c>
      <c r="B2079" t="s">
        <v>8219</v>
      </c>
      <c r="C2079">
        <v>17</v>
      </c>
    </row>
    <row r="2080" spans="1:3" x14ac:dyDescent="0.2">
      <c r="A2080">
        <v>534</v>
      </c>
      <c r="B2080" t="s">
        <v>8219</v>
      </c>
      <c r="C2080">
        <v>48</v>
      </c>
    </row>
    <row r="2081" spans="1:3" x14ac:dyDescent="0.2">
      <c r="A2081">
        <v>535</v>
      </c>
      <c r="B2081" t="s">
        <v>8219</v>
      </c>
      <c r="C2081">
        <v>59</v>
      </c>
    </row>
    <row r="2082" spans="1:3" x14ac:dyDescent="0.2">
      <c r="A2082">
        <v>536</v>
      </c>
      <c r="B2082" t="s">
        <v>8219</v>
      </c>
      <c r="C2082">
        <v>39</v>
      </c>
    </row>
    <row r="2083" spans="1:3" x14ac:dyDescent="0.2">
      <c r="A2083">
        <v>537</v>
      </c>
      <c r="B2083" t="s">
        <v>8219</v>
      </c>
      <c r="C2083">
        <v>59</v>
      </c>
    </row>
    <row r="2084" spans="1:3" x14ac:dyDescent="0.2">
      <c r="A2084">
        <v>538</v>
      </c>
      <c r="B2084" t="s">
        <v>8219</v>
      </c>
      <c r="C2084">
        <v>60</v>
      </c>
    </row>
    <row r="2085" spans="1:3" x14ac:dyDescent="0.2">
      <c r="A2085">
        <v>539</v>
      </c>
      <c r="B2085" t="s">
        <v>8219</v>
      </c>
      <c r="C2085">
        <v>20</v>
      </c>
    </row>
    <row r="2086" spans="1:3" x14ac:dyDescent="0.2">
      <c r="A2086">
        <v>640</v>
      </c>
      <c r="B2086" t="s">
        <v>8219</v>
      </c>
      <c r="C2086">
        <v>2</v>
      </c>
    </row>
    <row r="2087" spans="1:3" x14ac:dyDescent="0.2">
      <c r="A2087">
        <v>641</v>
      </c>
      <c r="B2087" t="s">
        <v>8219</v>
      </c>
      <c r="C2087">
        <v>315</v>
      </c>
    </row>
    <row r="2088" spans="1:3" x14ac:dyDescent="0.2">
      <c r="A2088">
        <v>642</v>
      </c>
      <c r="B2088" t="s">
        <v>8219</v>
      </c>
      <c r="C2088">
        <v>2174</v>
      </c>
    </row>
    <row r="2089" spans="1:3" x14ac:dyDescent="0.2">
      <c r="A2089">
        <v>643</v>
      </c>
      <c r="B2089" t="s">
        <v>8219</v>
      </c>
      <c r="C2089">
        <v>152</v>
      </c>
    </row>
    <row r="2090" spans="1:3" x14ac:dyDescent="0.2">
      <c r="A2090">
        <v>644</v>
      </c>
      <c r="B2090" t="s">
        <v>8219</v>
      </c>
      <c r="C2090">
        <v>1021</v>
      </c>
    </row>
    <row r="2091" spans="1:3" x14ac:dyDescent="0.2">
      <c r="A2091">
        <v>645</v>
      </c>
      <c r="B2091" t="s">
        <v>8219</v>
      </c>
      <c r="C2091">
        <v>237</v>
      </c>
    </row>
    <row r="2092" spans="1:3" x14ac:dyDescent="0.2">
      <c r="A2092">
        <v>646</v>
      </c>
      <c r="B2092" t="s">
        <v>8219</v>
      </c>
      <c r="C2092">
        <v>27</v>
      </c>
    </row>
    <row r="2093" spans="1:3" x14ac:dyDescent="0.2">
      <c r="A2093">
        <v>647</v>
      </c>
      <c r="B2093" t="s">
        <v>8219</v>
      </c>
      <c r="C2093">
        <v>17</v>
      </c>
    </row>
    <row r="2094" spans="1:3" x14ac:dyDescent="0.2">
      <c r="A2094">
        <v>648</v>
      </c>
      <c r="B2094" t="s">
        <v>8219</v>
      </c>
      <c r="C2094">
        <v>27</v>
      </c>
    </row>
    <row r="2095" spans="1:3" x14ac:dyDescent="0.2">
      <c r="A2095">
        <v>649</v>
      </c>
      <c r="B2095" t="s">
        <v>8219</v>
      </c>
      <c r="C2095">
        <v>82</v>
      </c>
    </row>
    <row r="2096" spans="1:3" x14ac:dyDescent="0.2">
      <c r="A2096">
        <v>650</v>
      </c>
      <c r="B2096" t="s">
        <v>8219</v>
      </c>
      <c r="C2096">
        <v>48</v>
      </c>
    </row>
    <row r="2097" spans="1:3" x14ac:dyDescent="0.2">
      <c r="A2097">
        <v>651</v>
      </c>
      <c r="B2097" t="s">
        <v>8219</v>
      </c>
      <c r="C2097">
        <v>105</v>
      </c>
    </row>
    <row r="2098" spans="1:3" x14ac:dyDescent="0.2">
      <c r="A2098">
        <v>652</v>
      </c>
      <c r="B2098" t="s">
        <v>8219</v>
      </c>
      <c r="C2098">
        <v>28</v>
      </c>
    </row>
    <row r="2099" spans="1:3" x14ac:dyDescent="0.2">
      <c r="A2099">
        <v>653</v>
      </c>
      <c r="B2099" t="s">
        <v>8219</v>
      </c>
      <c r="C2099">
        <v>1107</v>
      </c>
    </row>
    <row r="2100" spans="1:3" x14ac:dyDescent="0.2">
      <c r="A2100">
        <v>654</v>
      </c>
      <c r="B2100" t="s">
        <v>8219</v>
      </c>
      <c r="C2100">
        <v>1013</v>
      </c>
    </row>
    <row r="2101" spans="1:3" x14ac:dyDescent="0.2">
      <c r="A2101">
        <v>655</v>
      </c>
      <c r="B2101" t="s">
        <v>8219</v>
      </c>
      <c r="C2101">
        <v>274</v>
      </c>
    </row>
    <row r="2102" spans="1:3" x14ac:dyDescent="0.2">
      <c r="A2102">
        <v>656</v>
      </c>
      <c r="B2102" t="s">
        <v>8219</v>
      </c>
      <c r="C2102">
        <v>87</v>
      </c>
    </row>
    <row r="2103" spans="1:3" x14ac:dyDescent="0.2">
      <c r="A2103">
        <v>657</v>
      </c>
      <c r="B2103" t="s">
        <v>8219</v>
      </c>
      <c r="C2103">
        <v>99</v>
      </c>
    </row>
    <row r="2104" spans="1:3" x14ac:dyDescent="0.2">
      <c r="A2104">
        <v>658</v>
      </c>
      <c r="B2104" t="s">
        <v>8219</v>
      </c>
      <c r="C2104">
        <v>276</v>
      </c>
    </row>
    <row r="2105" spans="1:3" x14ac:dyDescent="0.2">
      <c r="A2105">
        <v>659</v>
      </c>
      <c r="B2105" t="s">
        <v>8219</v>
      </c>
      <c r="C2105">
        <v>21</v>
      </c>
    </row>
    <row r="2106" spans="1:3" x14ac:dyDescent="0.2">
      <c r="A2106">
        <v>720</v>
      </c>
      <c r="B2106" t="s">
        <v>8219</v>
      </c>
      <c r="C2106">
        <v>41</v>
      </c>
    </row>
    <row r="2107" spans="1:3" x14ac:dyDescent="0.2">
      <c r="A2107">
        <v>721</v>
      </c>
      <c r="B2107" t="s">
        <v>8219</v>
      </c>
      <c r="C2107">
        <v>119</v>
      </c>
    </row>
    <row r="2108" spans="1:3" x14ac:dyDescent="0.2">
      <c r="A2108">
        <v>722</v>
      </c>
      <c r="B2108" t="s">
        <v>8219</v>
      </c>
      <c r="C2108">
        <v>153</v>
      </c>
    </row>
    <row r="2109" spans="1:3" x14ac:dyDescent="0.2">
      <c r="A2109">
        <v>723</v>
      </c>
      <c r="B2109" t="s">
        <v>8219</v>
      </c>
      <c r="C2109">
        <v>100</v>
      </c>
    </row>
    <row r="2110" spans="1:3" x14ac:dyDescent="0.2">
      <c r="A2110">
        <v>724</v>
      </c>
      <c r="B2110" t="s">
        <v>8219</v>
      </c>
      <c r="C2110">
        <v>143</v>
      </c>
    </row>
    <row r="2111" spans="1:3" x14ac:dyDescent="0.2">
      <c r="A2111">
        <v>725</v>
      </c>
      <c r="B2111" t="s">
        <v>8219</v>
      </c>
      <c r="C2111">
        <v>140</v>
      </c>
    </row>
    <row r="2112" spans="1:3" x14ac:dyDescent="0.2">
      <c r="A2112">
        <v>726</v>
      </c>
      <c r="B2112" t="s">
        <v>8219</v>
      </c>
      <c r="C2112">
        <v>35</v>
      </c>
    </row>
    <row r="2113" spans="1:3" x14ac:dyDescent="0.2">
      <c r="A2113">
        <v>727</v>
      </c>
      <c r="B2113" t="s">
        <v>8219</v>
      </c>
      <c r="C2113">
        <v>149</v>
      </c>
    </row>
    <row r="2114" spans="1:3" x14ac:dyDescent="0.2">
      <c r="A2114">
        <v>728</v>
      </c>
      <c r="B2114" t="s">
        <v>8219</v>
      </c>
      <c r="C2114">
        <v>130</v>
      </c>
    </row>
    <row r="2115" spans="1:3" x14ac:dyDescent="0.2">
      <c r="A2115">
        <v>729</v>
      </c>
      <c r="B2115" t="s">
        <v>8219</v>
      </c>
      <c r="C2115">
        <v>120</v>
      </c>
    </row>
    <row r="2116" spans="1:3" x14ac:dyDescent="0.2">
      <c r="A2116">
        <v>730</v>
      </c>
      <c r="B2116" t="s">
        <v>8219</v>
      </c>
      <c r="C2116">
        <v>265</v>
      </c>
    </row>
    <row r="2117" spans="1:3" x14ac:dyDescent="0.2">
      <c r="A2117">
        <v>731</v>
      </c>
      <c r="B2117" t="s">
        <v>8219</v>
      </c>
      <c r="C2117">
        <v>71</v>
      </c>
    </row>
    <row r="2118" spans="1:3" x14ac:dyDescent="0.2">
      <c r="A2118">
        <v>732</v>
      </c>
      <c r="B2118" t="s">
        <v>8219</v>
      </c>
      <c r="C2118">
        <v>13</v>
      </c>
    </row>
    <row r="2119" spans="1:3" x14ac:dyDescent="0.2">
      <c r="A2119">
        <v>733</v>
      </c>
      <c r="B2119" t="s">
        <v>8219</v>
      </c>
      <c r="C2119">
        <v>169</v>
      </c>
    </row>
    <row r="2120" spans="1:3" x14ac:dyDescent="0.2">
      <c r="A2120">
        <v>734</v>
      </c>
      <c r="B2120" t="s">
        <v>8219</v>
      </c>
      <c r="C2120">
        <v>57</v>
      </c>
    </row>
    <row r="2121" spans="1:3" x14ac:dyDescent="0.2">
      <c r="A2121">
        <v>735</v>
      </c>
      <c r="B2121" t="s">
        <v>8219</v>
      </c>
      <c r="C2121">
        <v>229</v>
      </c>
    </row>
    <row r="2122" spans="1:3" x14ac:dyDescent="0.2">
      <c r="A2122">
        <v>736</v>
      </c>
      <c r="B2122" t="s">
        <v>8219</v>
      </c>
      <c r="C2122">
        <v>108</v>
      </c>
    </row>
    <row r="2123" spans="1:3" x14ac:dyDescent="0.2">
      <c r="A2123">
        <v>737</v>
      </c>
      <c r="B2123" t="s">
        <v>8219</v>
      </c>
      <c r="C2123">
        <v>108</v>
      </c>
    </row>
    <row r="2124" spans="1:3" x14ac:dyDescent="0.2">
      <c r="A2124">
        <v>738</v>
      </c>
      <c r="B2124" t="s">
        <v>8219</v>
      </c>
      <c r="C2124">
        <v>41</v>
      </c>
    </row>
    <row r="2125" spans="1:3" x14ac:dyDescent="0.2">
      <c r="A2125">
        <v>739</v>
      </c>
      <c r="B2125" t="s">
        <v>8219</v>
      </c>
      <c r="C2125">
        <v>139</v>
      </c>
    </row>
    <row r="2126" spans="1:3" x14ac:dyDescent="0.2">
      <c r="A2126">
        <v>740</v>
      </c>
      <c r="B2126" t="s">
        <v>8219</v>
      </c>
      <c r="C2126">
        <v>19</v>
      </c>
    </row>
    <row r="2127" spans="1:3" x14ac:dyDescent="0.2">
      <c r="A2127">
        <v>741</v>
      </c>
      <c r="B2127" t="s">
        <v>8219</v>
      </c>
      <c r="C2127">
        <v>94</v>
      </c>
    </row>
    <row r="2128" spans="1:3" x14ac:dyDescent="0.2">
      <c r="A2128">
        <v>742</v>
      </c>
      <c r="B2128" t="s">
        <v>8219</v>
      </c>
      <c r="C2128">
        <v>23</v>
      </c>
    </row>
    <row r="2129" spans="1:3" x14ac:dyDescent="0.2">
      <c r="A2129">
        <v>743</v>
      </c>
      <c r="B2129" t="s">
        <v>8219</v>
      </c>
      <c r="C2129">
        <v>15</v>
      </c>
    </row>
    <row r="2130" spans="1:3" x14ac:dyDescent="0.2">
      <c r="A2130">
        <v>744</v>
      </c>
      <c r="B2130" t="s">
        <v>8219</v>
      </c>
      <c r="C2130">
        <v>62</v>
      </c>
    </row>
    <row r="2131" spans="1:3" x14ac:dyDescent="0.2">
      <c r="A2131">
        <v>745</v>
      </c>
      <c r="B2131" t="s">
        <v>8219</v>
      </c>
      <c r="C2131">
        <v>74</v>
      </c>
    </row>
    <row r="2132" spans="1:3" x14ac:dyDescent="0.2">
      <c r="A2132">
        <v>746</v>
      </c>
      <c r="B2132" t="s">
        <v>8219</v>
      </c>
      <c r="C2132">
        <v>97</v>
      </c>
    </row>
    <row r="2133" spans="1:3" x14ac:dyDescent="0.2">
      <c r="A2133">
        <v>747</v>
      </c>
      <c r="B2133" t="s">
        <v>8219</v>
      </c>
      <c r="C2133">
        <v>55</v>
      </c>
    </row>
    <row r="2134" spans="1:3" x14ac:dyDescent="0.2">
      <c r="A2134">
        <v>748</v>
      </c>
      <c r="B2134" t="s">
        <v>8219</v>
      </c>
      <c r="C2134">
        <v>44</v>
      </c>
    </row>
    <row r="2135" spans="1:3" x14ac:dyDescent="0.2">
      <c r="A2135">
        <v>749</v>
      </c>
      <c r="B2135" t="s">
        <v>8219</v>
      </c>
      <c r="C2135">
        <v>110</v>
      </c>
    </row>
    <row r="2136" spans="1:3" x14ac:dyDescent="0.2">
      <c r="A2136">
        <v>750</v>
      </c>
      <c r="B2136" t="s">
        <v>8219</v>
      </c>
      <c r="C2136">
        <v>59</v>
      </c>
    </row>
    <row r="2137" spans="1:3" x14ac:dyDescent="0.2">
      <c r="A2137">
        <v>751</v>
      </c>
      <c r="B2137" t="s">
        <v>8219</v>
      </c>
      <c r="C2137">
        <v>62</v>
      </c>
    </row>
    <row r="2138" spans="1:3" x14ac:dyDescent="0.2">
      <c r="A2138">
        <v>752</v>
      </c>
      <c r="B2138" t="s">
        <v>8219</v>
      </c>
      <c r="C2138">
        <v>105</v>
      </c>
    </row>
    <row r="2139" spans="1:3" x14ac:dyDescent="0.2">
      <c r="A2139">
        <v>753</v>
      </c>
      <c r="B2139" t="s">
        <v>8219</v>
      </c>
      <c r="C2139">
        <v>26</v>
      </c>
    </row>
    <row r="2140" spans="1:3" x14ac:dyDescent="0.2">
      <c r="A2140">
        <v>754</v>
      </c>
      <c r="B2140" t="s">
        <v>8219</v>
      </c>
      <c r="C2140">
        <v>49</v>
      </c>
    </row>
    <row r="2141" spans="1:3" x14ac:dyDescent="0.2">
      <c r="A2141">
        <v>755</v>
      </c>
      <c r="B2141" t="s">
        <v>8219</v>
      </c>
      <c r="C2141">
        <v>68</v>
      </c>
    </row>
    <row r="2142" spans="1:3" x14ac:dyDescent="0.2">
      <c r="A2142">
        <v>756</v>
      </c>
      <c r="B2142" t="s">
        <v>8219</v>
      </c>
      <c r="C2142">
        <v>22</v>
      </c>
    </row>
    <row r="2143" spans="1:3" x14ac:dyDescent="0.2">
      <c r="A2143">
        <v>757</v>
      </c>
      <c r="B2143" t="s">
        <v>8219</v>
      </c>
      <c r="C2143">
        <v>18</v>
      </c>
    </row>
    <row r="2144" spans="1:3" x14ac:dyDescent="0.2">
      <c r="A2144">
        <v>758</v>
      </c>
      <c r="B2144" t="s">
        <v>8219</v>
      </c>
      <c r="C2144">
        <v>19</v>
      </c>
    </row>
    <row r="2145" spans="1:3" x14ac:dyDescent="0.2">
      <c r="A2145">
        <v>759</v>
      </c>
      <c r="B2145" t="s">
        <v>8219</v>
      </c>
      <c r="C2145">
        <v>99</v>
      </c>
    </row>
    <row r="2146" spans="1:3" x14ac:dyDescent="0.2">
      <c r="A2146">
        <v>780</v>
      </c>
      <c r="B2146" t="s">
        <v>8219</v>
      </c>
      <c r="C2146">
        <v>27</v>
      </c>
    </row>
    <row r="2147" spans="1:3" x14ac:dyDescent="0.2">
      <c r="A2147">
        <v>781</v>
      </c>
      <c r="B2147" t="s">
        <v>8219</v>
      </c>
      <c r="C2147">
        <v>25</v>
      </c>
    </row>
    <row r="2148" spans="1:3" x14ac:dyDescent="0.2">
      <c r="A2148">
        <v>782</v>
      </c>
      <c r="B2148" t="s">
        <v>8219</v>
      </c>
      <c r="C2148">
        <v>14</v>
      </c>
    </row>
    <row r="2149" spans="1:3" x14ac:dyDescent="0.2">
      <c r="A2149">
        <v>783</v>
      </c>
      <c r="B2149" t="s">
        <v>8219</v>
      </c>
      <c r="C2149">
        <v>35</v>
      </c>
    </row>
    <row r="2150" spans="1:3" x14ac:dyDescent="0.2">
      <c r="A2150">
        <v>784</v>
      </c>
      <c r="B2150" t="s">
        <v>8219</v>
      </c>
      <c r="C2150">
        <v>10</v>
      </c>
    </row>
    <row r="2151" spans="1:3" x14ac:dyDescent="0.2">
      <c r="A2151">
        <v>785</v>
      </c>
      <c r="B2151" t="s">
        <v>8219</v>
      </c>
      <c r="C2151">
        <v>29</v>
      </c>
    </row>
    <row r="2152" spans="1:3" x14ac:dyDescent="0.2">
      <c r="A2152">
        <v>786</v>
      </c>
      <c r="B2152" t="s">
        <v>8219</v>
      </c>
      <c r="C2152">
        <v>44</v>
      </c>
    </row>
    <row r="2153" spans="1:3" x14ac:dyDescent="0.2">
      <c r="A2153">
        <v>787</v>
      </c>
      <c r="B2153" t="s">
        <v>8219</v>
      </c>
      <c r="C2153">
        <v>17</v>
      </c>
    </row>
    <row r="2154" spans="1:3" x14ac:dyDescent="0.2">
      <c r="A2154">
        <v>788</v>
      </c>
      <c r="B2154" t="s">
        <v>8219</v>
      </c>
      <c r="C2154">
        <v>34</v>
      </c>
    </row>
    <row r="2155" spans="1:3" x14ac:dyDescent="0.2">
      <c r="A2155">
        <v>789</v>
      </c>
      <c r="B2155" t="s">
        <v>8219</v>
      </c>
      <c r="C2155">
        <v>14</v>
      </c>
    </row>
    <row r="2156" spans="1:3" x14ac:dyDescent="0.2">
      <c r="A2156">
        <v>790</v>
      </c>
      <c r="B2156" t="s">
        <v>8219</v>
      </c>
      <c r="C2156">
        <v>156</v>
      </c>
    </row>
    <row r="2157" spans="1:3" x14ac:dyDescent="0.2">
      <c r="A2157">
        <v>791</v>
      </c>
      <c r="B2157" t="s">
        <v>8219</v>
      </c>
      <c r="C2157">
        <v>128</v>
      </c>
    </row>
    <row r="2158" spans="1:3" x14ac:dyDescent="0.2">
      <c r="A2158">
        <v>792</v>
      </c>
      <c r="B2158" t="s">
        <v>8219</v>
      </c>
      <c r="C2158">
        <v>60</v>
      </c>
    </row>
    <row r="2159" spans="1:3" x14ac:dyDescent="0.2">
      <c r="A2159">
        <v>793</v>
      </c>
      <c r="B2159" t="s">
        <v>8219</v>
      </c>
      <c r="C2159">
        <v>32</v>
      </c>
    </row>
    <row r="2160" spans="1:3" x14ac:dyDescent="0.2">
      <c r="A2160">
        <v>794</v>
      </c>
      <c r="B2160" t="s">
        <v>8219</v>
      </c>
      <c r="C2160">
        <v>53</v>
      </c>
    </row>
    <row r="2161" spans="1:3" x14ac:dyDescent="0.2">
      <c r="A2161">
        <v>795</v>
      </c>
      <c r="B2161" t="s">
        <v>8219</v>
      </c>
      <c r="C2161">
        <v>184</v>
      </c>
    </row>
    <row r="2162" spans="1:3" x14ac:dyDescent="0.2">
      <c r="A2162">
        <v>796</v>
      </c>
      <c r="B2162" t="s">
        <v>8219</v>
      </c>
      <c r="C2162">
        <v>90</v>
      </c>
    </row>
    <row r="2163" spans="1:3" x14ac:dyDescent="0.2">
      <c r="A2163">
        <v>797</v>
      </c>
      <c r="B2163" t="s">
        <v>8219</v>
      </c>
      <c r="C2163">
        <v>71</v>
      </c>
    </row>
    <row r="2164" spans="1:3" x14ac:dyDescent="0.2">
      <c r="A2164">
        <v>798</v>
      </c>
      <c r="B2164" t="s">
        <v>8219</v>
      </c>
      <c r="C2164">
        <v>87</v>
      </c>
    </row>
    <row r="2165" spans="1:3" x14ac:dyDescent="0.2">
      <c r="A2165">
        <v>799</v>
      </c>
      <c r="B2165" t="s">
        <v>8219</v>
      </c>
      <c r="C2165">
        <v>28</v>
      </c>
    </row>
    <row r="2166" spans="1:3" x14ac:dyDescent="0.2">
      <c r="A2166">
        <v>800</v>
      </c>
      <c r="B2166" t="s">
        <v>8219</v>
      </c>
      <c r="C2166">
        <v>56</v>
      </c>
    </row>
    <row r="2167" spans="1:3" x14ac:dyDescent="0.2">
      <c r="A2167">
        <v>801</v>
      </c>
      <c r="B2167" t="s">
        <v>8219</v>
      </c>
      <c r="C2167">
        <v>51</v>
      </c>
    </row>
    <row r="2168" spans="1:3" x14ac:dyDescent="0.2">
      <c r="A2168">
        <v>802</v>
      </c>
      <c r="B2168" t="s">
        <v>8219</v>
      </c>
      <c r="C2168">
        <v>75</v>
      </c>
    </row>
    <row r="2169" spans="1:3" x14ac:dyDescent="0.2">
      <c r="A2169">
        <v>803</v>
      </c>
      <c r="B2169" t="s">
        <v>8219</v>
      </c>
      <c r="C2169">
        <v>38</v>
      </c>
    </row>
    <row r="2170" spans="1:3" x14ac:dyDescent="0.2">
      <c r="A2170">
        <v>804</v>
      </c>
      <c r="B2170" t="s">
        <v>8219</v>
      </c>
      <c r="C2170">
        <v>18</v>
      </c>
    </row>
    <row r="2171" spans="1:3" x14ac:dyDescent="0.2">
      <c r="A2171">
        <v>805</v>
      </c>
      <c r="B2171" t="s">
        <v>8219</v>
      </c>
      <c r="C2171">
        <v>54</v>
      </c>
    </row>
    <row r="2172" spans="1:3" x14ac:dyDescent="0.2">
      <c r="A2172">
        <v>806</v>
      </c>
      <c r="B2172" t="s">
        <v>8219</v>
      </c>
      <c r="C2172">
        <v>71</v>
      </c>
    </row>
    <row r="2173" spans="1:3" x14ac:dyDescent="0.2">
      <c r="A2173">
        <v>807</v>
      </c>
      <c r="B2173" t="s">
        <v>8219</v>
      </c>
      <c r="C2173">
        <v>57</v>
      </c>
    </row>
    <row r="2174" spans="1:3" x14ac:dyDescent="0.2">
      <c r="A2174">
        <v>808</v>
      </c>
      <c r="B2174" t="s">
        <v>8219</v>
      </c>
      <c r="C2174">
        <v>43</v>
      </c>
    </row>
    <row r="2175" spans="1:3" x14ac:dyDescent="0.2">
      <c r="A2175">
        <v>809</v>
      </c>
      <c r="B2175" t="s">
        <v>8219</v>
      </c>
      <c r="C2175">
        <v>52</v>
      </c>
    </row>
    <row r="2176" spans="1:3" x14ac:dyDescent="0.2">
      <c r="A2176">
        <v>810</v>
      </c>
      <c r="B2176" t="s">
        <v>8219</v>
      </c>
      <c r="C2176">
        <v>27</v>
      </c>
    </row>
    <row r="2177" spans="1:3" x14ac:dyDescent="0.2">
      <c r="A2177">
        <v>811</v>
      </c>
      <c r="B2177" t="s">
        <v>8219</v>
      </c>
      <c r="C2177">
        <v>12</v>
      </c>
    </row>
    <row r="2178" spans="1:3" x14ac:dyDescent="0.2">
      <c r="A2178">
        <v>812</v>
      </c>
      <c r="B2178" t="s">
        <v>8219</v>
      </c>
      <c r="C2178">
        <v>33</v>
      </c>
    </row>
    <row r="2179" spans="1:3" x14ac:dyDescent="0.2">
      <c r="A2179">
        <v>813</v>
      </c>
      <c r="B2179" t="s">
        <v>8219</v>
      </c>
      <c r="C2179">
        <v>96</v>
      </c>
    </row>
    <row r="2180" spans="1:3" x14ac:dyDescent="0.2">
      <c r="A2180">
        <v>814</v>
      </c>
      <c r="B2180" t="s">
        <v>8219</v>
      </c>
      <c r="C2180">
        <v>28</v>
      </c>
    </row>
    <row r="2181" spans="1:3" x14ac:dyDescent="0.2">
      <c r="A2181">
        <v>815</v>
      </c>
      <c r="B2181" t="s">
        <v>8219</v>
      </c>
      <c r="C2181">
        <v>43</v>
      </c>
    </row>
    <row r="2182" spans="1:3" x14ac:dyDescent="0.2">
      <c r="A2182">
        <v>816</v>
      </c>
      <c r="B2182" t="s">
        <v>8219</v>
      </c>
      <c r="C2182">
        <v>205</v>
      </c>
    </row>
    <row r="2183" spans="1:3" x14ac:dyDescent="0.2">
      <c r="A2183">
        <v>817</v>
      </c>
      <c r="B2183" t="s">
        <v>8219</v>
      </c>
      <c r="C2183">
        <v>23</v>
      </c>
    </row>
    <row r="2184" spans="1:3" x14ac:dyDescent="0.2">
      <c r="A2184">
        <v>818</v>
      </c>
      <c r="B2184" t="s">
        <v>8219</v>
      </c>
      <c r="C2184">
        <v>19</v>
      </c>
    </row>
    <row r="2185" spans="1:3" x14ac:dyDescent="0.2">
      <c r="A2185">
        <v>819</v>
      </c>
      <c r="B2185" t="s">
        <v>8219</v>
      </c>
      <c r="C2185">
        <v>14</v>
      </c>
    </row>
    <row r="2186" spans="1:3" x14ac:dyDescent="0.2">
      <c r="A2186">
        <v>820</v>
      </c>
      <c r="B2186" t="s">
        <v>8219</v>
      </c>
      <c r="C2186">
        <v>38</v>
      </c>
    </row>
    <row r="2187" spans="1:3" x14ac:dyDescent="0.2">
      <c r="A2187">
        <v>821</v>
      </c>
      <c r="B2187" t="s">
        <v>8219</v>
      </c>
      <c r="C2187">
        <v>78</v>
      </c>
    </row>
    <row r="2188" spans="1:3" x14ac:dyDescent="0.2">
      <c r="A2188">
        <v>822</v>
      </c>
      <c r="B2188" t="s">
        <v>8219</v>
      </c>
      <c r="C2188">
        <v>69</v>
      </c>
    </row>
    <row r="2189" spans="1:3" x14ac:dyDescent="0.2">
      <c r="A2189">
        <v>823</v>
      </c>
      <c r="B2189" t="s">
        <v>8219</v>
      </c>
      <c r="C2189">
        <v>33</v>
      </c>
    </row>
    <row r="2190" spans="1:3" x14ac:dyDescent="0.2">
      <c r="A2190">
        <v>824</v>
      </c>
      <c r="B2190" t="s">
        <v>8219</v>
      </c>
      <c r="C2190">
        <v>54</v>
      </c>
    </row>
    <row r="2191" spans="1:3" x14ac:dyDescent="0.2">
      <c r="A2191">
        <v>825</v>
      </c>
      <c r="B2191" t="s">
        <v>8219</v>
      </c>
      <c r="C2191">
        <v>99</v>
      </c>
    </row>
    <row r="2192" spans="1:3" x14ac:dyDescent="0.2">
      <c r="A2192">
        <v>826</v>
      </c>
      <c r="B2192" t="s">
        <v>8219</v>
      </c>
      <c r="C2192">
        <v>49</v>
      </c>
    </row>
    <row r="2193" spans="1:3" x14ac:dyDescent="0.2">
      <c r="A2193">
        <v>827</v>
      </c>
      <c r="B2193" t="s">
        <v>8219</v>
      </c>
      <c r="C2193">
        <v>11</v>
      </c>
    </row>
    <row r="2194" spans="1:3" x14ac:dyDescent="0.2">
      <c r="A2194">
        <v>828</v>
      </c>
      <c r="B2194" t="s">
        <v>8219</v>
      </c>
      <c r="C2194">
        <v>38</v>
      </c>
    </row>
    <row r="2195" spans="1:3" x14ac:dyDescent="0.2">
      <c r="A2195">
        <v>829</v>
      </c>
      <c r="B2195" t="s">
        <v>8219</v>
      </c>
      <c r="C2195">
        <v>16</v>
      </c>
    </row>
    <row r="2196" spans="1:3" x14ac:dyDescent="0.2">
      <c r="A2196">
        <v>830</v>
      </c>
      <c r="B2196" t="s">
        <v>8219</v>
      </c>
      <c r="C2196">
        <v>32</v>
      </c>
    </row>
    <row r="2197" spans="1:3" x14ac:dyDescent="0.2">
      <c r="A2197">
        <v>831</v>
      </c>
      <c r="B2197" t="s">
        <v>8219</v>
      </c>
      <c r="C2197">
        <v>20</v>
      </c>
    </row>
    <row r="2198" spans="1:3" x14ac:dyDescent="0.2">
      <c r="A2198">
        <v>832</v>
      </c>
      <c r="B2198" t="s">
        <v>8219</v>
      </c>
      <c r="C2198">
        <v>154</v>
      </c>
    </row>
    <row r="2199" spans="1:3" x14ac:dyDescent="0.2">
      <c r="A2199">
        <v>833</v>
      </c>
      <c r="B2199" t="s">
        <v>8219</v>
      </c>
      <c r="C2199">
        <v>41</v>
      </c>
    </row>
    <row r="2200" spans="1:3" x14ac:dyDescent="0.2">
      <c r="A2200">
        <v>834</v>
      </c>
      <c r="B2200" t="s">
        <v>8219</v>
      </c>
      <c r="C2200">
        <v>75</v>
      </c>
    </row>
    <row r="2201" spans="1:3" x14ac:dyDescent="0.2">
      <c r="A2201">
        <v>835</v>
      </c>
      <c r="B2201" t="s">
        <v>8219</v>
      </c>
      <c r="C2201">
        <v>40</v>
      </c>
    </row>
    <row r="2202" spans="1:3" x14ac:dyDescent="0.2">
      <c r="A2202">
        <v>836</v>
      </c>
      <c r="B2202" t="s">
        <v>8219</v>
      </c>
      <c r="C2202">
        <v>46</v>
      </c>
    </row>
    <row r="2203" spans="1:3" x14ac:dyDescent="0.2">
      <c r="A2203">
        <v>837</v>
      </c>
      <c r="B2203" t="s">
        <v>8219</v>
      </c>
      <c r="C2203">
        <v>62</v>
      </c>
    </row>
    <row r="2204" spans="1:3" x14ac:dyDescent="0.2">
      <c r="A2204">
        <v>838</v>
      </c>
      <c r="B2204" t="s">
        <v>8219</v>
      </c>
      <c r="C2204">
        <v>61</v>
      </c>
    </row>
    <row r="2205" spans="1:3" x14ac:dyDescent="0.2">
      <c r="A2205">
        <v>839</v>
      </c>
      <c r="B2205" t="s">
        <v>8219</v>
      </c>
      <c r="C2205">
        <v>96</v>
      </c>
    </row>
    <row r="2206" spans="1:3" x14ac:dyDescent="0.2">
      <c r="A2206">
        <v>840</v>
      </c>
      <c r="B2206" t="s">
        <v>8219</v>
      </c>
      <c r="C2206">
        <v>190</v>
      </c>
    </row>
    <row r="2207" spans="1:3" x14ac:dyDescent="0.2">
      <c r="A2207">
        <v>841</v>
      </c>
      <c r="B2207" t="s">
        <v>8219</v>
      </c>
      <c r="C2207">
        <v>94</v>
      </c>
    </row>
    <row r="2208" spans="1:3" x14ac:dyDescent="0.2">
      <c r="A2208">
        <v>842</v>
      </c>
      <c r="B2208" t="s">
        <v>8219</v>
      </c>
      <c r="C2208">
        <v>39</v>
      </c>
    </row>
    <row r="2209" spans="1:3" x14ac:dyDescent="0.2">
      <c r="A2209">
        <v>843</v>
      </c>
      <c r="B2209" t="s">
        <v>8219</v>
      </c>
      <c r="C2209">
        <v>127</v>
      </c>
    </row>
    <row r="2210" spans="1:3" x14ac:dyDescent="0.2">
      <c r="A2210">
        <v>844</v>
      </c>
      <c r="B2210" t="s">
        <v>8219</v>
      </c>
      <c r="C2210">
        <v>159</v>
      </c>
    </row>
    <row r="2211" spans="1:3" x14ac:dyDescent="0.2">
      <c r="A2211">
        <v>845</v>
      </c>
      <c r="B2211" t="s">
        <v>8219</v>
      </c>
      <c r="C2211">
        <v>177</v>
      </c>
    </row>
    <row r="2212" spans="1:3" x14ac:dyDescent="0.2">
      <c r="A2212">
        <v>846</v>
      </c>
      <c r="B2212" t="s">
        <v>8219</v>
      </c>
      <c r="C2212">
        <v>47</v>
      </c>
    </row>
    <row r="2213" spans="1:3" x14ac:dyDescent="0.2">
      <c r="A2213">
        <v>847</v>
      </c>
      <c r="B2213" t="s">
        <v>8219</v>
      </c>
      <c r="C2213">
        <v>1</v>
      </c>
    </row>
    <row r="2214" spans="1:3" x14ac:dyDescent="0.2">
      <c r="A2214">
        <v>848</v>
      </c>
      <c r="B2214" t="s">
        <v>8219</v>
      </c>
      <c r="C2214">
        <v>16</v>
      </c>
    </row>
    <row r="2215" spans="1:3" x14ac:dyDescent="0.2">
      <c r="A2215">
        <v>849</v>
      </c>
      <c r="B2215" t="s">
        <v>8219</v>
      </c>
      <c r="C2215">
        <v>115</v>
      </c>
    </row>
    <row r="2216" spans="1:3" x14ac:dyDescent="0.2">
      <c r="A2216">
        <v>850</v>
      </c>
      <c r="B2216" t="s">
        <v>8219</v>
      </c>
      <c r="C2216">
        <v>133</v>
      </c>
    </row>
    <row r="2217" spans="1:3" x14ac:dyDescent="0.2">
      <c r="A2217">
        <v>851</v>
      </c>
      <c r="B2217" t="s">
        <v>8219</v>
      </c>
      <c r="C2217">
        <v>70</v>
      </c>
    </row>
    <row r="2218" spans="1:3" x14ac:dyDescent="0.2">
      <c r="A2218">
        <v>852</v>
      </c>
      <c r="B2218" t="s">
        <v>8219</v>
      </c>
      <c r="C2218">
        <v>62</v>
      </c>
    </row>
    <row r="2219" spans="1:3" x14ac:dyDescent="0.2">
      <c r="A2219">
        <v>853</v>
      </c>
      <c r="B2219" t="s">
        <v>8219</v>
      </c>
      <c r="C2219">
        <v>10</v>
      </c>
    </row>
    <row r="2220" spans="1:3" x14ac:dyDescent="0.2">
      <c r="A2220">
        <v>854</v>
      </c>
      <c r="B2220" t="s">
        <v>8219</v>
      </c>
      <c r="C2220">
        <v>499</v>
      </c>
    </row>
    <row r="2221" spans="1:3" x14ac:dyDescent="0.2">
      <c r="A2221">
        <v>855</v>
      </c>
      <c r="B2221" t="s">
        <v>8219</v>
      </c>
      <c r="C2221">
        <v>47</v>
      </c>
    </row>
    <row r="2222" spans="1:3" x14ac:dyDescent="0.2">
      <c r="A2222">
        <v>856</v>
      </c>
      <c r="B2222" t="s">
        <v>8219</v>
      </c>
      <c r="C2222">
        <v>28</v>
      </c>
    </row>
    <row r="2223" spans="1:3" x14ac:dyDescent="0.2">
      <c r="A2223">
        <v>857</v>
      </c>
      <c r="B2223" t="s">
        <v>8219</v>
      </c>
      <c r="C2223">
        <v>24</v>
      </c>
    </row>
    <row r="2224" spans="1:3" x14ac:dyDescent="0.2">
      <c r="A2224">
        <v>858</v>
      </c>
      <c r="B2224" t="s">
        <v>8219</v>
      </c>
      <c r="C2224">
        <v>76</v>
      </c>
    </row>
    <row r="2225" spans="1:3" x14ac:dyDescent="0.2">
      <c r="A2225">
        <v>859</v>
      </c>
      <c r="B2225" t="s">
        <v>8219</v>
      </c>
      <c r="C2225">
        <v>98</v>
      </c>
    </row>
    <row r="2226" spans="1:3" x14ac:dyDescent="0.2">
      <c r="A2226">
        <v>1020</v>
      </c>
      <c r="B2226" t="s">
        <v>8219</v>
      </c>
      <c r="C2226">
        <v>30</v>
      </c>
    </row>
    <row r="2227" spans="1:3" x14ac:dyDescent="0.2">
      <c r="A2227">
        <v>1021</v>
      </c>
      <c r="B2227" t="s">
        <v>8219</v>
      </c>
      <c r="C2227">
        <v>478</v>
      </c>
    </row>
    <row r="2228" spans="1:3" x14ac:dyDescent="0.2">
      <c r="A2228">
        <v>1022</v>
      </c>
      <c r="B2228" t="s">
        <v>8219</v>
      </c>
      <c r="C2228">
        <v>74</v>
      </c>
    </row>
    <row r="2229" spans="1:3" x14ac:dyDescent="0.2">
      <c r="A2229">
        <v>1023</v>
      </c>
      <c r="B2229" t="s">
        <v>8219</v>
      </c>
      <c r="C2229">
        <v>131</v>
      </c>
    </row>
    <row r="2230" spans="1:3" x14ac:dyDescent="0.2">
      <c r="A2230">
        <v>1024</v>
      </c>
      <c r="B2230" t="s">
        <v>8219</v>
      </c>
      <c r="C2230">
        <v>61</v>
      </c>
    </row>
    <row r="2231" spans="1:3" x14ac:dyDescent="0.2">
      <c r="A2231">
        <v>1025</v>
      </c>
      <c r="B2231" t="s">
        <v>8219</v>
      </c>
      <c r="C2231">
        <v>1071</v>
      </c>
    </row>
    <row r="2232" spans="1:3" x14ac:dyDescent="0.2">
      <c r="A2232">
        <v>1026</v>
      </c>
      <c r="B2232" t="s">
        <v>8219</v>
      </c>
      <c r="C2232">
        <v>122</v>
      </c>
    </row>
    <row r="2233" spans="1:3" x14ac:dyDescent="0.2">
      <c r="A2233">
        <v>1027</v>
      </c>
      <c r="B2233" t="s">
        <v>8219</v>
      </c>
      <c r="C2233">
        <v>111</v>
      </c>
    </row>
    <row r="2234" spans="1:3" x14ac:dyDescent="0.2">
      <c r="A2234">
        <v>1028</v>
      </c>
      <c r="B2234" t="s">
        <v>8219</v>
      </c>
      <c r="C2234">
        <v>255</v>
      </c>
    </row>
    <row r="2235" spans="1:3" x14ac:dyDescent="0.2">
      <c r="A2235">
        <v>1029</v>
      </c>
      <c r="B2235" t="s">
        <v>8219</v>
      </c>
      <c r="C2235">
        <v>141</v>
      </c>
    </row>
    <row r="2236" spans="1:3" x14ac:dyDescent="0.2">
      <c r="A2236">
        <v>1030</v>
      </c>
      <c r="B2236" t="s">
        <v>8219</v>
      </c>
      <c r="C2236">
        <v>159</v>
      </c>
    </row>
    <row r="2237" spans="1:3" x14ac:dyDescent="0.2">
      <c r="A2237">
        <v>1031</v>
      </c>
      <c r="B2237" t="s">
        <v>8219</v>
      </c>
      <c r="C2237">
        <v>99</v>
      </c>
    </row>
    <row r="2238" spans="1:3" x14ac:dyDescent="0.2">
      <c r="A2238">
        <v>1032</v>
      </c>
      <c r="B2238" t="s">
        <v>8219</v>
      </c>
      <c r="C2238">
        <v>96</v>
      </c>
    </row>
    <row r="2239" spans="1:3" x14ac:dyDescent="0.2">
      <c r="A2239">
        <v>1033</v>
      </c>
      <c r="B2239" t="s">
        <v>8219</v>
      </c>
      <c r="C2239">
        <v>27</v>
      </c>
    </row>
    <row r="2240" spans="1:3" x14ac:dyDescent="0.2">
      <c r="A2240">
        <v>1034</v>
      </c>
      <c r="B2240" t="s">
        <v>8219</v>
      </c>
      <c r="C2240">
        <v>166</v>
      </c>
    </row>
    <row r="2241" spans="1:3" x14ac:dyDescent="0.2">
      <c r="A2241">
        <v>1035</v>
      </c>
      <c r="B2241" t="s">
        <v>8219</v>
      </c>
      <c r="C2241">
        <v>76</v>
      </c>
    </row>
    <row r="2242" spans="1:3" x14ac:dyDescent="0.2">
      <c r="A2242">
        <v>1036</v>
      </c>
      <c r="B2242" t="s">
        <v>8219</v>
      </c>
      <c r="C2242">
        <v>211</v>
      </c>
    </row>
    <row r="2243" spans="1:3" x14ac:dyDescent="0.2">
      <c r="A2243">
        <v>1037</v>
      </c>
      <c r="B2243" t="s">
        <v>8219</v>
      </c>
      <c r="C2243">
        <v>21</v>
      </c>
    </row>
    <row r="2244" spans="1:3" x14ac:dyDescent="0.2">
      <c r="A2244">
        <v>1038</v>
      </c>
      <c r="B2244" t="s">
        <v>8219</v>
      </c>
      <c r="C2244">
        <v>61</v>
      </c>
    </row>
    <row r="2245" spans="1:3" x14ac:dyDescent="0.2">
      <c r="A2245">
        <v>1039</v>
      </c>
      <c r="B2245" t="s">
        <v>8219</v>
      </c>
      <c r="C2245">
        <v>30</v>
      </c>
    </row>
    <row r="2246" spans="1:3" x14ac:dyDescent="0.2">
      <c r="A2246">
        <v>1184</v>
      </c>
      <c r="B2246" t="s">
        <v>8219</v>
      </c>
      <c r="C2246">
        <v>375</v>
      </c>
    </row>
    <row r="2247" spans="1:3" x14ac:dyDescent="0.2">
      <c r="A2247">
        <v>1185</v>
      </c>
      <c r="B2247" t="s">
        <v>8219</v>
      </c>
      <c r="C2247">
        <v>111</v>
      </c>
    </row>
    <row r="2248" spans="1:3" x14ac:dyDescent="0.2">
      <c r="A2248">
        <v>1186</v>
      </c>
      <c r="B2248" t="s">
        <v>8219</v>
      </c>
      <c r="C2248">
        <v>123</v>
      </c>
    </row>
    <row r="2249" spans="1:3" x14ac:dyDescent="0.2">
      <c r="A2249">
        <v>1187</v>
      </c>
      <c r="B2249" t="s">
        <v>8219</v>
      </c>
      <c r="C2249">
        <v>70</v>
      </c>
    </row>
    <row r="2250" spans="1:3" x14ac:dyDescent="0.2">
      <c r="A2250">
        <v>1188</v>
      </c>
      <c r="B2250" t="s">
        <v>8219</v>
      </c>
      <c r="C2250">
        <v>85</v>
      </c>
    </row>
    <row r="2251" spans="1:3" x14ac:dyDescent="0.2">
      <c r="A2251">
        <v>1189</v>
      </c>
      <c r="B2251" t="s">
        <v>8219</v>
      </c>
      <c r="C2251">
        <v>86</v>
      </c>
    </row>
    <row r="2252" spans="1:3" x14ac:dyDescent="0.2">
      <c r="A2252">
        <v>1190</v>
      </c>
      <c r="B2252" t="s">
        <v>8219</v>
      </c>
      <c r="C2252">
        <v>13</v>
      </c>
    </row>
    <row r="2253" spans="1:3" x14ac:dyDescent="0.2">
      <c r="A2253">
        <v>1191</v>
      </c>
      <c r="B2253" t="s">
        <v>8219</v>
      </c>
      <c r="C2253">
        <v>33</v>
      </c>
    </row>
    <row r="2254" spans="1:3" x14ac:dyDescent="0.2">
      <c r="A2254">
        <v>1192</v>
      </c>
      <c r="B2254" t="s">
        <v>8219</v>
      </c>
      <c r="C2254">
        <v>15</v>
      </c>
    </row>
    <row r="2255" spans="1:3" x14ac:dyDescent="0.2">
      <c r="A2255">
        <v>1193</v>
      </c>
      <c r="B2255" t="s">
        <v>8219</v>
      </c>
      <c r="C2255">
        <v>273</v>
      </c>
    </row>
    <row r="2256" spans="1:3" x14ac:dyDescent="0.2">
      <c r="A2256">
        <v>1194</v>
      </c>
      <c r="B2256" t="s">
        <v>8219</v>
      </c>
      <c r="C2256">
        <v>714</v>
      </c>
    </row>
    <row r="2257" spans="1:3" x14ac:dyDescent="0.2">
      <c r="A2257">
        <v>1195</v>
      </c>
      <c r="B2257" t="s">
        <v>8219</v>
      </c>
      <c r="C2257">
        <v>170</v>
      </c>
    </row>
    <row r="2258" spans="1:3" x14ac:dyDescent="0.2">
      <c r="A2258">
        <v>1196</v>
      </c>
      <c r="B2258" t="s">
        <v>8219</v>
      </c>
      <c r="C2258">
        <v>512</v>
      </c>
    </row>
    <row r="2259" spans="1:3" x14ac:dyDescent="0.2">
      <c r="A2259">
        <v>1197</v>
      </c>
      <c r="B2259" t="s">
        <v>8219</v>
      </c>
      <c r="C2259">
        <v>314</v>
      </c>
    </row>
    <row r="2260" spans="1:3" x14ac:dyDescent="0.2">
      <c r="A2260">
        <v>1198</v>
      </c>
      <c r="B2260" t="s">
        <v>8219</v>
      </c>
      <c r="C2260">
        <v>167</v>
      </c>
    </row>
    <row r="2261" spans="1:3" x14ac:dyDescent="0.2">
      <c r="A2261">
        <v>1199</v>
      </c>
      <c r="B2261" t="s">
        <v>8219</v>
      </c>
      <c r="C2261">
        <v>9</v>
      </c>
    </row>
    <row r="2262" spans="1:3" x14ac:dyDescent="0.2">
      <c r="A2262">
        <v>1200</v>
      </c>
      <c r="B2262" t="s">
        <v>8219</v>
      </c>
      <c r="C2262">
        <v>103</v>
      </c>
    </row>
    <row r="2263" spans="1:3" x14ac:dyDescent="0.2">
      <c r="A2263">
        <v>1201</v>
      </c>
      <c r="B2263" t="s">
        <v>8219</v>
      </c>
      <c r="C2263">
        <v>111</v>
      </c>
    </row>
    <row r="2264" spans="1:3" x14ac:dyDescent="0.2">
      <c r="A2264">
        <v>1202</v>
      </c>
      <c r="B2264" t="s">
        <v>8219</v>
      </c>
      <c r="C2264">
        <v>271</v>
      </c>
    </row>
    <row r="2265" spans="1:3" x14ac:dyDescent="0.2">
      <c r="A2265">
        <v>1203</v>
      </c>
      <c r="B2265" t="s">
        <v>8219</v>
      </c>
      <c r="C2265">
        <v>101</v>
      </c>
    </row>
    <row r="2266" spans="1:3" x14ac:dyDescent="0.2">
      <c r="A2266">
        <v>1204</v>
      </c>
      <c r="B2266" t="s">
        <v>8219</v>
      </c>
      <c r="C2266">
        <v>57</v>
      </c>
    </row>
    <row r="2267" spans="1:3" x14ac:dyDescent="0.2">
      <c r="A2267">
        <v>1205</v>
      </c>
      <c r="B2267" t="s">
        <v>8219</v>
      </c>
      <c r="C2267">
        <v>62</v>
      </c>
    </row>
    <row r="2268" spans="1:3" x14ac:dyDescent="0.2">
      <c r="A2268">
        <v>1206</v>
      </c>
      <c r="B2268" t="s">
        <v>8219</v>
      </c>
      <c r="C2268">
        <v>32</v>
      </c>
    </row>
    <row r="2269" spans="1:3" x14ac:dyDescent="0.2">
      <c r="A2269">
        <v>1207</v>
      </c>
      <c r="B2269" t="s">
        <v>8219</v>
      </c>
      <c r="C2269">
        <v>141</v>
      </c>
    </row>
    <row r="2270" spans="1:3" x14ac:dyDescent="0.2">
      <c r="A2270">
        <v>1208</v>
      </c>
      <c r="B2270" t="s">
        <v>8219</v>
      </c>
      <c r="C2270">
        <v>75</v>
      </c>
    </row>
    <row r="2271" spans="1:3" x14ac:dyDescent="0.2">
      <c r="A2271">
        <v>1209</v>
      </c>
      <c r="B2271" t="s">
        <v>8219</v>
      </c>
      <c r="C2271">
        <v>46</v>
      </c>
    </row>
    <row r="2272" spans="1:3" x14ac:dyDescent="0.2">
      <c r="A2272">
        <v>1210</v>
      </c>
      <c r="B2272" t="s">
        <v>8219</v>
      </c>
      <c r="C2272">
        <v>103</v>
      </c>
    </row>
    <row r="2273" spans="1:3" x14ac:dyDescent="0.2">
      <c r="A2273">
        <v>1211</v>
      </c>
      <c r="B2273" t="s">
        <v>8219</v>
      </c>
      <c r="C2273">
        <v>6</v>
      </c>
    </row>
    <row r="2274" spans="1:3" x14ac:dyDescent="0.2">
      <c r="A2274">
        <v>1212</v>
      </c>
      <c r="B2274" t="s">
        <v>8219</v>
      </c>
      <c r="C2274">
        <v>83</v>
      </c>
    </row>
    <row r="2275" spans="1:3" x14ac:dyDescent="0.2">
      <c r="A2275">
        <v>1213</v>
      </c>
      <c r="B2275" t="s">
        <v>8219</v>
      </c>
      <c r="C2275">
        <v>108</v>
      </c>
    </row>
    <row r="2276" spans="1:3" x14ac:dyDescent="0.2">
      <c r="A2276">
        <v>1214</v>
      </c>
      <c r="B2276" t="s">
        <v>8219</v>
      </c>
      <c r="C2276">
        <v>25</v>
      </c>
    </row>
    <row r="2277" spans="1:3" x14ac:dyDescent="0.2">
      <c r="A2277">
        <v>1215</v>
      </c>
      <c r="B2277" t="s">
        <v>8219</v>
      </c>
      <c r="C2277">
        <v>549</v>
      </c>
    </row>
    <row r="2278" spans="1:3" x14ac:dyDescent="0.2">
      <c r="A2278">
        <v>1216</v>
      </c>
      <c r="B2278" t="s">
        <v>8219</v>
      </c>
      <c r="C2278">
        <v>222</v>
      </c>
    </row>
    <row r="2279" spans="1:3" x14ac:dyDescent="0.2">
      <c r="A2279">
        <v>1217</v>
      </c>
      <c r="B2279" t="s">
        <v>8219</v>
      </c>
      <c r="C2279">
        <v>183</v>
      </c>
    </row>
    <row r="2280" spans="1:3" x14ac:dyDescent="0.2">
      <c r="A2280">
        <v>1218</v>
      </c>
      <c r="B2280" t="s">
        <v>8219</v>
      </c>
      <c r="C2280">
        <v>89</v>
      </c>
    </row>
    <row r="2281" spans="1:3" x14ac:dyDescent="0.2">
      <c r="A2281">
        <v>1219</v>
      </c>
      <c r="B2281" t="s">
        <v>8219</v>
      </c>
      <c r="C2281">
        <v>253</v>
      </c>
    </row>
    <row r="2282" spans="1:3" x14ac:dyDescent="0.2">
      <c r="A2282">
        <v>1220</v>
      </c>
      <c r="B2282" t="s">
        <v>8219</v>
      </c>
      <c r="C2282">
        <v>140</v>
      </c>
    </row>
    <row r="2283" spans="1:3" x14ac:dyDescent="0.2">
      <c r="A2283">
        <v>1221</v>
      </c>
      <c r="B2283" t="s">
        <v>8219</v>
      </c>
      <c r="C2283">
        <v>103</v>
      </c>
    </row>
    <row r="2284" spans="1:3" x14ac:dyDescent="0.2">
      <c r="A2284">
        <v>1222</v>
      </c>
      <c r="B2284" t="s">
        <v>8219</v>
      </c>
      <c r="C2284">
        <v>138</v>
      </c>
    </row>
    <row r="2285" spans="1:3" x14ac:dyDescent="0.2">
      <c r="A2285">
        <v>1223</v>
      </c>
      <c r="B2285" t="s">
        <v>8219</v>
      </c>
      <c r="C2285">
        <v>191</v>
      </c>
    </row>
    <row r="2286" spans="1:3" x14ac:dyDescent="0.2">
      <c r="A2286">
        <v>1244</v>
      </c>
      <c r="B2286" t="s">
        <v>8219</v>
      </c>
      <c r="C2286">
        <v>45</v>
      </c>
    </row>
    <row r="2287" spans="1:3" x14ac:dyDescent="0.2">
      <c r="A2287">
        <v>1245</v>
      </c>
      <c r="B2287" t="s">
        <v>8219</v>
      </c>
      <c r="C2287">
        <v>17</v>
      </c>
    </row>
    <row r="2288" spans="1:3" x14ac:dyDescent="0.2">
      <c r="A2288">
        <v>1246</v>
      </c>
      <c r="B2288" t="s">
        <v>8219</v>
      </c>
      <c r="C2288">
        <v>31</v>
      </c>
    </row>
    <row r="2289" spans="1:3" x14ac:dyDescent="0.2">
      <c r="A2289">
        <v>1247</v>
      </c>
      <c r="B2289" t="s">
        <v>8219</v>
      </c>
      <c r="C2289">
        <v>50</v>
      </c>
    </row>
    <row r="2290" spans="1:3" x14ac:dyDescent="0.2">
      <c r="A2290">
        <v>1248</v>
      </c>
      <c r="B2290" t="s">
        <v>8219</v>
      </c>
      <c r="C2290">
        <v>59</v>
      </c>
    </row>
    <row r="2291" spans="1:3" x14ac:dyDescent="0.2">
      <c r="A2291">
        <v>1249</v>
      </c>
      <c r="B2291" t="s">
        <v>8219</v>
      </c>
      <c r="C2291">
        <v>81</v>
      </c>
    </row>
    <row r="2292" spans="1:3" x14ac:dyDescent="0.2">
      <c r="A2292">
        <v>1250</v>
      </c>
      <c r="B2292" t="s">
        <v>8219</v>
      </c>
      <c r="C2292">
        <v>508</v>
      </c>
    </row>
    <row r="2293" spans="1:3" x14ac:dyDescent="0.2">
      <c r="A2293">
        <v>1251</v>
      </c>
      <c r="B2293" t="s">
        <v>8219</v>
      </c>
      <c r="C2293">
        <v>74</v>
      </c>
    </row>
    <row r="2294" spans="1:3" x14ac:dyDescent="0.2">
      <c r="A2294">
        <v>1252</v>
      </c>
      <c r="B2294" t="s">
        <v>8219</v>
      </c>
      <c r="C2294">
        <v>141</v>
      </c>
    </row>
    <row r="2295" spans="1:3" x14ac:dyDescent="0.2">
      <c r="A2295">
        <v>1253</v>
      </c>
      <c r="B2295" t="s">
        <v>8219</v>
      </c>
      <c r="C2295">
        <v>711</v>
      </c>
    </row>
    <row r="2296" spans="1:3" x14ac:dyDescent="0.2">
      <c r="A2296">
        <v>1254</v>
      </c>
      <c r="B2296" t="s">
        <v>8219</v>
      </c>
      <c r="C2296">
        <v>141</v>
      </c>
    </row>
    <row r="2297" spans="1:3" x14ac:dyDescent="0.2">
      <c r="A2297">
        <v>1255</v>
      </c>
      <c r="B2297" t="s">
        <v>8219</v>
      </c>
      <c r="C2297">
        <v>109</v>
      </c>
    </row>
    <row r="2298" spans="1:3" x14ac:dyDescent="0.2">
      <c r="A2298">
        <v>1256</v>
      </c>
      <c r="B2298" t="s">
        <v>8219</v>
      </c>
      <c r="C2298">
        <v>361</v>
      </c>
    </row>
    <row r="2299" spans="1:3" x14ac:dyDescent="0.2">
      <c r="A2299">
        <v>1257</v>
      </c>
      <c r="B2299" t="s">
        <v>8219</v>
      </c>
      <c r="C2299">
        <v>176</v>
      </c>
    </row>
    <row r="2300" spans="1:3" x14ac:dyDescent="0.2">
      <c r="A2300">
        <v>1258</v>
      </c>
      <c r="B2300" t="s">
        <v>8219</v>
      </c>
      <c r="C2300">
        <v>670</v>
      </c>
    </row>
    <row r="2301" spans="1:3" x14ac:dyDescent="0.2">
      <c r="A2301">
        <v>1259</v>
      </c>
      <c r="B2301" t="s">
        <v>8219</v>
      </c>
      <c r="C2301">
        <v>96</v>
      </c>
    </row>
    <row r="2302" spans="1:3" x14ac:dyDescent="0.2">
      <c r="A2302">
        <v>1260</v>
      </c>
      <c r="B2302" t="s">
        <v>8219</v>
      </c>
      <c r="C2302">
        <v>74</v>
      </c>
    </row>
    <row r="2303" spans="1:3" x14ac:dyDescent="0.2">
      <c r="A2303">
        <v>1261</v>
      </c>
      <c r="B2303" t="s">
        <v>8219</v>
      </c>
      <c r="C2303">
        <v>52</v>
      </c>
    </row>
    <row r="2304" spans="1:3" x14ac:dyDescent="0.2">
      <c r="A2304">
        <v>1262</v>
      </c>
      <c r="B2304" t="s">
        <v>8219</v>
      </c>
      <c r="C2304">
        <v>105</v>
      </c>
    </row>
    <row r="2305" spans="1:3" x14ac:dyDescent="0.2">
      <c r="A2305">
        <v>1263</v>
      </c>
      <c r="B2305" t="s">
        <v>8219</v>
      </c>
      <c r="C2305">
        <v>41</v>
      </c>
    </row>
    <row r="2306" spans="1:3" x14ac:dyDescent="0.2">
      <c r="A2306">
        <v>1264</v>
      </c>
      <c r="B2306" t="s">
        <v>8219</v>
      </c>
      <c r="C2306">
        <v>34</v>
      </c>
    </row>
    <row r="2307" spans="1:3" x14ac:dyDescent="0.2">
      <c r="A2307">
        <v>1265</v>
      </c>
      <c r="B2307" t="s">
        <v>8219</v>
      </c>
      <c r="C2307">
        <v>66</v>
      </c>
    </row>
    <row r="2308" spans="1:3" x14ac:dyDescent="0.2">
      <c r="A2308">
        <v>1266</v>
      </c>
      <c r="B2308" t="s">
        <v>8219</v>
      </c>
      <c r="C2308">
        <v>50</v>
      </c>
    </row>
    <row r="2309" spans="1:3" x14ac:dyDescent="0.2">
      <c r="A2309">
        <v>1267</v>
      </c>
      <c r="B2309" t="s">
        <v>8219</v>
      </c>
      <c r="C2309">
        <v>159</v>
      </c>
    </row>
    <row r="2310" spans="1:3" x14ac:dyDescent="0.2">
      <c r="A2310">
        <v>1268</v>
      </c>
      <c r="B2310" t="s">
        <v>8219</v>
      </c>
      <c r="C2310">
        <v>182</v>
      </c>
    </row>
    <row r="2311" spans="1:3" x14ac:dyDescent="0.2">
      <c r="A2311">
        <v>1269</v>
      </c>
      <c r="B2311" t="s">
        <v>8219</v>
      </c>
      <c r="C2311">
        <v>206</v>
      </c>
    </row>
    <row r="2312" spans="1:3" x14ac:dyDescent="0.2">
      <c r="A2312">
        <v>1270</v>
      </c>
      <c r="B2312" t="s">
        <v>8219</v>
      </c>
      <c r="C2312">
        <v>169</v>
      </c>
    </row>
    <row r="2313" spans="1:3" x14ac:dyDescent="0.2">
      <c r="A2313">
        <v>1271</v>
      </c>
      <c r="B2313" t="s">
        <v>8219</v>
      </c>
      <c r="C2313">
        <v>31</v>
      </c>
    </row>
    <row r="2314" spans="1:3" x14ac:dyDescent="0.2">
      <c r="A2314">
        <v>1272</v>
      </c>
      <c r="B2314" t="s">
        <v>8219</v>
      </c>
      <c r="C2314">
        <v>28</v>
      </c>
    </row>
    <row r="2315" spans="1:3" x14ac:dyDescent="0.2">
      <c r="A2315">
        <v>1273</v>
      </c>
      <c r="B2315" t="s">
        <v>8219</v>
      </c>
      <c r="C2315">
        <v>54</v>
      </c>
    </row>
    <row r="2316" spans="1:3" x14ac:dyDescent="0.2">
      <c r="A2316">
        <v>1274</v>
      </c>
      <c r="B2316" t="s">
        <v>8219</v>
      </c>
      <c r="C2316">
        <v>467</v>
      </c>
    </row>
    <row r="2317" spans="1:3" x14ac:dyDescent="0.2">
      <c r="A2317">
        <v>1275</v>
      </c>
      <c r="B2317" t="s">
        <v>8219</v>
      </c>
      <c r="C2317">
        <v>389</v>
      </c>
    </row>
    <row r="2318" spans="1:3" x14ac:dyDescent="0.2">
      <c r="A2318">
        <v>1276</v>
      </c>
      <c r="B2318" t="s">
        <v>8219</v>
      </c>
      <c r="C2318">
        <v>68</v>
      </c>
    </row>
    <row r="2319" spans="1:3" x14ac:dyDescent="0.2">
      <c r="A2319">
        <v>1277</v>
      </c>
      <c r="B2319" t="s">
        <v>8219</v>
      </c>
      <c r="C2319">
        <v>413</v>
      </c>
    </row>
    <row r="2320" spans="1:3" x14ac:dyDescent="0.2">
      <c r="A2320">
        <v>1278</v>
      </c>
      <c r="B2320" t="s">
        <v>8219</v>
      </c>
      <c r="C2320">
        <v>190</v>
      </c>
    </row>
    <row r="2321" spans="1:3" x14ac:dyDescent="0.2">
      <c r="A2321">
        <v>1279</v>
      </c>
      <c r="B2321" t="s">
        <v>8219</v>
      </c>
      <c r="C2321">
        <v>189</v>
      </c>
    </row>
    <row r="2322" spans="1:3" x14ac:dyDescent="0.2">
      <c r="A2322">
        <v>1280</v>
      </c>
      <c r="B2322" t="s">
        <v>8219</v>
      </c>
      <c r="C2322">
        <v>130</v>
      </c>
    </row>
    <row r="2323" spans="1:3" hidden="1" x14ac:dyDescent="0.2">
      <c r="A2323">
        <v>2321</v>
      </c>
      <c r="B2323" t="s">
        <v>8222</v>
      </c>
      <c r="C2323">
        <v>64</v>
      </c>
    </row>
    <row r="2324" spans="1:3" hidden="1" x14ac:dyDescent="0.2">
      <c r="A2324">
        <v>2322</v>
      </c>
      <c r="B2324" t="s">
        <v>8222</v>
      </c>
      <c r="C2324">
        <v>4</v>
      </c>
    </row>
    <row r="2325" spans="1:3" hidden="1" x14ac:dyDescent="0.2">
      <c r="A2325">
        <v>2323</v>
      </c>
      <c r="B2325" t="s">
        <v>8222</v>
      </c>
      <c r="C2325">
        <v>4</v>
      </c>
    </row>
    <row r="2326" spans="1:3" hidden="1" x14ac:dyDescent="0.2">
      <c r="A2326">
        <v>2324</v>
      </c>
      <c r="B2326" t="s">
        <v>8222</v>
      </c>
      <c r="C2326">
        <v>61</v>
      </c>
    </row>
    <row r="2327" spans="1:3" hidden="1" x14ac:dyDescent="0.2">
      <c r="A2327">
        <v>2325</v>
      </c>
      <c r="B2327" t="s">
        <v>8222</v>
      </c>
      <c r="C2327">
        <v>7</v>
      </c>
    </row>
    <row r="2328" spans="1:3" hidden="1" x14ac:dyDescent="0.2">
      <c r="A2328">
        <v>2326</v>
      </c>
      <c r="B2328" t="s">
        <v>8222</v>
      </c>
      <c r="C2328">
        <v>1</v>
      </c>
    </row>
    <row r="2329" spans="1:3" x14ac:dyDescent="0.2">
      <c r="A2329">
        <v>1281</v>
      </c>
      <c r="B2329" t="s">
        <v>8219</v>
      </c>
      <c r="C2329">
        <v>74</v>
      </c>
    </row>
    <row r="2330" spans="1:3" x14ac:dyDescent="0.2">
      <c r="A2330">
        <v>1282</v>
      </c>
      <c r="B2330" t="s">
        <v>8219</v>
      </c>
      <c r="C2330">
        <v>274</v>
      </c>
    </row>
    <row r="2331" spans="1:3" x14ac:dyDescent="0.2">
      <c r="A2331">
        <v>1283</v>
      </c>
      <c r="B2331" t="s">
        <v>8219</v>
      </c>
      <c r="C2331">
        <v>22</v>
      </c>
    </row>
    <row r="2332" spans="1:3" x14ac:dyDescent="0.2">
      <c r="A2332">
        <v>1284</v>
      </c>
      <c r="B2332" t="s">
        <v>8219</v>
      </c>
      <c r="C2332">
        <v>31</v>
      </c>
    </row>
    <row r="2333" spans="1:3" x14ac:dyDescent="0.2">
      <c r="A2333">
        <v>1285</v>
      </c>
      <c r="B2333" t="s">
        <v>8219</v>
      </c>
      <c r="C2333">
        <v>63</v>
      </c>
    </row>
    <row r="2334" spans="1:3" x14ac:dyDescent="0.2">
      <c r="A2334">
        <v>1286</v>
      </c>
      <c r="B2334" t="s">
        <v>8219</v>
      </c>
      <c r="C2334">
        <v>20</v>
      </c>
    </row>
    <row r="2335" spans="1:3" x14ac:dyDescent="0.2">
      <c r="A2335">
        <v>1287</v>
      </c>
      <c r="B2335" t="s">
        <v>8219</v>
      </c>
      <c r="C2335">
        <v>25</v>
      </c>
    </row>
    <row r="2336" spans="1:3" x14ac:dyDescent="0.2">
      <c r="A2336">
        <v>1288</v>
      </c>
      <c r="B2336" t="s">
        <v>8219</v>
      </c>
      <c r="C2336">
        <v>61</v>
      </c>
    </row>
    <row r="2337" spans="1:3" x14ac:dyDescent="0.2">
      <c r="A2337">
        <v>1289</v>
      </c>
      <c r="B2337" t="s">
        <v>8219</v>
      </c>
      <c r="C2337">
        <v>52</v>
      </c>
    </row>
    <row r="2338" spans="1:3" x14ac:dyDescent="0.2">
      <c r="A2338">
        <v>1290</v>
      </c>
      <c r="B2338" t="s">
        <v>8219</v>
      </c>
      <c r="C2338">
        <v>86</v>
      </c>
    </row>
    <row r="2339" spans="1:3" x14ac:dyDescent="0.2">
      <c r="A2339">
        <v>1291</v>
      </c>
      <c r="B2339" t="s">
        <v>8219</v>
      </c>
      <c r="C2339">
        <v>42</v>
      </c>
    </row>
    <row r="2340" spans="1:3" x14ac:dyDescent="0.2">
      <c r="A2340">
        <v>1292</v>
      </c>
      <c r="B2340" t="s">
        <v>8219</v>
      </c>
      <c r="C2340">
        <v>52</v>
      </c>
    </row>
    <row r="2341" spans="1:3" x14ac:dyDescent="0.2">
      <c r="A2341">
        <v>1293</v>
      </c>
      <c r="B2341" t="s">
        <v>8219</v>
      </c>
      <c r="C2341">
        <v>120</v>
      </c>
    </row>
    <row r="2342" spans="1:3" x14ac:dyDescent="0.2">
      <c r="A2342">
        <v>1294</v>
      </c>
      <c r="B2342" t="s">
        <v>8219</v>
      </c>
      <c r="C2342">
        <v>22</v>
      </c>
    </row>
    <row r="2343" spans="1:3" hidden="1" x14ac:dyDescent="0.2">
      <c r="A2343">
        <v>2341</v>
      </c>
      <c r="B2343" t="s">
        <v>8220</v>
      </c>
      <c r="C2343">
        <v>0</v>
      </c>
    </row>
    <row r="2344" spans="1:3" hidden="1" x14ac:dyDescent="0.2">
      <c r="A2344">
        <v>2342</v>
      </c>
      <c r="B2344" t="s">
        <v>8220</v>
      </c>
      <c r="C2344">
        <v>0</v>
      </c>
    </row>
    <row r="2345" spans="1:3" hidden="1" x14ac:dyDescent="0.2">
      <c r="A2345">
        <v>2343</v>
      </c>
      <c r="B2345" t="s">
        <v>8220</v>
      </c>
      <c r="C2345">
        <v>1</v>
      </c>
    </row>
    <row r="2346" spans="1:3" hidden="1" x14ac:dyDescent="0.2">
      <c r="A2346">
        <v>2344</v>
      </c>
      <c r="B2346" t="s">
        <v>8220</v>
      </c>
      <c r="C2346">
        <v>1</v>
      </c>
    </row>
    <row r="2347" spans="1:3" hidden="1" x14ac:dyDescent="0.2">
      <c r="A2347">
        <v>2345</v>
      </c>
      <c r="B2347" t="s">
        <v>8220</v>
      </c>
      <c r="C2347">
        <v>0</v>
      </c>
    </row>
    <row r="2348" spans="1:3" hidden="1" x14ac:dyDescent="0.2">
      <c r="A2348">
        <v>2346</v>
      </c>
      <c r="B2348" t="s">
        <v>8220</v>
      </c>
      <c r="C2348">
        <v>3</v>
      </c>
    </row>
    <row r="2349" spans="1:3" hidden="1" x14ac:dyDescent="0.2">
      <c r="A2349">
        <v>2347</v>
      </c>
      <c r="B2349" t="s">
        <v>8220</v>
      </c>
      <c r="C2349">
        <v>1</v>
      </c>
    </row>
    <row r="2350" spans="1:3" hidden="1" x14ac:dyDescent="0.2">
      <c r="A2350">
        <v>2348</v>
      </c>
      <c r="B2350" t="s">
        <v>8220</v>
      </c>
      <c r="C2350">
        <v>5</v>
      </c>
    </row>
    <row r="2351" spans="1:3" hidden="1" x14ac:dyDescent="0.2">
      <c r="A2351">
        <v>2349</v>
      </c>
      <c r="B2351" t="s">
        <v>8220</v>
      </c>
      <c r="C2351">
        <v>0</v>
      </c>
    </row>
    <row r="2352" spans="1:3" hidden="1" x14ac:dyDescent="0.2">
      <c r="A2352">
        <v>2350</v>
      </c>
      <c r="B2352" t="s">
        <v>8220</v>
      </c>
      <c r="C2352">
        <v>0</v>
      </c>
    </row>
    <row r="2353" spans="1:3" hidden="1" x14ac:dyDescent="0.2">
      <c r="A2353">
        <v>2351</v>
      </c>
      <c r="B2353" t="s">
        <v>8220</v>
      </c>
      <c r="C2353">
        <v>7</v>
      </c>
    </row>
    <row r="2354" spans="1:3" hidden="1" x14ac:dyDescent="0.2">
      <c r="A2354">
        <v>2352</v>
      </c>
      <c r="B2354" t="s">
        <v>8220</v>
      </c>
      <c r="C2354">
        <v>0</v>
      </c>
    </row>
    <row r="2355" spans="1:3" hidden="1" x14ac:dyDescent="0.2">
      <c r="A2355">
        <v>2353</v>
      </c>
      <c r="B2355" t="s">
        <v>8220</v>
      </c>
      <c r="C2355">
        <v>0</v>
      </c>
    </row>
    <row r="2356" spans="1:3" hidden="1" x14ac:dyDescent="0.2">
      <c r="A2356">
        <v>2354</v>
      </c>
      <c r="B2356" t="s">
        <v>8220</v>
      </c>
      <c r="C2356">
        <v>1</v>
      </c>
    </row>
    <row r="2357" spans="1:3" hidden="1" x14ac:dyDescent="0.2">
      <c r="A2357">
        <v>2355</v>
      </c>
      <c r="B2357" t="s">
        <v>8220</v>
      </c>
      <c r="C2357">
        <v>2</v>
      </c>
    </row>
    <row r="2358" spans="1:3" hidden="1" x14ac:dyDescent="0.2">
      <c r="A2358">
        <v>2356</v>
      </c>
      <c r="B2358" t="s">
        <v>8220</v>
      </c>
      <c r="C2358">
        <v>0</v>
      </c>
    </row>
    <row r="2359" spans="1:3" hidden="1" x14ac:dyDescent="0.2">
      <c r="A2359">
        <v>2357</v>
      </c>
      <c r="B2359" t="s">
        <v>8220</v>
      </c>
      <c r="C2359">
        <v>0</v>
      </c>
    </row>
    <row r="2360" spans="1:3" hidden="1" x14ac:dyDescent="0.2">
      <c r="A2360">
        <v>2358</v>
      </c>
      <c r="B2360" t="s">
        <v>8220</v>
      </c>
      <c r="C2360">
        <v>0</v>
      </c>
    </row>
    <row r="2361" spans="1:3" hidden="1" x14ac:dyDescent="0.2">
      <c r="A2361">
        <v>2359</v>
      </c>
      <c r="B2361" t="s">
        <v>8220</v>
      </c>
      <c r="C2361">
        <v>3</v>
      </c>
    </row>
    <row r="2362" spans="1:3" hidden="1" x14ac:dyDescent="0.2">
      <c r="A2362">
        <v>2360</v>
      </c>
      <c r="B2362" t="s">
        <v>8220</v>
      </c>
      <c r="C2362">
        <v>1</v>
      </c>
    </row>
    <row r="2363" spans="1:3" hidden="1" x14ac:dyDescent="0.2">
      <c r="A2363">
        <v>2361</v>
      </c>
      <c r="B2363" t="s">
        <v>8220</v>
      </c>
      <c r="C2363">
        <v>0</v>
      </c>
    </row>
    <row r="2364" spans="1:3" hidden="1" x14ac:dyDescent="0.2">
      <c r="A2364">
        <v>2362</v>
      </c>
      <c r="B2364" t="s">
        <v>8220</v>
      </c>
      <c r="C2364">
        <v>2</v>
      </c>
    </row>
    <row r="2365" spans="1:3" hidden="1" x14ac:dyDescent="0.2">
      <c r="A2365">
        <v>2363</v>
      </c>
      <c r="B2365" t="s">
        <v>8220</v>
      </c>
      <c r="C2365">
        <v>0</v>
      </c>
    </row>
    <row r="2366" spans="1:3" hidden="1" x14ac:dyDescent="0.2">
      <c r="A2366">
        <v>2364</v>
      </c>
      <c r="B2366" t="s">
        <v>8220</v>
      </c>
      <c r="C2366">
        <v>0</v>
      </c>
    </row>
    <row r="2367" spans="1:3" hidden="1" x14ac:dyDescent="0.2">
      <c r="A2367">
        <v>2365</v>
      </c>
      <c r="B2367" t="s">
        <v>8220</v>
      </c>
      <c r="C2367">
        <v>0</v>
      </c>
    </row>
    <row r="2368" spans="1:3" hidden="1" x14ac:dyDescent="0.2">
      <c r="A2368">
        <v>2366</v>
      </c>
      <c r="B2368" t="s">
        <v>8220</v>
      </c>
      <c r="C2368">
        <v>27</v>
      </c>
    </row>
    <row r="2369" spans="1:3" hidden="1" x14ac:dyDescent="0.2">
      <c r="A2369">
        <v>2367</v>
      </c>
      <c r="B2369" t="s">
        <v>8220</v>
      </c>
      <c r="C2369">
        <v>14</v>
      </c>
    </row>
    <row r="2370" spans="1:3" hidden="1" x14ac:dyDescent="0.2">
      <c r="A2370">
        <v>2368</v>
      </c>
      <c r="B2370" t="s">
        <v>8220</v>
      </c>
      <c r="C2370">
        <v>2</v>
      </c>
    </row>
    <row r="2371" spans="1:3" hidden="1" x14ac:dyDescent="0.2">
      <c r="A2371">
        <v>2369</v>
      </c>
      <c r="B2371" t="s">
        <v>8220</v>
      </c>
      <c r="C2371">
        <v>0</v>
      </c>
    </row>
    <row r="2372" spans="1:3" hidden="1" x14ac:dyDescent="0.2">
      <c r="A2372">
        <v>2370</v>
      </c>
      <c r="B2372" t="s">
        <v>8220</v>
      </c>
      <c r="C2372">
        <v>4</v>
      </c>
    </row>
    <row r="2373" spans="1:3" hidden="1" x14ac:dyDescent="0.2">
      <c r="A2373">
        <v>2371</v>
      </c>
      <c r="B2373" t="s">
        <v>8220</v>
      </c>
      <c r="C2373">
        <v>0</v>
      </c>
    </row>
    <row r="2374" spans="1:3" hidden="1" x14ac:dyDescent="0.2">
      <c r="A2374">
        <v>2372</v>
      </c>
      <c r="B2374" t="s">
        <v>8220</v>
      </c>
      <c r="C2374">
        <v>6</v>
      </c>
    </row>
    <row r="2375" spans="1:3" hidden="1" x14ac:dyDescent="0.2">
      <c r="A2375">
        <v>2373</v>
      </c>
      <c r="B2375" t="s">
        <v>8220</v>
      </c>
      <c r="C2375">
        <v>1</v>
      </c>
    </row>
    <row r="2376" spans="1:3" hidden="1" x14ac:dyDescent="0.2">
      <c r="A2376">
        <v>2374</v>
      </c>
      <c r="B2376" t="s">
        <v>8220</v>
      </c>
      <c r="C2376">
        <v>1</v>
      </c>
    </row>
    <row r="2377" spans="1:3" hidden="1" x14ac:dyDescent="0.2">
      <c r="A2377">
        <v>2375</v>
      </c>
      <c r="B2377" t="s">
        <v>8220</v>
      </c>
      <c r="C2377">
        <v>0</v>
      </c>
    </row>
    <row r="2378" spans="1:3" hidden="1" x14ac:dyDescent="0.2">
      <c r="A2378">
        <v>2376</v>
      </c>
      <c r="B2378" t="s">
        <v>8220</v>
      </c>
      <c r="C2378">
        <v>4</v>
      </c>
    </row>
    <row r="2379" spans="1:3" hidden="1" x14ac:dyDescent="0.2">
      <c r="A2379">
        <v>2377</v>
      </c>
      <c r="B2379" t="s">
        <v>8220</v>
      </c>
      <c r="C2379">
        <v>0</v>
      </c>
    </row>
    <row r="2380" spans="1:3" hidden="1" x14ac:dyDescent="0.2">
      <c r="A2380">
        <v>2378</v>
      </c>
      <c r="B2380" t="s">
        <v>8220</v>
      </c>
      <c r="C2380">
        <v>0</v>
      </c>
    </row>
    <row r="2381" spans="1:3" hidden="1" x14ac:dyDescent="0.2">
      <c r="A2381">
        <v>2379</v>
      </c>
      <c r="B2381" t="s">
        <v>8220</v>
      </c>
      <c r="C2381">
        <v>0</v>
      </c>
    </row>
    <row r="2382" spans="1:3" hidden="1" x14ac:dyDescent="0.2">
      <c r="A2382">
        <v>2380</v>
      </c>
      <c r="B2382" t="s">
        <v>8220</v>
      </c>
      <c r="C2382">
        <v>3</v>
      </c>
    </row>
    <row r="2383" spans="1:3" hidden="1" x14ac:dyDescent="0.2">
      <c r="A2383">
        <v>2381</v>
      </c>
      <c r="B2383" t="s">
        <v>8220</v>
      </c>
      <c r="C2383">
        <v>7</v>
      </c>
    </row>
    <row r="2384" spans="1:3" hidden="1" x14ac:dyDescent="0.2">
      <c r="A2384">
        <v>2382</v>
      </c>
      <c r="B2384" t="s">
        <v>8220</v>
      </c>
      <c r="C2384">
        <v>2</v>
      </c>
    </row>
    <row r="2385" spans="1:3" hidden="1" x14ac:dyDescent="0.2">
      <c r="A2385">
        <v>2383</v>
      </c>
      <c r="B2385" t="s">
        <v>8220</v>
      </c>
      <c r="C2385">
        <v>3</v>
      </c>
    </row>
    <row r="2386" spans="1:3" hidden="1" x14ac:dyDescent="0.2">
      <c r="A2386">
        <v>2384</v>
      </c>
      <c r="B2386" t="s">
        <v>8220</v>
      </c>
      <c r="C2386">
        <v>8</v>
      </c>
    </row>
    <row r="2387" spans="1:3" hidden="1" x14ac:dyDescent="0.2">
      <c r="A2387">
        <v>2385</v>
      </c>
      <c r="B2387" t="s">
        <v>8220</v>
      </c>
      <c r="C2387">
        <v>7</v>
      </c>
    </row>
    <row r="2388" spans="1:3" hidden="1" x14ac:dyDescent="0.2">
      <c r="A2388">
        <v>2386</v>
      </c>
      <c r="B2388" t="s">
        <v>8220</v>
      </c>
      <c r="C2388">
        <v>0</v>
      </c>
    </row>
    <row r="2389" spans="1:3" hidden="1" x14ac:dyDescent="0.2">
      <c r="A2389">
        <v>2387</v>
      </c>
      <c r="B2389" t="s">
        <v>8220</v>
      </c>
      <c r="C2389">
        <v>3</v>
      </c>
    </row>
    <row r="2390" spans="1:3" hidden="1" x14ac:dyDescent="0.2">
      <c r="A2390">
        <v>2388</v>
      </c>
      <c r="B2390" t="s">
        <v>8220</v>
      </c>
      <c r="C2390">
        <v>8</v>
      </c>
    </row>
    <row r="2391" spans="1:3" hidden="1" x14ac:dyDescent="0.2">
      <c r="A2391">
        <v>2389</v>
      </c>
      <c r="B2391" t="s">
        <v>8220</v>
      </c>
      <c r="C2391">
        <v>1</v>
      </c>
    </row>
    <row r="2392" spans="1:3" hidden="1" x14ac:dyDescent="0.2">
      <c r="A2392">
        <v>2390</v>
      </c>
      <c r="B2392" t="s">
        <v>8220</v>
      </c>
      <c r="C2392">
        <v>0</v>
      </c>
    </row>
    <row r="2393" spans="1:3" hidden="1" x14ac:dyDescent="0.2">
      <c r="A2393">
        <v>2391</v>
      </c>
      <c r="B2393" t="s">
        <v>8220</v>
      </c>
      <c r="C2393">
        <v>1</v>
      </c>
    </row>
    <row r="2394" spans="1:3" hidden="1" x14ac:dyDescent="0.2">
      <c r="A2394">
        <v>2392</v>
      </c>
      <c r="B2394" t="s">
        <v>8220</v>
      </c>
      <c r="C2394">
        <v>0</v>
      </c>
    </row>
    <row r="2395" spans="1:3" hidden="1" x14ac:dyDescent="0.2">
      <c r="A2395">
        <v>2393</v>
      </c>
      <c r="B2395" t="s">
        <v>8220</v>
      </c>
      <c r="C2395">
        <v>1</v>
      </c>
    </row>
    <row r="2396" spans="1:3" hidden="1" x14ac:dyDescent="0.2">
      <c r="A2396">
        <v>2394</v>
      </c>
      <c r="B2396" t="s">
        <v>8220</v>
      </c>
      <c r="C2396">
        <v>2</v>
      </c>
    </row>
    <row r="2397" spans="1:3" hidden="1" x14ac:dyDescent="0.2">
      <c r="A2397">
        <v>2395</v>
      </c>
      <c r="B2397" t="s">
        <v>8220</v>
      </c>
      <c r="C2397">
        <v>0</v>
      </c>
    </row>
    <row r="2398" spans="1:3" hidden="1" x14ac:dyDescent="0.2">
      <c r="A2398">
        <v>2396</v>
      </c>
      <c r="B2398" t="s">
        <v>8220</v>
      </c>
      <c r="C2398">
        <v>1</v>
      </c>
    </row>
    <row r="2399" spans="1:3" hidden="1" x14ac:dyDescent="0.2">
      <c r="A2399">
        <v>2397</v>
      </c>
      <c r="B2399" t="s">
        <v>8220</v>
      </c>
      <c r="C2399">
        <v>0</v>
      </c>
    </row>
    <row r="2400" spans="1:3" hidden="1" x14ac:dyDescent="0.2">
      <c r="A2400">
        <v>2398</v>
      </c>
      <c r="B2400" t="s">
        <v>8220</v>
      </c>
      <c r="C2400">
        <v>0</v>
      </c>
    </row>
    <row r="2401" spans="1:3" hidden="1" x14ac:dyDescent="0.2">
      <c r="A2401">
        <v>2399</v>
      </c>
      <c r="B2401" t="s">
        <v>8220</v>
      </c>
      <c r="C2401">
        <v>0</v>
      </c>
    </row>
    <row r="2402" spans="1:3" hidden="1" x14ac:dyDescent="0.2">
      <c r="A2402">
        <v>2400</v>
      </c>
      <c r="B2402" t="s">
        <v>8220</v>
      </c>
      <c r="C2402">
        <v>0</v>
      </c>
    </row>
    <row r="2403" spans="1:3" x14ac:dyDescent="0.2">
      <c r="A2403">
        <v>1295</v>
      </c>
      <c r="B2403" t="s">
        <v>8219</v>
      </c>
      <c r="C2403">
        <v>64</v>
      </c>
    </row>
    <row r="2404" spans="1:3" x14ac:dyDescent="0.2">
      <c r="A2404">
        <v>1296</v>
      </c>
      <c r="B2404" t="s">
        <v>8219</v>
      </c>
      <c r="C2404">
        <v>23</v>
      </c>
    </row>
    <row r="2405" spans="1:3" x14ac:dyDescent="0.2">
      <c r="A2405">
        <v>1297</v>
      </c>
      <c r="B2405" t="s">
        <v>8219</v>
      </c>
      <c r="C2405">
        <v>238</v>
      </c>
    </row>
    <row r="2406" spans="1:3" x14ac:dyDescent="0.2">
      <c r="A2406">
        <v>1298</v>
      </c>
      <c r="B2406" t="s">
        <v>8219</v>
      </c>
      <c r="C2406">
        <v>33</v>
      </c>
    </row>
    <row r="2407" spans="1:3" x14ac:dyDescent="0.2">
      <c r="A2407">
        <v>1299</v>
      </c>
      <c r="B2407" t="s">
        <v>8219</v>
      </c>
      <c r="C2407">
        <v>32</v>
      </c>
    </row>
    <row r="2408" spans="1:3" x14ac:dyDescent="0.2">
      <c r="A2408">
        <v>1300</v>
      </c>
      <c r="B2408" t="s">
        <v>8219</v>
      </c>
      <c r="C2408">
        <v>24</v>
      </c>
    </row>
    <row r="2409" spans="1:3" x14ac:dyDescent="0.2">
      <c r="A2409">
        <v>1301</v>
      </c>
      <c r="B2409" t="s">
        <v>8219</v>
      </c>
      <c r="C2409">
        <v>29</v>
      </c>
    </row>
    <row r="2410" spans="1:3" x14ac:dyDescent="0.2">
      <c r="A2410">
        <v>1302</v>
      </c>
      <c r="B2410" t="s">
        <v>8219</v>
      </c>
      <c r="C2410">
        <v>50</v>
      </c>
    </row>
    <row r="2411" spans="1:3" x14ac:dyDescent="0.2">
      <c r="A2411">
        <v>1303</v>
      </c>
      <c r="B2411" t="s">
        <v>8219</v>
      </c>
      <c r="C2411">
        <v>108</v>
      </c>
    </row>
    <row r="2412" spans="1:3" x14ac:dyDescent="0.2">
      <c r="A2412">
        <v>1344</v>
      </c>
      <c r="B2412" t="s">
        <v>8219</v>
      </c>
      <c r="C2412">
        <v>139</v>
      </c>
    </row>
    <row r="2413" spans="1:3" x14ac:dyDescent="0.2">
      <c r="A2413">
        <v>1345</v>
      </c>
      <c r="B2413" t="s">
        <v>8219</v>
      </c>
      <c r="C2413">
        <v>7</v>
      </c>
    </row>
    <row r="2414" spans="1:3" x14ac:dyDescent="0.2">
      <c r="A2414">
        <v>1346</v>
      </c>
      <c r="B2414" t="s">
        <v>8219</v>
      </c>
      <c r="C2414">
        <v>149</v>
      </c>
    </row>
    <row r="2415" spans="1:3" x14ac:dyDescent="0.2">
      <c r="A2415">
        <v>1347</v>
      </c>
      <c r="B2415" t="s">
        <v>8219</v>
      </c>
      <c r="C2415">
        <v>31</v>
      </c>
    </row>
    <row r="2416" spans="1:3" x14ac:dyDescent="0.2">
      <c r="A2416">
        <v>1348</v>
      </c>
      <c r="B2416" t="s">
        <v>8219</v>
      </c>
      <c r="C2416">
        <v>26</v>
      </c>
    </row>
    <row r="2417" spans="1:3" x14ac:dyDescent="0.2">
      <c r="A2417">
        <v>1349</v>
      </c>
      <c r="B2417" t="s">
        <v>8219</v>
      </c>
      <c r="C2417">
        <v>172</v>
      </c>
    </row>
    <row r="2418" spans="1:3" x14ac:dyDescent="0.2">
      <c r="A2418">
        <v>1350</v>
      </c>
      <c r="B2418" t="s">
        <v>8219</v>
      </c>
      <c r="C2418">
        <v>78</v>
      </c>
    </row>
    <row r="2419" spans="1:3" x14ac:dyDescent="0.2">
      <c r="A2419">
        <v>1351</v>
      </c>
      <c r="B2419" t="s">
        <v>8219</v>
      </c>
      <c r="C2419">
        <v>120</v>
      </c>
    </row>
    <row r="2420" spans="1:3" x14ac:dyDescent="0.2">
      <c r="A2420">
        <v>1352</v>
      </c>
      <c r="B2420" t="s">
        <v>8219</v>
      </c>
      <c r="C2420">
        <v>227</v>
      </c>
    </row>
    <row r="2421" spans="1:3" x14ac:dyDescent="0.2">
      <c r="A2421">
        <v>1353</v>
      </c>
      <c r="B2421" t="s">
        <v>8219</v>
      </c>
      <c r="C2421">
        <v>42</v>
      </c>
    </row>
    <row r="2422" spans="1:3" x14ac:dyDescent="0.2">
      <c r="A2422">
        <v>1354</v>
      </c>
      <c r="B2422" t="s">
        <v>8219</v>
      </c>
      <c r="C2422">
        <v>64</v>
      </c>
    </row>
    <row r="2423" spans="1:3" x14ac:dyDescent="0.2">
      <c r="A2423">
        <v>1355</v>
      </c>
      <c r="B2423" t="s">
        <v>8219</v>
      </c>
      <c r="C2423">
        <v>121</v>
      </c>
    </row>
    <row r="2424" spans="1:3" x14ac:dyDescent="0.2">
      <c r="A2424">
        <v>1356</v>
      </c>
      <c r="B2424" t="s">
        <v>8219</v>
      </c>
      <c r="C2424">
        <v>87</v>
      </c>
    </row>
    <row r="2425" spans="1:3" x14ac:dyDescent="0.2">
      <c r="A2425">
        <v>1357</v>
      </c>
      <c r="B2425" t="s">
        <v>8219</v>
      </c>
      <c r="C2425">
        <v>65</v>
      </c>
    </row>
    <row r="2426" spans="1:3" x14ac:dyDescent="0.2">
      <c r="A2426">
        <v>1358</v>
      </c>
      <c r="B2426" t="s">
        <v>8219</v>
      </c>
      <c r="C2426">
        <v>49</v>
      </c>
    </row>
    <row r="2427" spans="1:3" x14ac:dyDescent="0.2">
      <c r="A2427">
        <v>1359</v>
      </c>
      <c r="B2427" t="s">
        <v>8219</v>
      </c>
      <c r="C2427">
        <v>19</v>
      </c>
    </row>
    <row r="2428" spans="1:3" x14ac:dyDescent="0.2">
      <c r="A2428">
        <v>1360</v>
      </c>
      <c r="B2428" t="s">
        <v>8219</v>
      </c>
      <c r="C2428">
        <v>81</v>
      </c>
    </row>
    <row r="2429" spans="1:3" x14ac:dyDescent="0.2">
      <c r="A2429">
        <v>1361</v>
      </c>
      <c r="B2429" t="s">
        <v>8219</v>
      </c>
      <c r="C2429">
        <v>264</v>
      </c>
    </row>
    <row r="2430" spans="1:3" x14ac:dyDescent="0.2">
      <c r="A2430">
        <v>1362</v>
      </c>
      <c r="B2430" t="s">
        <v>8219</v>
      </c>
      <c r="C2430">
        <v>25</v>
      </c>
    </row>
    <row r="2431" spans="1:3" x14ac:dyDescent="0.2">
      <c r="A2431">
        <v>1363</v>
      </c>
      <c r="B2431" t="s">
        <v>8219</v>
      </c>
      <c r="C2431">
        <v>5</v>
      </c>
    </row>
    <row r="2432" spans="1:3" x14ac:dyDescent="0.2">
      <c r="A2432">
        <v>1364</v>
      </c>
      <c r="B2432" t="s">
        <v>8219</v>
      </c>
      <c r="C2432">
        <v>144</v>
      </c>
    </row>
    <row r="2433" spans="1:3" x14ac:dyDescent="0.2">
      <c r="A2433">
        <v>1365</v>
      </c>
      <c r="B2433" t="s">
        <v>8219</v>
      </c>
      <c r="C2433">
        <v>92</v>
      </c>
    </row>
    <row r="2434" spans="1:3" x14ac:dyDescent="0.2">
      <c r="A2434">
        <v>1366</v>
      </c>
      <c r="B2434" t="s">
        <v>8219</v>
      </c>
      <c r="C2434">
        <v>147</v>
      </c>
    </row>
    <row r="2435" spans="1:3" x14ac:dyDescent="0.2">
      <c r="A2435">
        <v>1367</v>
      </c>
      <c r="B2435" t="s">
        <v>8219</v>
      </c>
      <c r="C2435">
        <v>90</v>
      </c>
    </row>
    <row r="2436" spans="1:3" x14ac:dyDescent="0.2">
      <c r="A2436">
        <v>1368</v>
      </c>
      <c r="B2436" t="s">
        <v>8219</v>
      </c>
      <c r="C2436">
        <v>87</v>
      </c>
    </row>
    <row r="2437" spans="1:3" x14ac:dyDescent="0.2">
      <c r="A2437">
        <v>1369</v>
      </c>
      <c r="B2437" t="s">
        <v>8219</v>
      </c>
      <c r="C2437">
        <v>406</v>
      </c>
    </row>
    <row r="2438" spans="1:3" x14ac:dyDescent="0.2">
      <c r="A2438">
        <v>1370</v>
      </c>
      <c r="B2438" t="s">
        <v>8219</v>
      </c>
      <c r="C2438">
        <v>20</v>
      </c>
    </row>
    <row r="2439" spans="1:3" x14ac:dyDescent="0.2">
      <c r="A2439">
        <v>1371</v>
      </c>
      <c r="B2439" t="s">
        <v>8219</v>
      </c>
      <c r="C2439">
        <v>70</v>
      </c>
    </row>
    <row r="2440" spans="1:3" x14ac:dyDescent="0.2">
      <c r="A2440">
        <v>1372</v>
      </c>
      <c r="B2440" t="s">
        <v>8219</v>
      </c>
      <c r="C2440">
        <v>16</v>
      </c>
    </row>
    <row r="2441" spans="1:3" x14ac:dyDescent="0.2">
      <c r="A2441">
        <v>1373</v>
      </c>
      <c r="B2441" t="s">
        <v>8219</v>
      </c>
      <c r="C2441">
        <v>52</v>
      </c>
    </row>
    <row r="2442" spans="1:3" x14ac:dyDescent="0.2">
      <c r="A2442">
        <v>1374</v>
      </c>
      <c r="B2442" t="s">
        <v>8219</v>
      </c>
      <c r="C2442">
        <v>66</v>
      </c>
    </row>
    <row r="2443" spans="1:3" x14ac:dyDescent="0.2">
      <c r="A2443">
        <v>1375</v>
      </c>
      <c r="B2443" t="s">
        <v>8219</v>
      </c>
      <c r="C2443">
        <v>109</v>
      </c>
    </row>
    <row r="2444" spans="1:3" x14ac:dyDescent="0.2">
      <c r="A2444">
        <v>1376</v>
      </c>
      <c r="B2444" t="s">
        <v>8219</v>
      </c>
      <c r="C2444">
        <v>168</v>
      </c>
    </row>
    <row r="2445" spans="1:3" x14ac:dyDescent="0.2">
      <c r="A2445">
        <v>1377</v>
      </c>
      <c r="B2445" t="s">
        <v>8219</v>
      </c>
      <c r="C2445">
        <v>31</v>
      </c>
    </row>
    <row r="2446" spans="1:3" x14ac:dyDescent="0.2">
      <c r="A2446">
        <v>1378</v>
      </c>
      <c r="B2446" t="s">
        <v>8219</v>
      </c>
      <c r="C2446">
        <v>133</v>
      </c>
    </row>
    <row r="2447" spans="1:3" x14ac:dyDescent="0.2">
      <c r="A2447">
        <v>1379</v>
      </c>
      <c r="B2447" t="s">
        <v>8219</v>
      </c>
      <c r="C2447">
        <v>151</v>
      </c>
    </row>
    <row r="2448" spans="1:3" x14ac:dyDescent="0.2">
      <c r="A2448">
        <v>1380</v>
      </c>
      <c r="B2448" t="s">
        <v>8219</v>
      </c>
      <c r="C2448">
        <v>5</v>
      </c>
    </row>
    <row r="2449" spans="1:3" x14ac:dyDescent="0.2">
      <c r="A2449">
        <v>1381</v>
      </c>
      <c r="B2449" t="s">
        <v>8219</v>
      </c>
      <c r="C2449">
        <v>73</v>
      </c>
    </row>
    <row r="2450" spans="1:3" x14ac:dyDescent="0.2">
      <c r="A2450">
        <v>1382</v>
      </c>
      <c r="B2450" t="s">
        <v>8219</v>
      </c>
      <c r="C2450">
        <v>148</v>
      </c>
    </row>
    <row r="2451" spans="1:3" x14ac:dyDescent="0.2">
      <c r="A2451">
        <v>1383</v>
      </c>
      <c r="B2451" t="s">
        <v>8219</v>
      </c>
      <c r="C2451">
        <v>93</v>
      </c>
    </row>
    <row r="2452" spans="1:3" x14ac:dyDescent="0.2">
      <c r="A2452">
        <v>1384</v>
      </c>
      <c r="B2452" t="s">
        <v>8219</v>
      </c>
      <c r="C2452">
        <v>63</v>
      </c>
    </row>
    <row r="2453" spans="1:3" x14ac:dyDescent="0.2">
      <c r="A2453">
        <v>1385</v>
      </c>
      <c r="B2453" t="s">
        <v>8219</v>
      </c>
      <c r="C2453">
        <v>134</v>
      </c>
    </row>
    <row r="2454" spans="1:3" x14ac:dyDescent="0.2">
      <c r="A2454">
        <v>1386</v>
      </c>
      <c r="B2454" t="s">
        <v>8219</v>
      </c>
      <c r="C2454">
        <v>14</v>
      </c>
    </row>
    <row r="2455" spans="1:3" x14ac:dyDescent="0.2">
      <c r="A2455">
        <v>1387</v>
      </c>
      <c r="B2455" t="s">
        <v>8219</v>
      </c>
      <c r="C2455">
        <v>78</v>
      </c>
    </row>
    <row r="2456" spans="1:3" x14ac:dyDescent="0.2">
      <c r="A2456">
        <v>1388</v>
      </c>
      <c r="B2456" t="s">
        <v>8219</v>
      </c>
      <c r="C2456">
        <v>112</v>
      </c>
    </row>
    <row r="2457" spans="1:3" x14ac:dyDescent="0.2">
      <c r="A2457">
        <v>1389</v>
      </c>
      <c r="B2457" t="s">
        <v>8219</v>
      </c>
      <c r="C2457">
        <v>34</v>
      </c>
    </row>
    <row r="2458" spans="1:3" x14ac:dyDescent="0.2">
      <c r="A2458">
        <v>1390</v>
      </c>
      <c r="B2458" t="s">
        <v>8219</v>
      </c>
      <c r="C2458">
        <v>19</v>
      </c>
    </row>
    <row r="2459" spans="1:3" x14ac:dyDescent="0.2">
      <c r="A2459">
        <v>1391</v>
      </c>
      <c r="B2459" t="s">
        <v>8219</v>
      </c>
      <c r="C2459">
        <v>13</v>
      </c>
    </row>
    <row r="2460" spans="1:3" x14ac:dyDescent="0.2">
      <c r="A2460">
        <v>1392</v>
      </c>
      <c r="B2460" t="s">
        <v>8219</v>
      </c>
      <c r="C2460">
        <v>104</v>
      </c>
    </row>
    <row r="2461" spans="1:3" x14ac:dyDescent="0.2">
      <c r="A2461">
        <v>1393</v>
      </c>
      <c r="B2461" t="s">
        <v>8219</v>
      </c>
      <c r="C2461">
        <v>52</v>
      </c>
    </row>
    <row r="2462" spans="1:3" x14ac:dyDescent="0.2">
      <c r="A2462">
        <v>1394</v>
      </c>
      <c r="B2462" t="s">
        <v>8219</v>
      </c>
      <c r="C2462">
        <v>17</v>
      </c>
    </row>
    <row r="2463" spans="1:3" x14ac:dyDescent="0.2">
      <c r="A2463">
        <v>1395</v>
      </c>
      <c r="B2463" t="s">
        <v>8219</v>
      </c>
      <c r="C2463">
        <v>82</v>
      </c>
    </row>
    <row r="2464" spans="1:3" x14ac:dyDescent="0.2">
      <c r="A2464">
        <v>1396</v>
      </c>
      <c r="B2464" t="s">
        <v>8219</v>
      </c>
      <c r="C2464">
        <v>73</v>
      </c>
    </row>
    <row r="2465" spans="1:3" x14ac:dyDescent="0.2">
      <c r="A2465">
        <v>1397</v>
      </c>
      <c r="B2465" t="s">
        <v>8219</v>
      </c>
      <c r="C2465">
        <v>158</v>
      </c>
    </row>
    <row r="2466" spans="1:3" x14ac:dyDescent="0.2">
      <c r="A2466">
        <v>1398</v>
      </c>
      <c r="B2466" t="s">
        <v>8219</v>
      </c>
      <c r="C2466">
        <v>65</v>
      </c>
    </row>
    <row r="2467" spans="1:3" x14ac:dyDescent="0.2">
      <c r="A2467">
        <v>1399</v>
      </c>
      <c r="B2467" t="s">
        <v>8219</v>
      </c>
      <c r="C2467">
        <v>184</v>
      </c>
    </row>
    <row r="2468" spans="1:3" x14ac:dyDescent="0.2">
      <c r="A2468">
        <v>1400</v>
      </c>
      <c r="B2468" t="s">
        <v>8219</v>
      </c>
      <c r="C2468">
        <v>34</v>
      </c>
    </row>
    <row r="2469" spans="1:3" x14ac:dyDescent="0.2">
      <c r="A2469">
        <v>1401</v>
      </c>
      <c r="B2469" t="s">
        <v>8219</v>
      </c>
      <c r="C2469">
        <v>240</v>
      </c>
    </row>
    <row r="2470" spans="1:3" x14ac:dyDescent="0.2">
      <c r="A2470">
        <v>1402</v>
      </c>
      <c r="B2470" t="s">
        <v>8219</v>
      </c>
      <c r="C2470">
        <v>113</v>
      </c>
    </row>
    <row r="2471" spans="1:3" x14ac:dyDescent="0.2">
      <c r="A2471">
        <v>1403</v>
      </c>
      <c r="B2471" t="s">
        <v>8219</v>
      </c>
      <c r="C2471">
        <v>66</v>
      </c>
    </row>
    <row r="2472" spans="1:3" x14ac:dyDescent="0.2">
      <c r="A2472">
        <v>1461</v>
      </c>
      <c r="B2472" t="s">
        <v>8219</v>
      </c>
      <c r="C2472">
        <v>340</v>
      </c>
    </row>
    <row r="2473" spans="1:3" x14ac:dyDescent="0.2">
      <c r="A2473">
        <v>1462</v>
      </c>
      <c r="B2473" t="s">
        <v>8219</v>
      </c>
      <c r="C2473">
        <v>150</v>
      </c>
    </row>
    <row r="2474" spans="1:3" x14ac:dyDescent="0.2">
      <c r="A2474">
        <v>1463</v>
      </c>
      <c r="B2474" t="s">
        <v>8219</v>
      </c>
      <c r="C2474">
        <v>25</v>
      </c>
    </row>
    <row r="2475" spans="1:3" x14ac:dyDescent="0.2">
      <c r="A2475">
        <v>1464</v>
      </c>
      <c r="B2475" t="s">
        <v>8219</v>
      </c>
      <c r="C2475">
        <v>234</v>
      </c>
    </row>
    <row r="2476" spans="1:3" x14ac:dyDescent="0.2">
      <c r="A2476">
        <v>1465</v>
      </c>
      <c r="B2476" t="s">
        <v>8219</v>
      </c>
      <c r="C2476">
        <v>2602</v>
      </c>
    </row>
    <row r="2477" spans="1:3" x14ac:dyDescent="0.2">
      <c r="A2477">
        <v>1466</v>
      </c>
      <c r="B2477" t="s">
        <v>8219</v>
      </c>
      <c r="C2477">
        <v>248</v>
      </c>
    </row>
    <row r="2478" spans="1:3" x14ac:dyDescent="0.2">
      <c r="A2478">
        <v>1467</v>
      </c>
      <c r="B2478" t="s">
        <v>8219</v>
      </c>
      <c r="C2478">
        <v>600</v>
      </c>
    </row>
    <row r="2479" spans="1:3" x14ac:dyDescent="0.2">
      <c r="A2479">
        <v>1468</v>
      </c>
      <c r="B2479" t="s">
        <v>8219</v>
      </c>
      <c r="C2479">
        <v>293</v>
      </c>
    </row>
    <row r="2480" spans="1:3" x14ac:dyDescent="0.2">
      <c r="A2480">
        <v>1469</v>
      </c>
      <c r="B2480" t="s">
        <v>8219</v>
      </c>
      <c r="C2480">
        <v>321</v>
      </c>
    </row>
    <row r="2481" spans="1:3" x14ac:dyDescent="0.2">
      <c r="A2481">
        <v>1470</v>
      </c>
      <c r="B2481" t="s">
        <v>8219</v>
      </c>
      <c r="C2481">
        <v>81</v>
      </c>
    </row>
    <row r="2482" spans="1:3" x14ac:dyDescent="0.2">
      <c r="A2482">
        <v>1471</v>
      </c>
      <c r="B2482" t="s">
        <v>8219</v>
      </c>
      <c r="C2482">
        <v>343</v>
      </c>
    </row>
    <row r="2483" spans="1:3" x14ac:dyDescent="0.2">
      <c r="A2483">
        <v>1472</v>
      </c>
      <c r="B2483" t="s">
        <v>8219</v>
      </c>
      <c r="C2483">
        <v>336</v>
      </c>
    </row>
    <row r="2484" spans="1:3" x14ac:dyDescent="0.2">
      <c r="A2484">
        <v>1473</v>
      </c>
      <c r="B2484" t="s">
        <v>8219</v>
      </c>
      <c r="C2484">
        <v>47</v>
      </c>
    </row>
    <row r="2485" spans="1:3" x14ac:dyDescent="0.2">
      <c r="A2485">
        <v>1474</v>
      </c>
      <c r="B2485" t="s">
        <v>8219</v>
      </c>
      <c r="C2485">
        <v>76</v>
      </c>
    </row>
    <row r="2486" spans="1:3" x14ac:dyDescent="0.2">
      <c r="A2486">
        <v>1475</v>
      </c>
      <c r="B2486" t="s">
        <v>8219</v>
      </c>
      <c r="C2486">
        <v>441</v>
      </c>
    </row>
    <row r="2487" spans="1:3" x14ac:dyDescent="0.2">
      <c r="A2487">
        <v>1476</v>
      </c>
      <c r="B2487" t="s">
        <v>8219</v>
      </c>
      <c r="C2487">
        <v>916</v>
      </c>
    </row>
    <row r="2488" spans="1:3" x14ac:dyDescent="0.2">
      <c r="A2488">
        <v>1477</v>
      </c>
      <c r="B2488" t="s">
        <v>8219</v>
      </c>
      <c r="C2488">
        <v>369</v>
      </c>
    </row>
    <row r="2489" spans="1:3" x14ac:dyDescent="0.2">
      <c r="A2489">
        <v>1478</v>
      </c>
      <c r="B2489" t="s">
        <v>8219</v>
      </c>
      <c r="C2489">
        <v>20242</v>
      </c>
    </row>
    <row r="2490" spans="1:3" x14ac:dyDescent="0.2">
      <c r="A2490">
        <v>1479</v>
      </c>
      <c r="B2490" t="s">
        <v>8219</v>
      </c>
      <c r="C2490">
        <v>71</v>
      </c>
    </row>
    <row r="2491" spans="1:3" x14ac:dyDescent="0.2">
      <c r="A2491">
        <v>1480</v>
      </c>
      <c r="B2491" t="s">
        <v>8219</v>
      </c>
      <c r="C2491">
        <v>635</v>
      </c>
    </row>
    <row r="2492" spans="1:3" x14ac:dyDescent="0.2">
      <c r="A2492">
        <v>1501</v>
      </c>
      <c r="B2492" t="s">
        <v>8219</v>
      </c>
      <c r="C2492">
        <v>885</v>
      </c>
    </row>
    <row r="2493" spans="1:3" x14ac:dyDescent="0.2">
      <c r="A2493">
        <v>1502</v>
      </c>
      <c r="B2493" t="s">
        <v>8219</v>
      </c>
      <c r="C2493">
        <v>329</v>
      </c>
    </row>
    <row r="2494" spans="1:3" x14ac:dyDescent="0.2">
      <c r="A2494">
        <v>1503</v>
      </c>
      <c r="B2494" t="s">
        <v>8219</v>
      </c>
      <c r="C2494">
        <v>71</v>
      </c>
    </row>
    <row r="2495" spans="1:3" x14ac:dyDescent="0.2">
      <c r="A2495">
        <v>1504</v>
      </c>
      <c r="B2495" t="s">
        <v>8219</v>
      </c>
      <c r="C2495">
        <v>269</v>
      </c>
    </row>
    <row r="2496" spans="1:3" x14ac:dyDescent="0.2">
      <c r="A2496">
        <v>1505</v>
      </c>
      <c r="B2496" t="s">
        <v>8219</v>
      </c>
      <c r="C2496">
        <v>345</v>
      </c>
    </row>
    <row r="2497" spans="1:3" x14ac:dyDescent="0.2">
      <c r="A2497">
        <v>1506</v>
      </c>
      <c r="B2497" t="s">
        <v>8219</v>
      </c>
      <c r="C2497">
        <v>43</v>
      </c>
    </row>
    <row r="2498" spans="1:3" x14ac:dyDescent="0.2">
      <c r="A2498">
        <v>1507</v>
      </c>
      <c r="B2498" t="s">
        <v>8219</v>
      </c>
      <c r="C2498">
        <v>33</v>
      </c>
    </row>
    <row r="2499" spans="1:3" x14ac:dyDescent="0.2">
      <c r="A2499">
        <v>1508</v>
      </c>
      <c r="B2499" t="s">
        <v>8219</v>
      </c>
      <c r="C2499">
        <v>211</v>
      </c>
    </row>
    <row r="2500" spans="1:3" x14ac:dyDescent="0.2">
      <c r="A2500">
        <v>1509</v>
      </c>
      <c r="B2500" t="s">
        <v>8219</v>
      </c>
      <c r="C2500">
        <v>196</v>
      </c>
    </row>
    <row r="2501" spans="1:3" x14ac:dyDescent="0.2">
      <c r="A2501">
        <v>1510</v>
      </c>
      <c r="B2501" t="s">
        <v>8219</v>
      </c>
      <c r="C2501">
        <v>405</v>
      </c>
    </row>
    <row r="2502" spans="1:3" x14ac:dyDescent="0.2">
      <c r="A2502">
        <v>1511</v>
      </c>
      <c r="B2502" t="s">
        <v>8219</v>
      </c>
      <c r="C2502">
        <v>206</v>
      </c>
    </row>
    <row r="2503" spans="1:3" x14ac:dyDescent="0.2">
      <c r="A2503">
        <v>1512</v>
      </c>
      <c r="B2503" t="s">
        <v>8219</v>
      </c>
      <c r="C2503">
        <v>335</v>
      </c>
    </row>
    <row r="2504" spans="1:3" x14ac:dyDescent="0.2">
      <c r="A2504">
        <v>1513</v>
      </c>
      <c r="B2504" t="s">
        <v>8219</v>
      </c>
      <c r="C2504">
        <v>215</v>
      </c>
    </row>
    <row r="2505" spans="1:3" x14ac:dyDescent="0.2">
      <c r="A2505">
        <v>1514</v>
      </c>
      <c r="B2505" t="s">
        <v>8219</v>
      </c>
      <c r="C2505">
        <v>176</v>
      </c>
    </row>
    <row r="2506" spans="1:3" x14ac:dyDescent="0.2">
      <c r="A2506">
        <v>1515</v>
      </c>
      <c r="B2506" t="s">
        <v>8219</v>
      </c>
      <c r="C2506">
        <v>555</v>
      </c>
    </row>
    <row r="2507" spans="1:3" x14ac:dyDescent="0.2">
      <c r="A2507">
        <v>1516</v>
      </c>
      <c r="B2507" t="s">
        <v>8219</v>
      </c>
      <c r="C2507">
        <v>116</v>
      </c>
    </row>
    <row r="2508" spans="1:3" x14ac:dyDescent="0.2">
      <c r="A2508">
        <v>1517</v>
      </c>
      <c r="B2508" t="s">
        <v>8219</v>
      </c>
      <c r="C2508">
        <v>615</v>
      </c>
    </row>
    <row r="2509" spans="1:3" x14ac:dyDescent="0.2">
      <c r="A2509">
        <v>1518</v>
      </c>
      <c r="B2509" t="s">
        <v>8219</v>
      </c>
      <c r="C2509">
        <v>236</v>
      </c>
    </row>
    <row r="2510" spans="1:3" x14ac:dyDescent="0.2">
      <c r="A2510">
        <v>1519</v>
      </c>
      <c r="B2510" t="s">
        <v>8219</v>
      </c>
      <c r="C2510">
        <v>145</v>
      </c>
    </row>
    <row r="2511" spans="1:3" x14ac:dyDescent="0.2">
      <c r="A2511">
        <v>1520</v>
      </c>
      <c r="B2511" t="s">
        <v>8219</v>
      </c>
      <c r="C2511">
        <v>167</v>
      </c>
    </row>
    <row r="2512" spans="1:3" x14ac:dyDescent="0.2">
      <c r="A2512">
        <v>1521</v>
      </c>
      <c r="B2512" t="s">
        <v>8219</v>
      </c>
      <c r="C2512">
        <v>235</v>
      </c>
    </row>
    <row r="2513" spans="1:3" x14ac:dyDescent="0.2">
      <c r="A2513">
        <v>1522</v>
      </c>
      <c r="B2513" t="s">
        <v>8219</v>
      </c>
      <c r="C2513">
        <v>452</v>
      </c>
    </row>
    <row r="2514" spans="1:3" x14ac:dyDescent="0.2">
      <c r="A2514">
        <v>1523</v>
      </c>
      <c r="B2514" t="s">
        <v>8219</v>
      </c>
      <c r="C2514">
        <v>241</v>
      </c>
    </row>
    <row r="2515" spans="1:3" x14ac:dyDescent="0.2">
      <c r="A2515">
        <v>1524</v>
      </c>
      <c r="B2515" t="s">
        <v>8219</v>
      </c>
      <c r="C2515">
        <v>28</v>
      </c>
    </row>
    <row r="2516" spans="1:3" x14ac:dyDescent="0.2">
      <c r="A2516">
        <v>1525</v>
      </c>
      <c r="B2516" t="s">
        <v>8219</v>
      </c>
      <c r="C2516">
        <v>140</v>
      </c>
    </row>
    <row r="2517" spans="1:3" x14ac:dyDescent="0.2">
      <c r="A2517">
        <v>1526</v>
      </c>
      <c r="B2517" t="s">
        <v>8219</v>
      </c>
      <c r="C2517">
        <v>280</v>
      </c>
    </row>
    <row r="2518" spans="1:3" x14ac:dyDescent="0.2">
      <c r="A2518">
        <v>1527</v>
      </c>
      <c r="B2518" t="s">
        <v>8219</v>
      </c>
      <c r="C2518">
        <v>70</v>
      </c>
    </row>
    <row r="2519" spans="1:3" x14ac:dyDescent="0.2">
      <c r="A2519">
        <v>1528</v>
      </c>
      <c r="B2519" t="s">
        <v>8219</v>
      </c>
      <c r="C2519">
        <v>160</v>
      </c>
    </row>
    <row r="2520" spans="1:3" x14ac:dyDescent="0.2">
      <c r="A2520">
        <v>1529</v>
      </c>
      <c r="B2520" t="s">
        <v>8219</v>
      </c>
      <c r="C2520">
        <v>141</v>
      </c>
    </row>
    <row r="2521" spans="1:3" x14ac:dyDescent="0.2">
      <c r="A2521">
        <v>1530</v>
      </c>
      <c r="B2521" t="s">
        <v>8219</v>
      </c>
      <c r="C2521">
        <v>874</v>
      </c>
    </row>
    <row r="2522" spans="1:3" x14ac:dyDescent="0.2">
      <c r="A2522">
        <v>1531</v>
      </c>
      <c r="B2522" t="s">
        <v>8219</v>
      </c>
      <c r="C2522">
        <v>73</v>
      </c>
    </row>
    <row r="2523" spans="1:3" x14ac:dyDescent="0.2">
      <c r="A2523">
        <v>1532</v>
      </c>
      <c r="B2523" t="s">
        <v>8219</v>
      </c>
      <c r="C2523">
        <v>294</v>
      </c>
    </row>
    <row r="2524" spans="1:3" x14ac:dyDescent="0.2">
      <c r="A2524">
        <v>1533</v>
      </c>
      <c r="B2524" t="s">
        <v>8219</v>
      </c>
      <c r="C2524">
        <v>740</v>
      </c>
    </row>
    <row r="2525" spans="1:3" x14ac:dyDescent="0.2">
      <c r="A2525">
        <v>1534</v>
      </c>
      <c r="B2525" t="s">
        <v>8219</v>
      </c>
      <c r="C2525">
        <v>369</v>
      </c>
    </row>
    <row r="2526" spans="1:3" x14ac:dyDescent="0.2">
      <c r="A2526">
        <v>1535</v>
      </c>
      <c r="B2526" t="s">
        <v>8219</v>
      </c>
      <c r="C2526">
        <v>110</v>
      </c>
    </row>
    <row r="2527" spans="1:3" x14ac:dyDescent="0.2">
      <c r="A2527">
        <v>1536</v>
      </c>
      <c r="B2527" t="s">
        <v>8219</v>
      </c>
      <c r="C2527">
        <v>455</v>
      </c>
    </row>
    <row r="2528" spans="1:3" x14ac:dyDescent="0.2">
      <c r="A2528">
        <v>1537</v>
      </c>
      <c r="B2528" t="s">
        <v>8219</v>
      </c>
      <c r="C2528">
        <v>224</v>
      </c>
    </row>
    <row r="2529" spans="1:3" x14ac:dyDescent="0.2">
      <c r="A2529">
        <v>1538</v>
      </c>
      <c r="B2529" t="s">
        <v>8219</v>
      </c>
      <c r="C2529">
        <v>46</v>
      </c>
    </row>
    <row r="2530" spans="1:3" x14ac:dyDescent="0.2">
      <c r="A2530">
        <v>1539</v>
      </c>
      <c r="B2530" t="s">
        <v>8219</v>
      </c>
      <c r="C2530">
        <v>284</v>
      </c>
    </row>
    <row r="2531" spans="1:3" x14ac:dyDescent="0.2">
      <c r="A2531">
        <v>1540</v>
      </c>
      <c r="B2531" t="s">
        <v>8219</v>
      </c>
      <c r="C2531">
        <v>98</v>
      </c>
    </row>
    <row r="2532" spans="1:3" x14ac:dyDescent="0.2">
      <c r="A2532">
        <v>1601</v>
      </c>
      <c r="B2532" t="s">
        <v>8219</v>
      </c>
      <c r="C2532">
        <v>56</v>
      </c>
    </row>
    <row r="2533" spans="1:3" x14ac:dyDescent="0.2">
      <c r="A2533">
        <v>1602</v>
      </c>
      <c r="B2533" t="s">
        <v>8219</v>
      </c>
      <c r="C2533">
        <v>32</v>
      </c>
    </row>
    <row r="2534" spans="1:3" x14ac:dyDescent="0.2">
      <c r="A2534">
        <v>1603</v>
      </c>
      <c r="B2534" t="s">
        <v>8219</v>
      </c>
      <c r="C2534">
        <v>30</v>
      </c>
    </row>
    <row r="2535" spans="1:3" x14ac:dyDescent="0.2">
      <c r="A2535">
        <v>1604</v>
      </c>
      <c r="B2535" t="s">
        <v>8219</v>
      </c>
      <c r="C2535">
        <v>70</v>
      </c>
    </row>
    <row r="2536" spans="1:3" x14ac:dyDescent="0.2">
      <c r="A2536">
        <v>1605</v>
      </c>
      <c r="B2536" t="s">
        <v>8219</v>
      </c>
      <c r="C2536">
        <v>44</v>
      </c>
    </row>
    <row r="2537" spans="1:3" x14ac:dyDescent="0.2">
      <c r="A2537">
        <v>1606</v>
      </c>
      <c r="B2537" t="s">
        <v>8219</v>
      </c>
      <c r="C2537">
        <v>92</v>
      </c>
    </row>
    <row r="2538" spans="1:3" x14ac:dyDescent="0.2">
      <c r="A2538">
        <v>1607</v>
      </c>
      <c r="B2538" t="s">
        <v>8219</v>
      </c>
      <c r="C2538">
        <v>205</v>
      </c>
    </row>
    <row r="2539" spans="1:3" x14ac:dyDescent="0.2">
      <c r="A2539">
        <v>1608</v>
      </c>
      <c r="B2539" t="s">
        <v>8219</v>
      </c>
      <c r="C2539">
        <v>23</v>
      </c>
    </row>
    <row r="2540" spans="1:3" x14ac:dyDescent="0.2">
      <c r="A2540">
        <v>1609</v>
      </c>
      <c r="B2540" t="s">
        <v>8219</v>
      </c>
      <c r="C2540">
        <v>4</v>
      </c>
    </row>
    <row r="2541" spans="1:3" x14ac:dyDescent="0.2">
      <c r="A2541">
        <v>1610</v>
      </c>
      <c r="B2541" t="s">
        <v>8219</v>
      </c>
      <c r="C2541">
        <v>112</v>
      </c>
    </row>
    <row r="2542" spans="1:3" x14ac:dyDescent="0.2">
      <c r="A2542">
        <v>1611</v>
      </c>
      <c r="B2542" t="s">
        <v>8219</v>
      </c>
      <c r="C2542">
        <v>27</v>
      </c>
    </row>
    <row r="2543" spans="1:3" x14ac:dyDescent="0.2">
      <c r="A2543">
        <v>1612</v>
      </c>
      <c r="B2543" t="s">
        <v>8219</v>
      </c>
      <c r="C2543">
        <v>11</v>
      </c>
    </row>
    <row r="2544" spans="1:3" x14ac:dyDescent="0.2">
      <c r="A2544">
        <v>1613</v>
      </c>
      <c r="B2544" t="s">
        <v>8219</v>
      </c>
      <c r="C2544">
        <v>26</v>
      </c>
    </row>
    <row r="2545" spans="1:3" x14ac:dyDescent="0.2">
      <c r="A2545">
        <v>1614</v>
      </c>
      <c r="B2545" t="s">
        <v>8219</v>
      </c>
      <c r="C2545">
        <v>77</v>
      </c>
    </row>
    <row r="2546" spans="1:3" x14ac:dyDescent="0.2">
      <c r="A2546">
        <v>1615</v>
      </c>
      <c r="B2546" t="s">
        <v>8219</v>
      </c>
      <c r="C2546">
        <v>136</v>
      </c>
    </row>
    <row r="2547" spans="1:3" x14ac:dyDescent="0.2">
      <c r="A2547">
        <v>1616</v>
      </c>
      <c r="B2547" t="s">
        <v>8219</v>
      </c>
      <c r="C2547">
        <v>157</v>
      </c>
    </row>
    <row r="2548" spans="1:3" x14ac:dyDescent="0.2">
      <c r="A2548">
        <v>1617</v>
      </c>
      <c r="B2548" t="s">
        <v>8219</v>
      </c>
      <c r="C2548">
        <v>158</v>
      </c>
    </row>
    <row r="2549" spans="1:3" x14ac:dyDescent="0.2">
      <c r="A2549">
        <v>1618</v>
      </c>
      <c r="B2549" t="s">
        <v>8219</v>
      </c>
      <c r="C2549">
        <v>27</v>
      </c>
    </row>
    <row r="2550" spans="1:3" x14ac:dyDescent="0.2">
      <c r="A2550">
        <v>1619</v>
      </c>
      <c r="B2550" t="s">
        <v>8219</v>
      </c>
      <c r="C2550">
        <v>23</v>
      </c>
    </row>
    <row r="2551" spans="1:3" x14ac:dyDescent="0.2">
      <c r="A2551">
        <v>1620</v>
      </c>
      <c r="B2551" t="s">
        <v>8219</v>
      </c>
      <c r="C2551">
        <v>17</v>
      </c>
    </row>
    <row r="2552" spans="1:3" x14ac:dyDescent="0.2">
      <c r="A2552">
        <v>1621</v>
      </c>
      <c r="B2552" t="s">
        <v>8219</v>
      </c>
      <c r="C2552">
        <v>37</v>
      </c>
    </row>
    <row r="2553" spans="1:3" x14ac:dyDescent="0.2">
      <c r="A2553">
        <v>1622</v>
      </c>
      <c r="B2553" t="s">
        <v>8219</v>
      </c>
      <c r="C2553">
        <v>65</v>
      </c>
    </row>
    <row r="2554" spans="1:3" x14ac:dyDescent="0.2">
      <c r="A2554">
        <v>1623</v>
      </c>
      <c r="B2554" t="s">
        <v>8219</v>
      </c>
      <c r="C2554">
        <v>18</v>
      </c>
    </row>
    <row r="2555" spans="1:3" x14ac:dyDescent="0.2">
      <c r="A2555">
        <v>1624</v>
      </c>
      <c r="B2555" t="s">
        <v>8219</v>
      </c>
      <c r="C2555">
        <v>25</v>
      </c>
    </row>
    <row r="2556" spans="1:3" x14ac:dyDescent="0.2">
      <c r="A2556">
        <v>1625</v>
      </c>
      <c r="B2556" t="s">
        <v>8219</v>
      </c>
      <c r="C2556">
        <v>104</v>
      </c>
    </row>
    <row r="2557" spans="1:3" x14ac:dyDescent="0.2">
      <c r="A2557">
        <v>1626</v>
      </c>
      <c r="B2557" t="s">
        <v>8219</v>
      </c>
      <c r="C2557">
        <v>108</v>
      </c>
    </row>
    <row r="2558" spans="1:3" x14ac:dyDescent="0.2">
      <c r="A2558">
        <v>1627</v>
      </c>
      <c r="B2558" t="s">
        <v>8219</v>
      </c>
      <c r="C2558">
        <v>38</v>
      </c>
    </row>
    <row r="2559" spans="1:3" x14ac:dyDescent="0.2">
      <c r="A2559">
        <v>1628</v>
      </c>
      <c r="B2559" t="s">
        <v>8219</v>
      </c>
      <c r="C2559">
        <v>88</v>
      </c>
    </row>
    <row r="2560" spans="1:3" x14ac:dyDescent="0.2">
      <c r="A2560">
        <v>1629</v>
      </c>
      <c r="B2560" t="s">
        <v>8219</v>
      </c>
      <c r="C2560">
        <v>82</v>
      </c>
    </row>
    <row r="2561" spans="1:3" x14ac:dyDescent="0.2">
      <c r="A2561">
        <v>1630</v>
      </c>
      <c r="B2561" t="s">
        <v>8219</v>
      </c>
      <c r="C2561">
        <v>126</v>
      </c>
    </row>
    <row r="2562" spans="1:3" x14ac:dyDescent="0.2">
      <c r="A2562">
        <v>1631</v>
      </c>
      <c r="B2562" t="s">
        <v>8219</v>
      </c>
      <c r="C2562">
        <v>133</v>
      </c>
    </row>
    <row r="2563" spans="1:3" hidden="1" x14ac:dyDescent="0.2">
      <c r="A2563">
        <v>2561</v>
      </c>
      <c r="B2563" t="s">
        <v>8220</v>
      </c>
      <c r="C2563">
        <v>0</v>
      </c>
    </row>
    <row r="2564" spans="1:3" hidden="1" x14ac:dyDescent="0.2">
      <c r="A2564">
        <v>2562</v>
      </c>
      <c r="B2564" t="s">
        <v>8220</v>
      </c>
      <c r="C2564">
        <v>3</v>
      </c>
    </row>
    <row r="2565" spans="1:3" hidden="1" x14ac:dyDescent="0.2">
      <c r="A2565">
        <v>2563</v>
      </c>
      <c r="B2565" t="s">
        <v>8220</v>
      </c>
      <c r="C2565">
        <v>0</v>
      </c>
    </row>
    <row r="2566" spans="1:3" hidden="1" x14ac:dyDescent="0.2">
      <c r="A2566">
        <v>2564</v>
      </c>
      <c r="B2566" t="s">
        <v>8220</v>
      </c>
      <c r="C2566">
        <v>0</v>
      </c>
    </row>
    <row r="2567" spans="1:3" hidden="1" x14ac:dyDescent="0.2">
      <c r="A2567">
        <v>2565</v>
      </c>
      <c r="B2567" t="s">
        <v>8220</v>
      </c>
      <c r="C2567">
        <v>1</v>
      </c>
    </row>
    <row r="2568" spans="1:3" hidden="1" x14ac:dyDescent="0.2">
      <c r="A2568">
        <v>2566</v>
      </c>
      <c r="B2568" t="s">
        <v>8220</v>
      </c>
      <c r="C2568">
        <v>0</v>
      </c>
    </row>
    <row r="2569" spans="1:3" hidden="1" x14ac:dyDescent="0.2">
      <c r="A2569">
        <v>2567</v>
      </c>
      <c r="B2569" t="s">
        <v>8220</v>
      </c>
      <c r="C2569">
        <v>2</v>
      </c>
    </row>
    <row r="2570" spans="1:3" hidden="1" x14ac:dyDescent="0.2">
      <c r="A2570">
        <v>2568</v>
      </c>
      <c r="B2570" t="s">
        <v>8220</v>
      </c>
      <c r="C2570">
        <v>1</v>
      </c>
    </row>
    <row r="2571" spans="1:3" hidden="1" x14ac:dyDescent="0.2">
      <c r="A2571">
        <v>2569</v>
      </c>
      <c r="B2571" t="s">
        <v>8220</v>
      </c>
      <c r="C2571">
        <v>2</v>
      </c>
    </row>
    <row r="2572" spans="1:3" hidden="1" x14ac:dyDescent="0.2">
      <c r="A2572">
        <v>2570</v>
      </c>
      <c r="B2572" t="s">
        <v>8220</v>
      </c>
      <c r="C2572">
        <v>2</v>
      </c>
    </row>
    <row r="2573" spans="1:3" hidden="1" x14ac:dyDescent="0.2">
      <c r="A2573">
        <v>2571</v>
      </c>
      <c r="B2573" t="s">
        <v>8220</v>
      </c>
      <c r="C2573">
        <v>4</v>
      </c>
    </row>
    <row r="2574" spans="1:3" hidden="1" x14ac:dyDescent="0.2">
      <c r="A2574">
        <v>2572</v>
      </c>
      <c r="B2574" t="s">
        <v>8220</v>
      </c>
      <c r="C2574">
        <v>0</v>
      </c>
    </row>
    <row r="2575" spans="1:3" hidden="1" x14ac:dyDescent="0.2">
      <c r="A2575">
        <v>2573</v>
      </c>
      <c r="B2575" t="s">
        <v>8220</v>
      </c>
      <c r="C2575">
        <v>0</v>
      </c>
    </row>
    <row r="2576" spans="1:3" hidden="1" x14ac:dyDescent="0.2">
      <c r="A2576">
        <v>2574</v>
      </c>
      <c r="B2576" t="s">
        <v>8220</v>
      </c>
      <c r="C2576">
        <v>0</v>
      </c>
    </row>
    <row r="2577" spans="1:3" hidden="1" x14ac:dyDescent="0.2">
      <c r="A2577">
        <v>2575</v>
      </c>
      <c r="B2577" t="s">
        <v>8220</v>
      </c>
      <c r="C2577">
        <v>0</v>
      </c>
    </row>
    <row r="2578" spans="1:3" hidden="1" x14ac:dyDescent="0.2">
      <c r="A2578">
        <v>2576</v>
      </c>
      <c r="B2578" t="s">
        <v>8220</v>
      </c>
      <c r="C2578">
        <v>0</v>
      </c>
    </row>
    <row r="2579" spans="1:3" hidden="1" x14ac:dyDescent="0.2">
      <c r="A2579">
        <v>2577</v>
      </c>
      <c r="B2579" t="s">
        <v>8220</v>
      </c>
      <c r="C2579">
        <v>0</v>
      </c>
    </row>
    <row r="2580" spans="1:3" hidden="1" x14ac:dyDescent="0.2">
      <c r="A2580">
        <v>2578</v>
      </c>
      <c r="B2580" t="s">
        <v>8220</v>
      </c>
      <c r="C2580">
        <v>0</v>
      </c>
    </row>
    <row r="2581" spans="1:3" hidden="1" x14ac:dyDescent="0.2">
      <c r="A2581">
        <v>2579</v>
      </c>
      <c r="B2581" t="s">
        <v>8220</v>
      </c>
      <c r="C2581">
        <v>12</v>
      </c>
    </row>
    <row r="2582" spans="1:3" hidden="1" x14ac:dyDescent="0.2">
      <c r="A2582">
        <v>2580</v>
      </c>
      <c r="B2582" t="s">
        <v>8220</v>
      </c>
      <c r="C2582">
        <v>2</v>
      </c>
    </row>
    <row r="2583" spans="1:3" x14ac:dyDescent="0.2">
      <c r="A2583">
        <v>1632</v>
      </c>
      <c r="B2583" t="s">
        <v>8219</v>
      </c>
      <c r="C2583">
        <v>47</v>
      </c>
    </row>
    <row r="2584" spans="1:3" x14ac:dyDescent="0.2">
      <c r="A2584">
        <v>1633</v>
      </c>
      <c r="B2584" t="s">
        <v>8219</v>
      </c>
      <c r="C2584">
        <v>58</v>
      </c>
    </row>
    <row r="2585" spans="1:3" x14ac:dyDescent="0.2">
      <c r="A2585">
        <v>1634</v>
      </c>
      <c r="B2585" t="s">
        <v>8219</v>
      </c>
      <c r="C2585">
        <v>32</v>
      </c>
    </row>
    <row r="2586" spans="1:3" x14ac:dyDescent="0.2">
      <c r="A2586">
        <v>1635</v>
      </c>
      <c r="B2586" t="s">
        <v>8219</v>
      </c>
      <c r="C2586">
        <v>37</v>
      </c>
    </row>
    <row r="2587" spans="1:3" x14ac:dyDescent="0.2">
      <c r="A2587">
        <v>1636</v>
      </c>
      <c r="B2587" t="s">
        <v>8219</v>
      </c>
      <c r="C2587">
        <v>87</v>
      </c>
    </row>
    <row r="2588" spans="1:3" x14ac:dyDescent="0.2">
      <c r="A2588">
        <v>1637</v>
      </c>
      <c r="B2588" t="s">
        <v>8219</v>
      </c>
      <c r="C2588">
        <v>15</v>
      </c>
    </row>
    <row r="2589" spans="1:3" x14ac:dyDescent="0.2">
      <c r="A2589">
        <v>1638</v>
      </c>
      <c r="B2589" t="s">
        <v>8219</v>
      </c>
      <c r="C2589">
        <v>27</v>
      </c>
    </row>
    <row r="2590" spans="1:3" x14ac:dyDescent="0.2">
      <c r="A2590">
        <v>1639</v>
      </c>
      <c r="B2590" t="s">
        <v>8219</v>
      </c>
      <c r="C2590">
        <v>19</v>
      </c>
    </row>
    <row r="2591" spans="1:3" x14ac:dyDescent="0.2">
      <c r="A2591">
        <v>1640</v>
      </c>
      <c r="B2591" t="s">
        <v>8219</v>
      </c>
      <c r="C2591">
        <v>17</v>
      </c>
    </row>
    <row r="2592" spans="1:3" x14ac:dyDescent="0.2">
      <c r="A2592">
        <v>1641</v>
      </c>
      <c r="B2592" t="s">
        <v>8219</v>
      </c>
      <c r="C2592">
        <v>26</v>
      </c>
    </row>
    <row r="2593" spans="1:3" x14ac:dyDescent="0.2">
      <c r="A2593">
        <v>1642</v>
      </c>
      <c r="B2593" t="s">
        <v>8219</v>
      </c>
      <c r="C2593">
        <v>28</v>
      </c>
    </row>
    <row r="2594" spans="1:3" x14ac:dyDescent="0.2">
      <c r="A2594">
        <v>1643</v>
      </c>
      <c r="B2594" t="s">
        <v>8219</v>
      </c>
      <c r="C2594">
        <v>37</v>
      </c>
    </row>
    <row r="2595" spans="1:3" x14ac:dyDescent="0.2">
      <c r="A2595">
        <v>1644</v>
      </c>
      <c r="B2595" t="s">
        <v>8219</v>
      </c>
      <c r="C2595">
        <v>128</v>
      </c>
    </row>
    <row r="2596" spans="1:3" x14ac:dyDescent="0.2">
      <c r="A2596">
        <v>1645</v>
      </c>
      <c r="B2596" t="s">
        <v>8219</v>
      </c>
      <c r="C2596">
        <v>10</v>
      </c>
    </row>
    <row r="2597" spans="1:3" x14ac:dyDescent="0.2">
      <c r="A2597">
        <v>1646</v>
      </c>
      <c r="B2597" t="s">
        <v>8219</v>
      </c>
      <c r="C2597">
        <v>83</v>
      </c>
    </row>
    <row r="2598" spans="1:3" x14ac:dyDescent="0.2">
      <c r="A2598">
        <v>1647</v>
      </c>
      <c r="B2598" t="s">
        <v>8219</v>
      </c>
      <c r="C2598">
        <v>46</v>
      </c>
    </row>
    <row r="2599" spans="1:3" x14ac:dyDescent="0.2">
      <c r="A2599">
        <v>1648</v>
      </c>
      <c r="B2599" t="s">
        <v>8219</v>
      </c>
      <c r="C2599">
        <v>90</v>
      </c>
    </row>
    <row r="2600" spans="1:3" x14ac:dyDescent="0.2">
      <c r="A2600">
        <v>1649</v>
      </c>
      <c r="B2600" t="s">
        <v>8219</v>
      </c>
      <c r="C2600">
        <v>81</v>
      </c>
    </row>
    <row r="2601" spans="1:3" x14ac:dyDescent="0.2">
      <c r="A2601">
        <v>1650</v>
      </c>
      <c r="B2601" t="s">
        <v>8219</v>
      </c>
      <c r="C2601">
        <v>32</v>
      </c>
    </row>
    <row r="2602" spans="1:3" x14ac:dyDescent="0.2">
      <c r="A2602">
        <v>1651</v>
      </c>
      <c r="B2602" t="s">
        <v>8219</v>
      </c>
      <c r="C2602">
        <v>20</v>
      </c>
    </row>
    <row r="2603" spans="1:3" x14ac:dyDescent="0.2">
      <c r="A2603">
        <v>1652</v>
      </c>
      <c r="B2603" t="s">
        <v>8219</v>
      </c>
      <c r="C2603">
        <v>70</v>
      </c>
    </row>
    <row r="2604" spans="1:3" x14ac:dyDescent="0.2">
      <c r="A2604">
        <v>1653</v>
      </c>
      <c r="B2604" t="s">
        <v>8219</v>
      </c>
      <c r="C2604">
        <v>168</v>
      </c>
    </row>
    <row r="2605" spans="1:3" x14ac:dyDescent="0.2">
      <c r="A2605">
        <v>1654</v>
      </c>
      <c r="B2605" t="s">
        <v>8219</v>
      </c>
      <c r="C2605">
        <v>34</v>
      </c>
    </row>
    <row r="2606" spans="1:3" x14ac:dyDescent="0.2">
      <c r="A2606">
        <v>1655</v>
      </c>
      <c r="B2606" t="s">
        <v>8219</v>
      </c>
      <c r="C2606">
        <v>48</v>
      </c>
    </row>
    <row r="2607" spans="1:3" x14ac:dyDescent="0.2">
      <c r="A2607">
        <v>1656</v>
      </c>
      <c r="B2607" t="s">
        <v>8219</v>
      </c>
      <c r="C2607">
        <v>48</v>
      </c>
    </row>
    <row r="2608" spans="1:3" x14ac:dyDescent="0.2">
      <c r="A2608">
        <v>1657</v>
      </c>
      <c r="B2608" t="s">
        <v>8219</v>
      </c>
      <c r="C2608">
        <v>221</v>
      </c>
    </row>
    <row r="2609" spans="1:3" x14ac:dyDescent="0.2">
      <c r="A2609">
        <v>1658</v>
      </c>
      <c r="B2609" t="s">
        <v>8219</v>
      </c>
      <c r="C2609">
        <v>107</v>
      </c>
    </row>
    <row r="2610" spans="1:3" x14ac:dyDescent="0.2">
      <c r="A2610">
        <v>1659</v>
      </c>
      <c r="B2610" t="s">
        <v>8219</v>
      </c>
      <c r="C2610">
        <v>45</v>
      </c>
    </row>
    <row r="2611" spans="1:3" x14ac:dyDescent="0.2">
      <c r="A2611">
        <v>1660</v>
      </c>
      <c r="B2611" t="s">
        <v>8219</v>
      </c>
      <c r="C2611">
        <v>36</v>
      </c>
    </row>
    <row r="2612" spans="1:3" x14ac:dyDescent="0.2">
      <c r="A2612">
        <v>1661</v>
      </c>
      <c r="B2612" t="s">
        <v>8219</v>
      </c>
      <c r="C2612">
        <v>101</v>
      </c>
    </row>
    <row r="2613" spans="1:3" x14ac:dyDescent="0.2">
      <c r="A2613">
        <v>1662</v>
      </c>
      <c r="B2613" t="s">
        <v>8219</v>
      </c>
      <c r="C2613">
        <v>62</v>
      </c>
    </row>
    <row r="2614" spans="1:3" x14ac:dyDescent="0.2">
      <c r="A2614">
        <v>1663</v>
      </c>
      <c r="B2614" t="s">
        <v>8219</v>
      </c>
      <c r="C2614">
        <v>32</v>
      </c>
    </row>
    <row r="2615" spans="1:3" x14ac:dyDescent="0.2">
      <c r="A2615">
        <v>1664</v>
      </c>
      <c r="B2615" t="s">
        <v>8219</v>
      </c>
      <c r="C2615">
        <v>89</v>
      </c>
    </row>
    <row r="2616" spans="1:3" x14ac:dyDescent="0.2">
      <c r="A2616">
        <v>1665</v>
      </c>
      <c r="B2616" t="s">
        <v>8219</v>
      </c>
      <c r="C2616">
        <v>93</v>
      </c>
    </row>
    <row r="2617" spans="1:3" x14ac:dyDescent="0.2">
      <c r="A2617">
        <v>1666</v>
      </c>
      <c r="B2617" t="s">
        <v>8219</v>
      </c>
      <c r="C2617">
        <v>98</v>
      </c>
    </row>
    <row r="2618" spans="1:3" x14ac:dyDescent="0.2">
      <c r="A2618">
        <v>1667</v>
      </c>
      <c r="B2618" t="s">
        <v>8219</v>
      </c>
      <c r="C2618">
        <v>82</v>
      </c>
    </row>
    <row r="2619" spans="1:3" x14ac:dyDescent="0.2">
      <c r="A2619">
        <v>1668</v>
      </c>
      <c r="B2619" t="s">
        <v>8219</v>
      </c>
      <c r="C2619">
        <v>116</v>
      </c>
    </row>
    <row r="2620" spans="1:3" x14ac:dyDescent="0.2">
      <c r="A2620">
        <v>1669</v>
      </c>
      <c r="B2620" t="s">
        <v>8219</v>
      </c>
      <c r="C2620">
        <v>52</v>
      </c>
    </row>
    <row r="2621" spans="1:3" x14ac:dyDescent="0.2">
      <c r="A2621">
        <v>1670</v>
      </c>
      <c r="B2621" t="s">
        <v>8219</v>
      </c>
      <c r="C2621">
        <v>23</v>
      </c>
    </row>
    <row r="2622" spans="1:3" x14ac:dyDescent="0.2">
      <c r="A2622">
        <v>1671</v>
      </c>
      <c r="B2622" t="s">
        <v>8219</v>
      </c>
      <c r="C2622">
        <v>77</v>
      </c>
    </row>
    <row r="2623" spans="1:3" x14ac:dyDescent="0.2">
      <c r="A2623">
        <v>1672</v>
      </c>
      <c r="B2623" t="s">
        <v>8219</v>
      </c>
      <c r="C2623">
        <v>49</v>
      </c>
    </row>
    <row r="2624" spans="1:3" x14ac:dyDescent="0.2">
      <c r="A2624">
        <v>1673</v>
      </c>
      <c r="B2624" t="s">
        <v>8219</v>
      </c>
      <c r="C2624">
        <v>59</v>
      </c>
    </row>
    <row r="2625" spans="1:3" x14ac:dyDescent="0.2">
      <c r="A2625">
        <v>1674</v>
      </c>
      <c r="B2625" t="s">
        <v>8219</v>
      </c>
      <c r="C2625">
        <v>113</v>
      </c>
    </row>
    <row r="2626" spans="1:3" x14ac:dyDescent="0.2">
      <c r="A2626">
        <v>1675</v>
      </c>
      <c r="B2626" t="s">
        <v>8219</v>
      </c>
      <c r="C2626">
        <v>34</v>
      </c>
    </row>
    <row r="2627" spans="1:3" x14ac:dyDescent="0.2">
      <c r="A2627">
        <v>1676</v>
      </c>
      <c r="B2627" t="s">
        <v>8219</v>
      </c>
      <c r="C2627">
        <v>42</v>
      </c>
    </row>
    <row r="2628" spans="1:3" x14ac:dyDescent="0.2">
      <c r="A2628">
        <v>1677</v>
      </c>
      <c r="B2628" t="s">
        <v>8219</v>
      </c>
      <c r="C2628">
        <v>42</v>
      </c>
    </row>
    <row r="2629" spans="1:3" x14ac:dyDescent="0.2">
      <c r="A2629">
        <v>1678</v>
      </c>
      <c r="B2629" t="s">
        <v>8219</v>
      </c>
      <c r="C2629">
        <v>49</v>
      </c>
    </row>
    <row r="2630" spans="1:3" x14ac:dyDescent="0.2">
      <c r="A2630">
        <v>1679</v>
      </c>
      <c r="B2630" t="s">
        <v>8219</v>
      </c>
      <c r="C2630">
        <v>56</v>
      </c>
    </row>
    <row r="2631" spans="1:3" x14ac:dyDescent="0.2">
      <c r="A2631">
        <v>1680</v>
      </c>
      <c r="B2631" t="s">
        <v>8219</v>
      </c>
      <c r="C2631">
        <v>25</v>
      </c>
    </row>
    <row r="2632" spans="1:3" x14ac:dyDescent="0.2">
      <c r="A2632">
        <v>1741</v>
      </c>
      <c r="B2632" t="s">
        <v>8219</v>
      </c>
      <c r="C2632">
        <v>52</v>
      </c>
    </row>
    <row r="2633" spans="1:3" x14ac:dyDescent="0.2">
      <c r="A2633">
        <v>1742</v>
      </c>
      <c r="B2633" t="s">
        <v>8219</v>
      </c>
      <c r="C2633">
        <v>34</v>
      </c>
    </row>
    <row r="2634" spans="1:3" x14ac:dyDescent="0.2">
      <c r="A2634">
        <v>1743</v>
      </c>
      <c r="B2634" t="s">
        <v>8219</v>
      </c>
      <c r="C2634">
        <v>67</v>
      </c>
    </row>
    <row r="2635" spans="1:3" x14ac:dyDescent="0.2">
      <c r="A2635">
        <v>1744</v>
      </c>
      <c r="B2635" t="s">
        <v>8219</v>
      </c>
      <c r="C2635">
        <v>70</v>
      </c>
    </row>
    <row r="2636" spans="1:3" x14ac:dyDescent="0.2">
      <c r="A2636">
        <v>1745</v>
      </c>
      <c r="B2636" t="s">
        <v>8219</v>
      </c>
      <c r="C2636">
        <v>89</v>
      </c>
    </row>
    <row r="2637" spans="1:3" x14ac:dyDescent="0.2">
      <c r="A2637">
        <v>1746</v>
      </c>
      <c r="B2637" t="s">
        <v>8219</v>
      </c>
      <c r="C2637">
        <v>107</v>
      </c>
    </row>
    <row r="2638" spans="1:3" x14ac:dyDescent="0.2">
      <c r="A2638">
        <v>1747</v>
      </c>
      <c r="B2638" t="s">
        <v>8219</v>
      </c>
      <c r="C2638">
        <v>159</v>
      </c>
    </row>
    <row r="2639" spans="1:3" x14ac:dyDescent="0.2">
      <c r="A2639">
        <v>1748</v>
      </c>
      <c r="B2639" t="s">
        <v>8219</v>
      </c>
      <c r="C2639">
        <v>181</v>
      </c>
    </row>
    <row r="2640" spans="1:3" x14ac:dyDescent="0.2">
      <c r="A2640">
        <v>1749</v>
      </c>
      <c r="B2640" t="s">
        <v>8219</v>
      </c>
      <c r="C2640">
        <v>131</v>
      </c>
    </row>
    <row r="2641" spans="1:3" x14ac:dyDescent="0.2">
      <c r="A2641">
        <v>1750</v>
      </c>
      <c r="B2641" t="s">
        <v>8219</v>
      </c>
      <c r="C2641">
        <v>125</v>
      </c>
    </row>
    <row r="2642" spans="1:3" x14ac:dyDescent="0.2">
      <c r="A2642">
        <v>1751</v>
      </c>
      <c r="B2642" t="s">
        <v>8219</v>
      </c>
      <c r="C2642">
        <v>61</v>
      </c>
    </row>
    <row r="2643" spans="1:3" x14ac:dyDescent="0.2">
      <c r="A2643">
        <v>1752</v>
      </c>
      <c r="B2643" t="s">
        <v>8219</v>
      </c>
      <c r="C2643">
        <v>90</v>
      </c>
    </row>
    <row r="2644" spans="1:3" x14ac:dyDescent="0.2">
      <c r="A2644">
        <v>1753</v>
      </c>
      <c r="B2644" t="s">
        <v>8219</v>
      </c>
      <c r="C2644">
        <v>35</v>
      </c>
    </row>
    <row r="2645" spans="1:3" hidden="1" x14ac:dyDescent="0.2">
      <c r="A2645">
        <v>2643</v>
      </c>
      <c r="B2645" t="s">
        <v>8220</v>
      </c>
      <c r="C2645">
        <v>1501</v>
      </c>
    </row>
    <row r="2646" spans="1:3" hidden="1" x14ac:dyDescent="0.2">
      <c r="A2646">
        <v>2644</v>
      </c>
      <c r="B2646" t="s">
        <v>8220</v>
      </c>
      <c r="C2646">
        <v>52</v>
      </c>
    </row>
    <row r="2647" spans="1:3" hidden="1" x14ac:dyDescent="0.2">
      <c r="A2647">
        <v>2645</v>
      </c>
      <c r="B2647" t="s">
        <v>8220</v>
      </c>
      <c r="C2647">
        <v>23</v>
      </c>
    </row>
    <row r="2648" spans="1:3" hidden="1" x14ac:dyDescent="0.2">
      <c r="A2648">
        <v>2646</v>
      </c>
      <c r="B2648" t="s">
        <v>8220</v>
      </c>
      <c r="C2648">
        <v>535</v>
      </c>
    </row>
    <row r="2649" spans="1:3" hidden="1" x14ac:dyDescent="0.2">
      <c r="A2649">
        <v>2647</v>
      </c>
      <c r="B2649" t="s">
        <v>8220</v>
      </c>
      <c r="C2649">
        <v>3</v>
      </c>
    </row>
    <row r="2650" spans="1:3" hidden="1" x14ac:dyDescent="0.2">
      <c r="A2650">
        <v>2648</v>
      </c>
      <c r="B2650" t="s">
        <v>8220</v>
      </c>
      <c r="C2650">
        <v>6</v>
      </c>
    </row>
    <row r="2651" spans="1:3" hidden="1" x14ac:dyDescent="0.2">
      <c r="A2651">
        <v>2649</v>
      </c>
      <c r="B2651" t="s">
        <v>8220</v>
      </c>
      <c r="C2651">
        <v>3</v>
      </c>
    </row>
    <row r="2652" spans="1:3" hidden="1" x14ac:dyDescent="0.2">
      <c r="A2652">
        <v>2650</v>
      </c>
      <c r="B2652" t="s">
        <v>8220</v>
      </c>
      <c r="C2652">
        <v>5</v>
      </c>
    </row>
    <row r="2653" spans="1:3" hidden="1" x14ac:dyDescent="0.2">
      <c r="A2653">
        <v>2651</v>
      </c>
      <c r="B2653" t="s">
        <v>8220</v>
      </c>
      <c r="C2653">
        <v>17</v>
      </c>
    </row>
    <row r="2654" spans="1:3" hidden="1" x14ac:dyDescent="0.2">
      <c r="A2654">
        <v>2652</v>
      </c>
      <c r="B2654" t="s">
        <v>8220</v>
      </c>
      <c r="C2654">
        <v>11</v>
      </c>
    </row>
    <row r="2655" spans="1:3" hidden="1" x14ac:dyDescent="0.2">
      <c r="A2655">
        <v>2653</v>
      </c>
      <c r="B2655" t="s">
        <v>8220</v>
      </c>
      <c r="C2655">
        <v>70</v>
      </c>
    </row>
    <row r="2656" spans="1:3" hidden="1" x14ac:dyDescent="0.2">
      <c r="A2656">
        <v>2654</v>
      </c>
      <c r="B2656" t="s">
        <v>8220</v>
      </c>
      <c r="C2656">
        <v>6</v>
      </c>
    </row>
    <row r="2657" spans="1:3" hidden="1" x14ac:dyDescent="0.2">
      <c r="A2657">
        <v>2655</v>
      </c>
      <c r="B2657" t="s">
        <v>8220</v>
      </c>
      <c r="C2657">
        <v>43</v>
      </c>
    </row>
    <row r="2658" spans="1:3" hidden="1" x14ac:dyDescent="0.2">
      <c r="A2658">
        <v>2656</v>
      </c>
      <c r="B2658" t="s">
        <v>8220</v>
      </c>
      <c r="C2658">
        <v>152</v>
      </c>
    </row>
    <row r="2659" spans="1:3" hidden="1" x14ac:dyDescent="0.2">
      <c r="A2659">
        <v>2657</v>
      </c>
      <c r="B2659" t="s">
        <v>8220</v>
      </c>
      <c r="C2659">
        <v>59</v>
      </c>
    </row>
    <row r="2660" spans="1:3" hidden="1" x14ac:dyDescent="0.2">
      <c r="A2660">
        <v>2658</v>
      </c>
      <c r="B2660" t="s">
        <v>8220</v>
      </c>
      <c r="C2660">
        <v>4</v>
      </c>
    </row>
    <row r="2661" spans="1:3" hidden="1" x14ac:dyDescent="0.2">
      <c r="A2661">
        <v>2659</v>
      </c>
      <c r="B2661" t="s">
        <v>8220</v>
      </c>
      <c r="C2661">
        <v>10</v>
      </c>
    </row>
    <row r="2662" spans="1:3" hidden="1" x14ac:dyDescent="0.2">
      <c r="A2662">
        <v>2660</v>
      </c>
      <c r="B2662" t="s">
        <v>8220</v>
      </c>
      <c r="C2662">
        <v>5</v>
      </c>
    </row>
    <row r="2663" spans="1:3" x14ac:dyDescent="0.2">
      <c r="A2663">
        <v>1754</v>
      </c>
      <c r="B2663" t="s">
        <v>8219</v>
      </c>
      <c r="C2663">
        <v>90</v>
      </c>
    </row>
    <row r="2664" spans="1:3" x14ac:dyDescent="0.2">
      <c r="A2664">
        <v>1755</v>
      </c>
      <c r="B2664" t="s">
        <v>8219</v>
      </c>
      <c r="C2664">
        <v>4</v>
      </c>
    </row>
    <row r="2665" spans="1:3" x14ac:dyDescent="0.2">
      <c r="A2665">
        <v>1756</v>
      </c>
      <c r="B2665" t="s">
        <v>8219</v>
      </c>
      <c r="C2665">
        <v>120</v>
      </c>
    </row>
    <row r="2666" spans="1:3" x14ac:dyDescent="0.2">
      <c r="A2666">
        <v>1757</v>
      </c>
      <c r="B2666" t="s">
        <v>8219</v>
      </c>
      <c r="C2666">
        <v>14</v>
      </c>
    </row>
    <row r="2667" spans="1:3" x14ac:dyDescent="0.2">
      <c r="A2667">
        <v>1758</v>
      </c>
      <c r="B2667" t="s">
        <v>8219</v>
      </c>
      <c r="C2667">
        <v>27</v>
      </c>
    </row>
    <row r="2668" spans="1:3" x14ac:dyDescent="0.2">
      <c r="A2668">
        <v>1759</v>
      </c>
      <c r="B2668" t="s">
        <v>8219</v>
      </c>
      <c r="C2668">
        <v>49</v>
      </c>
    </row>
    <row r="2669" spans="1:3" x14ac:dyDescent="0.2">
      <c r="A2669">
        <v>1760</v>
      </c>
      <c r="B2669" t="s">
        <v>8219</v>
      </c>
      <c r="C2669">
        <v>102</v>
      </c>
    </row>
    <row r="2670" spans="1:3" x14ac:dyDescent="0.2">
      <c r="A2670">
        <v>1761</v>
      </c>
      <c r="B2670" t="s">
        <v>8219</v>
      </c>
      <c r="C2670">
        <v>3</v>
      </c>
    </row>
    <row r="2671" spans="1:3" x14ac:dyDescent="0.2">
      <c r="A2671">
        <v>1762</v>
      </c>
      <c r="B2671" t="s">
        <v>8219</v>
      </c>
      <c r="C2671">
        <v>25</v>
      </c>
    </row>
    <row r="2672" spans="1:3" x14ac:dyDescent="0.2">
      <c r="A2672">
        <v>1763</v>
      </c>
      <c r="B2672" t="s">
        <v>8219</v>
      </c>
      <c r="C2672">
        <v>118</v>
      </c>
    </row>
    <row r="2673" spans="1:3" x14ac:dyDescent="0.2">
      <c r="A2673">
        <v>1821</v>
      </c>
      <c r="B2673" t="s">
        <v>8219</v>
      </c>
      <c r="C2673">
        <v>57</v>
      </c>
    </row>
    <row r="2674" spans="1:3" x14ac:dyDescent="0.2">
      <c r="A2674">
        <v>1822</v>
      </c>
      <c r="B2674" t="s">
        <v>8219</v>
      </c>
      <c r="C2674">
        <v>11</v>
      </c>
    </row>
    <row r="2675" spans="1:3" x14ac:dyDescent="0.2">
      <c r="A2675">
        <v>1823</v>
      </c>
      <c r="B2675" t="s">
        <v>8219</v>
      </c>
      <c r="C2675">
        <v>33</v>
      </c>
    </row>
    <row r="2676" spans="1:3" x14ac:dyDescent="0.2">
      <c r="A2676">
        <v>1824</v>
      </c>
      <c r="B2676" t="s">
        <v>8219</v>
      </c>
      <c r="C2676">
        <v>40</v>
      </c>
    </row>
    <row r="2677" spans="1:3" x14ac:dyDescent="0.2">
      <c r="A2677">
        <v>1825</v>
      </c>
      <c r="B2677" t="s">
        <v>8219</v>
      </c>
      <c r="C2677">
        <v>50</v>
      </c>
    </row>
    <row r="2678" spans="1:3" x14ac:dyDescent="0.2">
      <c r="A2678">
        <v>1826</v>
      </c>
      <c r="B2678" t="s">
        <v>8219</v>
      </c>
      <c r="C2678">
        <v>38</v>
      </c>
    </row>
    <row r="2679" spans="1:3" x14ac:dyDescent="0.2">
      <c r="A2679">
        <v>1827</v>
      </c>
      <c r="B2679" t="s">
        <v>8219</v>
      </c>
      <c r="C2679">
        <v>96</v>
      </c>
    </row>
    <row r="2680" spans="1:3" x14ac:dyDescent="0.2">
      <c r="A2680">
        <v>1828</v>
      </c>
      <c r="B2680" t="s">
        <v>8219</v>
      </c>
      <c r="C2680">
        <v>48</v>
      </c>
    </row>
    <row r="2681" spans="1:3" x14ac:dyDescent="0.2">
      <c r="A2681">
        <v>1829</v>
      </c>
      <c r="B2681" t="s">
        <v>8219</v>
      </c>
      <c r="C2681">
        <v>33</v>
      </c>
    </row>
    <row r="2682" spans="1:3" x14ac:dyDescent="0.2">
      <c r="A2682">
        <v>1830</v>
      </c>
      <c r="B2682" t="s">
        <v>8219</v>
      </c>
      <c r="C2682">
        <v>226</v>
      </c>
    </row>
    <row r="2683" spans="1:3" x14ac:dyDescent="0.2">
      <c r="A2683">
        <v>1831</v>
      </c>
      <c r="B2683" t="s">
        <v>8219</v>
      </c>
      <c r="C2683">
        <v>14</v>
      </c>
    </row>
    <row r="2684" spans="1:3" x14ac:dyDescent="0.2">
      <c r="A2684">
        <v>1832</v>
      </c>
      <c r="B2684" t="s">
        <v>8219</v>
      </c>
      <c r="C2684">
        <v>20</v>
      </c>
    </row>
    <row r="2685" spans="1:3" x14ac:dyDescent="0.2">
      <c r="A2685">
        <v>1833</v>
      </c>
      <c r="B2685" t="s">
        <v>8219</v>
      </c>
      <c r="C2685">
        <v>25</v>
      </c>
    </row>
    <row r="2686" spans="1:3" x14ac:dyDescent="0.2">
      <c r="A2686">
        <v>1834</v>
      </c>
      <c r="B2686" t="s">
        <v>8219</v>
      </c>
      <c r="C2686">
        <v>90</v>
      </c>
    </row>
    <row r="2687" spans="1:3" x14ac:dyDescent="0.2">
      <c r="A2687">
        <v>1835</v>
      </c>
      <c r="B2687" t="s">
        <v>8219</v>
      </c>
      <c r="C2687">
        <v>11</v>
      </c>
    </row>
    <row r="2688" spans="1:3" x14ac:dyDescent="0.2">
      <c r="A2688">
        <v>1836</v>
      </c>
      <c r="B2688" t="s">
        <v>8219</v>
      </c>
      <c r="C2688">
        <v>55</v>
      </c>
    </row>
    <row r="2689" spans="1:3" x14ac:dyDescent="0.2">
      <c r="A2689">
        <v>1837</v>
      </c>
      <c r="B2689" t="s">
        <v>8219</v>
      </c>
      <c r="C2689">
        <v>30</v>
      </c>
    </row>
    <row r="2690" spans="1:3" x14ac:dyDescent="0.2">
      <c r="A2690">
        <v>1838</v>
      </c>
      <c r="B2690" t="s">
        <v>8219</v>
      </c>
      <c r="C2690">
        <v>28</v>
      </c>
    </row>
    <row r="2691" spans="1:3" x14ac:dyDescent="0.2">
      <c r="A2691">
        <v>1839</v>
      </c>
      <c r="B2691" t="s">
        <v>8219</v>
      </c>
      <c r="C2691">
        <v>45</v>
      </c>
    </row>
    <row r="2692" spans="1:3" x14ac:dyDescent="0.2">
      <c r="A2692">
        <v>1840</v>
      </c>
      <c r="B2692" t="s">
        <v>8219</v>
      </c>
      <c r="C2692">
        <v>13</v>
      </c>
    </row>
    <row r="2693" spans="1:3" x14ac:dyDescent="0.2">
      <c r="A2693">
        <v>1841</v>
      </c>
      <c r="B2693" t="s">
        <v>8219</v>
      </c>
      <c r="C2693">
        <v>40</v>
      </c>
    </row>
    <row r="2694" spans="1:3" x14ac:dyDescent="0.2">
      <c r="A2694">
        <v>1842</v>
      </c>
      <c r="B2694" t="s">
        <v>8219</v>
      </c>
      <c r="C2694">
        <v>21</v>
      </c>
    </row>
    <row r="2695" spans="1:3" x14ac:dyDescent="0.2">
      <c r="A2695">
        <v>1843</v>
      </c>
      <c r="B2695" t="s">
        <v>8219</v>
      </c>
      <c r="C2695">
        <v>134</v>
      </c>
    </row>
    <row r="2696" spans="1:3" x14ac:dyDescent="0.2">
      <c r="A2696">
        <v>1844</v>
      </c>
      <c r="B2696" t="s">
        <v>8219</v>
      </c>
      <c r="C2696">
        <v>20</v>
      </c>
    </row>
    <row r="2697" spans="1:3" x14ac:dyDescent="0.2">
      <c r="A2697">
        <v>1845</v>
      </c>
      <c r="B2697" t="s">
        <v>8219</v>
      </c>
      <c r="C2697">
        <v>19</v>
      </c>
    </row>
    <row r="2698" spans="1:3" x14ac:dyDescent="0.2">
      <c r="A2698">
        <v>1846</v>
      </c>
      <c r="B2698" t="s">
        <v>8219</v>
      </c>
      <c r="C2698">
        <v>209</v>
      </c>
    </row>
    <row r="2699" spans="1:3" x14ac:dyDescent="0.2">
      <c r="A2699">
        <v>1847</v>
      </c>
      <c r="B2699" t="s">
        <v>8219</v>
      </c>
      <c r="C2699">
        <v>38</v>
      </c>
    </row>
    <row r="2700" spans="1:3" x14ac:dyDescent="0.2">
      <c r="A2700">
        <v>1848</v>
      </c>
      <c r="B2700" t="s">
        <v>8219</v>
      </c>
      <c r="C2700">
        <v>24</v>
      </c>
    </row>
    <row r="2701" spans="1:3" x14ac:dyDescent="0.2">
      <c r="A2701">
        <v>1849</v>
      </c>
      <c r="B2701" t="s">
        <v>8219</v>
      </c>
      <c r="C2701">
        <v>8</v>
      </c>
    </row>
    <row r="2702" spans="1:3" x14ac:dyDescent="0.2">
      <c r="A2702">
        <v>1850</v>
      </c>
      <c r="B2702" t="s">
        <v>8219</v>
      </c>
      <c r="C2702">
        <v>179</v>
      </c>
    </row>
    <row r="2703" spans="1:3" hidden="1" x14ac:dyDescent="0.2">
      <c r="A2703">
        <v>2701</v>
      </c>
      <c r="B2703" t="s">
        <v>8222</v>
      </c>
      <c r="C2703">
        <v>46</v>
      </c>
    </row>
    <row r="2704" spans="1:3" hidden="1" x14ac:dyDescent="0.2">
      <c r="A2704">
        <v>2702</v>
      </c>
      <c r="B2704" t="s">
        <v>8222</v>
      </c>
      <c r="C2704">
        <v>26</v>
      </c>
    </row>
    <row r="2705" spans="1:3" hidden="1" x14ac:dyDescent="0.2">
      <c r="A2705">
        <v>2703</v>
      </c>
      <c r="B2705" t="s">
        <v>8222</v>
      </c>
      <c r="C2705">
        <v>45</v>
      </c>
    </row>
    <row r="2706" spans="1:3" hidden="1" x14ac:dyDescent="0.2">
      <c r="A2706">
        <v>2704</v>
      </c>
      <c r="B2706" t="s">
        <v>8222</v>
      </c>
      <c r="C2706">
        <v>7</v>
      </c>
    </row>
    <row r="2707" spans="1:3" hidden="1" x14ac:dyDescent="0.2">
      <c r="A2707">
        <v>2705</v>
      </c>
      <c r="B2707" t="s">
        <v>8222</v>
      </c>
      <c r="C2707">
        <v>8</v>
      </c>
    </row>
    <row r="2708" spans="1:3" x14ac:dyDescent="0.2">
      <c r="A2708">
        <v>1851</v>
      </c>
      <c r="B2708" t="s">
        <v>8219</v>
      </c>
      <c r="C2708">
        <v>26</v>
      </c>
    </row>
    <row r="2709" spans="1:3" x14ac:dyDescent="0.2">
      <c r="A2709">
        <v>1852</v>
      </c>
      <c r="B2709" t="s">
        <v>8219</v>
      </c>
      <c r="C2709">
        <v>131</v>
      </c>
    </row>
    <row r="2710" spans="1:3" x14ac:dyDescent="0.2">
      <c r="A2710">
        <v>1853</v>
      </c>
      <c r="B2710" t="s">
        <v>8219</v>
      </c>
      <c r="C2710">
        <v>14</v>
      </c>
    </row>
    <row r="2711" spans="1:3" x14ac:dyDescent="0.2">
      <c r="A2711">
        <v>1854</v>
      </c>
      <c r="B2711" t="s">
        <v>8219</v>
      </c>
      <c r="C2711">
        <v>174</v>
      </c>
    </row>
    <row r="2712" spans="1:3" x14ac:dyDescent="0.2">
      <c r="A2712">
        <v>1855</v>
      </c>
      <c r="B2712" t="s">
        <v>8219</v>
      </c>
      <c r="C2712">
        <v>191</v>
      </c>
    </row>
    <row r="2713" spans="1:3" x14ac:dyDescent="0.2">
      <c r="A2713">
        <v>1856</v>
      </c>
      <c r="B2713" t="s">
        <v>8219</v>
      </c>
      <c r="C2713">
        <v>38</v>
      </c>
    </row>
    <row r="2714" spans="1:3" x14ac:dyDescent="0.2">
      <c r="A2714">
        <v>1857</v>
      </c>
      <c r="B2714" t="s">
        <v>8219</v>
      </c>
      <c r="C2714">
        <v>22</v>
      </c>
    </row>
    <row r="2715" spans="1:3" x14ac:dyDescent="0.2">
      <c r="A2715">
        <v>1858</v>
      </c>
      <c r="B2715" t="s">
        <v>8219</v>
      </c>
      <c r="C2715">
        <v>149</v>
      </c>
    </row>
    <row r="2716" spans="1:3" x14ac:dyDescent="0.2">
      <c r="A2716">
        <v>1859</v>
      </c>
      <c r="B2716" t="s">
        <v>8219</v>
      </c>
      <c r="C2716">
        <v>56</v>
      </c>
    </row>
    <row r="2717" spans="1:3" x14ac:dyDescent="0.2">
      <c r="A2717">
        <v>1860</v>
      </c>
      <c r="B2717" t="s">
        <v>8219</v>
      </c>
      <c r="C2717">
        <v>19</v>
      </c>
    </row>
    <row r="2718" spans="1:3" x14ac:dyDescent="0.2">
      <c r="A2718">
        <v>1881</v>
      </c>
      <c r="B2718" t="s">
        <v>8219</v>
      </c>
      <c r="C2718">
        <v>70</v>
      </c>
    </row>
    <row r="2719" spans="1:3" x14ac:dyDescent="0.2">
      <c r="A2719">
        <v>1882</v>
      </c>
      <c r="B2719" t="s">
        <v>8219</v>
      </c>
      <c r="C2719">
        <v>81</v>
      </c>
    </row>
    <row r="2720" spans="1:3" x14ac:dyDescent="0.2">
      <c r="A2720">
        <v>1883</v>
      </c>
      <c r="B2720" t="s">
        <v>8219</v>
      </c>
      <c r="C2720">
        <v>32</v>
      </c>
    </row>
    <row r="2721" spans="1:3" x14ac:dyDescent="0.2">
      <c r="A2721">
        <v>1884</v>
      </c>
      <c r="B2721" t="s">
        <v>8219</v>
      </c>
      <c r="C2721">
        <v>26</v>
      </c>
    </row>
    <row r="2722" spans="1:3" x14ac:dyDescent="0.2">
      <c r="A2722">
        <v>1885</v>
      </c>
      <c r="B2722" t="s">
        <v>8219</v>
      </c>
      <c r="C2722">
        <v>105</v>
      </c>
    </row>
    <row r="2723" spans="1:3" x14ac:dyDescent="0.2">
      <c r="A2723">
        <v>1886</v>
      </c>
      <c r="B2723" t="s">
        <v>8219</v>
      </c>
      <c r="C2723">
        <v>29</v>
      </c>
    </row>
    <row r="2724" spans="1:3" x14ac:dyDescent="0.2">
      <c r="A2724">
        <v>1887</v>
      </c>
      <c r="B2724" t="s">
        <v>8219</v>
      </c>
      <c r="C2724">
        <v>8</v>
      </c>
    </row>
    <row r="2725" spans="1:3" x14ac:dyDescent="0.2">
      <c r="A2725">
        <v>1888</v>
      </c>
      <c r="B2725" t="s">
        <v>8219</v>
      </c>
      <c r="C2725">
        <v>89</v>
      </c>
    </row>
    <row r="2726" spans="1:3" x14ac:dyDescent="0.2">
      <c r="A2726">
        <v>1889</v>
      </c>
      <c r="B2726" t="s">
        <v>8219</v>
      </c>
      <c r="C2726">
        <v>44</v>
      </c>
    </row>
    <row r="2727" spans="1:3" x14ac:dyDescent="0.2">
      <c r="A2727">
        <v>1890</v>
      </c>
      <c r="B2727" t="s">
        <v>8219</v>
      </c>
      <c r="C2727">
        <v>246</v>
      </c>
    </row>
    <row r="2728" spans="1:3" x14ac:dyDescent="0.2">
      <c r="A2728">
        <v>1891</v>
      </c>
      <c r="B2728" t="s">
        <v>8219</v>
      </c>
      <c r="C2728">
        <v>120</v>
      </c>
    </row>
    <row r="2729" spans="1:3" x14ac:dyDescent="0.2">
      <c r="A2729">
        <v>1892</v>
      </c>
      <c r="B2729" t="s">
        <v>8219</v>
      </c>
      <c r="C2729">
        <v>26</v>
      </c>
    </row>
    <row r="2730" spans="1:3" x14ac:dyDescent="0.2">
      <c r="A2730">
        <v>1893</v>
      </c>
      <c r="B2730" t="s">
        <v>8219</v>
      </c>
      <c r="C2730">
        <v>45</v>
      </c>
    </row>
    <row r="2731" spans="1:3" x14ac:dyDescent="0.2">
      <c r="A2731">
        <v>1894</v>
      </c>
      <c r="B2731" t="s">
        <v>8219</v>
      </c>
      <c r="C2731">
        <v>20</v>
      </c>
    </row>
    <row r="2732" spans="1:3" x14ac:dyDescent="0.2">
      <c r="A2732">
        <v>1895</v>
      </c>
      <c r="B2732" t="s">
        <v>8219</v>
      </c>
      <c r="C2732">
        <v>47</v>
      </c>
    </row>
    <row r="2733" spans="1:3" x14ac:dyDescent="0.2">
      <c r="A2733">
        <v>1896</v>
      </c>
      <c r="B2733" t="s">
        <v>8219</v>
      </c>
      <c r="C2733">
        <v>13</v>
      </c>
    </row>
    <row r="2734" spans="1:3" x14ac:dyDescent="0.2">
      <c r="A2734">
        <v>1897</v>
      </c>
      <c r="B2734" t="s">
        <v>8219</v>
      </c>
      <c r="C2734">
        <v>183</v>
      </c>
    </row>
    <row r="2735" spans="1:3" x14ac:dyDescent="0.2">
      <c r="A2735">
        <v>1898</v>
      </c>
      <c r="B2735" t="s">
        <v>8219</v>
      </c>
      <c r="C2735">
        <v>21</v>
      </c>
    </row>
    <row r="2736" spans="1:3" x14ac:dyDescent="0.2">
      <c r="A2736">
        <v>1899</v>
      </c>
      <c r="B2736" t="s">
        <v>8219</v>
      </c>
      <c r="C2736">
        <v>42</v>
      </c>
    </row>
    <row r="2737" spans="1:3" x14ac:dyDescent="0.2">
      <c r="A2737">
        <v>1900</v>
      </c>
      <c r="B2737" t="s">
        <v>8219</v>
      </c>
      <c r="C2737">
        <v>54</v>
      </c>
    </row>
    <row r="2738" spans="1:3" x14ac:dyDescent="0.2">
      <c r="A2738">
        <v>1921</v>
      </c>
      <c r="B2738" t="s">
        <v>8219</v>
      </c>
      <c r="C2738">
        <v>38</v>
      </c>
    </row>
    <row r="2739" spans="1:3" x14ac:dyDescent="0.2">
      <c r="A2739">
        <v>1922</v>
      </c>
      <c r="B2739" t="s">
        <v>8219</v>
      </c>
      <c r="C2739">
        <v>64</v>
      </c>
    </row>
    <row r="2740" spans="1:3" x14ac:dyDescent="0.2">
      <c r="A2740">
        <v>1923</v>
      </c>
      <c r="B2740" t="s">
        <v>8219</v>
      </c>
      <c r="C2740">
        <v>13</v>
      </c>
    </row>
    <row r="2741" spans="1:3" x14ac:dyDescent="0.2">
      <c r="A2741">
        <v>1924</v>
      </c>
      <c r="B2741" t="s">
        <v>8219</v>
      </c>
      <c r="C2741">
        <v>33</v>
      </c>
    </row>
    <row r="2742" spans="1:3" x14ac:dyDescent="0.2">
      <c r="A2742">
        <v>1925</v>
      </c>
      <c r="B2742" t="s">
        <v>8219</v>
      </c>
      <c r="C2742">
        <v>52</v>
      </c>
    </row>
    <row r="2743" spans="1:3" x14ac:dyDescent="0.2">
      <c r="A2743">
        <v>1926</v>
      </c>
      <c r="B2743" t="s">
        <v>8219</v>
      </c>
      <c r="C2743">
        <v>107</v>
      </c>
    </row>
    <row r="2744" spans="1:3" x14ac:dyDescent="0.2">
      <c r="A2744">
        <v>1927</v>
      </c>
      <c r="B2744" t="s">
        <v>8219</v>
      </c>
      <c r="C2744">
        <v>11</v>
      </c>
    </row>
    <row r="2745" spans="1:3" x14ac:dyDescent="0.2">
      <c r="A2745">
        <v>1928</v>
      </c>
      <c r="B2745" t="s">
        <v>8219</v>
      </c>
      <c r="C2745">
        <v>34</v>
      </c>
    </row>
    <row r="2746" spans="1:3" x14ac:dyDescent="0.2">
      <c r="A2746">
        <v>1929</v>
      </c>
      <c r="B2746" t="s">
        <v>8219</v>
      </c>
      <c r="C2746">
        <v>75</v>
      </c>
    </row>
    <row r="2747" spans="1:3" x14ac:dyDescent="0.2">
      <c r="A2747">
        <v>1930</v>
      </c>
      <c r="B2747" t="s">
        <v>8219</v>
      </c>
      <c r="C2747">
        <v>26</v>
      </c>
    </row>
    <row r="2748" spans="1:3" x14ac:dyDescent="0.2">
      <c r="A2748">
        <v>1931</v>
      </c>
      <c r="B2748" t="s">
        <v>8219</v>
      </c>
      <c r="C2748">
        <v>50</v>
      </c>
    </row>
    <row r="2749" spans="1:3" x14ac:dyDescent="0.2">
      <c r="A2749">
        <v>1932</v>
      </c>
      <c r="B2749" t="s">
        <v>8219</v>
      </c>
      <c r="C2749">
        <v>80</v>
      </c>
    </row>
    <row r="2750" spans="1:3" x14ac:dyDescent="0.2">
      <c r="A2750">
        <v>1933</v>
      </c>
      <c r="B2750" t="s">
        <v>8219</v>
      </c>
      <c r="C2750">
        <v>110</v>
      </c>
    </row>
    <row r="2751" spans="1:3" x14ac:dyDescent="0.2">
      <c r="A2751">
        <v>1934</v>
      </c>
      <c r="B2751" t="s">
        <v>8219</v>
      </c>
      <c r="C2751">
        <v>77</v>
      </c>
    </row>
    <row r="2752" spans="1:3" x14ac:dyDescent="0.2">
      <c r="A2752">
        <v>1935</v>
      </c>
      <c r="B2752" t="s">
        <v>8219</v>
      </c>
      <c r="C2752">
        <v>50</v>
      </c>
    </row>
    <row r="2753" spans="1:3" x14ac:dyDescent="0.2">
      <c r="A2753">
        <v>1936</v>
      </c>
      <c r="B2753" t="s">
        <v>8219</v>
      </c>
      <c r="C2753">
        <v>145</v>
      </c>
    </row>
    <row r="2754" spans="1:3" x14ac:dyDescent="0.2">
      <c r="A2754">
        <v>1937</v>
      </c>
      <c r="B2754" t="s">
        <v>8219</v>
      </c>
      <c r="C2754">
        <v>29</v>
      </c>
    </row>
    <row r="2755" spans="1:3" x14ac:dyDescent="0.2">
      <c r="A2755">
        <v>1938</v>
      </c>
      <c r="B2755" t="s">
        <v>8219</v>
      </c>
      <c r="C2755">
        <v>114</v>
      </c>
    </row>
    <row r="2756" spans="1:3" x14ac:dyDescent="0.2">
      <c r="A2756">
        <v>1939</v>
      </c>
      <c r="B2756" t="s">
        <v>8219</v>
      </c>
      <c r="C2756">
        <v>96</v>
      </c>
    </row>
    <row r="2757" spans="1:3" x14ac:dyDescent="0.2">
      <c r="A2757">
        <v>1940</v>
      </c>
      <c r="B2757" t="s">
        <v>8219</v>
      </c>
      <c r="C2757">
        <v>31</v>
      </c>
    </row>
    <row r="2758" spans="1:3" x14ac:dyDescent="0.2">
      <c r="A2758">
        <v>1941</v>
      </c>
      <c r="B2758" t="s">
        <v>8219</v>
      </c>
      <c r="C2758">
        <v>4883</v>
      </c>
    </row>
    <row r="2759" spans="1:3" x14ac:dyDescent="0.2">
      <c r="A2759">
        <v>1942</v>
      </c>
      <c r="B2759" t="s">
        <v>8219</v>
      </c>
      <c r="C2759">
        <v>95</v>
      </c>
    </row>
    <row r="2760" spans="1:3" x14ac:dyDescent="0.2">
      <c r="A2760">
        <v>1943</v>
      </c>
      <c r="B2760" t="s">
        <v>8219</v>
      </c>
      <c r="C2760">
        <v>2478</v>
      </c>
    </row>
    <row r="2761" spans="1:3" x14ac:dyDescent="0.2">
      <c r="A2761">
        <v>1944</v>
      </c>
      <c r="B2761" t="s">
        <v>8219</v>
      </c>
      <c r="C2761">
        <v>1789</v>
      </c>
    </row>
    <row r="2762" spans="1:3" x14ac:dyDescent="0.2">
      <c r="A2762">
        <v>1945</v>
      </c>
      <c r="B2762" t="s">
        <v>8219</v>
      </c>
      <c r="C2762">
        <v>680</v>
      </c>
    </row>
    <row r="2763" spans="1:3" x14ac:dyDescent="0.2">
      <c r="A2763">
        <v>1946</v>
      </c>
      <c r="B2763" t="s">
        <v>8219</v>
      </c>
      <c r="C2763">
        <v>70</v>
      </c>
    </row>
    <row r="2764" spans="1:3" x14ac:dyDescent="0.2">
      <c r="A2764">
        <v>1947</v>
      </c>
      <c r="B2764" t="s">
        <v>8219</v>
      </c>
      <c r="C2764">
        <v>23</v>
      </c>
    </row>
    <row r="2765" spans="1:3" x14ac:dyDescent="0.2">
      <c r="A2765">
        <v>1948</v>
      </c>
      <c r="B2765" t="s">
        <v>8219</v>
      </c>
      <c r="C2765">
        <v>4245</v>
      </c>
    </row>
    <row r="2766" spans="1:3" x14ac:dyDescent="0.2">
      <c r="A2766">
        <v>1949</v>
      </c>
      <c r="B2766" t="s">
        <v>8219</v>
      </c>
      <c r="C2766">
        <v>943</v>
      </c>
    </row>
    <row r="2767" spans="1:3" x14ac:dyDescent="0.2">
      <c r="A2767">
        <v>1950</v>
      </c>
      <c r="B2767" t="s">
        <v>8219</v>
      </c>
      <c r="C2767">
        <v>1876</v>
      </c>
    </row>
    <row r="2768" spans="1:3" x14ac:dyDescent="0.2">
      <c r="A2768">
        <v>1951</v>
      </c>
      <c r="B2768" t="s">
        <v>8219</v>
      </c>
      <c r="C2768">
        <v>834</v>
      </c>
    </row>
    <row r="2769" spans="1:3" x14ac:dyDescent="0.2">
      <c r="A2769">
        <v>1952</v>
      </c>
      <c r="B2769" t="s">
        <v>8219</v>
      </c>
      <c r="C2769">
        <v>682</v>
      </c>
    </row>
    <row r="2770" spans="1:3" x14ac:dyDescent="0.2">
      <c r="A2770">
        <v>1953</v>
      </c>
      <c r="B2770" t="s">
        <v>8219</v>
      </c>
      <c r="C2770">
        <v>147</v>
      </c>
    </row>
    <row r="2771" spans="1:3" x14ac:dyDescent="0.2">
      <c r="A2771">
        <v>1954</v>
      </c>
      <c r="B2771" t="s">
        <v>8219</v>
      </c>
      <c r="C2771">
        <v>415</v>
      </c>
    </row>
    <row r="2772" spans="1:3" x14ac:dyDescent="0.2">
      <c r="A2772">
        <v>1955</v>
      </c>
      <c r="B2772" t="s">
        <v>8219</v>
      </c>
      <c r="C2772">
        <v>290</v>
      </c>
    </row>
    <row r="2773" spans="1:3" x14ac:dyDescent="0.2">
      <c r="A2773">
        <v>1956</v>
      </c>
      <c r="B2773" t="s">
        <v>8219</v>
      </c>
      <c r="C2773">
        <v>365</v>
      </c>
    </row>
    <row r="2774" spans="1:3" x14ac:dyDescent="0.2">
      <c r="A2774">
        <v>1957</v>
      </c>
      <c r="B2774" t="s">
        <v>8219</v>
      </c>
      <c r="C2774">
        <v>660</v>
      </c>
    </row>
    <row r="2775" spans="1:3" x14ac:dyDescent="0.2">
      <c r="A2775">
        <v>1958</v>
      </c>
      <c r="B2775" t="s">
        <v>8219</v>
      </c>
      <c r="C2775">
        <v>1356</v>
      </c>
    </row>
    <row r="2776" spans="1:3" x14ac:dyDescent="0.2">
      <c r="A2776">
        <v>1959</v>
      </c>
      <c r="B2776" t="s">
        <v>8219</v>
      </c>
      <c r="C2776">
        <v>424</v>
      </c>
    </row>
    <row r="2777" spans="1:3" x14ac:dyDescent="0.2">
      <c r="A2777">
        <v>1960</v>
      </c>
      <c r="B2777" t="s">
        <v>8219</v>
      </c>
      <c r="C2777">
        <v>33</v>
      </c>
    </row>
    <row r="2778" spans="1:3" x14ac:dyDescent="0.2">
      <c r="A2778">
        <v>1961</v>
      </c>
      <c r="B2778" t="s">
        <v>8219</v>
      </c>
      <c r="C2778">
        <v>1633</v>
      </c>
    </row>
    <row r="2779" spans="1:3" x14ac:dyDescent="0.2">
      <c r="A2779">
        <v>1962</v>
      </c>
      <c r="B2779" t="s">
        <v>8219</v>
      </c>
      <c r="C2779">
        <v>306</v>
      </c>
    </row>
    <row r="2780" spans="1:3" x14ac:dyDescent="0.2">
      <c r="A2780">
        <v>1963</v>
      </c>
      <c r="B2780" t="s">
        <v>8219</v>
      </c>
      <c r="C2780">
        <v>205</v>
      </c>
    </row>
    <row r="2781" spans="1:3" x14ac:dyDescent="0.2">
      <c r="A2781">
        <v>1964</v>
      </c>
      <c r="B2781" t="s">
        <v>8219</v>
      </c>
      <c r="C2781">
        <v>1281</v>
      </c>
    </row>
    <row r="2782" spans="1:3" x14ac:dyDescent="0.2">
      <c r="A2782">
        <v>1965</v>
      </c>
      <c r="B2782" t="s">
        <v>8219</v>
      </c>
      <c r="C2782">
        <v>103</v>
      </c>
    </row>
    <row r="2783" spans="1:3" x14ac:dyDescent="0.2">
      <c r="A2783">
        <v>1966</v>
      </c>
      <c r="B2783" t="s">
        <v>8219</v>
      </c>
      <c r="C2783">
        <v>1513</v>
      </c>
    </row>
    <row r="2784" spans="1:3" x14ac:dyDescent="0.2">
      <c r="A2784">
        <v>1967</v>
      </c>
      <c r="B2784" t="s">
        <v>8219</v>
      </c>
      <c r="C2784">
        <v>405</v>
      </c>
    </row>
    <row r="2785" spans="1:3" x14ac:dyDescent="0.2">
      <c r="A2785">
        <v>1968</v>
      </c>
      <c r="B2785" t="s">
        <v>8219</v>
      </c>
      <c r="C2785">
        <v>510</v>
      </c>
    </row>
    <row r="2786" spans="1:3" x14ac:dyDescent="0.2">
      <c r="A2786">
        <v>1969</v>
      </c>
      <c r="B2786" t="s">
        <v>8219</v>
      </c>
      <c r="C2786">
        <v>1887</v>
      </c>
    </row>
    <row r="2787" spans="1:3" x14ac:dyDescent="0.2">
      <c r="A2787">
        <v>1970</v>
      </c>
      <c r="B2787" t="s">
        <v>8219</v>
      </c>
      <c r="C2787">
        <v>701</v>
      </c>
    </row>
    <row r="2788" spans="1:3" x14ac:dyDescent="0.2">
      <c r="A2788">
        <v>1971</v>
      </c>
      <c r="B2788" t="s">
        <v>8219</v>
      </c>
      <c r="C2788">
        <v>3863</v>
      </c>
    </row>
    <row r="2789" spans="1:3" x14ac:dyDescent="0.2">
      <c r="A2789">
        <v>1972</v>
      </c>
      <c r="B2789" t="s">
        <v>8219</v>
      </c>
      <c r="C2789">
        <v>238</v>
      </c>
    </row>
    <row r="2790" spans="1:3" x14ac:dyDescent="0.2">
      <c r="A2790">
        <v>1973</v>
      </c>
      <c r="B2790" t="s">
        <v>8219</v>
      </c>
      <c r="C2790">
        <v>2051</v>
      </c>
    </row>
    <row r="2791" spans="1:3" x14ac:dyDescent="0.2">
      <c r="A2791">
        <v>1974</v>
      </c>
      <c r="B2791" t="s">
        <v>8219</v>
      </c>
      <c r="C2791">
        <v>402</v>
      </c>
    </row>
    <row r="2792" spans="1:3" x14ac:dyDescent="0.2">
      <c r="A2792">
        <v>1975</v>
      </c>
      <c r="B2792" t="s">
        <v>8219</v>
      </c>
      <c r="C2792">
        <v>253</v>
      </c>
    </row>
    <row r="2793" spans="1:3" x14ac:dyDescent="0.2">
      <c r="A2793">
        <v>1976</v>
      </c>
      <c r="B2793" t="s">
        <v>8219</v>
      </c>
      <c r="C2793">
        <v>473</v>
      </c>
    </row>
    <row r="2794" spans="1:3" x14ac:dyDescent="0.2">
      <c r="A2794">
        <v>1977</v>
      </c>
      <c r="B2794" t="s">
        <v>8219</v>
      </c>
      <c r="C2794">
        <v>821</v>
      </c>
    </row>
    <row r="2795" spans="1:3" x14ac:dyDescent="0.2">
      <c r="A2795">
        <v>1978</v>
      </c>
      <c r="B2795" t="s">
        <v>8219</v>
      </c>
      <c r="C2795">
        <v>388</v>
      </c>
    </row>
    <row r="2796" spans="1:3" x14ac:dyDescent="0.2">
      <c r="A2796">
        <v>1979</v>
      </c>
      <c r="B2796" t="s">
        <v>8219</v>
      </c>
      <c r="C2796">
        <v>813</v>
      </c>
    </row>
    <row r="2797" spans="1:3" x14ac:dyDescent="0.2">
      <c r="A2797">
        <v>1980</v>
      </c>
      <c r="B2797" t="s">
        <v>8219</v>
      </c>
      <c r="C2797">
        <v>1945</v>
      </c>
    </row>
    <row r="2798" spans="1:3" x14ac:dyDescent="0.2">
      <c r="A2798">
        <v>2001</v>
      </c>
      <c r="B2798" t="s">
        <v>8219</v>
      </c>
      <c r="C2798">
        <v>1637</v>
      </c>
    </row>
    <row r="2799" spans="1:3" x14ac:dyDescent="0.2">
      <c r="A2799">
        <v>2002</v>
      </c>
      <c r="B2799" t="s">
        <v>8219</v>
      </c>
      <c r="C2799">
        <v>1375</v>
      </c>
    </row>
    <row r="2800" spans="1:3" x14ac:dyDescent="0.2">
      <c r="A2800">
        <v>2003</v>
      </c>
      <c r="B2800" t="s">
        <v>8219</v>
      </c>
      <c r="C2800">
        <v>17</v>
      </c>
    </row>
    <row r="2801" spans="1:3" x14ac:dyDescent="0.2">
      <c r="A2801">
        <v>2004</v>
      </c>
      <c r="B2801" t="s">
        <v>8219</v>
      </c>
      <c r="C2801">
        <v>354</v>
      </c>
    </row>
    <row r="2802" spans="1:3" x14ac:dyDescent="0.2">
      <c r="A2802">
        <v>2005</v>
      </c>
      <c r="B2802" t="s">
        <v>8219</v>
      </c>
      <c r="C2802">
        <v>191</v>
      </c>
    </row>
    <row r="2803" spans="1:3" x14ac:dyDescent="0.2">
      <c r="A2803">
        <v>2006</v>
      </c>
      <c r="B2803" t="s">
        <v>8219</v>
      </c>
      <c r="C2803">
        <v>303</v>
      </c>
    </row>
    <row r="2804" spans="1:3" x14ac:dyDescent="0.2">
      <c r="A2804">
        <v>2007</v>
      </c>
      <c r="B2804" t="s">
        <v>8219</v>
      </c>
      <c r="C2804">
        <v>137</v>
      </c>
    </row>
    <row r="2805" spans="1:3" x14ac:dyDescent="0.2">
      <c r="A2805">
        <v>2008</v>
      </c>
      <c r="B2805" t="s">
        <v>8219</v>
      </c>
      <c r="C2805">
        <v>41</v>
      </c>
    </row>
    <row r="2806" spans="1:3" x14ac:dyDescent="0.2">
      <c r="A2806">
        <v>2009</v>
      </c>
      <c r="B2806" t="s">
        <v>8219</v>
      </c>
      <c r="C2806">
        <v>398</v>
      </c>
    </row>
    <row r="2807" spans="1:3" x14ac:dyDescent="0.2">
      <c r="A2807">
        <v>2010</v>
      </c>
      <c r="B2807" t="s">
        <v>8219</v>
      </c>
      <c r="C2807">
        <v>1737</v>
      </c>
    </row>
    <row r="2808" spans="1:3" x14ac:dyDescent="0.2">
      <c r="A2808">
        <v>2011</v>
      </c>
      <c r="B2808" t="s">
        <v>8219</v>
      </c>
      <c r="C2808">
        <v>971</v>
      </c>
    </row>
    <row r="2809" spans="1:3" x14ac:dyDescent="0.2">
      <c r="A2809">
        <v>2012</v>
      </c>
      <c r="B2809" t="s">
        <v>8219</v>
      </c>
      <c r="C2809">
        <v>183</v>
      </c>
    </row>
    <row r="2810" spans="1:3" x14ac:dyDescent="0.2">
      <c r="A2810">
        <v>2013</v>
      </c>
      <c r="B2810" t="s">
        <v>8219</v>
      </c>
      <c r="C2810">
        <v>4562</v>
      </c>
    </row>
    <row r="2811" spans="1:3" x14ac:dyDescent="0.2">
      <c r="A2811">
        <v>2014</v>
      </c>
      <c r="B2811" t="s">
        <v>8219</v>
      </c>
      <c r="C2811">
        <v>26457</v>
      </c>
    </row>
    <row r="2812" spans="1:3" x14ac:dyDescent="0.2">
      <c r="A2812">
        <v>2015</v>
      </c>
      <c r="B2812" t="s">
        <v>8219</v>
      </c>
      <c r="C2812">
        <v>162</v>
      </c>
    </row>
    <row r="2813" spans="1:3" x14ac:dyDescent="0.2">
      <c r="A2813">
        <v>2016</v>
      </c>
      <c r="B2813" t="s">
        <v>8219</v>
      </c>
      <c r="C2813">
        <v>479</v>
      </c>
    </row>
    <row r="2814" spans="1:3" x14ac:dyDescent="0.2">
      <c r="A2814">
        <v>2017</v>
      </c>
      <c r="B2814" t="s">
        <v>8219</v>
      </c>
      <c r="C2814">
        <v>426</v>
      </c>
    </row>
    <row r="2815" spans="1:3" x14ac:dyDescent="0.2">
      <c r="A2815">
        <v>2018</v>
      </c>
      <c r="B2815" t="s">
        <v>8219</v>
      </c>
      <c r="C2815">
        <v>450</v>
      </c>
    </row>
    <row r="2816" spans="1:3" x14ac:dyDescent="0.2">
      <c r="A2816">
        <v>2019</v>
      </c>
      <c r="B2816" t="s">
        <v>8219</v>
      </c>
      <c r="C2816">
        <v>1780</v>
      </c>
    </row>
    <row r="2817" spans="1:3" x14ac:dyDescent="0.2">
      <c r="A2817">
        <v>2020</v>
      </c>
      <c r="B2817" t="s">
        <v>8219</v>
      </c>
      <c r="C2817">
        <v>122</v>
      </c>
    </row>
    <row r="2818" spans="1:3" x14ac:dyDescent="0.2">
      <c r="A2818">
        <v>2021</v>
      </c>
      <c r="B2818" t="s">
        <v>8219</v>
      </c>
      <c r="C2818">
        <v>95</v>
      </c>
    </row>
    <row r="2819" spans="1:3" x14ac:dyDescent="0.2">
      <c r="A2819">
        <v>2022</v>
      </c>
      <c r="B2819" t="s">
        <v>8219</v>
      </c>
      <c r="C2819">
        <v>325</v>
      </c>
    </row>
    <row r="2820" spans="1:3" x14ac:dyDescent="0.2">
      <c r="A2820">
        <v>2023</v>
      </c>
      <c r="B2820" t="s">
        <v>8219</v>
      </c>
      <c r="C2820">
        <v>353</v>
      </c>
    </row>
    <row r="2821" spans="1:3" x14ac:dyDescent="0.2">
      <c r="A2821">
        <v>2024</v>
      </c>
      <c r="B2821" t="s">
        <v>8219</v>
      </c>
      <c r="C2821">
        <v>105</v>
      </c>
    </row>
    <row r="2822" spans="1:3" x14ac:dyDescent="0.2">
      <c r="A2822">
        <v>2025</v>
      </c>
      <c r="B2822" t="s">
        <v>8219</v>
      </c>
      <c r="C2822">
        <v>729</v>
      </c>
    </row>
    <row r="2823" spans="1:3" x14ac:dyDescent="0.2">
      <c r="A2823">
        <v>2026</v>
      </c>
      <c r="B2823" t="s">
        <v>8219</v>
      </c>
      <c r="C2823">
        <v>454</v>
      </c>
    </row>
    <row r="2824" spans="1:3" x14ac:dyDescent="0.2">
      <c r="A2824">
        <v>2027</v>
      </c>
      <c r="B2824" t="s">
        <v>8219</v>
      </c>
      <c r="C2824">
        <v>539</v>
      </c>
    </row>
    <row r="2825" spans="1:3" x14ac:dyDescent="0.2">
      <c r="A2825">
        <v>2028</v>
      </c>
      <c r="B2825" t="s">
        <v>8219</v>
      </c>
      <c r="C2825">
        <v>79</v>
      </c>
    </row>
    <row r="2826" spans="1:3" x14ac:dyDescent="0.2">
      <c r="A2826">
        <v>2029</v>
      </c>
      <c r="B2826" t="s">
        <v>8219</v>
      </c>
      <c r="C2826">
        <v>94</v>
      </c>
    </row>
    <row r="2827" spans="1:3" x14ac:dyDescent="0.2">
      <c r="A2827">
        <v>2030</v>
      </c>
      <c r="B2827" t="s">
        <v>8219</v>
      </c>
      <c r="C2827">
        <v>625</v>
      </c>
    </row>
    <row r="2828" spans="1:3" x14ac:dyDescent="0.2">
      <c r="A2828">
        <v>2031</v>
      </c>
      <c r="B2828" t="s">
        <v>8219</v>
      </c>
      <c r="C2828">
        <v>508</v>
      </c>
    </row>
    <row r="2829" spans="1:3" x14ac:dyDescent="0.2">
      <c r="A2829">
        <v>2032</v>
      </c>
      <c r="B2829" t="s">
        <v>8219</v>
      </c>
      <c r="C2829">
        <v>531</v>
      </c>
    </row>
    <row r="2830" spans="1:3" x14ac:dyDescent="0.2">
      <c r="A2830">
        <v>2033</v>
      </c>
      <c r="B2830" t="s">
        <v>8219</v>
      </c>
      <c r="C2830">
        <v>158</v>
      </c>
    </row>
    <row r="2831" spans="1:3" x14ac:dyDescent="0.2">
      <c r="A2831">
        <v>2034</v>
      </c>
      <c r="B2831" t="s">
        <v>8219</v>
      </c>
      <c r="C2831">
        <v>508</v>
      </c>
    </row>
    <row r="2832" spans="1:3" x14ac:dyDescent="0.2">
      <c r="A2832">
        <v>2035</v>
      </c>
      <c r="B2832" t="s">
        <v>8219</v>
      </c>
      <c r="C2832">
        <v>644</v>
      </c>
    </row>
    <row r="2833" spans="1:3" x14ac:dyDescent="0.2">
      <c r="A2833">
        <v>2036</v>
      </c>
      <c r="B2833" t="s">
        <v>8219</v>
      </c>
      <c r="C2833">
        <v>848</v>
      </c>
    </row>
    <row r="2834" spans="1:3" x14ac:dyDescent="0.2">
      <c r="A2834">
        <v>2037</v>
      </c>
      <c r="B2834" t="s">
        <v>8219</v>
      </c>
      <c r="C2834">
        <v>429</v>
      </c>
    </row>
    <row r="2835" spans="1:3" x14ac:dyDescent="0.2">
      <c r="A2835">
        <v>2038</v>
      </c>
      <c r="B2835" t="s">
        <v>8219</v>
      </c>
      <c r="C2835">
        <v>204</v>
      </c>
    </row>
    <row r="2836" spans="1:3" x14ac:dyDescent="0.2">
      <c r="A2836">
        <v>2039</v>
      </c>
      <c r="B2836" t="s">
        <v>8219</v>
      </c>
      <c r="C2836">
        <v>379</v>
      </c>
    </row>
    <row r="2837" spans="1:3" x14ac:dyDescent="0.2">
      <c r="A2837">
        <v>2040</v>
      </c>
      <c r="B2837" t="s">
        <v>8219</v>
      </c>
      <c r="C2837">
        <v>271</v>
      </c>
    </row>
    <row r="2838" spans="1:3" x14ac:dyDescent="0.2">
      <c r="A2838">
        <v>2041</v>
      </c>
      <c r="B2838" t="s">
        <v>8219</v>
      </c>
      <c r="C2838">
        <v>120</v>
      </c>
    </row>
    <row r="2839" spans="1:3" x14ac:dyDescent="0.2">
      <c r="A2839">
        <v>2042</v>
      </c>
      <c r="B2839" t="s">
        <v>8219</v>
      </c>
      <c r="C2839">
        <v>140</v>
      </c>
    </row>
    <row r="2840" spans="1:3" x14ac:dyDescent="0.2">
      <c r="A2840">
        <v>2043</v>
      </c>
      <c r="B2840" t="s">
        <v>8219</v>
      </c>
      <c r="C2840">
        <v>193</v>
      </c>
    </row>
    <row r="2841" spans="1:3" x14ac:dyDescent="0.2">
      <c r="A2841">
        <v>2044</v>
      </c>
      <c r="B2841" t="s">
        <v>8219</v>
      </c>
      <c r="C2841">
        <v>180</v>
      </c>
    </row>
    <row r="2842" spans="1:3" x14ac:dyDescent="0.2">
      <c r="A2842">
        <v>2045</v>
      </c>
      <c r="B2842" t="s">
        <v>8219</v>
      </c>
      <c r="C2842">
        <v>263</v>
      </c>
    </row>
    <row r="2843" spans="1:3" x14ac:dyDescent="0.2">
      <c r="A2843">
        <v>2046</v>
      </c>
      <c r="B2843" t="s">
        <v>8219</v>
      </c>
      <c r="C2843">
        <v>217</v>
      </c>
    </row>
    <row r="2844" spans="1:3" x14ac:dyDescent="0.2">
      <c r="A2844">
        <v>2047</v>
      </c>
      <c r="B2844" t="s">
        <v>8219</v>
      </c>
      <c r="C2844">
        <v>443</v>
      </c>
    </row>
    <row r="2845" spans="1:3" x14ac:dyDescent="0.2">
      <c r="A2845">
        <v>2048</v>
      </c>
      <c r="B2845" t="s">
        <v>8219</v>
      </c>
      <c r="C2845">
        <v>1373</v>
      </c>
    </row>
    <row r="2846" spans="1:3" x14ac:dyDescent="0.2">
      <c r="A2846">
        <v>2049</v>
      </c>
      <c r="B2846" t="s">
        <v>8219</v>
      </c>
      <c r="C2846">
        <v>742</v>
      </c>
    </row>
    <row r="2847" spans="1:3" x14ac:dyDescent="0.2">
      <c r="A2847">
        <v>2050</v>
      </c>
      <c r="B2847" t="s">
        <v>8219</v>
      </c>
      <c r="C2847">
        <v>170</v>
      </c>
    </row>
    <row r="2848" spans="1:3" x14ac:dyDescent="0.2">
      <c r="A2848">
        <v>2051</v>
      </c>
      <c r="B2848" t="s">
        <v>8219</v>
      </c>
      <c r="C2848">
        <v>242</v>
      </c>
    </row>
    <row r="2849" spans="1:3" x14ac:dyDescent="0.2">
      <c r="A2849">
        <v>2052</v>
      </c>
      <c r="B2849" t="s">
        <v>8219</v>
      </c>
      <c r="C2849">
        <v>541</v>
      </c>
    </row>
    <row r="2850" spans="1:3" x14ac:dyDescent="0.2">
      <c r="A2850">
        <v>2053</v>
      </c>
      <c r="B2850" t="s">
        <v>8219</v>
      </c>
      <c r="C2850">
        <v>121</v>
      </c>
    </row>
    <row r="2851" spans="1:3" x14ac:dyDescent="0.2">
      <c r="A2851">
        <v>2054</v>
      </c>
      <c r="B2851" t="s">
        <v>8219</v>
      </c>
      <c r="C2851">
        <v>621</v>
      </c>
    </row>
    <row r="2852" spans="1:3" x14ac:dyDescent="0.2">
      <c r="A2852">
        <v>2055</v>
      </c>
      <c r="B2852" t="s">
        <v>8219</v>
      </c>
      <c r="C2852">
        <v>101</v>
      </c>
    </row>
    <row r="2853" spans="1:3" x14ac:dyDescent="0.2">
      <c r="A2853">
        <v>2056</v>
      </c>
      <c r="B2853" t="s">
        <v>8219</v>
      </c>
      <c r="C2853">
        <v>554</v>
      </c>
    </row>
    <row r="2854" spans="1:3" x14ac:dyDescent="0.2">
      <c r="A2854">
        <v>2057</v>
      </c>
      <c r="B2854" t="s">
        <v>8219</v>
      </c>
      <c r="C2854">
        <v>666</v>
      </c>
    </row>
    <row r="2855" spans="1:3" x14ac:dyDescent="0.2">
      <c r="A2855">
        <v>2058</v>
      </c>
      <c r="B2855" t="s">
        <v>8219</v>
      </c>
      <c r="C2855">
        <v>410</v>
      </c>
    </row>
    <row r="2856" spans="1:3" x14ac:dyDescent="0.2">
      <c r="A2856">
        <v>2059</v>
      </c>
      <c r="B2856" t="s">
        <v>8219</v>
      </c>
      <c r="C2856">
        <v>375</v>
      </c>
    </row>
    <row r="2857" spans="1:3" x14ac:dyDescent="0.2">
      <c r="A2857">
        <v>2060</v>
      </c>
      <c r="B2857" t="s">
        <v>8219</v>
      </c>
      <c r="C2857">
        <v>1364</v>
      </c>
    </row>
    <row r="2858" spans="1:3" x14ac:dyDescent="0.2">
      <c r="A2858">
        <v>2061</v>
      </c>
      <c r="B2858" t="s">
        <v>8219</v>
      </c>
      <c r="C2858">
        <v>35</v>
      </c>
    </row>
    <row r="2859" spans="1:3" x14ac:dyDescent="0.2">
      <c r="A2859">
        <v>2062</v>
      </c>
      <c r="B2859" t="s">
        <v>8219</v>
      </c>
      <c r="C2859">
        <v>203</v>
      </c>
    </row>
    <row r="2860" spans="1:3" x14ac:dyDescent="0.2">
      <c r="A2860">
        <v>2063</v>
      </c>
      <c r="B2860" t="s">
        <v>8219</v>
      </c>
      <c r="C2860">
        <v>49</v>
      </c>
    </row>
    <row r="2861" spans="1:3" x14ac:dyDescent="0.2">
      <c r="A2861">
        <v>2064</v>
      </c>
      <c r="B2861" t="s">
        <v>8219</v>
      </c>
      <c r="C2861">
        <v>5812</v>
      </c>
    </row>
    <row r="2862" spans="1:3" x14ac:dyDescent="0.2">
      <c r="A2862">
        <v>2065</v>
      </c>
      <c r="B2862" t="s">
        <v>8219</v>
      </c>
      <c r="C2862">
        <v>1556</v>
      </c>
    </row>
    <row r="2863" spans="1:3" x14ac:dyDescent="0.2">
      <c r="A2863">
        <v>2066</v>
      </c>
      <c r="B2863" t="s">
        <v>8219</v>
      </c>
      <c r="C2863">
        <v>65</v>
      </c>
    </row>
    <row r="2864" spans="1:3" x14ac:dyDescent="0.2">
      <c r="A2864">
        <v>2067</v>
      </c>
      <c r="B2864" t="s">
        <v>8219</v>
      </c>
      <c r="C2864">
        <v>10</v>
      </c>
    </row>
    <row r="2865" spans="1:3" x14ac:dyDescent="0.2">
      <c r="A2865">
        <v>2068</v>
      </c>
      <c r="B2865" t="s">
        <v>8219</v>
      </c>
      <c r="C2865">
        <v>76</v>
      </c>
    </row>
    <row r="2866" spans="1:3" x14ac:dyDescent="0.2">
      <c r="A2866">
        <v>2069</v>
      </c>
      <c r="B2866" t="s">
        <v>8219</v>
      </c>
      <c r="C2866">
        <v>263</v>
      </c>
    </row>
    <row r="2867" spans="1:3" x14ac:dyDescent="0.2">
      <c r="A2867">
        <v>2070</v>
      </c>
      <c r="B2867" t="s">
        <v>8219</v>
      </c>
      <c r="C2867">
        <v>1530</v>
      </c>
    </row>
    <row r="2868" spans="1:3" x14ac:dyDescent="0.2">
      <c r="A2868">
        <v>2071</v>
      </c>
      <c r="B2868" t="s">
        <v>8219</v>
      </c>
      <c r="C2868">
        <v>278</v>
      </c>
    </row>
    <row r="2869" spans="1:3" x14ac:dyDescent="0.2">
      <c r="A2869">
        <v>2072</v>
      </c>
      <c r="B2869" t="s">
        <v>8219</v>
      </c>
      <c r="C2869">
        <v>350</v>
      </c>
    </row>
    <row r="2870" spans="1:3" x14ac:dyDescent="0.2">
      <c r="A2870">
        <v>2073</v>
      </c>
      <c r="B2870" t="s">
        <v>8219</v>
      </c>
      <c r="C2870">
        <v>470</v>
      </c>
    </row>
    <row r="2871" spans="1:3" x14ac:dyDescent="0.2">
      <c r="A2871">
        <v>2074</v>
      </c>
      <c r="B2871" t="s">
        <v>8219</v>
      </c>
      <c r="C2871">
        <v>3</v>
      </c>
    </row>
    <row r="2872" spans="1:3" x14ac:dyDescent="0.2">
      <c r="A2872">
        <v>2075</v>
      </c>
      <c r="B2872" t="s">
        <v>8219</v>
      </c>
      <c r="C2872">
        <v>8200</v>
      </c>
    </row>
    <row r="2873" spans="1:3" x14ac:dyDescent="0.2">
      <c r="A2873">
        <v>2076</v>
      </c>
      <c r="B2873" t="s">
        <v>8219</v>
      </c>
      <c r="C2873">
        <v>8359</v>
      </c>
    </row>
    <row r="2874" spans="1:3" x14ac:dyDescent="0.2">
      <c r="A2874">
        <v>2077</v>
      </c>
      <c r="B2874" t="s">
        <v>8219</v>
      </c>
      <c r="C2874">
        <v>188</v>
      </c>
    </row>
    <row r="2875" spans="1:3" x14ac:dyDescent="0.2">
      <c r="A2875">
        <v>2078</v>
      </c>
      <c r="B2875" t="s">
        <v>8219</v>
      </c>
      <c r="C2875">
        <v>48</v>
      </c>
    </row>
    <row r="2876" spans="1:3" x14ac:dyDescent="0.2">
      <c r="A2876">
        <v>2079</v>
      </c>
      <c r="B2876" t="s">
        <v>8219</v>
      </c>
      <c r="C2876">
        <v>607</v>
      </c>
    </row>
    <row r="2877" spans="1:3" x14ac:dyDescent="0.2">
      <c r="A2877">
        <v>2080</v>
      </c>
      <c r="B2877" t="s">
        <v>8219</v>
      </c>
      <c r="C2877">
        <v>50</v>
      </c>
    </row>
    <row r="2878" spans="1:3" x14ac:dyDescent="0.2">
      <c r="A2878">
        <v>2081</v>
      </c>
      <c r="B2878" t="s">
        <v>8219</v>
      </c>
      <c r="C2878">
        <v>55</v>
      </c>
    </row>
    <row r="2879" spans="1:3" x14ac:dyDescent="0.2">
      <c r="A2879">
        <v>2082</v>
      </c>
      <c r="B2879" t="s">
        <v>8219</v>
      </c>
      <c r="C2879">
        <v>38</v>
      </c>
    </row>
    <row r="2880" spans="1:3" x14ac:dyDescent="0.2">
      <c r="A2880">
        <v>2083</v>
      </c>
      <c r="B2880" t="s">
        <v>8219</v>
      </c>
      <c r="C2880">
        <v>25</v>
      </c>
    </row>
    <row r="2881" spans="1:3" x14ac:dyDescent="0.2">
      <c r="A2881">
        <v>2084</v>
      </c>
      <c r="B2881" t="s">
        <v>8219</v>
      </c>
      <c r="C2881">
        <v>46</v>
      </c>
    </row>
    <row r="2882" spans="1:3" x14ac:dyDescent="0.2">
      <c r="A2882">
        <v>2085</v>
      </c>
      <c r="B2882" t="s">
        <v>8219</v>
      </c>
      <c r="C2882">
        <v>83</v>
      </c>
    </row>
    <row r="2883" spans="1:3" x14ac:dyDescent="0.2">
      <c r="A2883">
        <v>2086</v>
      </c>
      <c r="B2883" t="s">
        <v>8219</v>
      </c>
      <c r="C2883">
        <v>35</v>
      </c>
    </row>
    <row r="2884" spans="1:3" x14ac:dyDescent="0.2">
      <c r="A2884">
        <v>2087</v>
      </c>
      <c r="B2884" t="s">
        <v>8219</v>
      </c>
      <c r="C2884">
        <v>25</v>
      </c>
    </row>
    <row r="2885" spans="1:3" x14ac:dyDescent="0.2">
      <c r="A2885">
        <v>2088</v>
      </c>
      <c r="B2885" t="s">
        <v>8219</v>
      </c>
      <c r="C2885">
        <v>75</v>
      </c>
    </row>
    <row r="2886" spans="1:3" x14ac:dyDescent="0.2">
      <c r="A2886">
        <v>2089</v>
      </c>
      <c r="B2886" t="s">
        <v>8219</v>
      </c>
      <c r="C2886">
        <v>62</v>
      </c>
    </row>
    <row r="2887" spans="1:3" x14ac:dyDescent="0.2">
      <c r="A2887">
        <v>2090</v>
      </c>
      <c r="B2887" t="s">
        <v>8219</v>
      </c>
      <c r="C2887">
        <v>160</v>
      </c>
    </row>
    <row r="2888" spans="1:3" x14ac:dyDescent="0.2">
      <c r="A2888">
        <v>2091</v>
      </c>
      <c r="B2888" t="s">
        <v>8219</v>
      </c>
      <c r="C2888">
        <v>246</v>
      </c>
    </row>
    <row r="2889" spans="1:3" x14ac:dyDescent="0.2">
      <c r="A2889">
        <v>2092</v>
      </c>
      <c r="B2889" t="s">
        <v>8219</v>
      </c>
      <c r="C2889">
        <v>55</v>
      </c>
    </row>
    <row r="2890" spans="1:3" x14ac:dyDescent="0.2">
      <c r="A2890">
        <v>2093</v>
      </c>
      <c r="B2890" t="s">
        <v>8219</v>
      </c>
      <c r="C2890">
        <v>23</v>
      </c>
    </row>
    <row r="2891" spans="1:3" x14ac:dyDescent="0.2">
      <c r="A2891">
        <v>2094</v>
      </c>
      <c r="B2891" t="s">
        <v>8219</v>
      </c>
      <c r="C2891">
        <v>72</v>
      </c>
    </row>
    <row r="2892" spans="1:3" x14ac:dyDescent="0.2">
      <c r="A2892">
        <v>2095</v>
      </c>
      <c r="B2892" t="s">
        <v>8219</v>
      </c>
      <c r="C2892">
        <v>22</v>
      </c>
    </row>
    <row r="2893" spans="1:3" x14ac:dyDescent="0.2">
      <c r="A2893">
        <v>2096</v>
      </c>
      <c r="B2893" t="s">
        <v>8219</v>
      </c>
      <c r="C2893">
        <v>14</v>
      </c>
    </row>
    <row r="2894" spans="1:3" x14ac:dyDescent="0.2">
      <c r="A2894">
        <v>2097</v>
      </c>
      <c r="B2894" t="s">
        <v>8219</v>
      </c>
      <c r="C2894">
        <v>38</v>
      </c>
    </row>
    <row r="2895" spans="1:3" x14ac:dyDescent="0.2">
      <c r="A2895">
        <v>2098</v>
      </c>
      <c r="B2895" t="s">
        <v>8219</v>
      </c>
      <c r="C2895">
        <v>32</v>
      </c>
    </row>
    <row r="2896" spans="1:3" x14ac:dyDescent="0.2">
      <c r="A2896">
        <v>2099</v>
      </c>
      <c r="B2896" t="s">
        <v>8219</v>
      </c>
      <c r="C2896">
        <v>63</v>
      </c>
    </row>
    <row r="2897" spans="1:3" x14ac:dyDescent="0.2">
      <c r="A2897">
        <v>2100</v>
      </c>
      <c r="B2897" t="s">
        <v>8219</v>
      </c>
      <c r="C2897">
        <v>27</v>
      </c>
    </row>
    <row r="2898" spans="1:3" x14ac:dyDescent="0.2">
      <c r="A2898">
        <v>2101</v>
      </c>
      <c r="B2898" t="s">
        <v>8219</v>
      </c>
      <c r="C2898">
        <v>44</v>
      </c>
    </row>
    <row r="2899" spans="1:3" x14ac:dyDescent="0.2">
      <c r="A2899">
        <v>2102</v>
      </c>
      <c r="B2899" t="s">
        <v>8219</v>
      </c>
      <c r="C2899">
        <v>38</v>
      </c>
    </row>
    <row r="2900" spans="1:3" x14ac:dyDescent="0.2">
      <c r="A2900">
        <v>2103</v>
      </c>
      <c r="B2900" t="s">
        <v>8219</v>
      </c>
      <c r="C2900">
        <v>115</v>
      </c>
    </row>
    <row r="2901" spans="1:3" x14ac:dyDescent="0.2">
      <c r="A2901">
        <v>2104</v>
      </c>
      <c r="B2901" t="s">
        <v>8219</v>
      </c>
      <c r="C2901">
        <v>37</v>
      </c>
    </row>
    <row r="2902" spans="1:3" x14ac:dyDescent="0.2">
      <c r="A2902">
        <v>2105</v>
      </c>
      <c r="B2902" t="s">
        <v>8219</v>
      </c>
      <c r="C2902">
        <v>99</v>
      </c>
    </row>
    <row r="2903" spans="1:3" x14ac:dyDescent="0.2">
      <c r="A2903">
        <v>2106</v>
      </c>
      <c r="B2903" t="s">
        <v>8219</v>
      </c>
      <c r="C2903">
        <v>44</v>
      </c>
    </row>
    <row r="2904" spans="1:3" x14ac:dyDescent="0.2">
      <c r="A2904">
        <v>2107</v>
      </c>
      <c r="B2904" t="s">
        <v>8219</v>
      </c>
      <c r="C2904">
        <v>58</v>
      </c>
    </row>
    <row r="2905" spans="1:3" x14ac:dyDescent="0.2">
      <c r="A2905">
        <v>2108</v>
      </c>
      <c r="B2905" t="s">
        <v>8219</v>
      </c>
      <c r="C2905">
        <v>191</v>
      </c>
    </row>
    <row r="2906" spans="1:3" x14ac:dyDescent="0.2">
      <c r="A2906">
        <v>2109</v>
      </c>
      <c r="B2906" t="s">
        <v>8219</v>
      </c>
      <c r="C2906">
        <v>40</v>
      </c>
    </row>
    <row r="2907" spans="1:3" x14ac:dyDescent="0.2">
      <c r="A2907">
        <v>2110</v>
      </c>
      <c r="B2907" t="s">
        <v>8219</v>
      </c>
      <c r="C2907">
        <v>38</v>
      </c>
    </row>
    <row r="2908" spans="1:3" x14ac:dyDescent="0.2">
      <c r="A2908">
        <v>2111</v>
      </c>
      <c r="B2908" t="s">
        <v>8219</v>
      </c>
      <c r="C2908">
        <v>39</v>
      </c>
    </row>
    <row r="2909" spans="1:3" x14ac:dyDescent="0.2">
      <c r="A2909">
        <v>2112</v>
      </c>
      <c r="B2909" t="s">
        <v>8219</v>
      </c>
      <c r="C2909">
        <v>11</v>
      </c>
    </row>
    <row r="2910" spans="1:3" x14ac:dyDescent="0.2">
      <c r="A2910">
        <v>2113</v>
      </c>
      <c r="B2910" t="s">
        <v>8219</v>
      </c>
      <c r="C2910">
        <v>107</v>
      </c>
    </row>
    <row r="2911" spans="1:3" x14ac:dyDescent="0.2">
      <c r="A2911">
        <v>2114</v>
      </c>
      <c r="B2911" t="s">
        <v>8219</v>
      </c>
      <c r="C2911">
        <v>147</v>
      </c>
    </row>
    <row r="2912" spans="1:3" x14ac:dyDescent="0.2">
      <c r="A2912">
        <v>2115</v>
      </c>
      <c r="B2912" t="s">
        <v>8219</v>
      </c>
      <c r="C2912">
        <v>36</v>
      </c>
    </row>
    <row r="2913" spans="1:3" x14ac:dyDescent="0.2">
      <c r="A2913">
        <v>2116</v>
      </c>
      <c r="B2913" t="s">
        <v>8219</v>
      </c>
      <c r="C2913">
        <v>92</v>
      </c>
    </row>
    <row r="2914" spans="1:3" x14ac:dyDescent="0.2">
      <c r="A2914">
        <v>2117</v>
      </c>
      <c r="B2914" t="s">
        <v>8219</v>
      </c>
      <c r="C2914">
        <v>35</v>
      </c>
    </row>
    <row r="2915" spans="1:3" x14ac:dyDescent="0.2">
      <c r="A2915">
        <v>2118</v>
      </c>
      <c r="B2915" t="s">
        <v>8219</v>
      </c>
      <c r="C2915">
        <v>17</v>
      </c>
    </row>
    <row r="2916" spans="1:3" x14ac:dyDescent="0.2">
      <c r="A2916">
        <v>2119</v>
      </c>
      <c r="B2916" t="s">
        <v>8219</v>
      </c>
      <c r="C2916">
        <v>22</v>
      </c>
    </row>
    <row r="2917" spans="1:3" x14ac:dyDescent="0.2">
      <c r="A2917">
        <v>2120</v>
      </c>
      <c r="B2917" t="s">
        <v>8219</v>
      </c>
      <c r="C2917">
        <v>69</v>
      </c>
    </row>
    <row r="2918" spans="1:3" x14ac:dyDescent="0.2">
      <c r="A2918">
        <v>2161</v>
      </c>
      <c r="B2918" t="s">
        <v>8219</v>
      </c>
      <c r="C2918">
        <v>13</v>
      </c>
    </row>
    <row r="2919" spans="1:3" x14ac:dyDescent="0.2">
      <c r="A2919">
        <v>2162</v>
      </c>
      <c r="B2919" t="s">
        <v>8219</v>
      </c>
      <c r="C2919">
        <v>58</v>
      </c>
    </row>
    <row r="2920" spans="1:3" x14ac:dyDescent="0.2">
      <c r="A2920">
        <v>2163</v>
      </c>
      <c r="B2920" t="s">
        <v>8219</v>
      </c>
      <c r="C2920">
        <v>44</v>
      </c>
    </row>
    <row r="2921" spans="1:3" x14ac:dyDescent="0.2">
      <c r="A2921">
        <v>2164</v>
      </c>
      <c r="B2921" t="s">
        <v>8219</v>
      </c>
      <c r="C2921">
        <v>83</v>
      </c>
    </row>
    <row r="2922" spans="1:3" x14ac:dyDescent="0.2">
      <c r="A2922">
        <v>2165</v>
      </c>
      <c r="B2922" t="s">
        <v>8219</v>
      </c>
      <c r="C2922">
        <v>117</v>
      </c>
    </row>
    <row r="2923" spans="1:3" x14ac:dyDescent="0.2">
      <c r="A2923">
        <v>2166</v>
      </c>
      <c r="B2923" t="s">
        <v>8219</v>
      </c>
      <c r="C2923">
        <v>32</v>
      </c>
    </row>
    <row r="2924" spans="1:3" x14ac:dyDescent="0.2">
      <c r="A2924">
        <v>2167</v>
      </c>
      <c r="B2924" t="s">
        <v>8219</v>
      </c>
      <c r="C2924">
        <v>8</v>
      </c>
    </row>
    <row r="2925" spans="1:3" x14ac:dyDescent="0.2">
      <c r="A2925">
        <v>2168</v>
      </c>
      <c r="B2925" t="s">
        <v>8219</v>
      </c>
      <c r="C2925">
        <v>340</v>
      </c>
    </row>
    <row r="2926" spans="1:3" x14ac:dyDescent="0.2">
      <c r="A2926">
        <v>2169</v>
      </c>
      <c r="B2926" t="s">
        <v>8219</v>
      </c>
      <c r="C2926">
        <v>7</v>
      </c>
    </row>
    <row r="2927" spans="1:3" x14ac:dyDescent="0.2">
      <c r="A2927">
        <v>2170</v>
      </c>
      <c r="B2927" t="s">
        <v>8219</v>
      </c>
      <c r="C2927">
        <v>19</v>
      </c>
    </row>
    <row r="2928" spans="1:3" x14ac:dyDescent="0.2">
      <c r="A2928">
        <v>2171</v>
      </c>
      <c r="B2928" t="s">
        <v>8219</v>
      </c>
      <c r="C2928">
        <v>47</v>
      </c>
    </row>
    <row r="2929" spans="1:3" x14ac:dyDescent="0.2">
      <c r="A2929">
        <v>2172</v>
      </c>
      <c r="B2929" t="s">
        <v>8219</v>
      </c>
      <c r="C2929">
        <v>13</v>
      </c>
    </row>
    <row r="2930" spans="1:3" x14ac:dyDescent="0.2">
      <c r="A2930">
        <v>2173</v>
      </c>
      <c r="B2930" t="s">
        <v>8219</v>
      </c>
      <c r="C2930">
        <v>90</v>
      </c>
    </row>
    <row r="2931" spans="1:3" x14ac:dyDescent="0.2">
      <c r="A2931">
        <v>2174</v>
      </c>
      <c r="B2931" t="s">
        <v>8219</v>
      </c>
      <c r="C2931">
        <v>63</v>
      </c>
    </row>
    <row r="2932" spans="1:3" x14ac:dyDescent="0.2">
      <c r="A2932">
        <v>2175</v>
      </c>
      <c r="B2932" t="s">
        <v>8219</v>
      </c>
      <c r="C2932">
        <v>26</v>
      </c>
    </row>
    <row r="2933" spans="1:3" x14ac:dyDescent="0.2">
      <c r="A2933">
        <v>2176</v>
      </c>
      <c r="B2933" t="s">
        <v>8219</v>
      </c>
      <c r="C2933">
        <v>71</v>
      </c>
    </row>
    <row r="2934" spans="1:3" x14ac:dyDescent="0.2">
      <c r="A2934">
        <v>2177</v>
      </c>
      <c r="B2934" t="s">
        <v>8219</v>
      </c>
      <c r="C2934">
        <v>38</v>
      </c>
    </row>
    <row r="2935" spans="1:3" x14ac:dyDescent="0.2">
      <c r="A2935">
        <v>2178</v>
      </c>
      <c r="B2935" t="s">
        <v>8219</v>
      </c>
      <c r="C2935">
        <v>859</v>
      </c>
    </row>
    <row r="2936" spans="1:3" x14ac:dyDescent="0.2">
      <c r="A2936">
        <v>2179</v>
      </c>
      <c r="B2936" t="s">
        <v>8219</v>
      </c>
      <c r="C2936">
        <v>21</v>
      </c>
    </row>
    <row r="2937" spans="1:3" x14ac:dyDescent="0.2">
      <c r="A2937">
        <v>2180</v>
      </c>
      <c r="B2937" t="s">
        <v>8219</v>
      </c>
      <c r="C2937">
        <v>78</v>
      </c>
    </row>
    <row r="2938" spans="1:3" x14ac:dyDescent="0.2">
      <c r="A2938">
        <v>2181</v>
      </c>
      <c r="B2938" t="s">
        <v>8219</v>
      </c>
      <c r="C2938">
        <v>53</v>
      </c>
    </row>
    <row r="2939" spans="1:3" x14ac:dyDescent="0.2">
      <c r="A2939">
        <v>2182</v>
      </c>
      <c r="B2939" t="s">
        <v>8219</v>
      </c>
      <c r="C2939">
        <v>356</v>
      </c>
    </row>
    <row r="2940" spans="1:3" x14ac:dyDescent="0.2">
      <c r="A2940">
        <v>2183</v>
      </c>
      <c r="B2940" t="s">
        <v>8219</v>
      </c>
      <c r="C2940">
        <v>279</v>
      </c>
    </row>
    <row r="2941" spans="1:3" x14ac:dyDescent="0.2">
      <c r="A2941">
        <v>2184</v>
      </c>
      <c r="B2941" t="s">
        <v>8219</v>
      </c>
      <c r="C2941">
        <v>266</v>
      </c>
    </row>
    <row r="2942" spans="1:3" x14ac:dyDescent="0.2">
      <c r="A2942">
        <v>2185</v>
      </c>
      <c r="B2942" t="s">
        <v>8219</v>
      </c>
      <c r="C2942">
        <v>623</v>
      </c>
    </row>
    <row r="2943" spans="1:3" x14ac:dyDescent="0.2">
      <c r="A2943">
        <v>2186</v>
      </c>
      <c r="B2943" t="s">
        <v>8219</v>
      </c>
      <c r="C2943">
        <v>392</v>
      </c>
    </row>
    <row r="2944" spans="1:3" x14ac:dyDescent="0.2">
      <c r="A2944">
        <v>2187</v>
      </c>
      <c r="B2944" t="s">
        <v>8219</v>
      </c>
      <c r="C2944">
        <v>3562</v>
      </c>
    </row>
    <row r="2945" spans="1:3" x14ac:dyDescent="0.2">
      <c r="A2945">
        <v>2188</v>
      </c>
      <c r="B2945" t="s">
        <v>8219</v>
      </c>
      <c r="C2945">
        <v>514</v>
      </c>
    </row>
    <row r="2946" spans="1:3" x14ac:dyDescent="0.2">
      <c r="A2946">
        <v>2189</v>
      </c>
      <c r="B2946" t="s">
        <v>8219</v>
      </c>
      <c r="C2946">
        <v>88</v>
      </c>
    </row>
    <row r="2947" spans="1:3" x14ac:dyDescent="0.2">
      <c r="A2947">
        <v>2190</v>
      </c>
      <c r="B2947" t="s">
        <v>8219</v>
      </c>
      <c r="C2947">
        <v>537</v>
      </c>
    </row>
    <row r="2948" spans="1:3" x14ac:dyDescent="0.2">
      <c r="A2948">
        <v>2191</v>
      </c>
      <c r="B2948" t="s">
        <v>8219</v>
      </c>
      <c r="C2948">
        <v>25</v>
      </c>
    </row>
    <row r="2949" spans="1:3" x14ac:dyDescent="0.2">
      <c r="A2949">
        <v>2192</v>
      </c>
      <c r="B2949" t="s">
        <v>8219</v>
      </c>
      <c r="C2949">
        <v>3238</v>
      </c>
    </row>
    <row r="2950" spans="1:3" x14ac:dyDescent="0.2">
      <c r="A2950">
        <v>2193</v>
      </c>
      <c r="B2950" t="s">
        <v>8219</v>
      </c>
      <c r="C2950">
        <v>897</v>
      </c>
    </row>
    <row r="2951" spans="1:3" x14ac:dyDescent="0.2">
      <c r="A2951">
        <v>2194</v>
      </c>
      <c r="B2951" t="s">
        <v>8219</v>
      </c>
      <c r="C2951">
        <v>878</v>
      </c>
    </row>
    <row r="2952" spans="1:3" x14ac:dyDescent="0.2">
      <c r="A2952">
        <v>2195</v>
      </c>
      <c r="B2952" t="s">
        <v>8219</v>
      </c>
      <c r="C2952">
        <v>115</v>
      </c>
    </row>
    <row r="2953" spans="1:3" hidden="1" x14ac:dyDescent="0.2">
      <c r="A2953">
        <v>2951</v>
      </c>
      <c r="B2953" t="s">
        <v>8220</v>
      </c>
      <c r="C2953">
        <v>58</v>
      </c>
    </row>
    <row r="2954" spans="1:3" hidden="1" x14ac:dyDescent="0.2">
      <c r="A2954">
        <v>2952</v>
      </c>
      <c r="B2954" t="s">
        <v>8220</v>
      </c>
      <c r="C2954">
        <v>8</v>
      </c>
    </row>
    <row r="2955" spans="1:3" hidden="1" x14ac:dyDescent="0.2">
      <c r="A2955">
        <v>2953</v>
      </c>
      <c r="B2955" t="s">
        <v>8220</v>
      </c>
      <c r="C2955">
        <v>3</v>
      </c>
    </row>
    <row r="2956" spans="1:3" hidden="1" x14ac:dyDescent="0.2">
      <c r="A2956">
        <v>2954</v>
      </c>
      <c r="B2956" t="s">
        <v>8220</v>
      </c>
      <c r="C2956">
        <v>0</v>
      </c>
    </row>
    <row r="2957" spans="1:3" hidden="1" x14ac:dyDescent="0.2">
      <c r="A2957">
        <v>2955</v>
      </c>
      <c r="B2957" t="s">
        <v>8220</v>
      </c>
      <c r="C2957">
        <v>11</v>
      </c>
    </row>
    <row r="2958" spans="1:3" hidden="1" x14ac:dyDescent="0.2">
      <c r="A2958">
        <v>2956</v>
      </c>
      <c r="B2958" t="s">
        <v>8220</v>
      </c>
      <c r="C2958">
        <v>20</v>
      </c>
    </row>
    <row r="2959" spans="1:3" hidden="1" x14ac:dyDescent="0.2">
      <c r="A2959">
        <v>2957</v>
      </c>
      <c r="B2959" t="s">
        <v>8220</v>
      </c>
      <c r="C2959">
        <v>3</v>
      </c>
    </row>
    <row r="2960" spans="1:3" hidden="1" x14ac:dyDescent="0.2">
      <c r="A2960">
        <v>2958</v>
      </c>
      <c r="B2960" t="s">
        <v>8220</v>
      </c>
      <c r="C2960">
        <v>0</v>
      </c>
    </row>
    <row r="2961" spans="1:3" hidden="1" x14ac:dyDescent="0.2">
      <c r="A2961">
        <v>2959</v>
      </c>
      <c r="B2961" t="s">
        <v>8220</v>
      </c>
      <c r="C2961">
        <v>0</v>
      </c>
    </row>
    <row r="2962" spans="1:3" hidden="1" x14ac:dyDescent="0.2">
      <c r="A2962">
        <v>2960</v>
      </c>
      <c r="B2962" t="s">
        <v>8220</v>
      </c>
      <c r="C2962">
        <v>0</v>
      </c>
    </row>
    <row r="2963" spans="1:3" x14ac:dyDescent="0.2">
      <c r="A2963">
        <v>2196</v>
      </c>
      <c r="B2963" t="s">
        <v>8219</v>
      </c>
      <c r="C2963">
        <v>234</v>
      </c>
    </row>
    <row r="2964" spans="1:3" x14ac:dyDescent="0.2">
      <c r="A2964">
        <v>2197</v>
      </c>
      <c r="B2964" t="s">
        <v>8219</v>
      </c>
      <c r="C2964">
        <v>4330</v>
      </c>
    </row>
    <row r="2965" spans="1:3" x14ac:dyDescent="0.2">
      <c r="A2965">
        <v>2198</v>
      </c>
      <c r="B2965" t="s">
        <v>8219</v>
      </c>
      <c r="C2965">
        <v>651</v>
      </c>
    </row>
    <row r="2966" spans="1:3" x14ac:dyDescent="0.2">
      <c r="A2966">
        <v>2199</v>
      </c>
      <c r="B2966" t="s">
        <v>8219</v>
      </c>
      <c r="C2966">
        <v>251</v>
      </c>
    </row>
    <row r="2967" spans="1:3" x14ac:dyDescent="0.2">
      <c r="A2967">
        <v>2200</v>
      </c>
      <c r="B2967" t="s">
        <v>8219</v>
      </c>
      <c r="C2967">
        <v>263</v>
      </c>
    </row>
    <row r="2968" spans="1:3" x14ac:dyDescent="0.2">
      <c r="A2968">
        <v>2201</v>
      </c>
      <c r="B2968" t="s">
        <v>8219</v>
      </c>
      <c r="C2968">
        <v>28</v>
      </c>
    </row>
    <row r="2969" spans="1:3" x14ac:dyDescent="0.2">
      <c r="A2969">
        <v>2202</v>
      </c>
      <c r="B2969" t="s">
        <v>8219</v>
      </c>
      <c r="C2969">
        <v>721</v>
      </c>
    </row>
    <row r="2970" spans="1:3" x14ac:dyDescent="0.2">
      <c r="A2970">
        <v>2203</v>
      </c>
      <c r="B2970" t="s">
        <v>8219</v>
      </c>
      <c r="C2970">
        <v>50</v>
      </c>
    </row>
    <row r="2971" spans="1:3" x14ac:dyDescent="0.2">
      <c r="A2971">
        <v>2204</v>
      </c>
      <c r="B2971" t="s">
        <v>8219</v>
      </c>
      <c r="C2971">
        <v>73</v>
      </c>
    </row>
    <row r="2972" spans="1:3" x14ac:dyDescent="0.2">
      <c r="A2972">
        <v>2205</v>
      </c>
      <c r="B2972" t="s">
        <v>8219</v>
      </c>
      <c r="C2972">
        <v>27</v>
      </c>
    </row>
    <row r="2973" spans="1:3" x14ac:dyDescent="0.2">
      <c r="A2973">
        <v>2206</v>
      </c>
      <c r="B2973" t="s">
        <v>8219</v>
      </c>
      <c r="C2973">
        <v>34</v>
      </c>
    </row>
    <row r="2974" spans="1:3" x14ac:dyDescent="0.2">
      <c r="A2974">
        <v>2207</v>
      </c>
      <c r="B2974" t="s">
        <v>8219</v>
      </c>
      <c r="C2974">
        <v>7</v>
      </c>
    </row>
    <row r="2975" spans="1:3" x14ac:dyDescent="0.2">
      <c r="A2975">
        <v>2208</v>
      </c>
      <c r="B2975" t="s">
        <v>8219</v>
      </c>
      <c r="C2975">
        <v>24</v>
      </c>
    </row>
    <row r="2976" spans="1:3" x14ac:dyDescent="0.2">
      <c r="A2976">
        <v>2209</v>
      </c>
      <c r="B2976" t="s">
        <v>8219</v>
      </c>
      <c r="C2976">
        <v>15</v>
      </c>
    </row>
    <row r="2977" spans="1:3" x14ac:dyDescent="0.2">
      <c r="A2977">
        <v>2210</v>
      </c>
      <c r="B2977" t="s">
        <v>8219</v>
      </c>
      <c r="C2977">
        <v>72</v>
      </c>
    </row>
    <row r="2978" spans="1:3" x14ac:dyDescent="0.2">
      <c r="A2978">
        <v>2211</v>
      </c>
      <c r="B2978" t="s">
        <v>8219</v>
      </c>
      <c r="C2978">
        <v>120</v>
      </c>
    </row>
    <row r="2979" spans="1:3" x14ac:dyDescent="0.2">
      <c r="A2979">
        <v>2212</v>
      </c>
      <c r="B2979" t="s">
        <v>8219</v>
      </c>
      <c r="C2979">
        <v>123</v>
      </c>
    </row>
    <row r="2980" spans="1:3" x14ac:dyDescent="0.2">
      <c r="A2980">
        <v>2213</v>
      </c>
      <c r="B2980" t="s">
        <v>8219</v>
      </c>
      <c r="C2980">
        <v>1</v>
      </c>
    </row>
    <row r="2981" spans="1:3" x14ac:dyDescent="0.2">
      <c r="A2981">
        <v>2214</v>
      </c>
      <c r="B2981" t="s">
        <v>8219</v>
      </c>
      <c r="C2981">
        <v>24</v>
      </c>
    </row>
    <row r="2982" spans="1:3" x14ac:dyDescent="0.2">
      <c r="A2982">
        <v>2215</v>
      </c>
      <c r="B2982" t="s">
        <v>8219</v>
      </c>
      <c r="C2982">
        <v>33</v>
      </c>
    </row>
    <row r="2983" spans="1:3" x14ac:dyDescent="0.2">
      <c r="A2983">
        <v>2216</v>
      </c>
      <c r="B2983" t="s">
        <v>8219</v>
      </c>
      <c r="C2983">
        <v>14</v>
      </c>
    </row>
    <row r="2984" spans="1:3" x14ac:dyDescent="0.2">
      <c r="A2984">
        <v>2217</v>
      </c>
      <c r="B2984" t="s">
        <v>8219</v>
      </c>
      <c r="C2984">
        <v>9</v>
      </c>
    </row>
    <row r="2985" spans="1:3" x14ac:dyDescent="0.2">
      <c r="A2985">
        <v>2218</v>
      </c>
      <c r="B2985" t="s">
        <v>8219</v>
      </c>
      <c r="C2985">
        <v>76</v>
      </c>
    </row>
    <row r="2986" spans="1:3" x14ac:dyDescent="0.2">
      <c r="A2986">
        <v>2219</v>
      </c>
      <c r="B2986" t="s">
        <v>8219</v>
      </c>
      <c r="C2986">
        <v>19</v>
      </c>
    </row>
    <row r="2987" spans="1:3" x14ac:dyDescent="0.2">
      <c r="A2987">
        <v>2220</v>
      </c>
      <c r="B2987" t="s">
        <v>8219</v>
      </c>
      <c r="C2987">
        <v>69</v>
      </c>
    </row>
    <row r="2988" spans="1:3" x14ac:dyDescent="0.2">
      <c r="A2988">
        <v>2221</v>
      </c>
      <c r="B2988" t="s">
        <v>8219</v>
      </c>
      <c r="C2988">
        <v>218</v>
      </c>
    </row>
    <row r="2989" spans="1:3" x14ac:dyDescent="0.2">
      <c r="A2989">
        <v>2222</v>
      </c>
      <c r="B2989" t="s">
        <v>8219</v>
      </c>
      <c r="C2989">
        <v>30</v>
      </c>
    </row>
    <row r="2990" spans="1:3" x14ac:dyDescent="0.2">
      <c r="A2990">
        <v>2223</v>
      </c>
      <c r="B2990" t="s">
        <v>8219</v>
      </c>
      <c r="C2990">
        <v>100</v>
      </c>
    </row>
    <row r="2991" spans="1:3" x14ac:dyDescent="0.2">
      <c r="A2991">
        <v>2224</v>
      </c>
      <c r="B2991" t="s">
        <v>8219</v>
      </c>
      <c r="C2991">
        <v>296</v>
      </c>
    </row>
    <row r="2992" spans="1:3" x14ac:dyDescent="0.2">
      <c r="A2992">
        <v>2225</v>
      </c>
      <c r="B2992" t="s">
        <v>8219</v>
      </c>
      <c r="C2992">
        <v>1204</v>
      </c>
    </row>
    <row r="2993" spans="1:3" x14ac:dyDescent="0.2">
      <c r="A2993">
        <v>2226</v>
      </c>
      <c r="B2993" t="s">
        <v>8219</v>
      </c>
      <c r="C2993">
        <v>321</v>
      </c>
    </row>
    <row r="2994" spans="1:3" x14ac:dyDescent="0.2">
      <c r="A2994">
        <v>2227</v>
      </c>
      <c r="B2994" t="s">
        <v>8219</v>
      </c>
      <c r="C2994">
        <v>301</v>
      </c>
    </row>
    <row r="2995" spans="1:3" x14ac:dyDescent="0.2">
      <c r="A2995">
        <v>2228</v>
      </c>
      <c r="B2995" t="s">
        <v>8219</v>
      </c>
      <c r="C2995">
        <v>144</v>
      </c>
    </row>
    <row r="2996" spans="1:3" x14ac:dyDescent="0.2">
      <c r="A2996">
        <v>2229</v>
      </c>
      <c r="B2996" t="s">
        <v>8219</v>
      </c>
      <c r="C2996">
        <v>539</v>
      </c>
    </row>
    <row r="2997" spans="1:3" x14ac:dyDescent="0.2">
      <c r="A2997">
        <v>2230</v>
      </c>
      <c r="B2997" t="s">
        <v>8219</v>
      </c>
      <c r="C2997">
        <v>498</v>
      </c>
    </row>
    <row r="2998" spans="1:3" x14ac:dyDescent="0.2">
      <c r="A2998">
        <v>2231</v>
      </c>
      <c r="B2998" t="s">
        <v>8219</v>
      </c>
      <c r="C2998">
        <v>1113</v>
      </c>
    </row>
    <row r="2999" spans="1:3" x14ac:dyDescent="0.2">
      <c r="A2999">
        <v>2232</v>
      </c>
      <c r="B2999" t="s">
        <v>8219</v>
      </c>
      <c r="C2999">
        <v>988</v>
      </c>
    </row>
    <row r="3000" spans="1:3" x14ac:dyDescent="0.2">
      <c r="A3000">
        <v>2233</v>
      </c>
      <c r="B3000" t="s">
        <v>8219</v>
      </c>
      <c r="C3000">
        <v>391</v>
      </c>
    </row>
    <row r="3001" spans="1:3" x14ac:dyDescent="0.2">
      <c r="A3001">
        <v>2234</v>
      </c>
      <c r="B3001" t="s">
        <v>8219</v>
      </c>
      <c r="C3001">
        <v>28</v>
      </c>
    </row>
    <row r="3002" spans="1:3" x14ac:dyDescent="0.2">
      <c r="A3002">
        <v>2235</v>
      </c>
      <c r="B3002" t="s">
        <v>8219</v>
      </c>
      <c r="C3002">
        <v>147</v>
      </c>
    </row>
    <row r="3003" spans="1:3" x14ac:dyDescent="0.2">
      <c r="A3003">
        <v>2236</v>
      </c>
      <c r="B3003" t="s">
        <v>8219</v>
      </c>
      <c r="C3003">
        <v>680</v>
      </c>
    </row>
    <row r="3004" spans="1:3" x14ac:dyDescent="0.2">
      <c r="A3004">
        <v>2237</v>
      </c>
      <c r="B3004" t="s">
        <v>8219</v>
      </c>
      <c r="C3004">
        <v>983</v>
      </c>
    </row>
    <row r="3005" spans="1:3" x14ac:dyDescent="0.2">
      <c r="A3005">
        <v>2238</v>
      </c>
      <c r="B3005" t="s">
        <v>8219</v>
      </c>
      <c r="C3005">
        <v>79</v>
      </c>
    </row>
    <row r="3006" spans="1:3" x14ac:dyDescent="0.2">
      <c r="A3006">
        <v>2239</v>
      </c>
      <c r="B3006" t="s">
        <v>8219</v>
      </c>
      <c r="C3006">
        <v>426</v>
      </c>
    </row>
    <row r="3007" spans="1:3" x14ac:dyDescent="0.2">
      <c r="A3007">
        <v>2240</v>
      </c>
      <c r="B3007" t="s">
        <v>8219</v>
      </c>
      <c r="C3007">
        <v>96</v>
      </c>
    </row>
    <row r="3008" spans="1:3" x14ac:dyDescent="0.2">
      <c r="A3008">
        <v>2241</v>
      </c>
      <c r="B3008" t="s">
        <v>8219</v>
      </c>
      <c r="C3008">
        <v>163</v>
      </c>
    </row>
    <row r="3009" spans="1:3" x14ac:dyDescent="0.2">
      <c r="A3009">
        <v>2242</v>
      </c>
      <c r="B3009" t="s">
        <v>8219</v>
      </c>
      <c r="C3009">
        <v>2525</v>
      </c>
    </row>
    <row r="3010" spans="1:3" x14ac:dyDescent="0.2">
      <c r="A3010">
        <v>2243</v>
      </c>
      <c r="B3010" t="s">
        <v>8219</v>
      </c>
      <c r="C3010">
        <v>2035</v>
      </c>
    </row>
    <row r="3011" spans="1:3" x14ac:dyDescent="0.2">
      <c r="A3011">
        <v>2244</v>
      </c>
      <c r="B3011" t="s">
        <v>8219</v>
      </c>
      <c r="C3011">
        <v>290</v>
      </c>
    </row>
    <row r="3012" spans="1:3" x14ac:dyDescent="0.2">
      <c r="A3012">
        <v>2245</v>
      </c>
      <c r="B3012" t="s">
        <v>8219</v>
      </c>
      <c r="C3012">
        <v>1980</v>
      </c>
    </row>
    <row r="3013" spans="1:3" x14ac:dyDescent="0.2">
      <c r="A3013">
        <v>2246</v>
      </c>
      <c r="B3013" t="s">
        <v>8219</v>
      </c>
      <c r="C3013">
        <v>57</v>
      </c>
    </row>
    <row r="3014" spans="1:3" x14ac:dyDescent="0.2">
      <c r="A3014">
        <v>2247</v>
      </c>
      <c r="B3014" t="s">
        <v>8219</v>
      </c>
      <c r="C3014">
        <v>380</v>
      </c>
    </row>
    <row r="3015" spans="1:3" x14ac:dyDescent="0.2">
      <c r="A3015">
        <v>2248</v>
      </c>
      <c r="B3015" t="s">
        <v>8219</v>
      </c>
      <c r="C3015">
        <v>128</v>
      </c>
    </row>
    <row r="3016" spans="1:3" x14ac:dyDescent="0.2">
      <c r="A3016">
        <v>2249</v>
      </c>
      <c r="B3016" t="s">
        <v>8219</v>
      </c>
      <c r="C3016">
        <v>180</v>
      </c>
    </row>
    <row r="3017" spans="1:3" x14ac:dyDescent="0.2">
      <c r="A3017">
        <v>2250</v>
      </c>
      <c r="B3017" t="s">
        <v>8219</v>
      </c>
      <c r="C3017">
        <v>571</v>
      </c>
    </row>
    <row r="3018" spans="1:3" x14ac:dyDescent="0.2">
      <c r="A3018">
        <v>2251</v>
      </c>
      <c r="B3018" t="s">
        <v>8219</v>
      </c>
      <c r="C3018">
        <v>480</v>
      </c>
    </row>
    <row r="3019" spans="1:3" x14ac:dyDescent="0.2">
      <c r="A3019">
        <v>2252</v>
      </c>
      <c r="B3019" t="s">
        <v>8219</v>
      </c>
      <c r="C3019">
        <v>249</v>
      </c>
    </row>
    <row r="3020" spans="1:3" x14ac:dyDescent="0.2">
      <c r="A3020">
        <v>2253</v>
      </c>
      <c r="B3020" t="s">
        <v>8219</v>
      </c>
      <c r="C3020">
        <v>84</v>
      </c>
    </row>
    <row r="3021" spans="1:3" x14ac:dyDescent="0.2">
      <c r="A3021">
        <v>2254</v>
      </c>
      <c r="B3021" t="s">
        <v>8219</v>
      </c>
      <c r="C3021">
        <v>197</v>
      </c>
    </row>
    <row r="3022" spans="1:3" x14ac:dyDescent="0.2">
      <c r="A3022">
        <v>2255</v>
      </c>
      <c r="B3022" t="s">
        <v>8219</v>
      </c>
      <c r="C3022">
        <v>271</v>
      </c>
    </row>
    <row r="3023" spans="1:3" x14ac:dyDescent="0.2">
      <c r="A3023">
        <v>2256</v>
      </c>
      <c r="B3023" t="s">
        <v>8219</v>
      </c>
      <c r="C3023">
        <v>50</v>
      </c>
    </row>
    <row r="3024" spans="1:3" x14ac:dyDescent="0.2">
      <c r="A3024">
        <v>2257</v>
      </c>
      <c r="B3024" t="s">
        <v>8219</v>
      </c>
      <c r="C3024">
        <v>169</v>
      </c>
    </row>
    <row r="3025" spans="1:3" x14ac:dyDescent="0.2">
      <c r="A3025">
        <v>2258</v>
      </c>
      <c r="B3025" t="s">
        <v>8219</v>
      </c>
      <c r="C3025">
        <v>205</v>
      </c>
    </row>
    <row r="3026" spans="1:3" x14ac:dyDescent="0.2">
      <c r="A3026">
        <v>2259</v>
      </c>
      <c r="B3026" t="s">
        <v>8219</v>
      </c>
      <c r="C3026">
        <v>206</v>
      </c>
    </row>
    <row r="3027" spans="1:3" x14ac:dyDescent="0.2">
      <c r="A3027">
        <v>2260</v>
      </c>
      <c r="B3027" t="s">
        <v>8219</v>
      </c>
      <c r="C3027">
        <v>84</v>
      </c>
    </row>
    <row r="3028" spans="1:3" x14ac:dyDescent="0.2">
      <c r="A3028">
        <v>2261</v>
      </c>
      <c r="B3028" t="s">
        <v>8219</v>
      </c>
      <c r="C3028">
        <v>210</v>
      </c>
    </row>
    <row r="3029" spans="1:3" x14ac:dyDescent="0.2">
      <c r="A3029">
        <v>2262</v>
      </c>
      <c r="B3029" t="s">
        <v>8219</v>
      </c>
      <c r="C3029">
        <v>181</v>
      </c>
    </row>
    <row r="3030" spans="1:3" x14ac:dyDescent="0.2">
      <c r="A3030">
        <v>2263</v>
      </c>
      <c r="B3030" t="s">
        <v>8219</v>
      </c>
      <c r="C3030">
        <v>60</v>
      </c>
    </row>
    <row r="3031" spans="1:3" x14ac:dyDescent="0.2">
      <c r="A3031">
        <v>2264</v>
      </c>
      <c r="B3031" t="s">
        <v>8219</v>
      </c>
      <c r="C3031">
        <v>445</v>
      </c>
    </row>
    <row r="3032" spans="1:3" x14ac:dyDescent="0.2">
      <c r="A3032">
        <v>2265</v>
      </c>
      <c r="B3032" t="s">
        <v>8219</v>
      </c>
      <c r="C3032">
        <v>17</v>
      </c>
    </row>
    <row r="3033" spans="1:3" x14ac:dyDescent="0.2">
      <c r="A3033">
        <v>2266</v>
      </c>
      <c r="B3033" t="s">
        <v>8219</v>
      </c>
      <c r="C3033">
        <v>194</v>
      </c>
    </row>
    <row r="3034" spans="1:3" x14ac:dyDescent="0.2">
      <c r="A3034">
        <v>2267</v>
      </c>
      <c r="B3034" t="s">
        <v>8219</v>
      </c>
      <c r="C3034">
        <v>404</v>
      </c>
    </row>
    <row r="3035" spans="1:3" x14ac:dyDescent="0.2">
      <c r="A3035">
        <v>2268</v>
      </c>
      <c r="B3035" t="s">
        <v>8219</v>
      </c>
      <c r="C3035">
        <v>194</v>
      </c>
    </row>
    <row r="3036" spans="1:3" x14ac:dyDescent="0.2">
      <c r="A3036">
        <v>2269</v>
      </c>
      <c r="B3036" t="s">
        <v>8219</v>
      </c>
      <c r="C3036">
        <v>902</v>
      </c>
    </row>
    <row r="3037" spans="1:3" x14ac:dyDescent="0.2">
      <c r="A3037">
        <v>2270</v>
      </c>
      <c r="B3037" t="s">
        <v>8219</v>
      </c>
      <c r="C3037">
        <v>1670</v>
      </c>
    </row>
    <row r="3038" spans="1:3" x14ac:dyDescent="0.2">
      <c r="A3038">
        <v>2271</v>
      </c>
      <c r="B3038" t="s">
        <v>8219</v>
      </c>
      <c r="C3038">
        <v>1328</v>
      </c>
    </row>
    <row r="3039" spans="1:3" x14ac:dyDescent="0.2">
      <c r="A3039">
        <v>2272</v>
      </c>
      <c r="B3039" t="s">
        <v>8219</v>
      </c>
      <c r="C3039">
        <v>944</v>
      </c>
    </row>
    <row r="3040" spans="1:3" x14ac:dyDescent="0.2">
      <c r="A3040">
        <v>2273</v>
      </c>
      <c r="B3040" t="s">
        <v>8219</v>
      </c>
      <c r="C3040">
        <v>147</v>
      </c>
    </row>
    <row r="3041" spans="1:3" x14ac:dyDescent="0.2">
      <c r="A3041">
        <v>2274</v>
      </c>
      <c r="B3041" t="s">
        <v>8219</v>
      </c>
      <c r="C3041">
        <v>99</v>
      </c>
    </row>
    <row r="3042" spans="1:3" x14ac:dyDescent="0.2">
      <c r="A3042">
        <v>2275</v>
      </c>
      <c r="B3042" t="s">
        <v>8219</v>
      </c>
      <c r="C3042">
        <v>79</v>
      </c>
    </row>
    <row r="3043" spans="1:3" x14ac:dyDescent="0.2">
      <c r="A3043">
        <v>2276</v>
      </c>
      <c r="B3043" t="s">
        <v>8219</v>
      </c>
      <c r="C3043">
        <v>75</v>
      </c>
    </row>
    <row r="3044" spans="1:3" x14ac:dyDescent="0.2">
      <c r="A3044">
        <v>2277</v>
      </c>
      <c r="B3044" t="s">
        <v>8219</v>
      </c>
      <c r="C3044">
        <v>207</v>
      </c>
    </row>
    <row r="3045" spans="1:3" x14ac:dyDescent="0.2">
      <c r="A3045">
        <v>2278</v>
      </c>
      <c r="B3045" t="s">
        <v>8219</v>
      </c>
      <c r="C3045">
        <v>102</v>
      </c>
    </row>
    <row r="3046" spans="1:3" x14ac:dyDescent="0.2">
      <c r="A3046">
        <v>2279</v>
      </c>
      <c r="B3046" t="s">
        <v>8219</v>
      </c>
      <c r="C3046">
        <v>32</v>
      </c>
    </row>
    <row r="3047" spans="1:3" x14ac:dyDescent="0.2">
      <c r="A3047">
        <v>2280</v>
      </c>
      <c r="B3047" t="s">
        <v>8219</v>
      </c>
      <c r="C3047">
        <v>480</v>
      </c>
    </row>
    <row r="3048" spans="1:3" x14ac:dyDescent="0.2">
      <c r="A3048">
        <v>2281</v>
      </c>
      <c r="B3048" t="s">
        <v>8219</v>
      </c>
      <c r="C3048">
        <v>11</v>
      </c>
    </row>
    <row r="3049" spans="1:3" x14ac:dyDescent="0.2">
      <c r="A3049">
        <v>2282</v>
      </c>
      <c r="B3049" t="s">
        <v>8219</v>
      </c>
      <c r="C3049">
        <v>12</v>
      </c>
    </row>
    <row r="3050" spans="1:3" x14ac:dyDescent="0.2">
      <c r="A3050">
        <v>2283</v>
      </c>
      <c r="B3050" t="s">
        <v>8219</v>
      </c>
      <c r="C3050">
        <v>48</v>
      </c>
    </row>
    <row r="3051" spans="1:3" x14ac:dyDescent="0.2">
      <c r="A3051">
        <v>2284</v>
      </c>
      <c r="B3051" t="s">
        <v>8219</v>
      </c>
      <c r="C3051">
        <v>59</v>
      </c>
    </row>
    <row r="3052" spans="1:3" x14ac:dyDescent="0.2">
      <c r="A3052">
        <v>2285</v>
      </c>
      <c r="B3052" t="s">
        <v>8219</v>
      </c>
      <c r="C3052">
        <v>79</v>
      </c>
    </row>
    <row r="3053" spans="1:3" x14ac:dyDescent="0.2">
      <c r="A3053">
        <v>2286</v>
      </c>
      <c r="B3053" t="s">
        <v>8219</v>
      </c>
      <c r="C3053">
        <v>14</v>
      </c>
    </row>
    <row r="3054" spans="1:3" x14ac:dyDescent="0.2">
      <c r="A3054">
        <v>2287</v>
      </c>
      <c r="B3054" t="s">
        <v>8219</v>
      </c>
      <c r="C3054">
        <v>106</v>
      </c>
    </row>
    <row r="3055" spans="1:3" x14ac:dyDescent="0.2">
      <c r="A3055">
        <v>2288</v>
      </c>
      <c r="B3055" t="s">
        <v>8219</v>
      </c>
      <c r="C3055">
        <v>25</v>
      </c>
    </row>
    <row r="3056" spans="1:3" x14ac:dyDescent="0.2">
      <c r="A3056">
        <v>2289</v>
      </c>
      <c r="B3056" t="s">
        <v>8219</v>
      </c>
      <c r="C3056">
        <v>25</v>
      </c>
    </row>
    <row r="3057" spans="1:3" x14ac:dyDescent="0.2">
      <c r="A3057">
        <v>2290</v>
      </c>
      <c r="B3057" t="s">
        <v>8219</v>
      </c>
      <c r="C3057">
        <v>29</v>
      </c>
    </row>
    <row r="3058" spans="1:3" x14ac:dyDescent="0.2">
      <c r="A3058">
        <v>2291</v>
      </c>
      <c r="B3058" t="s">
        <v>8219</v>
      </c>
      <c r="C3058">
        <v>43</v>
      </c>
    </row>
    <row r="3059" spans="1:3" x14ac:dyDescent="0.2">
      <c r="A3059">
        <v>2292</v>
      </c>
      <c r="B3059" t="s">
        <v>8219</v>
      </c>
      <c r="C3059">
        <v>46</v>
      </c>
    </row>
    <row r="3060" spans="1:3" x14ac:dyDescent="0.2">
      <c r="A3060">
        <v>2293</v>
      </c>
      <c r="B3060" t="s">
        <v>8219</v>
      </c>
      <c r="C3060">
        <v>27</v>
      </c>
    </row>
    <row r="3061" spans="1:3" x14ac:dyDescent="0.2">
      <c r="A3061">
        <v>2294</v>
      </c>
      <c r="B3061" t="s">
        <v>8219</v>
      </c>
      <c r="C3061">
        <v>112</v>
      </c>
    </row>
    <row r="3062" spans="1:3" x14ac:dyDescent="0.2">
      <c r="A3062">
        <v>2295</v>
      </c>
      <c r="B3062" t="s">
        <v>8219</v>
      </c>
      <c r="C3062">
        <v>34</v>
      </c>
    </row>
    <row r="3063" spans="1:3" x14ac:dyDescent="0.2">
      <c r="A3063">
        <v>2296</v>
      </c>
      <c r="B3063" t="s">
        <v>8219</v>
      </c>
      <c r="C3063">
        <v>145</v>
      </c>
    </row>
    <row r="3064" spans="1:3" x14ac:dyDescent="0.2">
      <c r="A3064">
        <v>2297</v>
      </c>
      <c r="B3064" t="s">
        <v>8219</v>
      </c>
      <c r="C3064">
        <v>19</v>
      </c>
    </row>
    <row r="3065" spans="1:3" x14ac:dyDescent="0.2">
      <c r="A3065">
        <v>2298</v>
      </c>
      <c r="B3065" t="s">
        <v>8219</v>
      </c>
      <c r="C3065">
        <v>288</v>
      </c>
    </row>
    <row r="3066" spans="1:3" x14ac:dyDescent="0.2">
      <c r="A3066">
        <v>2299</v>
      </c>
      <c r="B3066" t="s">
        <v>8219</v>
      </c>
      <c r="C3066">
        <v>14</v>
      </c>
    </row>
    <row r="3067" spans="1:3" x14ac:dyDescent="0.2">
      <c r="A3067">
        <v>2300</v>
      </c>
      <c r="B3067" t="s">
        <v>8219</v>
      </c>
      <c r="C3067">
        <v>7</v>
      </c>
    </row>
    <row r="3068" spans="1:3" x14ac:dyDescent="0.2">
      <c r="A3068">
        <v>2301</v>
      </c>
      <c r="B3068" t="s">
        <v>8219</v>
      </c>
      <c r="C3068">
        <v>211</v>
      </c>
    </row>
    <row r="3069" spans="1:3" x14ac:dyDescent="0.2">
      <c r="A3069">
        <v>2302</v>
      </c>
      <c r="B3069" t="s">
        <v>8219</v>
      </c>
      <c r="C3069">
        <v>85</v>
      </c>
    </row>
    <row r="3070" spans="1:3" x14ac:dyDescent="0.2">
      <c r="A3070">
        <v>2303</v>
      </c>
      <c r="B3070" t="s">
        <v>8219</v>
      </c>
      <c r="C3070">
        <v>103</v>
      </c>
    </row>
    <row r="3071" spans="1:3" x14ac:dyDescent="0.2">
      <c r="A3071">
        <v>2304</v>
      </c>
      <c r="B3071" t="s">
        <v>8219</v>
      </c>
      <c r="C3071">
        <v>113</v>
      </c>
    </row>
    <row r="3072" spans="1:3" x14ac:dyDescent="0.2">
      <c r="A3072">
        <v>2305</v>
      </c>
      <c r="B3072" t="s">
        <v>8219</v>
      </c>
      <c r="C3072">
        <v>167</v>
      </c>
    </row>
    <row r="3073" spans="1:3" x14ac:dyDescent="0.2">
      <c r="A3073">
        <v>2306</v>
      </c>
      <c r="B3073" t="s">
        <v>8219</v>
      </c>
      <c r="C3073">
        <v>73</v>
      </c>
    </row>
    <row r="3074" spans="1:3" x14ac:dyDescent="0.2">
      <c r="A3074">
        <v>2307</v>
      </c>
      <c r="B3074" t="s">
        <v>8219</v>
      </c>
      <c r="C3074">
        <v>75</v>
      </c>
    </row>
    <row r="3075" spans="1:3" x14ac:dyDescent="0.2">
      <c r="A3075">
        <v>2308</v>
      </c>
      <c r="B3075" t="s">
        <v>8219</v>
      </c>
      <c r="C3075">
        <v>614</v>
      </c>
    </row>
    <row r="3076" spans="1:3" x14ac:dyDescent="0.2">
      <c r="A3076">
        <v>2309</v>
      </c>
      <c r="B3076" t="s">
        <v>8219</v>
      </c>
      <c r="C3076">
        <v>107</v>
      </c>
    </row>
    <row r="3077" spans="1:3" x14ac:dyDescent="0.2">
      <c r="A3077">
        <v>2310</v>
      </c>
      <c r="B3077" t="s">
        <v>8219</v>
      </c>
      <c r="C3077">
        <v>1224</v>
      </c>
    </row>
    <row r="3078" spans="1:3" x14ac:dyDescent="0.2">
      <c r="A3078">
        <v>2311</v>
      </c>
      <c r="B3078" t="s">
        <v>8219</v>
      </c>
      <c r="C3078">
        <v>104</v>
      </c>
    </row>
    <row r="3079" spans="1:3" x14ac:dyDescent="0.2">
      <c r="A3079">
        <v>2312</v>
      </c>
      <c r="B3079" t="s">
        <v>8219</v>
      </c>
      <c r="C3079">
        <v>79</v>
      </c>
    </row>
    <row r="3080" spans="1:3" x14ac:dyDescent="0.2">
      <c r="A3080">
        <v>2313</v>
      </c>
      <c r="B3080" t="s">
        <v>8219</v>
      </c>
      <c r="C3080">
        <v>157</v>
      </c>
    </row>
    <row r="3081" spans="1:3" x14ac:dyDescent="0.2">
      <c r="A3081">
        <v>2314</v>
      </c>
      <c r="B3081" t="s">
        <v>8219</v>
      </c>
      <c r="C3081">
        <v>50</v>
      </c>
    </row>
    <row r="3082" spans="1:3" x14ac:dyDescent="0.2">
      <c r="A3082">
        <v>2315</v>
      </c>
      <c r="B3082" t="s">
        <v>8219</v>
      </c>
      <c r="C3082">
        <v>64</v>
      </c>
    </row>
    <row r="3083" spans="1:3" x14ac:dyDescent="0.2">
      <c r="A3083">
        <v>2316</v>
      </c>
      <c r="B3083" t="s">
        <v>8219</v>
      </c>
      <c r="C3083">
        <v>200</v>
      </c>
    </row>
    <row r="3084" spans="1:3" x14ac:dyDescent="0.2">
      <c r="A3084">
        <v>2317</v>
      </c>
      <c r="B3084" t="s">
        <v>8219</v>
      </c>
      <c r="C3084">
        <v>22</v>
      </c>
    </row>
    <row r="3085" spans="1:3" x14ac:dyDescent="0.2">
      <c r="A3085">
        <v>2318</v>
      </c>
      <c r="B3085" t="s">
        <v>8219</v>
      </c>
      <c r="C3085">
        <v>163</v>
      </c>
    </row>
    <row r="3086" spans="1:3" x14ac:dyDescent="0.2">
      <c r="A3086">
        <v>2319</v>
      </c>
      <c r="B3086" t="s">
        <v>8219</v>
      </c>
      <c r="C3086">
        <v>77</v>
      </c>
    </row>
    <row r="3087" spans="1:3" x14ac:dyDescent="0.2">
      <c r="A3087">
        <v>2320</v>
      </c>
      <c r="B3087" t="s">
        <v>8219</v>
      </c>
      <c r="C3087">
        <v>89</v>
      </c>
    </row>
    <row r="3088" spans="1:3" x14ac:dyDescent="0.2">
      <c r="A3088">
        <v>2327</v>
      </c>
      <c r="B3088" t="s">
        <v>8219</v>
      </c>
      <c r="C3088">
        <v>3355</v>
      </c>
    </row>
    <row r="3089" spans="1:3" x14ac:dyDescent="0.2">
      <c r="A3089">
        <v>2328</v>
      </c>
      <c r="B3089" t="s">
        <v>8219</v>
      </c>
      <c r="C3089">
        <v>537</v>
      </c>
    </row>
    <row r="3090" spans="1:3" x14ac:dyDescent="0.2">
      <c r="A3090">
        <v>2329</v>
      </c>
      <c r="B3090" t="s">
        <v>8219</v>
      </c>
      <c r="C3090">
        <v>125</v>
      </c>
    </row>
    <row r="3091" spans="1:3" x14ac:dyDescent="0.2">
      <c r="A3091">
        <v>2330</v>
      </c>
      <c r="B3091" t="s">
        <v>8219</v>
      </c>
      <c r="C3091">
        <v>163</v>
      </c>
    </row>
    <row r="3092" spans="1:3" x14ac:dyDescent="0.2">
      <c r="A3092">
        <v>2331</v>
      </c>
      <c r="B3092" t="s">
        <v>8219</v>
      </c>
      <c r="C3092">
        <v>283</v>
      </c>
    </row>
    <row r="3093" spans="1:3" x14ac:dyDescent="0.2">
      <c r="A3093">
        <v>2332</v>
      </c>
      <c r="B3093" t="s">
        <v>8219</v>
      </c>
      <c r="C3093">
        <v>352</v>
      </c>
    </row>
    <row r="3094" spans="1:3" x14ac:dyDescent="0.2">
      <c r="A3094">
        <v>2333</v>
      </c>
      <c r="B3094" t="s">
        <v>8219</v>
      </c>
      <c r="C3094">
        <v>94</v>
      </c>
    </row>
    <row r="3095" spans="1:3" x14ac:dyDescent="0.2">
      <c r="A3095">
        <v>2334</v>
      </c>
      <c r="B3095" t="s">
        <v>8219</v>
      </c>
      <c r="C3095">
        <v>67</v>
      </c>
    </row>
    <row r="3096" spans="1:3" x14ac:dyDescent="0.2">
      <c r="A3096">
        <v>2335</v>
      </c>
      <c r="B3096" t="s">
        <v>8219</v>
      </c>
      <c r="C3096">
        <v>221</v>
      </c>
    </row>
    <row r="3097" spans="1:3" x14ac:dyDescent="0.2">
      <c r="A3097">
        <v>2336</v>
      </c>
      <c r="B3097" t="s">
        <v>8219</v>
      </c>
      <c r="C3097">
        <v>2165</v>
      </c>
    </row>
    <row r="3098" spans="1:3" x14ac:dyDescent="0.2">
      <c r="A3098">
        <v>2337</v>
      </c>
      <c r="B3098" t="s">
        <v>8219</v>
      </c>
      <c r="C3098">
        <v>179</v>
      </c>
    </row>
    <row r="3099" spans="1:3" x14ac:dyDescent="0.2">
      <c r="A3099">
        <v>2338</v>
      </c>
      <c r="B3099" t="s">
        <v>8219</v>
      </c>
      <c r="C3099">
        <v>123</v>
      </c>
    </row>
    <row r="3100" spans="1:3" x14ac:dyDescent="0.2">
      <c r="A3100">
        <v>2339</v>
      </c>
      <c r="B3100" t="s">
        <v>8219</v>
      </c>
      <c r="C3100">
        <v>1104</v>
      </c>
    </row>
    <row r="3101" spans="1:3" x14ac:dyDescent="0.2">
      <c r="A3101">
        <v>2340</v>
      </c>
      <c r="B3101" t="s">
        <v>8219</v>
      </c>
      <c r="C3101">
        <v>403</v>
      </c>
    </row>
    <row r="3102" spans="1:3" x14ac:dyDescent="0.2">
      <c r="A3102">
        <v>2441</v>
      </c>
      <c r="B3102" t="s">
        <v>8219</v>
      </c>
      <c r="C3102">
        <v>109</v>
      </c>
    </row>
    <row r="3103" spans="1:3" x14ac:dyDescent="0.2">
      <c r="A3103">
        <v>2442</v>
      </c>
      <c r="B3103" t="s">
        <v>8219</v>
      </c>
      <c r="C3103">
        <v>372</v>
      </c>
    </row>
    <row r="3104" spans="1:3" x14ac:dyDescent="0.2">
      <c r="A3104">
        <v>2443</v>
      </c>
      <c r="B3104" t="s">
        <v>8219</v>
      </c>
      <c r="C3104">
        <v>311</v>
      </c>
    </row>
    <row r="3105" spans="1:3" x14ac:dyDescent="0.2">
      <c r="A3105">
        <v>2444</v>
      </c>
      <c r="B3105" t="s">
        <v>8219</v>
      </c>
      <c r="C3105">
        <v>61</v>
      </c>
    </row>
    <row r="3106" spans="1:3" x14ac:dyDescent="0.2">
      <c r="A3106">
        <v>2445</v>
      </c>
      <c r="B3106" t="s">
        <v>8219</v>
      </c>
      <c r="C3106">
        <v>115</v>
      </c>
    </row>
    <row r="3107" spans="1:3" x14ac:dyDescent="0.2">
      <c r="A3107">
        <v>2446</v>
      </c>
      <c r="B3107" t="s">
        <v>8219</v>
      </c>
      <c r="C3107">
        <v>111</v>
      </c>
    </row>
    <row r="3108" spans="1:3" x14ac:dyDescent="0.2">
      <c r="A3108">
        <v>2447</v>
      </c>
      <c r="B3108" t="s">
        <v>8219</v>
      </c>
      <c r="C3108">
        <v>337</v>
      </c>
    </row>
    <row r="3109" spans="1:3" x14ac:dyDescent="0.2">
      <c r="A3109">
        <v>2448</v>
      </c>
      <c r="B3109" t="s">
        <v>8219</v>
      </c>
      <c r="C3109">
        <v>9</v>
      </c>
    </row>
    <row r="3110" spans="1:3" x14ac:dyDescent="0.2">
      <c r="A3110">
        <v>2449</v>
      </c>
      <c r="B3110" t="s">
        <v>8219</v>
      </c>
      <c r="C3110">
        <v>120</v>
      </c>
    </row>
    <row r="3111" spans="1:3" x14ac:dyDescent="0.2">
      <c r="A3111">
        <v>2450</v>
      </c>
      <c r="B3111" t="s">
        <v>8219</v>
      </c>
      <c r="C3111">
        <v>102</v>
      </c>
    </row>
    <row r="3112" spans="1:3" x14ac:dyDescent="0.2">
      <c r="A3112">
        <v>2451</v>
      </c>
      <c r="B3112" t="s">
        <v>8219</v>
      </c>
      <c r="C3112">
        <v>186</v>
      </c>
    </row>
    <row r="3113" spans="1:3" x14ac:dyDescent="0.2">
      <c r="A3113">
        <v>2452</v>
      </c>
      <c r="B3113" t="s">
        <v>8219</v>
      </c>
      <c r="C3113">
        <v>15</v>
      </c>
    </row>
    <row r="3114" spans="1:3" x14ac:dyDescent="0.2">
      <c r="A3114">
        <v>2453</v>
      </c>
      <c r="B3114" t="s">
        <v>8219</v>
      </c>
      <c r="C3114">
        <v>67</v>
      </c>
    </row>
    <row r="3115" spans="1:3" x14ac:dyDescent="0.2">
      <c r="A3115">
        <v>2454</v>
      </c>
      <c r="B3115" t="s">
        <v>8219</v>
      </c>
      <c r="C3115">
        <v>130</v>
      </c>
    </row>
    <row r="3116" spans="1:3" x14ac:dyDescent="0.2">
      <c r="A3116">
        <v>2455</v>
      </c>
      <c r="B3116" t="s">
        <v>8219</v>
      </c>
      <c r="C3116">
        <v>16</v>
      </c>
    </row>
    <row r="3117" spans="1:3" x14ac:dyDescent="0.2">
      <c r="A3117">
        <v>2456</v>
      </c>
      <c r="B3117" t="s">
        <v>8219</v>
      </c>
      <c r="C3117">
        <v>67</v>
      </c>
    </row>
    <row r="3118" spans="1:3" x14ac:dyDescent="0.2">
      <c r="A3118">
        <v>2457</v>
      </c>
      <c r="B3118" t="s">
        <v>8219</v>
      </c>
      <c r="C3118">
        <v>124</v>
      </c>
    </row>
    <row r="3119" spans="1:3" x14ac:dyDescent="0.2">
      <c r="A3119">
        <v>2458</v>
      </c>
      <c r="B3119" t="s">
        <v>8219</v>
      </c>
      <c r="C3119">
        <v>80</v>
      </c>
    </row>
    <row r="3120" spans="1:3" x14ac:dyDescent="0.2">
      <c r="A3120">
        <v>2459</v>
      </c>
      <c r="B3120" t="s">
        <v>8219</v>
      </c>
      <c r="C3120">
        <v>282</v>
      </c>
    </row>
    <row r="3121" spans="1:3" x14ac:dyDescent="0.2">
      <c r="A3121">
        <v>2460</v>
      </c>
      <c r="B3121" t="s">
        <v>8219</v>
      </c>
      <c r="C3121">
        <v>68</v>
      </c>
    </row>
    <row r="3122" spans="1:3" x14ac:dyDescent="0.2">
      <c r="A3122">
        <v>2461</v>
      </c>
      <c r="B3122" t="s">
        <v>8219</v>
      </c>
      <c r="C3122">
        <v>86</v>
      </c>
    </row>
    <row r="3123" spans="1:3" hidden="1" x14ac:dyDescent="0.2">
      <c r="A3123">
        <v>3121</v>
      </c>
      <c r="B3123" t="s">
        <v>8220</v>
      </c>
      <c r="C3123">
        <v>1</v>
      </c>
    </row>
    <row r="3124" spans="1:3" hidden="1" x14ac:dyDescent="0.2">
      <c r="A3124">
        <v>3122</v>
      </c>
      <c r="B3124" t="s">
        <v>8220</v>
      </c>
      <c r="C3124">
        <v>2</v>
      </c>
    </row>
    <row r="3125" spans="1:3" hidden="1" x14ac:dyDescent="0.2">
      <c r="A3125">
        <v>3123</v>
      </c>
      <c r="B3125" t="s">
        <v>8220</v>
      </c>
      <c r="C3125">
        <v>348</v>
      </c>
    </row>
    <row r="3126" spans="1:3" hidden="1" x14ac:dyDescent="0.2">
      <c r="A3126">
        <v>3124</v>
      </c>
      <c r="B3126" t="s">
        <v>8220</v>
      </c>
      <c r="C3126">
        <v>4</v>
      </c>
    </row>
    <row r="3127" spans="1:3" hidden="1" x14ac:dyDescent="0.2">
      <c r="A3127">
        <v>3125</v>
      </c>
      <c r="B3127" t="s">
        <v>8220</v>
      </c>
      <c r="C3127">
        <v>0</v>
      </c>
    </row>
    <row r="3128" spans="1:3" hidden="1" x14ac:dyDescent="0.2">
      <c r="A3128">
        <v>3126</v>
      </c>
      <c r="B3128" t="s">
        <v>8220</v>
      </c>
      <c r="C3128">
        <v>17</v>
      </c>
    </row>
    <row r="3129" spans="1:3" hidden="1" x14ac:dyDescent="0.2">
      <c r="A3129">
        <v>3127</v>
      </c>
      <c r="B3129" t="s">
        <v>8220</v>
      </c>
      <c r="C3129">
        <v>0</v>
      </c>
    </row>
    <row r="3130" spans="1:3" hidden="1" x14ac:dyDescent="0.2">
      <c r="A3130">
        <v>3128</v>
      </c>
      <c r="B3130" t="s">
        <v>8222</v>
      </c>
      <c r="C3130">
        <v>117</v>
      </c>
    </row>
    <row r="3131" spans="1:3" hidden="1" x14ac:dyDescent="0.2">
      <c r="A3131">
        <v>3129</v>
      </c>
      <c r="B3131" t="s">
        <v>8222</v>
      </c>
      <c r="C3131">
        <v>1</v>
      </c>
    </row>
    <row r="3132" spans="1:3" hidden="1" x14ac:dyDescent="0.2">
      <c r="A3132">
        <v>3130</v>
      </c>
      <c r="B3132" t="s">
        <v>8222</v>
      </c>
      <c r="C3132">
        <v>4</v>
      </c>
    </row>
    <row r="3133" spans="1:3" hidden="1" x14ac:dyDescent="0.2">
      <c r="A3133">
        <v>3131</v>
      </c>
      <c r="B3133" t="s">
        <v>8222</v>
      </c>
      <c r="C3133">
        <v>12</v>
      </c>
    </row>
    <row r="3134" spans="1:3" hidden="1" x14ac:dyDescent="0.2">
      <c r="A3134">
        <v>3132</v>
      </c>
      <c r="B3134" t="s">
        <v>8222</v>
      </c>
      <c r="C3134">
        <v>1</v>
      </c>
    </row>
    <row r="3135" spans="1:3" hidden="1" x14ac:dyDescent="0.2">
      <c r="A3135">
        <v>3133</v>
      </c>
      <c r="B3135" t="s">
        <v>8222</v>
      </c>
      <c r="C3135">
        <v>16</v>
      </c>
    </row>
    <row r="3136" spans="1:3" hidden="1" x14ac:dyDescent="0.2">
      <c r="A3136">
        <v>3134</v>
      </c>
      <c r="B3136" t="s">
        <v>8222</v>
      </c>
      <c r="C3136">
        <v>12</v>
      </c>
    </row>
    <row r="3137" spans="1:3" hidden="1" x14ac:dyDescent="0.2">
      <c r="A3137">
        <v>3135</v>
      </c>
      <c r="B3137" t="s">
        <v>8222</v>
      </c>
      <c r="C3137">
        <v>7</v>
      </c>
    </row>
    <row r="3138" spans="1:3" hidden="1" x14ac:dyDescent="0.2">
      <c r="A3138">
        <v>3136</v>
      </c>
      <c r="B3138" t="s">
        <v>8222</v>
      </c>
      <c r="C3138">
        <v>22</v>
      </c>
    </row>
    <row r="3139" spans="1:3" hidden="1" x14ac:dyDescent="0.2">
      <c r="A3139">
        <v>3137</v>
      </c>
      <c r="B3139" t="s">
        <v>8222</v>
      </c>
      <c r="C3139">
        <v>1</v>
      </c>
    </row>
    <row r="3140" spans="1:3" hidden="1" x14ac:dyDescent="0.2">
      <c r="A3140">
        <v>3138</v>
      </c>
      <c r="B3140" t="s">
        <v>8222</v>
      </c>
      <c r="C3140">
        <v>0</v>
      </c>
    </row>
    <row r="3141" spans="1:3" hidden="1" x14ac:dyDescent="0.2">
      <c r="A3141">
        <v>3139</v>
      </c>
      <c r="B3141" t="s">
        <v>8222</v>
      </c>
      <c r="C3141">
        <v>6</v>
      </c>
    </row>
    <row r="3142" spans="1:3" hidden="1" x14ac:dyDescent="0.2">
      <c r="A3142">
        <v>3140</v>
      </c>
      <c r="B3142" t="s">
        <v>8222</v>
      </c>
      <c r="C3142">
        <v>4</v>
      </c>
    </row>
    <row r="3143" spans="1:3" hidden="1" x14ac:dyDescent="0.2">
      <c r="A3143">
        <v>3141</v>
      </c>
      <c r="B3143" t="s">
        <v>8222</v>
      </c>
      <c r="C3143">
        <v>8</v>
      </c>
    </row>
    <row r="3144" spans="1:3" hidden="1" x14ac:dyDescent="0.2">
      <c r="A3144">
        <v>3142</v>
      </c>
      <c r="B3144" t="s">
        <v>8222</v>
      </c>
      <c r="C3144">
        <v>3</v>
      </c>
    </row>
    <row r="3145" spans="1:3" hidden="1" x14ac:dyDescent="0.2">
      <c r="A3145">
        <v>3143</v>
      </c>
      <c r="B3145" t="s">
        <v>8222</v>
      </c>
      <c r="C3145">
        <v>0</v>
      </c>
    </row>
    <row r="3146" spans="1:3" hidden="1" x14ac:dyDescent="0.2">
      <c r="A3146">
        <v>3144</v>
      </c>
      <c r="B3146" t="s">
        <v>8222</v>
      </c>
      <c r="C3146">
        <v>30</v>
      </c>
    </row>
    <row r="3147" spans="1:3" hidden="1" x14ac:dyDescent="0.2">
      <c r="A3147">
        <v>3145</v>
      </c>
      <c r="B3147" t="s">
        <v>8222</v>
      </c>
      <c r="C3147">
        <v>0</v>
      </c>
    </row>
    <row r="3148" spans="1:3" hidden="1" x14ac:dyDescent="0.2">
      <c r="A3148">
        <v>3146</v>
      </c>
      <c r="B3148" t="s">
        <v>8222</v>
      </c>
      <c r="C3148">
        <v>12</v>
      </c>
    </row>
    <row r="3149" spans="1:3" x14ac:dyDescent="0.2">
      <c r="A3149">
        <v>2462</v>
      </c>
      <c r="B3149" t="s">
        <v>8219</v>
      </c>
      <c r="C3149">
        <v>115</v>
      </c>
    </row>
    <row r="3150" spans="1:3" x14ac:dyDescent="0.2">
      <c r="A3150">
        <v>2463</v>
      </c>
      <c r="B3150" t="s">
        <v>8219</v>
      </c>
      <c r="C3150">
        <v>75</v>
      </c>
    </row>
    <row r="3151" spans="1:3" x14ac:dyDescent="0.2">
      <c r="A3151">
        <v>2464</v>
      </c>
      <c r="B3151" t="s">
        <v>8219</v>
      </c>
      <c r="C3151">
        <v>43</v>
      </c>
    </row>
    <row r="3152" spans="1:3" x14ac:dyDescent="0.2">
      <c r="A3152">
        <v>2465</v>
      </c>
      <c r="B3152" t="s">
        <v>8219</v>
      </c>
      <c r="C3152">
        <v>48</v>
      </c>
    </row>
    <row r="3153" spans="1:3" x14ac:dyDescent="0.2">
      <c r="A3153">
        <v>2466</v>
      </c>
      <c r="B3153" t="s">
        <v>8219</v>
      </c>
      <c r="C3153">
        <v>52</v>
      </c>
    </row>
    <row r="3154" spans="1:3" x14ac:dyDescent="0.2">
      <c r="A3154">
        <v>2467</v>
      </c>
      <c r="B3154" t="s">
        <v>8219</v>
      </c>
      <c r="C3154">
        <v>43</v>
      </c>
    </row>
    <row r="3155" spans="1:3" x14ac:dyDescent="0.2">
      <c r="A3155">
        <v>2468</v>
      </c>
      <c r="B3155" t="s">
        <v>8219</v>
      </c>
      <c r="C3155">
        <v>58</v>
      </c>
    </row>
    <row r="3156" spans="1:3" x14ac:dyDescent="0.2">
      <c r="A3156">
        <v>2469</v>
      </c>
      <c r="B3156" t="s">
        <v>8219</v>
      </c>
      <c r="C3156">
        <v>47</v>
      </c>
    </row>
    <row r="3157" spans="1:3" x14ac:dyDescent="0.2">
      <c r="A3157">
        <v>2470</v>
      </c>
      <c r="B3157" t="s">
        <v>8219</v>
      </c>
      <c r="C3157">
        <v>36</v>
      </c>
    </row>
    <row r="3158" spans="1:3" x14ac:dyDescent="0.2">
      <c r="A3158">
        <v>2471</v>
      </c>
      <c r="B3158" t="s">
        <v>8219</v>
      </c>
      <c r="C3158">
        <v>17</v>
      </c>
    </row>
    <row r="3159" spans="1:3" x14ac:dyDescent="0.2">
      <c r="A3159">
        <v>2472</v>
      </c>
      <c r="B3159" t="s">
        <v>8219</v>
      </c>
      <c r="C3159">
        <v>104</v>
      </c>
    </row>
    <row r="3160" spans="1:3" x14ac:dyDescent="0.2">
      <c r="A3160">
        <v>2473</v>
      </c>
      <c r="B3160" t="s">
        <v>8219</v>
      </c>
      <c r="C3160">
        <v>47</v>
      </c>
    </row>
    <row r="3161" spans="1:3" x14ac:dyDescent="0.2">
      <c r="A3161">
        <v>2474</v>
      </c>
      <c r="B3161" t="s">
        <v>8219</v>
      </c>
      <c r="C3161">
        <v>38</v>
      </c>
    </row>
    <row r="3162" spans="1:3" x14ac:dyDescent="0.2">
      <c r="A3162">
        <v>2475</v>
      </c>
      <c r="B3162" t="s">
        <v>8219</v>
      </c>
      <c r="C3162">
        <v>81</v>
      </c>
    </row>
    <row r="3163" spans="1:3" x14ac:dyDescent="0.2">
      <c r="A3163">
        <v>2476</v>
      </c>
      <c r="B3163" t="s">
        <v>8219</v>
      </c>
      <c r="C3163">
        <v>55</v>
      </c>
    </row>
    <row r="3164" spans="1:3" x14ac:dyDescent="0.2">
      <c r="A3164">
        <v>2477</v>
      </c>
      <c r="B3164" t="s">
        <v>8219</v>
      </c>
      <c r="C3164">
        <v>41</v>
      </c>
    </row>
    <row r="3165" spans="1:3" x14ac:dyDescent="0.2">
      <c r="A3165">
        <v>2478</v>
      </c>
      <c r="B3165" t="s">
        <v>8219</v>
      </c>
      <c r="C3165">
        <v>79</v>
      </c>
    </row>
    <row r="3166" spans="1:3" x14ac:dyDescent="0.2">
      <c r="A3166">
        <v>2479</v>
      </c>
      <c r="B3166" t="s">
        <v>8219</v>
      </c>
      <c r="C3166">
        <v>16</v>
      </c>
    </row>
    <row r="3167" spans="1:3" x14ac:dyDescent="0.2">
      <c r="A3167">
        <v>2480</v>
      </c>
      <c r="B3167" t="s">
        <v>8219</v>
      </c>
      <c r="C3167">
        <v>8</v>
      </c>
    </row>
    <row r="3168" spans="1:3" x14ac:dyDescent="0.2">
      <c r="A3168">
        <v>2481</v>
      </c>
      <c r="B3168" t="s">
        <v>8219</v>
      </c>
      <c r="C3168">
        <v>95</v>
      </c>
    </row>
    <row r="3169" spans="1:3" x14ac:dyDescent="0.2">
      <c r="A3169">
        <v>2482</v>
      </c>
      <c r="B3169" t="s">
        <v>8219</v>
      </c>
      <c r="C3169">
        <v>25</v>
      </c>
    </row>
    <row r="3170" spans="1:3" x14ac:dyDescent="0.2">
      <c r="A3170">
        <v>2483</v>
      </c>
      <c r="B3170" t="s">
        <v>8219</v>
      </c>
      <c r="C3170">
        <v>19</v>
      </c>
    </row>
    <row r="3171" spans="1:3" x14ac:dyDescent="0.2">
      <c r="A3171">
        <v>2484</v>
      </c>
      <c r="B3171" t="s">
        <v>8219</v>
      </c>
      <c r="C3171">
        <v>90</v>
      </c>
    </row>
    <row r="3172" spans="1:3" x14ac:dyDescent="0.2">
      <c r="A3172">
        <v>2485</v>
      </c>
      <c r="B3172" t="s">
        <v>8219</v>
      </c>
      <c r="C3172">
        <v>41</v>
      </c>
    </row>
    <row r="3173" spans="1:3" x14ac:dyDescent="0.2">
      <c r="A3173">
        <v>2486</v>
      </c>
      <c r="B3173" t="s">
        <v>8219</v>
      </c>
      <c r="C3173">
        <v>30</v>
      </c>
    </row>
    <row r="3174" spans="1:3" x14ac:dyDescent="0.2">
      <c r="A3174">
        <v>2487</v>
      </c>
      <c r="B3174" t="s">
        <v>8219</v>
      </c>
      <c r="C3174">
        <v>38</v>
      </c>
    </row>
    <row r="3175" spans="1:3" x14ac:dyDescent="0.2">
      <c r="A3175">
        <v>2488</v>
      </c>
      <c r="B3175" t="s">
        <v>8219</v>
      </c>
      <c r="C3175">
        <v>65</v>
      </c>
    </row>
    <row r="3176" spans="1:3" x14ac:dyDescent="0.2">
      <c r="A3176">
        <v>2489</v>
      </c>
      <c r="B3176" t="s">
        <v>8219</v>
      </c>
      <c r="C3176">
        <v>75</v>
      </c>
    </row>
    <row r="3177" spans="1:3" x14ac:dyDescent="0.2">
      <c r="A3177">
        <v>2490</v>
      </c>
      <c r="B3177" t="s">
        <v>8219</v>
      </c>
      <c r="C3177">
        <v>16</v>
      </c>
    </row>
    <row r="3178" spans="1:3" x14ac:dyDescent="0.2">
      <c r="A3178">
        <v>2491</v>
      </c>
      <c r="B3178" t="s">
        <v>8219</v>
      </c>
      <c r="C3178">
        <v>10</v>
      </c>
    </row>
    <row r="3179" spans="1:3" x14ac:dyDescent="0.2">
      <c r="A3179">
        <v>2492</v>
      </c>
      <c r="B3179" t="s">
        <v>8219</v>
      </c>
      <c r="C3179">
        <v>27</v>
      </c>
    </row>
    <row r="3180" spans="1:3" x14ac:dyDescent="0.2">
      <c r="A3180">
        <v>2493</v>
      </c>
      <c r="B3180" t="s">
        <v>8219</v>
      </c>
      <c r="C3180">
        <v>259</v>
      </c>
    </row>
    <row r="3181" spans="1:3" x14ac:dyDescent="0.2">
      <c r="A3181">
        <v>2494</v>
      </c>
      <c r="B3181" t="s">
        <v>8219</v>
      </c>
      <c r="C3181">
        <v>39</v>
      </c>
    </row>
    <row r="3182" spans="1:3" x14ac:dyDescent="0.2">
      <c r="A3182">
        <v>2495</v>
      </c>
      <c r="B3182" t="s">
        <v>8219</v>
      </c>
      <c r="C3182">
        <v>42</v>
      </c>
    </row>
    <row r="3183" spans="1:3" x14ac:dyDescent="0.2">
      <c r="A3183">
        <v>2496</v>
      </c>
      <c r="B3183" t="s">
        <v>8219</v>
      </c>
      <c r="C3183">
        <v>10</v>
      </c>
    </row>
    <row r="3184" spans="1:3" x14ac:dyDescent="0.2">
      <c r="A3184">
        <v>2497</v>
      </c>
      <c r="B3184" t="s">
        <v>8219</v>
      </c>
      <c r="C3184">
        <v>56</v>
      </c>
    </row>
    <row r="3185" spans="1:3" x14ac:dyDescent="0.2">
      <c r="A3185">
        <v>2498</v>
      </c>
      <c r="B3185" t="s">
        <v>8219</v>
      </c>
      <c r="C3185">
        <v>20</v>
      </c>
    </row>
    <row r="3186" spans="1:3" x14ac:dyDescent="0.2">
      <c r="A3186">
        <v>2499</v>
      </c>
      <c r="B3186" t="s">
        <v>8219</v>
      </c>
      <c r="C3186">
        <v>170</v>
      </c>
    </row>
    <row r="3187" spans="1:3" x14ac:dyDescent="0.2">
      <c r="A3187">
        <v>2500</v>
      </c>
      <c r="B3187" t="s">
        <v>8219</v>
      </c>
      <c r="C3187">
        <v>29</v>
      </c>
    </row>
    <row r="3188" spans="1:3" x14ac:dyDescent="0.2">
      <c r="A3188">
        <v>2521</v>
      </c>
      <c r="B3188" t="s">
        <v>8219</v>
      </c>
      <c r="C3188">
        <v>132</v>
      </c>
    </row>
    <row r="3189" spans="1:3" x14ac:dyDescent="0.2">
      <c r="A3189">
        <v>2522</v>
      </c>
      <c r="B3189" t="s">
        <v>8219</v>
      </c>
      <c r="C3189">
        <v>27</v>
      </c>
    </row>
    <row r="3190" spans="1:3" x14ac:dyDescent="0.2">
      <c r="A3190">
        <v>2523</v>
      </c>
      <c r="B3190" t="s">
        <v>8219</v>
      </c>
      <c r="C3190">
        <v>26</v>
      </c>
    </row>
    <row r="3191" spans="1:3" x14ac:dyDescent="0.2">
      <c r="A3191">
        <v>2524</v>
      </c>
      <c r="B3191" t="s">
        <v>8219</v>
      </c>
      <c r="C3191">
        <v>43</v>
      </c>
    </row>
    <row r="3192" spans="1:3" x14ac:dyDescent="0.2">
      <c r="A3192">
        <v>2525</v>
      </c>
      <c r="B3192" t="s">
        <v>8219</v>
      </c>
      <c r="C3192">
        <v>80</v>
      </c>
    </row>
    <row r="3193" spans="1:3" x14ac:dyDescent="0.2">
      <c r="A3193">
        <v>2526</v>
      </c>
      <c r="B3193" t="s">
        <v>8219</v>
      </c>
      <c r="C3193">
        <v>33</v>
      </c>
    </row>
    <row r="3194" spans="1:3" x14ac:dyDescent="0.2">
      <c r="A3194">
        <v>2527</v>
      </c>
      <c r="B3194" t="s">
        <v>8219</v>
      </c>
      <c r="C3194">
        <v>71</v>
      </c>
    </row>
    <row r="3195" spans="1:3" x14ac:dyDescent="0.2">
      <c r="A3195">
        <v>2528</v>
      </c>
      <c r="B3195" t="s">
        <v>8219</v>
      </c>
      <c r="C3195">
        <v>81</v>
      </c>
    </row>
    <row r="3196" spans="1:3" x14ac:dyDescent="0.2">
      <c r="A3196">
        <v>2529</v>
      </c>
      <c r="B3196" t="s">
        <v>8219</v>
      </c>
      <c r="C3196">
        <v>76</v>
      </c>
    </row>
    <row r="3197" spans="1:3" x14ac:dyDescent="0.2">
      <c r="A3197">
        <v>2530</v>
      </c>
      <c r="B3197" t="s">
        <v>8219</v>
      </c>
      <c r="C3197">
        <v>48</v>
      </c>
    </row>
    <row r="3198" spans="1:3" x14ac:dyDescent="0.2">
      <c r="A3198">
        <v>2531</v>
      </c>
      <c r="B3198" t="s">
        <v>8219</v>
      </c>
      <c r="C3198">
        <v>61</v>
      </c>
    </row>
    <row r="3199" spans="1:3" x14ac:dyDescent="0.2">
      <c r="A3199">
        <v>2532</v>
      </c>
      <c r="B3199" t="s">
        <v>8219</v>
      </c>
      <c r="C3199">
        <v>60</v>
      </c>
    </row>
    <row r="3200" spans="1:3" x14ac:dyDescent="0.2">
      <c r="A3200">
        <v>2533</v>
      </c>
      <c r="B3200" t="s">
        <v>8219</v>
      </c>
      <c r="C3200">
        <v>136</v>
      </c>
    </row>
    <row r="3201" spans="1:3" x14ac:dyDescent="0.2">
      <c r="A3201">
        <v>2534</v>
      </c>
      <c r="B3201" t="s">
        <v>8219</v>
      </c>
      <c r="C3201">
        <v>14</v>
      </c>
    </row>
    <row r="3202" spans="1:3" x14ac:dyDescent="0.2">
      <c r="A3202">
        <v>2535</v>
      </c>
      <c r="B3202" t="s">
        <v>8219</v>
      </c>
      <c r="C3202">
        <v>78</v>
      </c>
    </row>
    <row r="3203" spans="1:3" x14ac:dyDescent="0.2">
      <c r="A3203">
        <v>2536</v>
      </c>
      <c r="B3203" t="s">
        <v>8219</v>
      </c>
      <c r="C3203">
        <v>4</v>
      </c>
    </row>
    <row r="3204" spans="1:3" x14ac:dyDescent="0.2">
      <c r="A3204">
        <v>2537</v>
      </c>
      <c r="B3204" t="s">
        <v>8219</v>
      </c>
      <c r="C3204">
        <v>11</v>
      </c>
    </row>
    <row r="3205" spans="1:3" x14ac:dyDescent="0.2">
      <c r="A3205">
        <v>2538</v>
      </c>
      <c r="B3205" t="s">
        <v>8219</v>
      </c>
      <c r="C3205">
        <v>185</v>
      </c>
    </row>
    <row r="3206" spans="1:3" x14ac:dyDescent="0.2">
      <c r="A3206">
        <v>2539</v>
      </c>
      <c r="B3206" t="s">
        <v>8219</v>
      </c>
      <c r="C3206">
        <v>59</v>
      </c>
    </row>
    <row r="3207" spans="1:3" x14ac:dyDescent="0.2">
      <c r="A3207">
        <v>2540</v>
      </c>
      <c r="B3207" t="s">
        <v>8219</v>
      </c>
      <c r="C3207">
        <v>27</v>
      </c>
    </row>
    <row r="3208" spans="1:3" x14ac:dyDescent="0.2">
      <c r="A3208">
        <v>2541</v>
      </c>
      <c r="B3208" t="s">
        <v>8219</v>
      </c>
      <c r="C3208">
        <v>63</v>
      </c>
    </row>
    <row r="3209" spans="1:3" x14ac:dyDescent="0.2">
      <c r="A3209">
        <v>2542</v>
      </c>
      <c r="B3209" t="s">
        <v>8219</v>
      </c>
      <c r="C3209">
        <v>13</v>
      </c>
    </row>
    <row r="3210" spans="1:3" x14ac:dyDescent="0.2">
      <c r="A3210">
        <v>2543</v>
      </c>
      <c r="B3210" t="s">
        <v>8219</v>
      </c>
      <c r="C3210">
        <v>13</v>
      </c>
    </row>
    <row r="3211" spans="1:3" x14ac:dyDescent="0.2">
      <c r="A3211">
        <v>2544</v>
      </c>
      <c r="B3211" t="s">
        <v>8219</v>
      </c>
      <c r="C3211">
        <v>57</v>
      </c>
    </row>
    <row r="3212" spans="1:3" x14ac:dyDescent="0.2">
      <c r="A3212">
        <v>2545</v>
      </c>
      <c r="B3212" t="s">
        <v>8219</v>
      </c>
      <c r="C3212">
        <v>61</v>
      </c>
    </row>
    <row r="3213" spans="1:3" x14ac:dyDescent="0.2">
      <c r="A3213">
        <v>2546</v>
      </c>
      <c r="B3213" t="s">
        <v>8219</v>
      </c>
      <c r="C3213">
        <v>65</v>
      </c>
    </row>
    <row r="3214" spans="1:3" x14ac:dyDescent="0.2">
      <c r="A3214">
        <v>2547</v>
      </c>
      <c r="B3214" t="s">
        <v>8219</v>
      </c>
      <c r="C3214">
        <v>134</v>
      </c>
    </row>
    <row r="3215" spans="1:3" x14ac:dyDescent="0.2">
      <c r="A3215">
        <v>2548</v>
      </c>
      <c r="B3215" t="s">
        <v>8219</v>
      </c>
      <c r="C3215">
        <v>37</v>
      </c>
    </row>
    <row r="3216" spans="1:3" x14ac:dyDescent="0.2">
      <c r="A3216">
        <v>2549</v>
      </c>
      <c r="B3216" t="s">
        <v>8219</v>
      </c>
      <c r="C3216">
        <v>37</v>
      </c>
    </row>
    <row r="3217" spans="1:3" x14ac:dyDescent="0.2">
      <c r="A3217">
        <v>2550</v>
      </c>
      <c r="B3217" t="s">
        <v>8219</v>
      </c>
      <c r="C3217">
        <v>150</v>
      </c>
    </row>
    <row r="3218" spans="1:3" x14ac:dyDescent="0.2">
      <c r="A3218">
        <v>2551</v>
      </c>
      <c r="B3218" t="s">
        <v>8219</v>
      </c>
      <c r="C3218">
        <v>56</v>
      </c>
    </row>
    <row r="3219" spans="1:3" x14ac:dyDescent="0.2">
      <c r="A3219">
        <v>2552</v>
      </c>
      <c r="B3219" t="s">
        <v>8219</v>
      </c>
      <c r="C3219">
        <v>18</v>
      </c>
    </row>
    <row r="3220" spans="1:3" x14ac:dyDescent="0.2">
      <c r="A3220">
        <v>2553</v>
      </c>
      <c r="B3220" t="s">
        <v>8219</v>
      </c>
      <c r="C3220">
        <v>60</v>
      </c>
    </row>
    <row r="3221" spans="1:3" x14ac:dyDescent="0.2">
      <c r="A3221">
        <v>2554</v>
      </c>
      <c r="B3221" t="s">
        <v>8219</v>
      </c>
      <c r="C3221">
        <v>67</v>
      </c>
    </row>
    <row r="3222" spans="1:3" x14ac:dyDescent="0.2">
      <c r="A3222">
        <v>2555</v>
      </c>
      <c r="B3222" t="s">
        <v>8219</v>
      </c>
      <c r="C3222">
        <v>35</v>
      </c>
    </row>
    <row r="3223" spans="1:3" x14ac:dyDescent="0.2">
      <c r="A3223">
        <v>2556</v>
      </c>
      <c r="B3223" t="s">
        <v>8219</v>
      </c>
      <c r="C3223">
        <v>34</v>
      </c>
    </row>
    <row r="3224" spans="1:3" x14ac:dyDescent="0.2">
      <c r="A3224">
        <v>2557</v>
      </c>
      <c r="B3224" t="s">
        <v>8219</v>
      </c>
      <c r="C3224">
        <v>36</v>
      </c>
    </row>
    <row r="3225" spans="1:3" x14ac:dyDescent="0.2">
      <c r="A3225">
        <v>2558</v>
      </c>
      <c r="B3225" t="s">
        <v>8219</v>
      </c>
      <c r="C3225">
        <v>18</v>
      </c>
    </row>
    <row r="3226" spans="1:3" x14ac:dyDescent="0.2">
      <c r="A3226">
        <v>2559</v>
      </c>
      <c r="B3226" t="s">
        <v>8219</v>
      </c>
      <c r="C3226">
        <v>25</v>
      </c>
    </row>
    <row r="3227" spans="1:3" x14ac:dyDescent="0.2">
      <c r="A3227">
        <v>2560</v>
      </c>
      <c r="B3227" t="s">
        <v>8219</v>
      </c>
      <c r="C3227">
        <v>21</v>
      </c>
    </row>
    <row r="3228" spans="1:3" x14ac:dyDescent="0.2">
      <c r="A3228">
        <v>2601</v>
      </c>
      <c r="B3228" t="s">
        <v>8219</v>
      </c>
      <c r="C3228">
        <v>151</v>
      </c>
    </row>
    <row r="3229" spans="1:3" x14ac:dyDescent="0.2">
      <c r="A3229">
        <v>2602</v>
      </c>
      <c r="B3229" t="s">
        <v>8219</v>
      </c>
      <c r="C3229">
        <v>489</v>
      </c>
    </row>
    <row r="3230" spans="1:3" x14ac:dyDescent="0.2">
      <c r="A3230">
        <v>2603</v>
      </c>
      <c r="B3230" t="s">
        <v>8219</v>
      </c>
      <c r="C3230">
        <v>50</v>
      </c>
    </row>
    <row r="3231" spans="1:3" x14ac:dyDescent="0.2">
      <c r="A3231">
        <v>2604</v>
      </c>
      <c r="B3231" t="s">
        <v>8219</v>
      </c>
      <c r="C3231">
        <v>321</v>
      </c>
    </row>
    <row r="3232" spans="1:3" x14ac:dyDescent="0.2">
      <c r="A3232">
        <v>2605</v>
      </c>
      <c r="B3232" t="s">
        <v>8219</v>
      </c>
      <c r="C3232">
        <v>1762</v>
      </c>
    </row>
    <row r="3233" spans="1:3" x14ac:dyDescent="0.2">
      <c r="A3233">
        <v>2606</v>
      </c>
      <c r="B3233" t="s">
        <v>8219</v>
      </c>
      <c r="C3233">
        <v>385</v>
      </c>
    </row>
    <row r="3234" spans="1:3" x14ac:dyDescent="0.2">
      <c r="A3234">
        <v>2607</v>
      </c>
      <c r="B3234" t="s">
        <v>8219</v>
      </c>
      <c r="C3234">
        <v>398</v>
      </c>
    </row>
    <row r="3235" spans="1:3" x14ac:dyDescent="0.2">
      <c r="A3235">
        <v>2608</v>
      </c>
      <c r="B3235" t="s">
        <v>8219</v>
      </c>
      <c r="C3235">
        <v>304</v>
      </c>
    </row>
    <row r="3236" spans="1:3" x14ac:dyDescent="0.2">
      <c r="A3236">
        <v>2609</v>
      </c>
      <c r="B3236" t="s">
        <v>8219</v>
      </c>
      <c r="C3236">
        <v>676</v>
      </c>
    </row>
    <row r="3237" spans="1:3" x14ac:dyDescent="0.2">
      <c r="A3237">
        <v>2610</v>
      </c>
      <c r="B3237" t="s">
        <v>8219</v>
      </c>
      <c r="C3237">
        <v>577</v>
      </c>
    </row>
    <row r="3238" spans="1:3" x14ac:dyDescent="0.2">
      <c r="A3238">
        <v>2611</v>
      </c>
      <c r="B3238" t="s">
        <v>8219</v>
      </c>
      <c r="C3238">
        <v>3663</v>
      </c>
    </row>
    <row r="3239" spans="1:3" x14ac:dyDescent="0.2">
      <c r="A3239">
        <v>2612</v>
      </c>
      <c r="B3239" t="s">
        <v>8219</v>
      </c>
      <c r="C3239">
        <v>294</v>
      </c>
    </row>
    <row r="3240" spans="1:3" x14ac:dyDescent="0.2">
      <c r="A3240">
        <v>2613</v>
      </c>
      <c r="B3240" t="s">
        <v>8219</v>
      </c>
      <c r="C3240">
        <v>28</v>
      </c>
    </row>
    <row r="3241" spans="1:3" x14ac:dyDescent="0.2">
      <c r="A3241">
        <v>2614</v>
      </c>
      <c r="B3241" t="s">
        <v>8219</v>
      </c>
      <c r="C3241">
        <v>100</v>
      </c>
    </row>
    <row r="3242" spans="1:3" x14ac:dyDescent="0.2">
      <c r="A3242">
        <v>2615</v>
      </c>
      <c r="B3242" t="s">
        <v>8219</v>
      </c>
      <c r="C3242">
        <v>72</v>
      </c>
    </row>
    <row r="3243" spans="1:3" x14ac:dyDescent="0.2">
      <c r="A3243">
        <v>2616</v>
      </c>
      <c r="B3243" t="s">
        <v>8219</v>
      </c>
      <c r="C3243">
        <v>238</v>
      </c>
    </row>
    <row r="3244" spans="1:3" x14ac:dyDescent="0.2">
      <c r="A3244">
        <v>2617</v>
      </c>
      <c r="B3244" t="s">
        <v>8219</v>
      </c>
      <c r="C3244">
        <v>159</v>
      </c>
    </row>
    <row r="3245" spans="1:3" x14ac:dyDescent="0.2">
      <c r="A3245">
        <v>2618</v>
      </c>
      <c r="B3245" t="s">
        <v>8219</v>
      </c>
      <c r="C3245">
        <v>77</v>
      </c>
    </row>
    <row r="3246" spans="1:3" x14ac:dyDescent="0.2">
      <c r="A3246">
        <v>2619</v>
      </c>
      <c r="B3246" t="s">
        <v>8219</v>
      </c>
      <c r="C3246">
        <v>53</v>
      </c>
    </row>
    <row r="3247" spans="1:3" x14ac:dyDescent="0.2">
      <c r="A3247">
        <v>2620</v>
      </c>
      <c r="B3247" t="s">
        <v>8219</v>
      </c>
      <c r="C3247">
        <v>1251</v>
      </c>
    </row>
    <row r="3248" spans="1:3" x14ac:dyDescent="0.2">
      <c r="A3248">
        <v>2621</v>
      </c>
      <c r="B3248" t="s">
        <v>8219</v>
      </c>
      <c r="C3248">
        <v>465</v>
      </c>
    </row>
    <row r="3249" spans="1:3" x14ac:dyDescent="0.2">
      <c r="A3249">
        <v>2622</v>
      </c>
      <c r="B3249" t="s">
        <v>8219</v>
      </c>
      <c r="C3249">
        <v>74</v>
      </c>
    </row>
    <row r="3250" spans="1:3" x14ac:dyDescent="0.2">
      <c r="A3250">
        <v>2623</v>
      </c>
      <c r="B3250" t="s">
        <v>8219</v>
      </c>
      <c r="C3250">
        <v>62</v>
      </c>
    </row>
    <row r="3251" spans="1:3" x14ac:dyDescent="0.2">
      <c r="A3251">
        <v>2624</v>
      </c>
      <c r="B3251" t="s">
        <v>8219</v>
      </c>
      <c r="C3251">
        <v>3468</v>
      </c>
    </row>
    <row r="3252" spans="1:3" x14ac:dyDescent="0.2">
      <c r="A3252">
        <v>2625</v>
      </c>
      <c r="B3252" t="s">
        <v>8219</v>
      </c>
      <c r="C3252">
        <v>52</v>
      </c>
    </row>
    <row r="3253" spans="1:3" x14ac:dyDescent="0.2">
      <c r="A3253">
        <v>2626</v>
      </c>
      <c r="B3253" t="s">
        <v>8219</v>
      </c>
      <c r="C3253">
        <v>50</v>
      </c>
    </row>
    <row r="3254" spans="1:3" x14ac:dyDescent="0.2">
      <c r="A3254">
        <v>2627</v>
      </c>
      <c r="B3254" t="s">
        <v>8219</v>
      </c>
      <c r="C3254">
        <v>45</v>
      </c>
    </row>
    <row r="3255" spans="1:3" x14ac:dyDescent="0.2">
      <c r="A3255">
        <v>2628</v>
      </c>
      <c r="B3255" t="s">
        <v>8219</v>
      </c>
      <c r="C3255">
        <v>21</v>
      </c>
    </row>
    <row r="3256" spans="1:3" x14ac:dyDescent="0.2">
      <c r="A3256">
        <v>2629</v>
      </c>
      <c r="B3256" t="s">
        <v>8219</v>
      </c>
      <c r="C3256">
        <v>100</v>
      </c>
    </row>
    <row r="3257" spans="1:3" x14ac:dyDescent="0.2">
      <c r="A3257">
        <v>2630</v>
      </c>
      <c r="B3257" t="s">
        <v>8219</v>
      </c>
      <c r="C3257">
        <v>81</v>
      </c>
    </row>
    <row r="3258" spans="1:3" x14ac:dyDescent="0.2">
      <c r="A3258">
        <v>2631</v>
      </c>
      <c r="B3258" t="s">
        <v>8219</v>
      </c>
      <c r="C3258">
        <v>286</v>
      </c>
    </row>
    <row r="3259" spans="1:3" x14ac:dyDescent="0.2">
      <c r="A3259">
        <v>2632</v>
      </c>
      <c r="B3259" t="s">
        <v>8219</v>
      </c>
      <c r="C3259">
        <v>42</v>
      </c>
    </row>
    <row r="3260" spans="1:3" x14ac:dyDescent="0.2">
      <c r="A3260">
        <v>2633</v>
      </c>
      <c r="B3260" t="s">
        <v>8219</v>
      </c>
      <c r="C3260">
        <v>199</v>
      </c>
    </row>
    <row r="3261" spans="1:3" x14ac:dyDescent="0.2">
      <c r="A3261">
        <v>2634</v>
      </c>
      <c r="B3261" t="s">
        <v>8219</v>
      </c>
      <c r="C3261">
        <v>25</v>
      </c>
    </row>
    <row r="3262" spans="1:3" x14ac:dyDescent="0.2">
      <c r="A3262">
        <v>2635</v>
      </c>
      <c r="B3262" t="s">
        <v>8219</v>
      </c>
      <c r="C3262">
        <v>84</v>
      </c>
    </row>
    <row r="3263" spans="1:3" x14ac:dyDescent="0.2">
      <c r="A3263">
        <v>2636</v>
      </c>
      <c r="B3263" t="s">
        <v>8219</v>
      </c>
      <c r="C3263">
        <v>50</v>
      </c>
    </row>
    <row r="3264" spans="1:3" x14ac:dyDescent="0.2">
      <c r="A3264">
        <v>2637</v>
      </c>
      <c r="B3264" t="s">
        <v>8219</v>
      </c>
      <c r="C3264">
        <v>26</v>
      </c>
    </row>
    <row r="3265" spans="1:3" x14ac:dyDescent="0.2">
      <c r="A3265">
        <v>2638</v>
      </c>
      <c r="B3265" t="s">
        <v>8219</v>
      </c>
      <c r="C3265">
        <v>14</v>
      </c>
    </row>
    <row r="3266" spans="1:3" x14ac:dyDescent="0.2">
      <c r="A3266">
        <v>2639</v>
      </c>
      <c r="B3266" t="s">
        <v>8219</v>
      </c>
      <c r="C3266">
        <v>49</v>
      </c>
    </row>
    <row r="3267" spans="1:3" x14ac:dyDescent="0.2">
      <c r="A3267">
        <v>2640</v>
      </c>
      <c r="B3267" t="s">
        <v>8219</v>
      </c>
      <c r="C3267">
        <v>69</v>
      </c>
    </row>
    <row r="3268" spans="1:3" x14ac:dyDescent="0.2">
      <c r="A3268">
        <v>2661</v>
      </c>
      <c r="B3268" t="s">
        <v>8219</v>
      </c>
      <c r="C3268">
        <v>60</v>
      </c>
    </row>
    <row r="3269" spans="1:3" x14ac:dyDescent="0.2">
      <c r="A3269">
        <v>2662</v>
      </c>
      <c r="B3269" t="s">
        <v>8219</v>
      </c>
      <c r="C3269">
        <v>80</v>
      </c>
    </row>
    <row r="3270" spans="1:3" x14ac:dyDescent="0.2">
      <c r="A3270">
        <v>2663</v>
      </c>
      <c r="B3270" t="s">
        <v>8219</v>
      </c>
      <c r="C3270">
        <v>56</v>
      </c>
    </row>
    <row r="3271" spans="1:3" x14ac:dyDescent="0.2">
      <c r="A3271">
        <v>2664</v>
      </c>
      <c r="B3271" t="s">
        <v>8219</v>
      </c>
      <c r="C3271">
        <v>104</v>
      </c>
    </row>
    <row r="3272" spans="1:3" x14ac:dyDescent="0.2">
      <c r="A3272">
        <v>2665</v>
      </c>
      <c r="B3272" t="s">
        <v>8219</v>
      </c>
      <c r="C3272">
        <v>46</v>
      </c>
    </row>
    <row r="3273" spans="1:3" x14ac:dyDescent="0.2">
      <c r="A3273">
        <v>2666</v>
      </c>
      <c r="B3273" t="s">
        <v>8219</v>
      </c>
      <c r="C3273">
        <v>206</v>
      </c>
    </row>
    <row r="3274" spans="1:3" x14ac:dyDescent="0.2">
      <c r="A3274">
        <v>2667</v>
      </c>
      <c r="B3274" t="s">
        <v>8219</v>
      </c>
      <c r="C3274">
        <v>18</v>
      </c>
    </row>
    <row r="3275" spans="1:3" x14ac:dyDescent="0.2">
      <c r="A3275">
        <v>2668</v>
      </c>
      <c r="B3275" t="s">
        <v>8219</v>
      </c>
      <c r="C3275">
        <v>28</v>
      </c>
    </row>
    <row r="3276" spans="1:3" x14ac:dyDescent="0.2">
      <c r="A3276">
        <v>2669</v>
      </c>
      <c r="B3276" t="s">
        <v>8219</v>
      </c>
      <c r="C3276">
        <v>11</v>
      </c>
    </row>
    <row r="3277" spans="1:3" x14ac:dyDescent="0.2">
      <c r="A3277">
        <v>2706</v>
      </c>
      <c r="B3277" t="s">
        <v>8219</v>
      </c>
      <c r="C3277">
        <v>263</v>
      </c>
    </row>
    <row r="3278" spans="1:3" x14ac:dyDescent="0.2">
      <c r="A3278">
        <v>2707</v>
      </c>
      <c r="B3278" t="s">
        <v>8219</v>
      </c>
      <c r="C3278">
        <v>394</v>
      </c>
    </row>
    <row r="3279" spans="1:3" x14ac:dyDescent="0.2">
      <c r="A3279">
        <v>2708</v>
      </c>
      <c r="B3279" t="s">
        <v>8219</v>
      </c>
      <c r="C3279">
        <v>1049</v>
      </c>
    </row>
    <row r="3280" spans="1:3" x14ac:dyDescent="0.2">
      <c r="A3280">
        <v>2709</v>
      </c>
      <c r="B3280" t="s">
        <v>8219</v>
      </c>
      <c r="C3280">
        <v>308</v>
      </c>
    </row>
    <row r="3281" spans="1:3" x14ac:dyDescent="0.2">
      <c r="A3281">
        <v>2710</v>
      </c>
      <c r="B3281" t="s">
        <v>8219</v>
      </c>
      <c r="C3281">
        <v>1088</v>
      </c>
    </row>
    <row r="3282" spans="1:3" x14ac:dyDescent="0.2">
      <c r="A3282">
        <v>2711</v>
      </c>
      <c r="B3282" t="s">
        <v>8219</v>
      </c>
      <c r="C3282">
        <v>73</v>
      </c>
    </row>
    <row r="3283" spans="1:3" x14ac:dyDescent="0.2">
      <c r="A3283">
        <v>2712</v>
      </c>
      <c r="B3283" t="s">
        <v>8219</v>
      </c>
      <c r="C3283">
        <v>143</v>
      </c>
    </row>
    <row r="3284" spans="1:3" x14ac:dyDescent="0.2">
      <c r="A3284">
        <v>2713</v>
      </c>
      <c r="B3284" t="s">
        <v>8219</v>
      </c>
      <c r="C3284">
        <v>1420</v>
      </c>
    </row>
    <row r="3285" spans="1:3" x14ac:dyDescent="0.2">
      <c r="A3285">
        <v>2714</v>
      </c>
      <c r="B3285" t="s">
        <v>8219</v>
      </c>
      <c r="C3285">
        <v>305</v>
      </c>
    </row>
    <row r="3286" spans="1:3" x14ac:dyDescent="0.2">
      <c r="A3286">
        <v>2715</v>
      </c>
      <c r="B3286" t="s">
        <v>8219</v>
      </c>
      <c r="C3286">
        <v>551</v>
      </c>
    </row>
    <row r="3287" spans="1:3" x14ac:dyDescent="0.2">
      <c r="A3287">
        <v>2716</v>
      </c>
      <c r="B3287" t="s">
        <v>8219</v>
      </c>
      <c r="C3287">
        <v>187</v>
      </c>
    </row>
    <row r="3288" spans="1:3" x14ac:dyDescent="0.2">
      <c r="A3288">
        <v>2717</v>
      </c>
      <c r="B3288" t="s">
        <v>8219</v>
      </c>
      <c r="C3288">
        <v>325</v>
      </c>
    </row>
    <row r="3289" spans="1:3" x14ac:dyDescent="0.2">
      <c r="A3289">
        <v>2718</v>
      </c>
      <c r="B3289" t="s">
        <v>8219</v>
      </c>
      <c r="C3289">
        <v>148</v>
      </c>
    </row>
    <row r="3290" spans="1:3" x14ac:dyDescent="0.2">
      <c r="A3290">
        <v>2719</v>
      </c>
      <c r="B3290" t="s">
        <v>8219</v>
      </c>
      <c r="C3290">
        <v>69</v>
      </c>
    </row>
    <row r="3291" spans="1:3" x14ac:dyDescent="0.2">
      <c r="A3291">
        <v>2720</v>
      </c>
      <c r="B3291" t="s">
        <v>8219</v>
      </c>
      <c r="C3291">
        <v>173</v>
      </c>
    </row>
    <row r="3292" spans="1:3" x14ac:dyDescent="0.2">
      <c r="A3292">
        <v>2721</v>
      </c>
      <c r="B3292" t="s">
        <v>8219</v>
      </c>
      <c r="C3292">
        <v>269</v>
      </c>
    </row>
    <row r="3293" spans="1:3" x14ac:dyDescent="0.2">
      <c r="A3293">
        <v>2722</v>
      </c>
      <c r="B3293" t="s">
        <v>8219</v>
      </c>
      <c r="C3293">
        <v>185</v>
      </c>
    </row>
    <row r="3294" spans="1:3" x14ac:dyDescent="0.2">
      <c r="A3294">
        <v>2723</v>
      </c>
      <c r="B3294" t="s">
        <v>8219</v>
      </c>
      <c r="C3294">
        <v>176</v>
      </c>
    </row>
    <row r="3295" spans="1:3" x14ac:dyDescent="0.2">
      <c r="A3295">
        <v>2724</v>
      </c>
      <c r="B3295" t="s">
        <v>8219</v>
      </c>
      <c r="C3295">
        <v>1019</v>
      </c>
    </row>
    <row r="3296" spans="1:3" x14ac:dyDescent="0.2">
      <c r="A3296">
        <v>2725</v>
      </c>
      <c r="B3296" t="s">
        <v>8219</v>
      </c>
      <c r="C3296">
        <v>113</v>
      </c>
    </row>
    <row r="3297" spans="1:3" x14ac:dyDescent="0.2">
      <c r="A3297">
        <v>2726</v>
      </c>
      <c r="B3297" t="s">
        <v>8219</v>
      </c>
      <c r="C3297">
        <v>404</v>
      </c>
    </row>
    <row r="3298" spans="1:3" x14ac:dyDescent="0.2">
      <c r="A3298">
        <v>2727</v>
      </c>
      <c r="B3298" t="s">
        <v>8219</v>
      </c>
      <c r="C3298">
        <v>707</v>
      </c>
    </row>
    <row r="3299" spans="1:3" x14ac:dyDescent="0.2">
      <c r="A3299">
        <v>2728</v>
      </c>
      <c r="B3299" t="s">
        <v>8219</v>
      </c>
      <c r="C3299">
        <v>392</v>
      </c>
    </row>
    <row r="3300" spans="1:3" x14ac:dyDescent="0.2">
      <c r="A3300">
        <v>2729</v>
      </c>
      <c r="B3300" t="s">
        <v>8219</v>
      </c>
      <c r="C3300">
        <v>23</v>
      </c>
    </row>
    <row r="3301" spans="1:3" x14ac:dyDescent="0.2">
      <c r="A3301">
        <v>2730</v>
      </c>
      <c r="B3301" t="s">
        <v>8219</v>
      </c>
      <c r="C3301">
        <v>682</v>
      </c>
    </row>
    <row r="3302" spans="1:3" x14ac:dyDescent="0.2">
      <c r="A3302">
        <v>2731</v>
      </c>
      <c r="B3302" t="s">
        <v>8219</v>
      </c>
      <c r="C3302">
        <v>37</v>
      </c>
    </row>
    <row r="3303" spans="1:3" x14ac:dyDescent="0.2">
      <c r="A3303">
        <v>2732</v>
      </c>
      <c r="B3303" t="s">
        <v>8219</v>
      </c>
      <c r="C3303">
        <v>146</v>
      </c>
    </row>
    <row r="3304" spans="1:3" x14ac:dyDescent="0.2">
      <c r="A3304">
        <v>2733</v>
      </c>
      <c r="B3304" t="s">
        <v>8219</v>
      </c>
      <c r="C3304">
        <v>119</v>
      </c>
    </row>
    <row r="3305" spans="1:3" x14ac:dyDescent="0.2">
      <c r="A3305">
        <v>2734</v>
      </c>
      <c r="B3305" t="s">
        <v>8219</v>
      </c>
      <c r="C3305">
        <v>163</v>
      </c>
    </row>
    <row r="3306" spans="1:3" x14ac:dyDescent="0.2">
      <c r="A3306">
        <v>2735</v>
      </c>
      <c r="B3306" t="s">
        <v>8219</v>
      </c>
      <c r="C3306">
        <v>339</v>
      </c>
    </row>
    <row r="3307" spans="1:3" x14ac:dyDescent="0.2">
      <c r="A3307">
        <v>2736</v>
      </c>
      <c r="B3307" t="s">
        <v>8219</v>
      </c>
      <c r="C3307">
        <v>58</v>
      </c>
    </row>
    <row r="3308" spans="1:3" x14ac:dyDescent="0.2">
      <c r="A3308">
        <v>2737</v>
      </c>
      <c r="B3308" t="s">
        <v>8219</v>
      </c>
      <c r="C3308">
        <v>456</v>
      </c>
    </row>
    <row r="3309" spans="1:3" x14ac:dyDescent="0.2">
      <c r="A3309">
        <v>2738</v>
      </c>
      <c r="B3309" t="s">
        <v>8219</v>
      </c>
      <c r="C3309">
        <v>15</v>
      </c>
    </row>
    <row r="3310" spans="1:3" x14ac:dyDescent="0.2">
      <c r="A3310">
        <v>2739</v>
      </c>
      <c r="B3310" t="s">
        <v>8219</v>
      </c>
      <c r="C3310">
        <v>191</v>
      </c>
    </row>
    <row r="3311" spans="1:3" x14ac:dyDescent="0.2">
      <c r="A3311">
        <v>2740</v>
      </c>
      <c r="B3311" t="s">
        <v>8219</v>
      </c>
      <c r="C3311">
        <v>17</v>
      </c>
    </row>
    <row r="3312" spans="1:3" x14ac:dyDescent="0.2">
      <c r="A3312">
        <v>2781</v>
      </c>
      <c r="B3312" t="s">
        <v>8219</v>
      </c>
      <c r="C3312">
        <v>28</v>
      </c>
    </row>
    <row r="3313" spans="1:3" x14ac:dyDescent="0.2">
      <c r="A3313">
        <v>2782</v>
      </c>
      <c r="B3313" t="s">
        <v>8219</v>
      </c>
      <c r="C3313">
        <v>18</v>
      </c>
    </row>
    <row r="3314" spans="1:3" x14ac:dyDescent="0.2">
      <c r="A3314">
        <v>2783</v>
      </c>
      <c r="B3314" t="s">
        <v>8219</v>
      </c>
      <c r="C3314">
        <v>61</v>
      </c>
    </row>
    <row r="3315" spans="1:3" x14ac:dyDescent="0.2">
      <c r="A3315">
        <v>2784</v>
      </c>
      <c r="B3315" t="s">
        <v>8219</v>
      </c>
      <c r="C3315">
        <v>108</v>
      </c>
    </row>
    <row r="3316" spans="1:3" x14ac:dyDescent="0.2">
      <c r="A3316">
        <v>2785</v>
      </c>
      <c r="B3316" t="s">
        <v>8219</v>
      </c>
      <c r="C3316">
        <v>142</v>
      </c>
    </row>
    <row r="3317" spans="1:3" x14ac:dyDescent="0.2">
      <c r="A3317">
        <v>2786</v>
      </c>
      <c r="B3317" t="s">
        <v>8219</v>
      </c>
      <c r="C3317">
        <v>74</v>
      </c>
    </row>
    <row r="3318" spans="1:3" x14ac:dyDescent="0.2">
      <c r="A3318">
        <v>2787</v>
      </c>
      <c r="B3318" t="s">
        <v>8219</v>
      </c>
      <c r="C3318">
        <v>38</v>
      </c>
    </row>
    <row r="3319" spans="1:3" x14ac:dyDescent="0.2">
      <c r="A3319">
        <v>2788</v>
      </c>
      <c r="B3319" t="s">
        <v>8219</v>
      </c>
      <c r="C3319">
        <v>20</v>
      </c>
    </row>
    <row r="3320" spans="1:3" x14ac:dyDescent="0.2">
      <c r="A3320">
        <v>2789</v>
      </c>
      <c r="B3320" t="s">
        <v>8219</v>
      </c>
      <c r="C3320">
        <v>24</v>
      </c>
    </row>
    <row r="3321" spans="1:3" x14ac:dyDescent="0.2">
      <c r="A3321">
        <v>2790</v>
      </c>
      <c r="B3321" t="s">
        <v>8219</v>
      </c>
      <c r="C3321">
        <v>66</v>
      </c>
    </row>
    <row r="3322" spans="1:3" x14ac:dyDescent="0.2">
      <c r="A3322">
        <v>2791</v>
      </c>
      <c r="B3322" t="s">
        <v>8219</v>
      </c>
      <c r="C3322">
        <v>28</v>
      </c>
    </row>
    <row r="3323" spans="1:3" x14ac:dyDescent="0.2">
      <c r="A3323">
        <v>2792</v>
      </c>
      <c r="B3323" t="s">
        <v>8219</v>
      </c>
      <c r="C3323">
        <v>24</v>
      </c>
    </row>
    <row r="3324" spans="1:3" x14ac:dyDescent="0.2">
      <c r="A3324">
        <v>2793</v>
      </c>
      <c r="B3324" t="s">
        <v>8219</v>
      </c>
      <c r="C3324">
        <v>73</v>
      </c>
    </row>
    <row r="3325" spans="1:3" x14ac:dyDescent="0.2">
      <c r="A3325">
        <v>2794</v>
      </c>
      <c r="B3325" t="s">
        <v>8219</v>
      </c>
      <c r="C3325">
        <v>3</v>
      </c>
    </row>
    <row r="3326" spans="1:3" x14ac:dyDescent="0.2">
      <c r="A3326">
        <v>2795</v>
      </c>
      <c r="B3326" t="s">
        <v>8219</v>
      </c>
      <c r="C3326">
        <v>20</v>
      </c>
    </row>
    <row r="3327" spans="1:3" x14ac:dyDescent="0.2">
      <c r="A3327">
        <v>2796</v>
      </c>
      <c r="B3327" t="s">
        <v>8219</v>
      </c>
      <c r="C3327">
        <v>21</v>
      </c>
    </row>
    <row r="3328" spans="1:3" x14ac:dyDescent="0.2">
      <c r="A3328">
        <v>2797</v>
      </c>
      <c r="B3328" t="s">
        <v>8219</v>
      </c>
      <c r="C3328">
        <v>94</v>
      </c>
    </row>
    <row r="3329" spans="1:3" x14ac:dyDescent="0.2">
      <c r="A3329">
        <v>2798</v>
      </c>
      <c r="B3329" t="s">
        <v>8219</v>
      </c>
      <c r="C3329">
        <v>139</v>
      </c>
    </row>
    <row r="3330" spans="1:3" x14ac:dyDescent="0.2">
      <c r="A3330">
        <v>2799</v>
      </c>
      <c r="B3330" t="s">
        <v>8219</v>
      </c>
      <c r="C3330">
        <v>130</v>
      </c>
    </row>
    <row r="3331" spans="1:3" x14ac:dyDescent="0.2">
      <c r="A3331">
        <v>2800</v>
      </c>
      <c r="B3331" t="s">
        <v>8219</v>
      </c>
      <c r="C3331">
        <v>31</v>
      </c>
    </row>
    <row r="3332" spans="1:3" x14ac:dyDescent="0.2">
      <c r="A3332">
        <v>2801</v>
      </c>
      <c r="B3332" t="s">
        <v>8219</v>
      </c>
      <c r="C3332">
        <v>13</v>
      </c>
    </row>
    <row r="3333" spans="1:3" x14ac:dyDescent="0.2">
      <c r="A3333">
        <v>2802</v>
      </c>
      <c r="B3333" t="s">
        <v>8219</v>
      </c>
      <c r="C3333">
        <v>90</v>
      </c>
    </row>
    <row r="3334" spans="1:3" x14ac:dyDescent="0.2">
      <c r="A3334">
        <v>2803</v>
      </c>
      <c r="B3334" t="s">
        <v>8219</v>
      </c>
      <c r="C3334">
        <v>141</v>
      </c>
    </row>
    <row r="3335" spans="1:3" x14ac:dyDescent="0.2">
      <c r="A3335">
        <v>2804</v>
      </c>
      <c r="B3335" t="s">
        <v>8219</v>
      </c>
      <c r="C3335">
        <v>23</v>
      </c>
    </row>
    <row r="3336" spans="1:3" x14ac:dyDescent="0.2">
      <c r="A3336">
        <v>2805</v>
      </c>
      <c r="B3336" t="s">
        <v>8219</v>
      </c>
      <c r="C3336">
        <v>18</v>
      </c>
    </row>
    <row r="3337" spans="1:3" x14ac:dyDescent="0.2">
      <c r="A3337">
        <v>2806</v>
      </c>
      <c r="B3337" t="s">
        <v>8219</v>
      </c>
      <c r="C3337">
        <v>76</v>
      </c>
    </row>
    <row r="3338" spans="1:3" x14ac:dyDescent="0.2">
      <c r="A3338">
        <v>2807</v>
      </c>
      <c r="B3338" t="s">
        <v>8219</v>
      </c>
      <c r="C3338">
        <v>93</v>
      </c>
    </row>
    <row r="3339" spans="1:3" x14ac:dyDescent="0.2">
      <c r="A3339">
        <v>2808</v>
      </c>
      <c r="B3339" t="s">
        <v>8219</v>
      </c>
      <c r="C3339">
        <v>69</v>
      </c>
    </row>
    <row r="3340" spans="1:3" x14ac:dyDescent="0.2">
      <c r="A3340">
        <v>2809</v>
      </c>
      <c r="B3340" t="s">
        <v>8219</v>
      </c>
      <c r="C3340">
        <v>21</v>
      </c>
    </row>
    <row r="3341" spans="1:3" x14ac:dyDescent="0.2">
      <c r="A3341">
        <v>2810</v>
      </c>
      <c r="B3341" t="s">
        <v>8219</v>
      </c>
      <c r="C3341">
        <v>57</v>
      </c>
    </row>
    <row r="3342" spans="1:3" x14ac:dyDescent="0.2">
      <c r="A3342">
        <v>2811</v>
      </c>
      <c r="B3342" t="s">
        <v>8219</v>
      </c>
      <c r="C3342">
        <v>108</v>
      </c>
    </row>
    <row r="3343" spans="1:3" x14ac:dyDescent="0.2">
      <c r="A3343">
        <v>2812</v>
      </c>
      <c r="B3343" t="s">
        <v>8219</v>
      </c>
      <c r="C3343">
        <v>83</v>
      </c>
    </row>
    <row r="3344" spans="1:3" x14ac:dyDescent="0.2">
      <c r="A3344">
        <v>2813</v>
      </c>
      <c r="B3344" t="s">
        <v>8219</v>
      </c>
      <c r="C3344">
        <v>96</v>
      </c>
    </row>
    <row r="3345" spans="1:3" x14ac:dyDescent="0.2">
      <c r="A3345">
        <v>2814</v>
      </c>
      <c r="B3345" t="s">
        <v>8219</v>
      </c>
      <c r="C3345">
        <v>64</v>
      </c>
    </row>
    <row r="3346" spans="1:3" x14ac:dyDescent="0.2">
      <c r="A3346">
        <v>2815</v>
      </c>
      <c r="B3346" t="s">
        <v>8219</v>
      </c>
      <c r="C3346">
        <v>14</v>
      </c>
    </row>
    <row r="3347" spans="1:3" x14ac:dyDescent="0.2">
      <c r="A3347">
        <v>2816</v>
      </c>
      <c r="B3347" t="s">
        <v>8219</v>
      </c>
      <c r="C3347">
        <v>169</v>
      </c>
    </row>
    <row r="3348" spans="1:3" x14ac:dyDescent="0.2">
      <c r="A3348">
        <v>2817</v>
      </c>
      <c r="B3348" t="s">
        <v>8219</v>
      </c>
      <c r="C3348">
        <v>33</v>
      </c>
    </row>
    <row r="3349" spans="1:3" x14ac:dyDescent="0.2">
      <c r="A3349">
        <v>2818</v>
      </c>
      <c r="B3349" t="s">
        <v>8219</v>
      </c>
      <c r="C3349">
        <v>102</v>
      </c>
    </row>
    <row r="3350" spans="1:3" x14ac:dyDescent="0.2">
      <c r="A3350">
        <v>2819</v>
      </c>
      <c r="B3350" t="s">
        <v>8219</v>
      </c>
      <c r="C3350">
        <v>104</v>
      </c>
    </row>
    <row r="3351" spans="1:3" x14ac:dyDescent="0.2">
      <c r="A3351">
        <v>2820</v>
      </c>
      <c r="B3351" t="s">
        <v>8219</v>
      </c>
      <c r="C3351">
        <v>20</v>
      </c>
    </row>
    <row r="3352" spans="1:3" x14ac:dyDescent="0.2">
      <c r="A3352">
        <v>2821</v>
      </c>
      <c r="B3352" t="s">
        <v>8219</v>
      </c>
      <c r="C3352">
        <v>35</v>
      </c>
    </row>
    <row r="3353" spans="1:3" x14ac:dyDescent="0.2">
      <c r="A3353">
        <v>2822</v>
      </c>
      <c r="B3353" t="s">
        <v>8219</v>
      </c>
      <c r="C3353">
        <v>94</v>
      </c>
    </row>
    <row r="3354" spans="1:3" x14ac:dyDescent="0.2">
      <c r="A3354">
        <v>2823</v>
      </c>
      <c r="B3354" t="s">
        <v>8219</v>
      </c>
      <c r="C3354">
        <v>14</v>
      </c>
    </row>
    <row r="3355" spans="1:3" x14ac:dyDescent="0.2">
      <c r="A3355">
        <v>2824</v>
      </c>
      <c r="B3355" t="s">
        <v>8219</v>
      </c>
      <c r="C3355">
        <v>15</v>
      </c>
    </row>
    <row r="3356" spans="1:3" x14ac:dyDescent="0.2">
      <c r="A3356">
        <v>2825</v>
      </c>
      <c r="B3356" t="s">
        <v>8219</v>
      </c>
      <c r="C3356">
        <v>51</v>
      </c>
    </row>
    <row r="3357" spans="1:3" x14ac:dyDescent="0.2">
      <c r="A3357">
        <v>2826</v>
      </c>
      <c r="B3357" t="s">
        <v>8219</v>
      </c>
      <c r="C3357">
        <v>19</v>
      </c>
    </row>
    <row r="3358" spans="1:3" x14ac:dyDescent="0.2">
      <c r="A3358">
        <v>2827</v>
      </c>
      <c r="B3358" t="s">
        <v>8219</v>
      </c>
      <c r="C3358">
        <v>23</v>
      </c>
    </row>
    <row r="3359" spans="1:3" x14ac:dyDescent="0.2">
      <c r="A3359">
        <v>2828</v>
      </c>
      <c r="B3359" t="s">
        <v>8219</v>
      </c>
      <c r="C3359">
        <v>97</v>
      </c>
    </row>
    <row r="3360" spans="1:3" x14ac:dyDescent="0.2">
      <c r="A3360">
        <v>2829</v>
      </c>
      <c r="B3360" t="s">
        <v>8219</v>
      </c>
      <c r="C3360">
        <v>76</v>
      </c>
    </row>
    <row r="3361" spans="1:3" x14ac:dyDescent="0.2">
      <c r="A3361">
        <v>2830</v>
      </c>
      <c r="B3361" t="s">
        <v>8219</v>
      </c>
      <c r="C3361">
        <v>11</v>
      </c>
    </row>
    <row r="3362" spans="1:3" x14ac:dyDescent="0.2">
      <c r="A3362">
        <v>2831</v>
      </c>
      <c r="B3362" t="s">
        <v>8219</v>
      </c>
      <c r="C3362">
        <v>52</v>
      </c>
    </row>
    <row r="3363" spans="1:3" x14ac:dyDescent="0.2">
      <c r="A3363">
        <v>2832</v>
      </c>
      <c r="B3363" t="s">
        <v>8219</v>
      </c>
      <c r="C3363">
        <v>95</v>
      </c>
    </row>
    <row r="3364" spans="1:3" x14ac:dyDescent="0.2">
      <c r="A3364">
        <v>2833</v>
      </c>
      <c r="B3364" t="s">
        <v>8219</v>
      </c>
      <c r="C3364">
        <v>35</v>
      </c>
    </row>
    <row r="3365" spans="1:3" x14ac:dyDescent="0.2">
      <c r="A3365">
        <v>2834</v>
      </c>
      <c r="B3365" t="s">
        <v>8219</v>
      </c>
      <c r="C3365">
        <v>21</v>
      </c>
    </row>
    <row r="3366" spans="1:3" x14ac:dyDescent="0.2">
      <c r="A3366">
        <v>2835</v>
      </c>
      <c r="B3366" t="s">
        <v>8219</v>
      </c>
      <c r="C3366">
        <v>93</v>
      </c>
    </row>
    <row r="3367" spans="1:3" x14ac:dyDescent="0.2">
      <c r="A3367">
        <v>2836</v>
      </c>
      <c r="B3367" t="s">
        <v>8219</v>
      </c>
      <c r="C3367">
        <v>11</v>
      </c>
    </row>
    <row r="3368" spans="1:3" x14ac:dyDescent="0.2">
      <c r="A3368">
        <v>2837</v>
      </c>
      <c r="B3368" t="s">
        <v>8219</v>
      </c>
      <c r="C3368">
        <v>21</v>
      </c>
    </row>
    <row r="3369" spans="1:3" x14ac:dyDescent="0.2">
      <c r="A3369">
        <v>2838</v>
      </c>
      <c r="B3369" t="s">
        <v>8219</v>
      </c>
      <c r="C3369">
        <v>54</v>
      </c>
    </row>
    <row r="3370" spans="1:3" x14ac:dyDescent="0.2">
      <c r="A3370">
        <v>2839</v>
      </c>
      <c r="B3370" t="s">
        <v>8219</v>
      </c>
      <c r="C3370">
        <v>31</v>
      </c>
    </row>
    <row r="3371" spans="1:3" x14ac:dyDescent="0.2">
      <c r="A3371">
        <v>2840</v>
      </c>
      <c r="B3371" t="s">
        <v>8219</v>
      </c>
      <c r="C3371">
        <v>132</v>
      </c>
    </row>
    <row r="3372" spans="1:3" x14ac:dyDescent="0.2">
      <c r="A3372">
        <v>2921</v>
      </c>
      <c r="B3372" t="s">
        <v>8219</v>
      </c>
      <c r="C3372">
        <v>3</v>
      </c>
    </row>
    <row r="3373" spans="1:3" x14ac:dyDescent="0.2">
      <c r="A3373">
        <v>2922</v>
      </c>
      <c r="B3373" t="s">
        <v>8219</v>
      </c>
      <c r="C3373">
        <v>6</v>
      </c>
    </row>
    <row r="3374" spans="1:3" x14ac:dyDescent="0.2">
      <c r="A3374">
        <v>2923</v>
      </c>
      <c r="B3374" t="s">
        <v>8219</v>
      </c>
      <c r="C3374">
        <v>10</v>
      </c>
    </row>
    <row r="3375" spans="1:3" x14ac:dyDescent="0.2">
      <c r="A3375">
        <v>2924</v>
      </c>
      <c r="B3375" t="s">
        <v>8219</v>
      </c>
      <c r="C3375">
        <v>147</v>
      </c>
    </row>
    <row r="3376" spans="1:3" x14ac:dyDescent="0.2">
      <c r="A3376">
        <v>2925</v>
      </c>
      <c r="B3376" t="s">
        <v>8219</v>
      </c>
      <c r="C3376">
        <v>199</v>
      </c>
    </row>
    <row r="3377" spans="1:3" x14ac:dyDescent="0.2">
      <c r="A3377">
        <v>2926</v>
      </c>
      <c r="B3377" t="s">
        <v>8219</v>
      </c>
      <c r="C3377">
        <v>50</v>
      </c>
    </row>
    <row r="3378" spans="1:3" x14ac:dyDescent="0.2">
      <c r="A3378">
        <v>2927</v>
      </c>
      <c r="B3378" t="s">
        <v>8219</v>
      </c>
      <c r="C3378">
        <v>21</v>
      </c>
    </row>
    <row r="3379" spans="1:3" x14ac:dyDescent="0.2">
      <c r="A3379">
        <v>2928</v>
      </c>
      <c r="B3379" t="s">
        <v>8219</v>
      </c>
      <c r="C3379">
        <v>24</v>
      </c>
    </row>
    <row r="3380" spans="1:3" x14ac:dyDescent="0.2">
      <c r="A3380">
        <v>2929</v>
      </c>
      <c r="B3380" t="s">
        <v>8219</v>
      </c>
      <c r="C3380">
        <v>32</v>
      </c>
    </row>
    <row r="3381" spans="1:3" x14ac:dyDescent="0.2">
      <c r="A3381">
        <v>2930</v>
      </c>
      <c r="B3381" t="s">
        <v>8219</v>
      </c>
      <c r="C3381">
        <v>62</v>
      </c>
    </row>
    <row r="3382" spans="1:3" x14ac:dyDescent="0.2">
      <c r="A3382">
        <v>2931</v>
      </c>
      <c r="B3382" t="s">
        <v>8219</v>
      </c>
      <c r="C3382">
        <v>9</v>
      </c>
    </row>
    <row r="3383" spans="1:3" x14ac:dyDescent="0.2">
      <c r="A3383">
        <v>2932</v>
      </c>
      <c r="B3383" t="s">
        <v>8219</v>
      </c>
      <c r="C3383">
        <v>38</v>
      </c>
    </row>
    <row r="3384" spans="1:3" x14ac:dyDescent="0.2">
      <c r="A3384">
        <v>2933</v>
      </c>
      <c r="B3384" t="s">
        <v>8219</v>
      </c>
      <c r="C3384">
        <v>54</v>
      </c>
    </row>
    <row r="3385" spans="1:3" x14ac:dyDescent="0.2">
      <c r="A3385">
        <v>2934</v>
      </c>
      <c r="B3385" t="s">
        <v>8219</v>
      </c>
      <c r="C3385">
        <v>37</v>
      </c>
    </row>
    <row r="3386" spans="1:3" x14ac:dyDescent="0.2">
      <c r="A3386">
        <v>2935</v>
      </c>
      <c r="B3386" t="s">
        <v>8219</v>
      </c>
      <c r="C3386">
        <v>39</v>
      </c>
    </row>
    <row r="3387" spans="1:3" x14ac:dyDescent="0.2">
      <c r="A3387">
        <v>2936</v>
      </c>
      <c r="B3387" t="s">
        <v>8219</v>
      </c>
      <c r="C3387">
        <v>34</v>
      </c>
    </row>
    <row r="3388" spans="1:3" x14ac:dyDescent="0.2">
      <c r="A3388">
        <v>2937</v>
      </c>
      <c r="B3388" t="s">
        <v>8219</v>
      </c>
      <c r="C3388">
        <v>55</v>
      </c>
    </row>
    <row r="3389" spans="1:3" x14ac:dyDescent="0.2">
      <c r="A3389">
        <v>2938</v>
      </c>
      <c r="B3389" t="s">
        <v>8219</v>
      </c>
      <c r="C3389">
        <v>32</v>
      </c>
    </row>
    <row r="3390" spans="1:3" x14ac:dyDescent="0.2">
      <c r="A3390">
        <v>2939</v>
      </c>
      <c r="B3390" t="s">
        <v>8219</v>
      </c>
      <c r="C3390">
        <v>25</v>
      </c>
    </row>
    <row r="3391" spans="1:3" x14ac:dyDescent="0.2">
      <c r="A3391">
        <v>2940</v>
      </c>
      <c r="B3391" t="s">
        <v>8219</v>
      </c>
      <c r="C3391">
        <v>33</v>
      </c>
    </row>
    <row r="3392" spans="1:3" x14ac:dyDescent="0.2">
      <c r="A3392">
        <v>2961</v>
      </c>
      <c r="B3392" t="s">
        <v>8219</v>
      </c>
      <c r="C3392">
        <v>108</v>
      </c>
    </row>
    <row r="3393" spans="1:3" x14ac:dyDescent="0.2">
      <c r="A3393">
        <v>2962</v>
      </c>
      <c r="B3393" t="s">
        <v>8219</v>
      </c>
      <c r="C3393">
        <v>20</v>
      </c>
    </row>
    <row r="3394" spans="1:3" x14ac:dyDescent="0.2">
      <c r="A3394">
        <v>2963</v>
      </c>
      <c r="B3394" t="s">
        <v>8219</v>
      </c>
      <c r="C3394">
        <v>98</v>
      </c>
    </row>
    <row r="3395" spans="1:3" x14ac:dyDescent="0.2">
      <c r="A3395">
        <v>2964</v>
      </c>
      <c r="B3395" t="s">
        <v>8219</v>
      </c>
      <c r="C3395">
        <v>196</v>
      </c>
    </row>
    <row r="3396" spans="1:3" x14ac:dyDescent="0.2">
      <c r="A3396">
        <v>2965</v>
      </c>
      <c r="B3396" t="s">
        <v>8219</v>
      </c>
      <c r="C3396">
        <v>39</v>
      </c>
    </row>
    <row r="3397" spans="1:3" x14ac:dyDescent="0.2">
      <c r="A3397">
        <v>2966</v>
      </c>
      <c r="B3397" t="s">
        <v>8219</v>
      </c>
      <c r="C3397">
        <v>128</v>
      </c>
    </row>
    <row r="3398" spans="1:3" x14ac:dyDescent="0.2">
      <c r="A3398">
        <v>2967</v>
      </c>
      <c r="B3398" t="s">
        <v>8219</v>
      </c>
      <c r="C3398">
        <v>71</v>
      </c>
    </row>
    <row r="3399" spans="1:3" x14ac:dyDescent="0.2">
      <c r="A3399">
        <v>2968</v>
      </c>
      <c r="B3399" t="s">
        <v>8219</v>
      </c>
      <c r="C3399">
        <v>47</v>
      </c>
    </row>
    <row r="3400" spans="1:3" x14ac:dyDescent="0.2">
      <c r="A3400">
        <v>2969</v>
      </c>
      <c r="B3400" t="s">
        <v>8219</v>
      </c>
      <c r="C3400">
        <v>17</v>
      </c>
    </row>
    <row r="3401" spans="1:3" x14ac:dyDescent="0.2">
      <c r="A3401">
        <v>2970</v>
      </c>
      <c r="B3401" t="s">
        <v>8219</v>
      </c>
      <c r="C3401">
        <v>91</v>
      </c>
    </row>
    <row r="3402" spans="1:3" x14ac:dyDescent="0.2">
      <c r="A3402">
        <v>2971</v>
      </c>
      <c r="B3402" t="s">
        <v>8219</v>
      </c>
      <c r="C3402">
        <v>43</v>
      </c>
    </row>
    <row r="3403" spans="1:3" x14ac:dyDescent="0.2">
      <c r="A3403">
        <v>2972</v>
      </c>
      <c r="B3403" t="s">
        <v>8219</v>
      </c>
      <c r="C3403">
        <v>17</v>
      </c>
    </row>
    <row r="3404" spans="1:3" x14ac:dyDescent="0.2">
      <c r="A3404">
        <v>2973</v>
      </c>
      <c r="B3404" t="s">
        <v>8219</v>
      </c>
      <c r="C3404">
        <v>33</v>
      </c>
    </row>
    <row r="3405" spans="1:3" x14ac:dyDescent="0.2">
      <c r="A3405">
        <v>2974</v>
      </c>
      <c r="B3405" t="s">
        <v>8219</v>
      </c>
      <c r="C3405">
        <v>87</v>
      </c>
    </row>
    <row r="3406" spans="1:3" x14ac:dyDescent="0.2">
      <c r="A3406">
        <v>2975</v>
      </c>
      <c r="B3406" t="s">
        <v>8219</v>
      </c>
      <c r="C3406">
        <v>113</v>
      </c>
    </row>
    <row r="3407" spans="1:3" x14ac:dyDescent="0.2">
      <c r="A3407">
        <v>2976</v>
      </c>
      <c r="B3407" t="s">
        <v>8219</v>
      </c>
      <c r="C3407">
        <v>14</v>
      </c>
    </row>
    <row r="3408" spans="1:3" x14ac:dyDescent="0.2">
      <c r="A3408">
        <v>2977</v>
      </c>
      <c r="B3408" t="s">
        <v>8219</v>
      </c>
      <c r="C3408">
        <v>30</v>
      </c>
    </row>
    <row r="3409" spans="1:3" x14ac:dyDescent="0.2">
      <c r="A3409">
        <v>2978</v>
      </c>
      <c r="B3409" t="s">
        <v>8219</v>
      </c>
      <c r="C3409">
        <v>16</v>
      </c>
    </row>
    <row r="3410" spans="1:3" x14ac:dyDescent="0.2">
      <c r="A3410">
        <v>2979</v>
      </c>
      <c r="B3410" t="s">
        <v>8219</v>
      </c>
      <c r="C3410">
        <v>46</v>
      </c>
    </row>
    <row r="3411" spans="1:3" x14ac:dyDescent="0.2">
      <c r="A3411">
        <v>2980</v>
      </c>
      <c r="B3411" t="s">
        <v>8219</v>
      </c>
      <c r="C3411">
        <v>24</v>
      </c>
    </row>
    <row r="3412" spans="1:3" x14ac:dyDescent="0.2">
      <c r="A3412">
        <v>2981</v>
      </c>
      <c r="B3412" t="s">
        <v>8219</v>
      </c>
      <c r="C3412">
        <v>97</v>
      </c>
    </row>
    <row r="3413" spans="1:3" x14ac:dyDescent="0.2">
      <c r="A3413">
        <v>2982</v>
      </c>
      <c r="B3413" t="s">
        <v>8219</v>
      </c>
      <c r="C3413">
        <v>59</v>
      </c>
    </row>
    <row r="3414" spans="1:3" x14ac:dyDescent="0.2">
      <c r="A3414">
        <v>2983</v>
      </c>
      <c r="B3414" t="s">
        <v>8219</v>
      </c>
      <c r="C3414">
        <v>1095</v>
      </c>
    </row>
    <row r="3415" spans="1:3" x14ac:dyDescent="0.2">
      <c r="A3415">
        <v>2984</v>
      </c>
      <c r="B3415" t="s">
        <v>8219</v>
      </c>
      <c r="C3415">
        <v>218</v>
      </c>
    </row>
    <row r="3416" spans="1:3" x14ac:dyDescent="0.2">
      <c r="A3416">
        <v>2985</v>
      </c>
      <c r="B3416" t="s">
        <v>8219</v>
      </c>
      <c r="C3416">
        <v>111</v>
      </c>
    </row>
    <row r="3417" spans="1:3" x14ac:dyDescent="0.2">
      <c r="A3417">
        <v>2986</v>
      </c>
      <c r="B3417" t="s">
        <v>8219</v>
      </c>
      <c r="C3417">
        <v>56</v>
      </c>
    </row>
    <row r="3418" spans="1:3" x14ac:dyDescent="0.2">
      <c r="A3418">
        <v>2987</v>
      </c>
      <c r="B3418" t="s">
        <v>8219</v>
      </c>
      <c r="C3418">
        <v>265</v>
      </c>
    </row>
    <row r="3419" spans="1:3" x14ac:dyDescent="0.2">
      <c r="A3419">
        <v>2988</v>
      </c>
      <c r="B3419" t="s">
        <v>8219</v>
      </c>
      <c r="C3419">
        <v>28</v>
      </c>
    </row>
    <row r="3420" spans="1:3" x14ac:dyDescent="0.2">
      <c r="A3420">
        <v>2989</v>
      </c>
      <c r="B3420" t="s">
        <v>8219</v>
      </c>
      <c r="C3420">
        <v>364</v>
      </c>
    </row>
    <row r="3421" spans="1:3" x14ac:dyDescent="0.2">
      <c r="A3421">
        <v>2990</v>
      </c>
      <c r="B3421" t="s">
        <v>8219</v>
      </c>
      <c r="C3421">
        <v>27</v>
      </c>
    </row>
    <row r="3422" spans="1:3" x14ac:dyDescent="0.2">
      <c r="A3422">
        <v>2991</v>
      </c>
      <c r="B3422" t="s">
        <v>8219</v>
      </c>
      <c r="C3422">
        <v>93</v>
      </c>
    </row>
    <row r="3423" spans="1:3" x14ac:dyDescent="0.2">
      <c r="A3423">
        <v>2992</v>
      </c>
      <c r="B3423" t="s">
        <v>8219</v>
      </c>
      <c r="C3423">
        <v>64</v>
      </c>
    </row>
    <row r="3424" spans="1:3" x14ac:dyDescent="0.2">
      <c r="A3424">
        <v>2993</v>
      </c>
      <c r="B3424" t="s">
        <v>8219</v>
      </c>
      <c r="C3424">
        <v>22</v>
      </c>
    </row>
    <row r="3425" spans="1:3" x14ac:dyDescent="0.2">
      <c r="A3425">
        <v>2994</v>
      </c>
      <c r="B3425" t="s">
        <v>8219</v>
      </c>
      <c r="C3425">
        <v>59</v>
      </c>
    </row>
    <row r="3426" spans="1:3" x14ac:dyDescent="0.2">
      <c r="A3426">
        <v>2995</v>
      </c>
      <c r="B3426" t="s">
        <v>8219</v>
      </c>
      <c r="C3426">
        <v>249</v>
      </c>
    </row>
    <row r="3427" spans="1:3" x14ac:dyDescent="0.2">
      <c r="A3427">
        <v>2996</v>
      </c>
      <c r="B3427" t="s">
        <v>8219</v>
      </c>
      <c r="C3427">
        <v>392</v>
      </c>
    </row>
    <row r="3428" spans="1:3" x14ac:dyDescent="0.2">
      <c r="A3428">
        <v>2997</v>
      </c>
      <c r="B3428" t="s">
        <v>8219</v>
      </c>
      <c r="C3428">
        <v>115</v>
      </c>
    </row>
    <row r="3429" spans="1:3" x14ac:dyDescent="0.2">
      <c r="A3429">
        <v>2998</v>
      </c>
      <c r="B3429" t="s">
        <v>8219</v>
      </c>
      <c r="C3429">
        <v>433</v>
      </c>
    </row>
    <row r="3430" spans="1:3" x14ac:dyDescent="0.2">
      <c r="A3430">
        <v>2999</v>
      </c>
      <c r="B3430" t="s">
        <v>8219</v>
      </c>
      <c r="C3430">
        <v>20</v>
      </c>
    </row>
    <row r="3431" spans="1:3" x14ac:dyDescent="0.2">
      <c r="A3431">
        <v>3000</v>
      </c>
      <c r="B3431" t="s">
        <v>8219</v>
      </c>
      <c r="C3431">
        <v>8</v>
      </c>
    </row>
    <row r="3432" spans="1:3" x14ac:dyDescent="0.2">
      <c r="A3432">
        <v>3001</v>
      </c>
      <c r="B3432" t="s">
        <v>8219</v>
      </c>
      <c r="C3432">
        <v>175</v>
      </c>
    </row>
    <row r="3433" spans="1:3" x14ac:dyDescent="0.2">
      <c r="A3433">
        <v>3002</v>
      </c>
      <c r="B3433" t="s">
        <v>8219</v>
      </c>
      <c r="C3433">
        <v>104</v>
      </c>
    </row>
    <row r="3434" spans="1:3" x14ac:dyDescent="0.2">
      <c r="A3434">
        <v>3003</v>
      </c>
      <c r="B3434" t="s">
        <v>8219</v>
      </c>
      <c r="C3434">
        <v>17</v>
      </c>
    </row>
    <row r="3435" spans="1:3" x14ac:dyDescent="0.2">
      <c r="A3435">
        <v>3004</v>
      </c>
      <c r="B3435" t="s">
        <v>8219</v>
      </c>
      <c r="C3435">
        <v>277</v>
      </c>
    </row>
    <row r="3436" spans="1:3" x14ac:dyDescent="0.2">
      <c r="A3436">
        <v>3005</v>
      </c>
      <c r="B3436" t="s">
        <v>8219</v>
      </c>
      <c r="C3436">
        <v>118</v>
      </c>
    </row>
    <row r="3437" spans="1:3" x14ac:dyDescent="0.2">
      <c r="A3437">
        <v>3006</v>
      </c>
      <c r="B3437" t="s">
        <v>8219</v>
      </c>
      <c r="C3437">
        <v>97</v>
      </c>
    </row>
    <row r="3438" spans="1:3" x14ac:dyDescent="0.2">
      <c r="A3438">
        <v>3007</v>
      </c>
      <c r="B3438" t="s">
        <v>8219</v>
      </c>
      <c r="C3438">
        <v>20</v>
      </c>
    </row>
    <row r="3439" spans="1:3" x14ac:dyDescent="0.2">
      <c r="A3439">
        <v>3008</v>
      </c>
      <c r="B3439" t="s">
        <v>8219</v>
      </c>
      <c r="C3439">
        <v>26</v>
      </c>
    </row>
    <row r="3440" spans="1:3" x14ac:dyDescent="0.2">
      <c r="A3440">
        <v>3009</v>
      </c>
      <c r="B3440" t="s">
        <v>8219</v>
      </c>
      <c r="C3440">
        <v>128</v>
      </c>
    </row>
    <row r="3441" spans="1:3" x14ac:dyDescent="0.2">
      <c r="A3441">
        <v>3010</v>
      </c>
      <c r="B3441" t="s">
        <v>8219</v>
      </c>
      <c r="C3441">
        <v>15</v>
      </c>
    </row>
    <row r="3442" spans="1:3" x14ac:dyDescent="0.2">
      <c r="A3442">
        <v>3011</v>
      </c>
      <c r="B3442" t="s">
        <v>8219</v>
      </c>
      <c r="C3442">
        <v>25</v>
      </c>
    </row>
    <row r="3443" spans="1:3" x14ac:dyDescent="0.2">
      <c r="A3443">
        <v>3012</v>
      </c>
      <c r="B3443" t="s">
        <v>8219</v>
      </c>
      <c r="C3443">
        <v>55</v>
      </c>
    </row>
    <row r="3444" spans="1:3" x14ac:dyDescent="0.2">
      <c r="A3444">
        <v>3013</v>
      </c>
      <c r="B3444" t="s">
        <v>8219</v>
      </c>
      <c r="C3444">
        <v>107</v>
      </c>
    </row>
    <row r="3445" spans="1:3" x14ac:dyDescent="0.2">
      <c r="A3445">
        <v>3014</v>
      </c>
      <c r="B3445" t="s">
        <v>8219</v>
      </c>
      <c r="C3445">
        <v>557</v>
      </c>
    </row>
    <row r="3446" spans="1:3" x14ac:dyDescent="0.2">
      <c r="A3446">
        <v>3015</v>
      </c>
      <c r="B3446" t="s">
        <v>8219</v>
      </c>
      <c r="C3446">
        <v>40</v>
      </c>
    </row>
    <row r="3447" spans="1:3" x14ac:dyDescent="0.2">
      <c r="A3447">
        <v>3016</v>
      </c>
      <c r="B3447" t="s">
        <v>8219</v>
      </c>
      <c r="C3447">
        <v>36</v>
      </c>
    </row>
    <row r="3448" spans="1:3" x14ac:dyDescent="0.2">
      <c r="A3448">
        <v>3017</v>
      </c>
      <c r="B3448" t="s">
        <v>8219</v>
      </c>
      <c r="C3448">
        <v>159</v>
      </c>
    </row>
    <row r="3449" spans="1:3" x14ac:dyDescent="0.2">
      <c r="A3449">
        <v>3018</v>
      </c>
      <c r="B3449" t="s">
        <v>8219</v>
      </c>
      <c r="C3449">
        <v>41</v>
      </c>
    </row>
    <row r="3450" spans="1:3" x14ac:dyDescent="0.2">
      <c r="A3450">
        <v>3019</v>
      </c>
      <c r="B3450" t="s">
        <v>8219</v>
      </c>
      <c r="C3450">
        <v>226</v>
      </c>
    </row>
    <row r="3451" spans="1:3" x14ac:dyDescent="0.2">
      <c r="A3451">
        <v>3020</v>
      </c>
      <c r="B3451" t="s">
        <v>8219</v>
      </c>
      <c r="C3451">
        <v>30</v>
      </c>
    </row>
    <row r="3452" spans="1:3" x14ac:dyDescent="0.2">
      <c r="A3452">
        <v>3021</v>
      </c>
      <c r="B3452" t="s">
        <v>8219</v>
      </c>
      <c r="C3452">
        <v>103</v>
      </c>
    </row>
    <row r="3453" spans="1:3" x14ac:dyDescent="0.2">
      <c r="A3453">
        <v>3022</v>
      </c>
      <c r="B3453" t="s">
        <v>8219</v>
      </c>
      <c r="C3453">
        <v>62</v>
      </c>
    </row>
    <row r="3454" spans="1:3" x14ac:dyDescent="0.2">
      <c r="A3454">
        <v>3023</v>
      </c>
      <c r="B3454" t="s">
        <v>8219</v>
      </c>
      <c r="C3454">
        <v>6</v>
      </c>
    </row>
    <row r="3455" spans="1:3" x14ac:dyDescent="0.2">
      <c r="A3455">
        <v>3024</v>
      </c>
      <c r="B3455" t="s">
        <v>8219</v>
      </c>
      <c r="C3455">
        <v>182</v>
      </c>
    </row>
    <row r="3456" spans="1:3" x14ac:dyDescent="0.2">
      <c r="A3456">
        <v>3025</v>
      </c>
      <c r="B3456" t="s">
        <v>8219</v>
      </c>
      <c r="C3456">
        <v>145</v>
      </c>
    </row>
    <row r="3457" spans="1:3" x14ac:dyDescent="0.2">
      <c r="A3457">
        <v>3026</v>
      </c>
      <c r="B3457" t="s">
        <v>8219</v>
      </c>
      <c r="C3457">
        <v>25</v>
      </c>
    </row>
    <row r="3458" spans="1:3" x14ac:dyDescent="0.2">
      <c r="A3458">
        <v>3027</v>
      </c>
      <c r="B3458" t="s">
        <v>8219</v>
      </c>
      <c r="C3458">
        <v>320</v>
      </c>
    </row>
    <row r="3459" spans="1:3" x14ac:dyDescent="0.2">
      <c r="A3459">
        <v>3028</v>
      </c>
      <c r="B3459" t="s">
        <v>8219</v>
      </c>
      <c r="C3459">
        <v>99</v>
      </c>
    </row>
    <row r="3460" spans="1:3" x14ac:dyDescent="0.2">
      <c r="A3460">
        <v>3029</v>
      </c>
      <c r="B3460" t="s">
        <v>8219</v>
      </c>
      <c r="C3460">
        <v>348</v>
      </c>
    </row>
    <row r="3461" spans="1:3" x14ac:dyDescent="0.2">
      <c r="A3461">
        <v>3030</v>
      </c>
      <c r="B3461" t="s">
        <v>8219</v>
      </c>
      <c r="C3461">
        <v>41</v>
      </c>
    </row>
    <row r="3462" spans="1:3" x14ac:dyDescent="0.2">
      <c r="A3462">
        <v>3031</v>
      </c>
      <c r="B3462" t="s">
        <v>8219</v>
      </c>
      <c r="C3462">
        <v>29</v>
      </c>
    </row>
    <row r="3463" spans="1:3" x14ac:dyDescent="0.2">
      <c r="A3463">
        <v>3032</v>
      </c>
      <c r="B3463" t="s">
        <v>8219</v>
      </c>
      <c r="C3463">
        <v>25</v>
      </c>
    </row>
    <row r="3464" spans="1:3" x14ac:dyDescent="0.2">
      <c r="A3464">
        <v>3033</v>
      </c>
      <c r="B3464" t="s">
        <v>8219</v>
      </c>
      <c r="C3464">
        <v>23</v>
      </c>
    </row>
    <row r="3465" spans="1:3" x14ac:dyDescent="0.2">
      <c r="A3465">
        <v>3034</v>
      </c>
      <c r="B3465" t="s">
        <v>8219</v>
      </c>
      <c r="C3465">
        <v>1260</v>
      </c>
    </row>
    <row r="3466" spans="1:3" x14ac:dyDescent="0.2">
      <c r="A3466">
        <v>3035</v>
      </c>
      <c r="B3466" t="s">
        <v>8219</v>
      </c>
      <c r="C3466">
        <v>307</v>
      </c>
    </row>
    <row r="3467" spans="1:3" x14ac:dyDescent="0.2">
      <c r="A3467">
        <v>3036</v>
      </c>
      <c r="B3467" t="s">
        <v>8219</v>
      </c>
      <c r="C3467">
        <v>329</v>
      </c>
    </row>
    <row r="3468" spans="1:3" x14ac:dyDescent="0.2">
      <c r="A3468">
        <v>3037</v>
      </c>
      <c r="B3468" t="s">
        <v>8219</v>
      </c>
      <c r="C3468">
        <v>32</v>
      </c>
    </row>
    <row r="3469" spans="1:3" x14ac:dyDescent="0.2">
      <c r="A3469">
        <v>3038</v>
      </c>
      <c r="B3469" t="s">
        <v>8219</v>
      </c>
      <c r="C3469">
        <v>27</v>
      </c>
    </row>
    <row r="3470" spans="1:3" x14ac:dyDescent="0.2">
      <c r="A3470">
        <v>3039</v>
      </c>
      <c r="B3470" t="s">
        <v>8219</v>
      </c>
      <c r="C3470">
        <v>236</v>
      </c>
    </row>
    <row r="3471" spans="1:3" x14ac:dyDescent="0.2">
      <c r="A3471">
        <v>3040</v>
      </c>
      <c r="B3471" t="s">
        <v>8219</v>
      </c>
      <c r="C3471">
        <v>42</v>
      </c>
    </row>
    <row r="3472" spans="1:3" x14ac:dyDescent="0.2">
      <c r="A3472">
        <v>3041</v>
      </c>
      <c r="B3472" t="s">
        <v>8219</v>
      </c>
      <c r="C3472">
        <v>95</v>
      </c>
    </row>
    <row r="3473" spans="1:3" x14ac:dyDescent="0.2">
      <c r="A3473">
        <v>3042</v>
      </c>
      <c r="B3473" t="s">
        <v>8219</v>
      </c>
      <c r="C3473">
        <v>37</v>
      </c>
    </row>
    <row r="3474" spans="1:3" x14ac:dyDescent="0.2">
      <c r="A3474">
        <v>3043</v>
      </c>
      <c r="B3474" t="s">
        <v>8219</v>
      </c>
      <c r="C3474">
        <v>128</v>
      </c>
    </row>
    <row r="3475" spans="1:3" x14ac:dyDescent="0.2">
      <c r="A3475">
        <v>3044</v>
      </c>
      <c r="B3475" t="s">
        <v>8219</v>
      </c>
      <c r="C3475">
        <v>156</v>
      </c>
    </row>
    <row r="3476" spans="1:3" x14ac:dyDescent="0.2">
      <c r="A3476">
        <v>3045</v>
      </c>
      <c r="B3476" t="s">
        <v>8219</v>
      </c>
      <c r="C3476">
        <v>64</v>
      </c>
    </row>
    <row r="3477" spans="1:3" x14ac:dyDescent="0.2">
      <c r="A3477">
        <v>3046</v>
      </c>
      <c r="B3477" t="s">
        <v>8219</v>
      </c>
      <c r="C3477">
        <v>58</v>
      </c>
    </row>
    <row r="3478" spans="1:3" x14ac:dyDescent="0.2">
      <c r="A3478">
        <v>3047</v>
      </c>
      <c r="B3478" t="s">
        <v>8219</v>
      </c>
      <c r="C3478">
        <v>20</v>
      </c>
    </row>
    <row r="3479" spans="1:3" x14ac:dyDescent="0.2">
      <c r="A3479">
        <v>3048</v>
      </c>
      <c r="B3479" t="s">
        <v>8219</v>
      </c>
      <c r="C3479">
        <v>47</v>
      </c>
    </row>
    <row r="3480" spans="1:3" x14ac:dyDescent="0.2">
      <c r="A3480">
        <v>3049</v>
      </c>
      <c r="B3480" t="s">
        <v>8219</v>
      </c>
      <c r="C3480">
        <v>54</v>
      </c>
    </row>
    <row r="3481" spans="1:3" x14ac:dyDescent="0.2">
      <c r="A3481">
        <v>3050</v>
      </c>
      <c r="B3481" t="s">
        <v>8219</v>
      </c>
      <c r="C3481">
        <v>9</v>
      </c>
    </row>
    <row r="3482" spans="1:3" x14ac:dyDescent="0.2">
      <c r="A3482">
        <v>3147</v>
      </c>
      <c r="B3482" t="s">
        <v>8219</v>
      </c>
      <c r="C3482">
        <v>213</v>
      </c>
    </row>
    <row r="3483" spans="1:3" x14ac:dyDescent="0.2">
      <c r="A3483">
        <v>3148</v>
      </c>
      <c r="B3483" t="s">
        <v>8219</v>
      </c>
      <c r="C3483">
        <v>57</v>
      </c>
    </row>
    <row r="3484" spans="1:3" x14ac:dyDescent="0.2">
      <c r="A3484">
        <v>3149</v>
      </c>
      <c r="B3484" t="s">
        <v>8219</v>
      </c>
      <c r="C3484">
        <v>25</v>
      </c>
    </row>
    <row r="3485" spans="1:3" x14ac:dyDescent="0.2">
      <c r="A3485">
        <v>3150</v>
      </c>
      <c r="B3485" t="s">
        <v>8219</v>
      </c>
      <c r="C3485">
        <v>104</v>
      </c>
    </row>
    <row r="3486" spans="1:3" x14ac:dyDescent="0.2">
      <c r="A3486">
        <v>3151</v>
      </c>
      <c r="B3486" t="s">
        <v>8219</v>
      </c>
      <c r="C3486">
        <v>34</v>
      </c>
    </row>
    <row r="3487" spans="1:3" x14ac:dyDescent="0.2">
      <c r="A3487">
        <v>3152</v>
      </c>
      <c r="B3487" t="s">
        <v>8219</v>
      </c>
      <c r="C3487">
        <v>67</v>
      </c>
    </row>
    <row r="3488" spans="1:3" x14ac:dyDescent="0.2">
      <c r="A3488">
        <v>3153</v>
      </c>
      <c r="B3488" t="s">
        <v>8219</v>
      </c>
      <c r="C3488">
        <v>241</v>
      </c>
    </row>
    <row r="3489" spans="1:3" x14ac:dyDescent="0.2">
      <c r="A3489">
        <v>3154</v>
      </c>
      <c r="B3489" t="s">
        <v>8219</v>
      </c>
      <c r="C3489">
        <v>123</v>
      </c>
    </row>
    <row r="3490" spans="1:3" x14ac:dyDescent="0.2">
      <c r="A3490">
        <v>3155</v>
      </c>
      <c r="B3490" t="s">
        <v>8219</v>
      </c>
      <c r="C3490">
        <v>302</v>
      </c>
    </row>
    <row r="3491" spans="1:3" x14ac:dyDescent="0.2">
      <c r="A3491">
        <v>3156</v>
      </c>
      <c r="B3491" t="s">
        <v>8219</v>
      </c>
      <c r="C3491">
        <v>89</v>
      </c>
    </row>
    <row r="3492" spans="1:3" x14ac:dyDescent="0.2">
      <c r="A3492">
        <v>3157</v>
      </c>
      <c r="B3492" t="s">
        <v>8219</v>
      </c>
      <c r="C3492">
        <v>41</v>
      </c>
    </row>
    <row r="3493" spans="1:3" x14ac:dyDescent="0.2">
      <c r="A3493">
        <v>3158</v>
      </c>
      <c r="B3493" t="s">
        <v>8219</v>
      </c>
      <c r="C3493">
        <v>69</v>
      </c>
    </row>
    <row r="3494" spans="1:3" x14ac:dyDescent="0.2">
      <c r="A3494">
        <v>3159</v>
      </c>
      <c r="B3494" t="s">
        <v>8219</v>
      </c>
      <c r="C3494">
        <v>52</v>
      </c>
    </row>
    <row r="3495" spans="1:3" x14ac:dyDescent="0.2">
      <c r="A3495">
        <v>3160</v>
      </c>
      <c r="B3495" t="s">
        <v>8219</v>
      </c>
      <c r="C3495">
        <v>57</v>
      </c>
    </row>
    <row r="3496" spans="1:3" x14ac:dyDescent="0.2">
      <c r="A3496">
        <v>3161</v>
      </c>
      <c r="B3496" t="s">
        <v>8219</v>
      </c>
      <c r="C3496">
        <v>74</v>
      </c>
    </row>
    <row r="3497" spans="1:3" x14ac:dyDescent="0.2">
      <c r="A3497">
        <v>3162</v>
      </c>
      <c r="B3497" t="s">
        <v>8219</v>
      </c>
      <c r="C3497">
        <v>63</v>
      </c>
    </row>
    <row r="3498" spans="1:3" x14ac:dyDescent="0.2">
      <c r="A3498">
        <v>3163</v>
      </c>
      <c r="B3498" t="s">
        <v>8219</v>
      </c>
      <c r="C3498">
        <v>72</v>
      </c>
    </row>
    <row r="3499" spans="1:3" x14ac:dyDescent="0.2">
      <c r="A3499">
        <v>3164</v>
      </c>
      <c r="B3499" t="s">
        <v>8219</v>
      </c>
      <c r="C3499">
        <v>71</v>
      </c>
    </row>
    <row r="3500" spans="1:3" x14ac:dyDescent="0.2">
      <c r="A3500">
        <v>3165</v>
      </c>
      <c r="B3500" t="s">
        <v>8219</v>
      </c>
      <c r="C3500">
        <v>21</v>
      </c>
    </row>
    <row r="3501" spans="1:3" x14ac:dyDescent="0.2">
      <c r="A3501">
        <v>3166</v>
      </c>
      <c r="B3501" t="s">
        <v>8219</v>
      </c>
      <c r="C3501">
        <v>930</v>
      </c>
    </row>
    <row r="3502" spans="1:3" x14ac:dyDescent="0.2">
      <c r="A3502">
        <v>3167</v>
      </c>
      <c r="B3502" t="s">
        <v>8219</v>
      </c>
      <c r="C3502">
        <v>55</v>
      </c>
    </row>
    <row r="3503" spans="1:3" x14ac:dyDescent="0.2">
      <c r="A3503">
        <v>3168</v>
      </c>
      <c r="B3503" t="s">
        <v>8219</v>
      </c>
      <c r="C3503">
        <v>61</v>
      </c>
    </row>
    <row r="3504" spans="1:3" x14ac:dyDescent="0.2">
      <c r="A3504">
        <v>3169</v>
      </c>
      <c r="B3504" t="s">
        <v>8219</v>
      </c>
      <c r="C3504">
        <v>82</v>
      </c>
    </row>
    <row r="3505" spans="1:3" x14ac:dyDescent="0.2">
      <c r="A3505">
        <v>3170</v>
      </c>
      <c r="B3505" t="s">
        <v>8219</v>
      </c>
      <c r="C3505">
        <v>71</v>
      </c>
    </row>
    <row r="3506" spans="1:3" x14ac:dyDescent="0.2">
      <c r="A3506">
        <v>3171</v>
      </c>
      <c r="B3506" t="s">
        <v>8219</v>
      </c>
      <c r="C3506">
        <v>117</v>
      </c>
    </row>
    <row r="3507" spans="1:3" x14ac:dyDescent="0.2">
      <c r="A3507">
        <v>3172</v>
      </c>
      <c r="B3507" t="s">
        <v>8219</v>
      </c>
      <c r="C3507">
        <v>29</v>
      </c>
    </row>
    <row r="3508" spans="1:3" x14ac:dyDescent="0.2">
      <c r="A3508">
        <v>3173</v>
      </c>
      <c r="B3508" t="s">
        <v>8219</v>
      </c>
      <c r="C3508">
        <v>74</v>
      </c>
    </row>
    <row r="3509" spans="1:3" x14ac:dyDescent="0.2">
      <c r="A3509">
        <v>3174</v>
      </c>
      <c r="B3509" t="s">
        <v>8219</v>
      </c>
      <c r="C3509">
        <v>23</v>
      </c>
    </row>
    <row r="3510" spans="1:3" x14ac:dyDescent="0.2">
      <c r="A3510">
        <v>3175</v>
      </c>
      <c r="B3510" t="s">
        <v>8219</v>
      </c>
      <c r="C3510">
        <v>60</v>
      </c>
    </row>
    <row r="3511" spans="1:3" x14ac:dyDescent="0.2">
      <c r="A3511">
        <v>3176</v>
      </c>
      <c r="B3511" t="s">
        <v>8219</v>
      </c>
      <c r="C3511">
        <v>55</v>
      </c>
    </row>
    <row r="3512" spans="1:3" x14ac:dyDescent="0.2">
      <c r="A3512">
        <v>3177</v>
      </c>
      <c r="B3512" t="s">
        <v>8219</v>
      </c>
      <c r="C3512">
        <v>51</v>
      </c>
    </row>
    <row r="3513" spans="1:3" x14ac:dyDescent="0.2">
      <c r="A3513">
        <v>3178</v>
      </c>
      <c r="B3513" t="s">
        <v>8219</v>
      </c>
      <c r="C3513">
        <v>78</v>
      </c>
    </row>
    <row r="3514" spans="1:3" x14ac:dyDescent="0.2">
      <c r="A3514">
        <v>3179</v>
      </c>
      <c r="B3514" t="s">
        <v>8219</v>
      </c>
      <c r="C3514">
        <v>62</v>
      </c>
    </row>
    <row r="3515" spans="1:3" x14ac:dyDescent="0.2">
      <c r="A3515">
        <v>3180</v>
      </c>
      <c r="B3515" t="s">
        <v>8219</v>
      </c>
      <c r="C3515">
        <v>45</v>
      </c>
    </row>
    <row r="3516" spans="1:3" x14ac:dyDescent="0.2">
      <c r="A3516">
        <v>3181</v>
      </c>
      <c r="B3516" t="s">
        <v>8219</v>
      </c>
      <c r="C3516">
        <v>15</v>
      </c>
    </row>
    <row r="3517" spans="1:3" x14ac:dyDescent="0.2">
      <c r="A3517">
        <v>3182</v>
      </c>
      <c r="B3517" t="s">
        <v>8219</v>
      </c>
      <c r="C3517">
        <v>151</v>
      </c>
    </row>
    <row r="3518" spans="1:3" x14ac:dyDescent="0.2">
      <c r="A3518">
        <v>3183</v>
      </c>
      <c r="B3518" t="s">
        <v>8219</v>
      </c>
      <c r="C3518">
        <v>68</v>
      </c>
    </row>
    <row r="3519" spans="1:3" x14ac:dyDescent="0.2">
      <c r="A3519">
        <v>3184</v>
      </c>
      <c r="B3519" t="s">
        <v>8219</v>
      </c>
      <c r="C3519">
        <v>46</v>
      </c>
    </row>
    <row r="3520" spans="1:3" x14ac:dyDescent="0.2">
      <c r="A3520">
        <v>3185</v>
      </c>
      <c r="B3520" t="s">
        <v>8219</v>
      </c>
      <c r="C3520">
        <v>24</v>
      </c>
    </row>
    <row r="3521" spans="1:3" x14ac:dyDescent="0.2">
      <c r="A3521">
        <v>3186</v>
      </c>
      <c r="B3521" t="s">
        <v>8219</v>
      </c>
      <c r="C3521">
        <v>70</v>
      </c>
    </row>
    <row r="3522" spans="1:3" x14ac:dyDescent="0.2">
      <c r="A3522">
        <v>3187</v>
      </c>
      <c r="B3522" t="s">
        <v>8219</v>
      </c>
      <c r="C3522">
        <v>244</v>
      </c>
    </row>
    <row r="3523" spans="1:3" x14ac:dyDescent="0.2">
      <c r="A3523">
        <v>3208</v>
      </c>
      <c r="B3523" t="s">
        <v>8219</v>
      </c>
      <c r="C3523">
        <v>82</v>
      </c>
    </row>
    <row r="3524" spans="1:3" x14ac:dyDescent="0.2">
      <c r="A3524">
        <v>3209</v>
      </c>
      <c r="B3524" t="s">
        <v>8219</v>
      </c>
      <c r="C3524">
        <v>226</v>
      </c>
    </row>
    <row r="3525" spans="1:3" x14ac:dyDescent="0.2">
      <c r="A3525">
        <v>3210</v>
      </c>
      <c r="B3525" t="s">
        <v>8219</v>
      </c>
      <c r="C3525">
        <v>60</v>
      </c>
    </row>
    <row r="3526" spans="1:3" x14ac:dyDescent="0.2">
      <c r="A3526">
        <v>3211</v>
      </c>
      <c r="B3526" t="s">
        <v>8219</v>
      </c>
      <c r="C3526">
        <v>322</v>
      </c>
    </row>
    <row r="3527" spans="1:3" x14ac:dyDescent="0.2">
      <c r="A3527">
        <v>3212</v>
      </c>
      <c r="B3527" t="s">
        <v>8219</v>
      </c>
      <c r="C3527">
        <v>94</v>
      </c>
    </row>
    <row r="3528" spans="1:3" x14ac:dyDescent="0.2">
      <c r="A3528">
        <v>3213</v>
      </c>
      <c r="B3528" t="s">
        <v>8219</v>
      </c>
      <c r="C3528">
        <v>47</v>
      </c>
    </row>
    <row r="3529" spans="1:3" x14ac:dyDescent="0.2">
      <c r="A3529">
        <v>3214</v>
      </c>
      <c r="B3529" t="s">
        <v>8219</v>
      </c>
      <c r="C3529">
        <v>115</v>
      </c>
    </row>
    <row r="3530" spans="1:3" x14ac:dyDescent="0.2">
      <c r="A3530">
        <v>3215</v>
      </c>
      <c r="B3530" t="s">
        <v>8219</v>
      </c>
      <c r="C3530">
        <v>134</v>
      </c>
    </row>
    <row r="3531" spans="1:3" x14ac:dyDescent="0.2">
      <c r="A3531">
        <v>3216</v>
      </c>
      <c r="B3531" t="s">
        <v>8219</v>
      </c>
      <c r="C3531">
        <v>35</v>
      </c>
    </row>
    <row r="3532" spans="1:3" x14ac:dyDescent="0.2">
      <c r="A3532">
        <v>3217</v>
      </c>
      <c r="B3532" t="s">
        <v>8219</v>
      </c>
      <c r="C3532">
        <v>104</v>
      </c>
    </row>
    <row r="3533" spans="1:3" x14ac:dyDescent="0.2">
      <c r="A3533">
        <v>3218</v>
      </c>
      <c r="B3533" t="s">
        <v>8219</v>
      </c>
      <c r="C3533">
        <v>184</v>
      </c>
    </row>
    <row r="3534" spans="1:3" x14ac:dyDescent="0.2">
      <c r="A3534">
        <v>3219</v>
      </c>
      <c r="B3534" t="s">
        <v>8219</v>
      </c>
      <c r="C3534">
        <v>119</v>
      </c>
    </row>
    <row r="3535" spans="1:3" x14ac:dyDescent="0.2">
      <c r="A3535">
        <v>3220</v>
      </c>
      <c r="B3535" t="s">
        <v>8219</v>
      </c>
      <c r="C3535">
        <v>59</v>
      </c>
    </row>
    <row r="3536" spans="1:3" x14ac:dyDescent="0.2">
      <c r="A3536">
        <v>3221</v>
      </c>
      <c r="B3536" t="s">
        <v>8219</v>
      </c>
      <c r="C3536">
        <v>113</v>
      </c>
    </row>
    <row r="3537" spans="1:3" x14ac:dyDescent="0.2">
      <c r="A3537">
        <v>3222</v>
      </c>
      <c r="B3537" t="s">
        <v>8219</v>
      </c>
      <c r="C3537">
        <v>84</v>
      </c>
    </row>
    <row r="3538" spans="1:3" x14ac:dyDescent="0.2">
      <c r="A3538">
        <v>3223</v>
      </c>
      <c r="B3538" t="s">
        <v>8219</v>
      </c>
      <c r="C3538">
        <v>74</v>
      </c>
    </row>
    <row r="3539" spans="1:3" x14ac:dyDescent="0.2">
      <c r="A3539">
        <v>3224</v>
      </c>
      <c r="B3539" t="s">
        <v>8219</v>
      </c>
      <c r="C3539">
        <v>216</v>
      </c>
    </row>
    <row r="3540" spans="1:3" x14ac:dyDescent="0.2">
      <c r="A3540">
        <v>3225</v>
      </c>
      <c r="B3540" t="s">
        <v>8219</v>
      </c>
      <c r="C3540">
        <v>39</v>
      </c>
    </row>
    <row r="3541" spans="1:3" x14ac:dyDescent="0.2">
      <c r="A3541">
        <v>3226</v>
      </c>
      <c r="B3541" t="s">
        <v>8219</v>
      </c>
      <c r="C3541">
        <v>21</v>
      </c>
    </row>
    <row r="3542" spans="1:3" x14ac:dyDescent="0.2">
      <c r="A3542">
        <v>3227</v>
      </c>
      <c r="B3542" t="s">
        <v>8219</v>
      </c>
      <c r="C3542">
        <v>30</v>
      </c>
    </row>
    <row r="3543" spans="1:3" x14ac:dyDescent="0.2">
      <c r="A3543">
        <v>3228</v>
      </c>
      <c r="B3543" t="s">
        <v>8219</v>
      </c>
      <c r="C3543">
        <v>37</v>
      </c>
    </row>
    <row r="3544" spans="1:3" x14ac:dyDescent="0.2">
      <c r="A3544">
        <v>3229</v>
      </c>
      <c r="B3544" t="s">
        <v>8219</v>
      </c>
      <c r="C3544">
        <v>202</v>
      </c>
    </row>
    <row r="3545" spans="1:3" x14ac:dyDescent="0.2">
      <c r="A3545">
        <v>3230</v>
      </c>
      <c r="B3545" t="s">
        <v>8219</v>
      </c>
      <c r="C3545">
        <v>37</v>
      </c>
    </row>
    <row r="3546" spans="1:3" x14ac:dyDescent="0.2">
      <c r="A3546">
        <v>3231</v>
      </c>
      <c r="B3546" t="s">
        <v>8219</v>
      </c>
      <c r="C3546">
        <v>28</v>
      </c>
    </row>
    <row r="3547" spans="1:3" x14ac:dyDescent="0.2">
      <c r="A3547">
        <v>3232</v>
      </c>
      <c r="B3547" t="s">
        <v>8219</v>
      </c>
      <c r="C3547">
        <v>26</v>
      </c>
    </row>
    <row r="3548" spans="1:3" x14ac:dyDescent="0.2">
      <c r="A3548">
        <v>3233</v>
      </c>
      <c r="B3548" t="s">
        <v>8219</v>
      </c>
      <c r="C3548">
        <v>61</v>
      </c>
    </row>
    <row r="3549" spans="1:3" x14ac:dyDescent="0.2">
      <c r="A3549">
        <v>3234</v>
      </c>
      <c r="B3549" t="s">
        <v>8219</v>
      </c>
      <c r="C3549">
        <v>115</v>
      </c>
    </row>
    <row r="3550" spans="1:3" x14ac:dyDescent="0.2">
      <c r="A3550">
        <v>3235</v>
      </c>
      <c r="B3550" t="s">
        <v>8219</v>
      </c>
      <c r="C3550">
        <v>181</v>
      </c>
    </row>
    <row r="3551" spans="1:3" x14ac:dyDescent="0.2">
      <c r="A3551">
        <v>3236</v>
      </c>
      <c r="B3551" t="s">
        <v>8219</v>
      </c>
      <c r="C3551">
        <v>110</v>
      </c>
    </row>
    <row r="3552" spans="1:3" x14ac:dyDescent="0.2">
      <c r="A3552">
        <v>3237</v>
      </c>
      <c r="B3552" t="s">
        <v>8219</v>
      </c>
      <c r="C3552">
        <v>269</v>
      </c>
    </row>
    <row r="3553" spans="1:3" x14ac:dyDescent="0.2">
      <c r="A3553">
        <v>3238</v>
      </c>
      <c r="B3553" t="s">
        <v>8219</v>
      </c>
      <c r="C3553">
        <v>79</v>
      </c>
    </row>
    <row r="3554" spans="1:3" x14ac:dyDescent="0.2">
      <c r="A3554">
        <v>3239</v>
      </c>
      <c r="B3554" t="s">
        <v>8219</v>
      </c>
      <c r="C3554">
        <v>104</v>
      </c>
    </row>
    <row r="3555" spans="1:3" x14ac:dyDescent="0.2">
      <c r="A3555">
        <v>3240</v>
      </c>
      <c r="B3555" t="s">
        <v>8219</v>
      </c>
      <c r="C3555">
        <v>34</v>
      </c>
    </row>
    <row r="3556" spans="1:3" x14ac:dyDescent="0.2">
      <c r="A3556">
        <v>3241</v>
      </c>
      <c r="B3556" t="s">
        <v>8219</v>
      </c>
      <c r="C3556">
        <v>167</v>
      </c>
    </row>
    <row r="3557" spans="1:3" x14ac:dyDescent="0.2">
      <c r="A3557">
        <v>3242</v>
      </c>
      <c r="B3557" t="s">
        <v>8219</v>
      </c>
      <c r="C3557">
        <v>183</v>
      </c>
    </row>
    <row r="3558" spans="1:3" x14ac:dyDescent="0.2">
      <c r="A3558">
        <v>3243</v>
      </c>
      <c r="B3558" t="s">
        <v>8219</v>
      </c>
      <c r="C3558">
        <v>71</v>
      </c>
    </row>
    <row r="3559" spans="1:3" x14ac:dyDescent="0.2">
      <c r="A3559">
        <v>3244</v>
      </c>
      <c r="B3559" t="s">
        <v>8219</v>
      </c>
      <c r="C3559">
        <v>69</v>
      </c>
    </row>
    <row r="3560" spans="1:3" x14ac:dyDescent="0.2">
      <c r="A3560">
        <v>3245</v>
      </c>
      <c r="B3560" t="s">
        <v>8219</v>
      </c>
      <c r="C3560">
        <v>270</v>
      </c>
    </row>
    <row r="3561" spans="1:3" x14ac:dyDescent="0.2">
      <c r="A3561">
        <v>3246</v>
      </c>
      <c r="B3561" t="s">
        <v>8219</v>
      </c>
      <c r="C3561">
        <v>193</v>
      </c>
    </row>
    <row r="3562" spans="1:3" x14ac:dyDescent="0.2">
      <c r="A3562">
        <v>3247</v>
      </c>
      <c r="B3562" t="s">
        <v>8219</v>
      </c>
      <c r="C3562">
        <v>57</v>
      </c>
    </row>
    <row r="3563" spans="1:3" x14ac:dyDescent="0.2">
      <c r="A3563">
        <v>3248</v>
      </c>
      <c r="B3563" t="s">
        <v>8219</v>
      </c>
      <c r="C3563">
        <v>200</v>
      </c>
    </row>
    <row r="3564" spans="1:3" x14ac:dyDescent="0.2">
      <c r="A3564">
        <v>3249</v>
      </c>
      <c r="B3564" t="s">
        <v>8219</v>
      </c>
      <c r="C3564">
        <v>88</v>
      </c>
    </row>
    <row r="3565" spans="1:3" x14ac:dyDescent="0.2">
      <c r="A3565">
        <v>3250</v>
      </c>
      <c r="B3565" t="s">
        <v>8219</v>
      </c>
      <c r="C3565">
        <v>213</v>
      </c>
    </row>
    <row r="3566" spans="1:3" x14ac:dyDescent="0.2">
      <c r="A3566">
        <v>3251</v>
      </c>
      <c r="B3566" t="s">
        <v>8219</v>
      </c>
      <c r="C3566">
        <v>20</v>
      </c>
    </row>
    <row r="3567" spans="1:3" x14ac:dyDescent="0.2">
      <c r="A3567">
        <v>3252</v>
      </c>
      <c r="B3567" t="s">
        <v>8219</v>
      </c>
      <c r="C3567">
        <v>50</v>
      </c>
    </row>
    <row r="3568" spans="1:3" x14ac:dyDescent="0.2">
      <c r="A3568">
        <v>3253</v>
      </c>
      <c r="B3568" t="s">
        <v>8219</v>
      </c>
      <c r="C3568">
        <v>115</v>
      </c>
    </row>
    <row r="3569" spans="1:3" x14ac:dyDescent="0.2">
      <c r="A3569">
        <v>3254</v>
      </c>
      <c r="B3569" t="s">
        <v>8219</v>
      </c>
      <c r="C3569">
        <v>186</v>
      </c>
    </row>
    <row r="3570" spans="1:3" x14ac:dyDescent="0.2">
      <c r="A3570">
        <v>3255</v>
      </c>
      <c r="B3570" t="s">
        <v>8219</v>
      </c>
      <c r="C3570">
        <v>18</v>
      </c>
    </row>
    <row r="3571" spans="1:3" x14ac:dyDescent="0.2">
      <c r="A3571">
        <v>3256</v>
      </c>
      <c r="B3571" t="s">
        <v>8219</v>
      </c>
      <c r="C3571">
        <v>176</v>
      </c>
    </row>
    <row r="3572" spans="1:3" x14ac:dyDescent="0.2">
      <c r="A3572">
        <v>3257</v>
      </c>
      <c r="B3572" t="s">
        <v>8219</v>
      </c>
      <c r="C3572">
        <v>41</v>
      </c>
    </row>
    <row r="3573" spans="1:3" x14ac:dyDescent="0.2">
      <c r="A3573">
        <v>3258</v>
      </c>
      <c r="B3573" t="s">
        <v>8219</v>
      </c>
      <c r="C3573">
        <v>75</v>
      </c>
    </row>
    <row r="3574" spans="1:3" x14ac:dyDescent="0.2">
      <c r="A3574">
        <v>3259</v>
      </c>
      <c r="B3574" t="s">
        <v>8219</v>
      </c>
      <c r="C3574">
        <v>97</v>
      </c>
    </row>
    <row r="3575" spans="1:3" x14ac:dyDescent="0.2">
      <c r="A3575">
        <v>3260</v>
      </c>
      <c r="B3575" t="s">
        <v>8219</v>
      </c>
      <c r="C3575">
        <v>73</v>
      </c>
    </row>
    <row r="3576" spans="1:3" x14ac:dyDescent="0.2">
      <c r="A3576">
        <v>3261</v>
      </c>
      <c r="B3576" t="s">
        <v>8219</v>
      </c>
      <c r="C3576">
        <v>49</v>
      </c>
    </row>
    <row r="3577" spans="1:3" x14ac:dyDescent="0.2">
      <c r="A3577">
        <v>3262</v>
      </c>
      <c r="B3577" t="s">
        <v>8219</v>
      </c>
      <c r="C3577">
        <v>134</v>
      </c>
    </row>
    <row r="3578" spans="1:3" x14ac:dyDescent="0.2">
      <c r="A3578">
        <v>3263</v>
      </c>
      <c r="B3578" t="s">
        <v>8219</v>
      </c>
      <c r="C3578">
        <v>68</v>
      </c>
    </row>
    <row r="3579" spans="1:3" x14ac:dyDescent="0.2">
      <c r="A3579">
        <v>3264</v>
      </c>
      <c r="B3579" t="s">
        <v>8219</v>
      </c>
      <c r="C3579">
        <v>49</v>
      </c>
    </row>
    <row r="3580" spans="1:3" x14ac:dyDescent="0.2">
      <c r="A3580">
        <v>3265</v>
      </c>
      <c r="B3580" t="s">
        <v>8219</v>
      </c>
      <c r="C3580">
        <v>63</v>
      </c>
    </row>
    <row r="3581" spans="1:3" x14ac:dyDescent="0.2">
      <c r="A3581">
        <v>3266</v>
      </c>
      <c r="B3581" t="s">
        <v>8219</v>
      </c>
      <c r="C3581">
        <v>163</v>
      </c>
    </row>
    <row r="3582" spans="1:3" x14ac:dyDescent="0.2">
      <c r="A3582">
        <v>3267</v>
      </c>
      <c r="B3582" t="s">
        <v>8219</v>
      </c>
      <c r="C3582">
        <v>288</v>
      </c>
    </row>
    <row r="3583" spans="1:3" x14ac:dyDescent="0.2">
      <c r="A3583">
        <v>3268</v>
      </c>
      <c r="B3583" t="s">
        <v>8219</v>
      </c>
      <c r="C3583">
        <v>42</v>
      </c>
    </row>
    <row r="3584" spans="1:3" x14ac:dyDescent="0.2">
      <c r="A3584">
        <v>3269</v>
      </c>
      <c r="B3584" t="s">
        <v>8219</v>
      </c>
      <c r="C3584">
        <v>70</v>
      </c>
    </row>
    <row r="3585" spans="1:3" x14ac:dyDescent="0.2">
      <c r="A3585">
        <v>3270</v>
      </c>
      <c r="B3585" t="s">
        <v>8219</v>
      </c>
      <c r="C3585">
        <v>30</v>
      </c>
    </row>
    <row r="3586" spans="1:3" x14ac:dyDescent="0.2">
      <c r="A3586">
        <v>3271</v>
      </c>
      <c r="B3586" t="s">
        <v>8219</v>
      </c>
      <c r="C3586">
        <v>51</v>
      </c>
    </row>
    <row r="3587" spans="1:3" x14ac:dyDescent="0.2">
      <c r="A3587">
        <v>3272</v>
      </c>
      <c r="B3587" t="s">
        <v>8219</v>
      </c>
      <c r="C3587">
        <v>145</v>
      </c>
    </row>
    <row r="3588" spans="1:3" x14ac:dyDescent="0.2">
      <c r="A3588">
        <v>3273</v>
      </c>
      <c r="B3588" t="s">
        <v>8219</v>
      </c>
      <c r="C3588">
        <v>21</v>
      </c>
    </row>
    <row r="3589" spans="1:3" x14ac:dyDescent="0.2">
      <c r="A3589">
        <v>3274</v>
      </c>
      <c r="B3589" t="s">
        <v>8219</v>
      </c>
      <c r="C3589">
        <v>286</v>
      </c>
    </row>
    <row r="3590" spans="1:3" x14ac:dyDescent="0.2">
      <c r="A3590">
        <v>3275</v>
      </c>
      <c r="B3590" t="s">
        <v>8219</v>
      </c>
      <c r="C3590">
        <v>12</v>
      </c>
    </row>
    <row r="3591" spans="1:3" x14ac:dyDescent="0.2">
      <c r="A3591">
        <v>3276</v>
      </c>
      <c r="B3591" t="s">
        <v>8219</v>
      </c>
      <c r="C3591">
        <v>100</v>
      </c>
    </row>
    <row r="3592" spans="1:3" x14ac:dyDescent="0.2">
      <c r="A3592">
        <v>3277</v>
      </c>
      <c r="B3592" t="s">
        <v>8219</v>
      </c>
      <c r="C3592">
        <v>100</v>
      </c>
    </row>
    <row r="3593" spans="1:3" x14ac:dyDescent="0.2">
      <c r="A3593">
        <v>3278</v>
      </c>
      <c r="B3593" t="s">
        <v>8219</v>
      </c>
      <c r="C3593">
        <v>34</v>
      </c>
    </row>
    <row r="3594" spans="1:3" x14ac:dyDescent="0.2">
      <c r="A3594">
        <v>3279</v>
      </c>
      <c r="B3594" t="s">
        <v>8219</v>
      </c>
      <c r="C3594">
        <v>63</v>
      </c>
    </row>
    <row r="3595" spans="1:3" x14ac:dyDescent="0.2">
      <c r="A3595">
        <v>3280</v>
      </c>
      <c r="B3595" t="s">
        <v>8219</v>
      </c>
      <c r="C3595">
        <v>30</v>
      </c>
    </row>
    <row r="3596" spans="1:3" x14ac:dyDescent="0.2">
      <c r="A3596">
        <v>3281</v>
      </c>
      <c r="B3596" t="s">
        <v>8219</v>
      </c>
      <c r="C3596">
        <v>47</v>
      </c>
    </row>
    <row r="3597" spans="1:3" x14ac:dyDescent="0.2">
      <c r="A3597">
        <v>3282</v>
      </c>
      <c r="B3597" t="s">
        <v>8219</v>
      </c>
      <c r="C3597">
        <v>237</v>
      </c>
    </row>
    <row r="3598" spans="1:3" x14ac:dyDescent="0.2">
      <c r="A3598">
        <v>3283</v>
      </c>
      <c r="B3598" t="s">
        <v>8219</v>
      </c>
      <c r="C3598">
        <v>47</v>
      </c>
    </row>
    <row r="3599" spans="1:3" x14ac:dyDescent="0.2">
      <c r="A3599">
        <v>3284</v>
      </c>
      <c r="B3599" t="s">
        <v>8219</v>
      </c>
      <c r="C3599">
        <v>15</v>
      </c>
    </row>
    <row r="3600" spans="1:3" x14ac:dyDescent="0.2">
      <c r="A3600">
        <v>3285</v>
      </c>
      <c r="B3600" t="s">
        <v>8219</v>
      </c>
      <c r="C3600">
        <v>81</v>
      </c>
    </row>
    <row r="3601" spans="1:3" x14ac:dyDescent="0.2">
      <c r="A3601">
        <v>3286</v>
      </c>
      <c r="B3601" t="s">
        <v>8219</v>
      </c>
      <c r="C3601">
        <v>122</v>
      </c>
    </row>
    <row r="3602" spans="1:3" x14ac:dyDescent="0.2">
      <c r="A3602">
        <v>3287</v>
      </c>
      <c r="B3602" t="s">
        <v>8219</v>
      </c>
      <c r="C3602">
        <v>34</v>
      </c>
    </row>
    <row r="3603" spans="1:3" x14ac:dyDescent="0.2">
      <c r="A3603">
        <v>3288</v>
      </c>
      <c r="B3603" t="s">
        <v>8219</v>
      </c>
      <c r="C3603">
        <v>207</v>
      </c>
    </row>
    <row r="3604" spans="1:3" x14ac:dyDescent="0.2">
      <c r="A3604">
        <v>3289</v>
      </c>
      <c r="B3604" t="s">
        <v>8219</v>
      </c>
      <c r="C3604">
        <v>25</v>
      </c>
    </row>
    <row r="3605" spans="1:3" x14ac:dyDescent="0.2">
      <c r="A3605">
        <v>3290</v>
      </c>
      <c r="B3605" t="s">
        <v>8219</v>
      </c>
      <c r="C3605">
        <v>72</v>
      </c>
    </row>
    <row r="3606" spans="1:3" x14ac:dyDescent="0.2">
      <c r="A3606">
        <v>3291</v>
      </c>
      <c r="B3606" t="s">
        <v>8219</v>
      </c>
      <c r="C3606">
        <v>14</v>
      </c>
    </row>
    <row r="3607" spans="1:3" x14ac:dyDescent="0.2">
      <c r="A3607">
        <v>3292</v>
      </c>
      <c r="B3607" t="s">
        <v>8219</v>
      </c>
      <c r="C3607">
        <v>15</v>
      </c>
    </row>
    <row r="3608" spans="1:3" x14ac:dyDescent="0.2">
      <c r="A3608">
        <v>3293</v>
      </c>
      <c r="B3608" t="s">
        <v>8219</v>
      </c>
      <c r="C3608">
        <v>91</v>
      </c>
    </row>
    <row r="3609" spans="1:3" x14ac:dyDescent="0.2">
      <c r="A3609">
        <v>3294</v>
      </c>
      <c r="B3609" t="s">
        <v>8219</v>
      </c>
      <c r="C3609">
        <v>24</v>
      </c>
    </row>
    <row r="3610" spans="1:3" x14ac:dyDescent="0.2">
      <c r="A3610">
        <v>3295</v>
      </c>
      <c r="B3610" t="s">
        <v>8219</v>
      </c>
      <c r="C3610">
        <v>27</v>
      </c>
    </row>
    <row r="3611" spans="1:3" x14ac:dyDescent="0.2">
      <c r="A3611">
        <v>3296</v>
      </c>
      <c r="B3611" t="s">
        <v>8219</v>
      </c>
      <c r="C3611">
        <v>47</v>
      </c>
    </row>
    <row r="3612" spans="1:3" x14ac:dyDescent="0.2">
      <c r="A3612">
        <v>3297</v>
      </c>
      <c r="B3612" t="s">
        <v>8219</v>
      </c>
      <c r="C3612">
        <v>44</v>
      </c>
    </row>
    <row r="3613" spans="1:3" x14ac:dyDescent="0.2">
      <c r="A3613">
        <v>3298</v>
      </c>
      <c r="B3613" t="s">
        <v>8219</v>
      </c>
      <c r="C3613">
        <v>72</v>
      </c>
    </row>
    <row r="3614" spans="1:3" x14ac:dyDescent="0.2">
      <c r="A3614">
        <v>3299</v>
      </c>
      <c r="B3614" t="s">
        <v>8219</v>
      </c>
      <c r="C3614">
        <v>63</v>
      </c>
    </row>
    <row r="3615" spans="1:3" x14ac:dyDescent="0.2">
      <c r="A3615">
        <v>3300</v>
      </c>
      <c r="B3615" t="s">
        <v>8219</v>
      </c>
      <c r="C3615">
        <v>88</v>
      </c>
    </row>
    <row r="3616" spans="1:3" x14ac:dyDescent="0.2">
      <c r="A3616">
        <v>3301</v>
      </c>
      <c r="B3616" t="s">
        <v>8219</v>
      </c>
      <c r="C3616">
        <v>70</v>
      </c>
    </row>
    <row r="3617" spans="1:3" x14ac:dyDescent="0.2">
      <c r="A3617">
        <v>3302</v>
      </c>
      <c r="B3617" t="s">
        <v>8219</v>
      </c>
      <c r="C3617">
        <v>50</v>
      </c>
    </row>
    <row r="3618" spans="1:3" x14ac:dyDescent="0.2">
      <c r="A3618">
        <v>3303</v>
      </c>
      <c r="B3618" t="s">
        <v>8219</v>
      </c>
      <c r="C3618">
        <v>35</v>
      </c>
    </row>
    <row r="3619" spans="1:3" x14ac:dyDescent="0.2">
      <c r="A3619">
        <v>3304</v>
      </c>
      <c r="B3619" t="s">
        <v>8219</v>
      </c>
      <c r="C3619">
        <v>175</v>
      </c>
    </row>
    <row r="3620" spans="1:3" x14ac:dyDescent="0.2">
      <c r="A3620">
        <v>3305</v>
      </c>
      <c r="B3620" t="s">
        <v>8219</v>
      </c>
      <c r="C3620">
        <v>20</v>
      </c>
    </row>
    <row r="3621" spans="1:3" x14ac:dyDescent="0.2">
      <c r="A3621">
        <v>3306</v>
      </c>
      <c r="B3621" t="s">
        <v>8219</v>
      </c>
      <c r="C3621">
        <v>54</v>
      </c>
    </row>
    <row r="3622" spans="1:3" x14ac:dyDescent="0.2">
      <c r="A3622">
        <v>3307</v>
      </c>
      <c r="B3622" t="s">
        <v>8219</v>
      </c>
      <c r="C3622">
        <v>20</v>
      </c>
    </row>
    <row r="3623" spans="1:3" x14ac:dyDescent="0.2">
      <c r="A3623">
        <v>3308</v>
      </c>
      <c r="B3623" t="s">
        <v>8219</v>
      </c>
      <c r="C3623">
        <v>57</v>
      </c>
    </row>
    <row r="3624" spans="1:3" x14ac:dyDescent="0.2">
      <c r="A3624">
        <v>3309</v>
      </c>
      <c r="B3624" t="s">
        <v>8219</v>
      </c>
      <c r="C3624">
        <v>31</v>
      </c>
    </row>
    <row r="3625" spans="1:3" x14ac:dyDescent="0.2">
      <c r="A3625">
        <v>3310</v>
      </c>
      <c r="B3625" t="s">
        <v>8219</v>
      </c>
      <c r="C3625">
        <v>31</v>
      </c>
    </row>
    <row r="3626" spans="1:3" x14ac:dyDescent="0.2">
      <c r="A3626">
        <v>3311</v>
      </c>
      <c r="B3626" t="s">
        <v>8219</v>
      </c>
      <c r="C3626">
        <v>45</v>
      </c>
    </row>
    <row r="3627" spans="1:3" x14ac:dyDescent="0.2">
      <c r="A3627">
        <v>3312</v>
      </c>
      <c r="B3627" t="s">
        <v>8219</v>
      </c>
      <c r="C3627">
        <v>41</v>
      </c>
    </row>
    <row r="3628" spans="1:3" x14ac:dyDescent="0.2">
      <c r="A3628">
        <v>3313</v>
      </c>
      <c r="B3628" t="s">
        <v>8219</v>
      </c>
      <c r="C3628">
        <v>29</v>
      </c>
    </row>
    <row r="3629" spans="1:3" x14ac:dyDescent="0.2">
      <c r="A3629">
        <v>3314</v>
      </c>
      <c r="B3629" t="s">
        <v>8219</v>
      </c>
      <c r="C3629">
        <v>58</v>
      </c>
    </row>
    <row r="3630" spans="1:3" x14ac:dyDescent="0.2">
      <c r="A3630">
        <v>3315</v>
      </c>
      <c r="B3630" t="s">
        <v>8219</v>
      </c>
      <c r="C3630">
        <v>89</v>
      </c>
    </row>
    <row r="3631" spans="1:3" x14ac:dyDescent="0.2">
      <c r="A3631">
        <v>3316</v>
      </c>
      <c r="B3631" t="s">
        <v>8219</v>
      </c>
      <c r="C3631">
        <v>125</v>
      </c>
    </row>
    <row r="3632" spans="1:3" x14ac:dyDescent="0.2">
      <c r="A3632">
        <v>3317</v>
      </c>
      <c r="B3632" t="s">
        <v>8219</v>
      </c>
      <c r="C3632">
        <v>18</v>
      </c>
    </row>
    <row r="3633" spans="1:3" x14ac:dyDescent="0.2">
      <c r="A3633">
        <v>3318</v>
      </c>
      <c r="B3633" t="s">
        <v>8219</v>
      </c>
      <c r="C3633">
        <v>32</v>
      </c>
    </row>
    <row r="3634" spans="1:3" x14ac:dyDescent="0.2">
      <c r="A3634">
        <v>3319</v>
      </c>
      <c r="B3634" t="s">
        <v>8219</v>
      </c>
      <c r="C3634">
        <v>16</v>
      </c>
    </row>
    <row r="3635" spans="1:3" x14ac:dyDescent="0.2">
      <c r="A3635">
        <v>3320</v>
      </c>
      <c r="B3635" t="s">
        <v>8219</v>
      </c>
      <c r="C3635">
        <v>38</v>
      </c>
    </row>
    <row r="3636" spans="1:3" x14ac:dyDescent="0.2">
      <c r="A3636">
        <v>3321</v>
      </c>
      <c r="B3636" t="s">
        <v>8219</v>
      </c>
      <c r="C3636">
        <v>15</v>
      </c>
    </row>
    <row r="3637" spans="1:3" x14ac:dyDescent="0.2">
      <c r="A3637">
        <v>3322</v>
      </c>
      <c r="B3637" t="s">
        <v>8219</v>
      </c>
      <c r="C3637">
        <v>23</v>
      </c>
    </row>
    <row r="3638" spans="1:3" x14ac:dyDescent="0.2">
      <c r="A3638">
        <v>3323</v>
      </c>
      <c r="B3638" t="s">
        <v>8219</v>
      </c>
      <c r="C3638">
        <v>49</v>
      </c>
    </row>
    <row r="3639" spans="1:3" x14ac:dyDescent="0.2">
      <c r="A3639">
        <v>3324</v>
      </c>
      <c r="B3639" t="s">
        <v>8219</v>
      </c>
      <c r="C3639">
        <v>10</v>
      </c>
    </row>
    <row r="3640" spans="1:3" x14ac:dyDescent="0.2">
      <c r="A3640">
        <v>3325</v>
      </c>
      <c r="B3640" t="s">
        <v>8219</v>
      </c>
      <c r="C3640">
        <v>15</v>
      </c>
    </row>
    <row r="3641" spans="1:3" x14ac:dyDescent="0.2">
      <c r="A3641">
        <v>3326</v>
      </c>
      <c r="B3641" t="s">
        <v>8219</v>
      </c>
      <c r="C3641">
        <v>57</v>
      </c>
    </row>
    <row r="3642" spans="1:3" x14ac:dyDescent="0.2">
      <c r="A3642">
        <v>3327</v>
      </c>
      <c r="B3642" t="s">
        <v>8219</v>
      </c>
      <c r="C3642">
        <v>33</v>
      </c>
    </row>
    <row r="3643" spans="1:3" x14ac:dyDescent="0.2">
      <c r="A3643">
        <v>3328</v>
      </c>
      <c r="B3643" t="s">
        <v>8219</v>
      </c>
      <c r="C3643">
        <v>9</v>
      </c>
    </row>
    <row r="3644" spans="1:3" x14ac:dyDescent="0.2">
      <c r="A3644">
        <v>3329</v>
      </c>
      <c r="B3644" t="s">
        <v>8219</v>
      </c>
      <c r="C3644">
        <v>26</v>
      </c>
    </row>
    <row r="3645" spans="1:3" x14ac:dyDescent="0.2">
      <c r="A3645">
        <v>3330</v>
      </c>
      <c r="B3645" t="s">
        <v>8219</v>
      </c>
      <c r="C3645">
        <v>69</v>
      </c>
    </row>
    <row r="3646" spans="1:3" x14ac:dyDescent="0.2">
      <c r="A3646">
        <v>3331</v>
      </c>
      <c r="B3646" t="s">
        <v>8219</v>
      </c>
      <c r="C3646">
        <v>65</v>
      </c>
    </row>
    <row r="3647" spans="1:3" x14ac:dyDescent="0.2">
      <c r="A3647">
        <v>3332</v>
      </c>
      <c r="B3647" t="s">
        <v>8219</v>
      </c>
      <c r="C3647">
        <v>83</v>
      </c>
    </row>
    <row r="3648" spans="1:3" x14ac:dyDescent="0.2">
      <c r="A3648">
        <v>3333</v>
      </c>
      <c r="B3648" t="s">
        <v>8219</v>
      </c>
      <c r="C3648">
        <v>111</v>
      </c>
    </row>
    <row r="3649" spans="1:3" x14ac:dyDescent="0.2">
      <c r="A3649">
        <v>3334</v>
      </c>
      <c r="B3649" t="s">
        <v>8219</v>
      </c>
      <c r="C3649">
        <v>46</v>
      </c>
    </row>
    <row r="3650" spans="1:3" x14ac:dyDescent="0.2">
      <c r="A3650">
        <v>3335</v>
      </c>
      <c r="B3650" t="s">
        <v>8219</v>
      </c>
      <c r="C3650">
        <v>63</v>
      </c>
    </row>
    <row r="3651" spans="1:3" x14ac:dyDescent="0.2">
      <c r="A3651">
        <v>3336</v>
      </c>
      <c r="B3651" t="s">
        <v>8219</v>
      </c>
      <c r="C3651">
        <v>9</v>
      </c>
    </row>
    <row r="3652" spans="1:3" x14ac:dyDescent="0.2">
      <c r="A3652">
        <v>3337</v>
      </c>
      <c r="B3652" t="s">
        <v>8219</v>
      </c>
      <c r="C3652">
        <v>34</v>
      </c>
    </row>
    <row r="3653" spans="1:3" x14ac:dyDescent="0.2">
      <c r="A3653">
        <v>3338</v>
      </c>
      <c r="B3653" t="s">
        <v>8219</v>
      </c>
      <c r="C3653">
        <v>112</v>
      </c>
    </row>
    <row r="3654" spans="1:3" x14ac:dyDescent="0.2">
      <c r="A3654">
        <v>3339</v>
      </c>
      <c r="B3654" t="s">
        <v>8219</v>
      </c>
      <c r="C3654">
        <v>47</v>
      </c>
    </row>
    <row r="3655" spans="1:3" x14ac:dyDescent="0.2">
      <c r="A3655">
        <v>3340</v>
      </c>
      <c r="B3655" t="s">
        <v>8219</v>
      </c>
      <c r="C3655">
        <v>38</v>
      </c>
    </row>
    <row r="3656" spans="1:3" x14ac:dyDescent="0.2">
      <c r="A3656">
        <v>3341</v>
      </c>
      <c r="B3656" t="s">
        <v>8219</v>
      </c>
      <c r="C3656">
        <v>28</v>
      </c>
    </row>
    <row r="3657" spans="1:3" x14ac:dyDescent="0.2">
      <c r="A3657">
        <v>3342</v>
      </c>
      <c r="B3657" t="s">
        <v>8219</v>
      </c>
      <c r="C3657">
        <v>78</v>
      </c>
    </row>
    <row r="3658" spans="1:3" x14ac:dyDescent="0.2">
      <c r="A3658">
        <v>3343</v>
      </c>
      <c r="B3658" t="s">
        <v>8219</v>
      </c>
      <c r="C3658">
        <v>23</v>
      </c>
    </row>
    <row r="3659" spans="1:3" x14ac:dyDescent="0.2">
      <c r="A3659">
        <v>3344</v>
      </c>
      <c r="B3659" t="s">
        <v>8219</v>
      </c>
      <c r="C3659">
        <v>40</v>
      </c>
    </row>
    <row r="3660" spans="1:3" x14ac:dyDescent="0.2">
      <c r="A3660">
        <v>3345</v>
      </c>
      <c r="B3660" t="s">
        <v>8219</v>
      </c>
      <c r="C3660">
        <v>13</v>
      </c>
    </row>
    <row r="3661" spans="1:3" x14ac:dyDescent="0.2">
      <c r="A3661">
        <v>3346</v>
      </c>
      <c r="B3661" t="s">
        <v>8219</v>
      </c>
      <c r="C3661">
        <v>18</v>
      </c>
    </row>
    <row r="3662" spans="1:3" x14ac:dyDescent="0.2">
      <c r="A3662">
        <v>3347</v>
      </c>
      <c r="B3662" t="s">
        <v>8219</v>
      </c>
      <c r="C3662">
        <v>22</v>
      </c>
    </row>
    <row r="3663" spans="1:3" x14ac:dyDescent="0.2">
      <c r="A3663">
        <v>3348</v>
      </c>
      <c r="B3663" t="s">
        <v>8219</v>
      </c>
      <c r="C3663">
        <v>79</v>
      </c>
    </row>
    <row r="3664" spans="1:3" x14ac:dyDescent="0.2">
      <c r="A3664">
        <v>3349</v>
      </c>
      <c r="B3664" t="s">
        <v>8219</v>
      </c>
      <c r="C3664">
        <v>14</v>
      </c>
    </row>
    <row r="3665" spans="1:3" x14ac:dyDescent="0.2">
      <c r="A3665">
        <v>3350</v>
      </c>
      <c r="B3665" t="s">
        <v>8219</v>
      </c>
      <c r="C3665">
        <v>51</v>
      </c>
    </row>
    <row r="3666" spans="1:3" x14ac:dyDescent="0.2">
      <c r="A3666">
        <v>3351</v>
      </c>
      <c r="B3666" t="s">
        <v>8219</v>
      </c>
      <c r="C3666">
        <v>54</v>
      </c>
    </row>
    <row r="3667" spans="1:3" x14ac:dyDescent="0.2">
      <c r="A3667">
        <v>3352</v>
      </c>
      <c r="B3667" t="s">
        <v>8219</v>
      </c>
      <c r="C3667">
        <v>70</v>
      </c>
    </row>
    <row r="3668" spans="1:3" x14ac:dyDescent="0.2">
      <c r="A3668">
        <v>3353</v>
      </c>
      <c r="B3668" t="s">
        <v>8219</v>
      </c>
      <c r="C3668">
        <v>44</v>
      </c>
    </row>
    <row r="3669" spans="1:3" x14ac:dyDescent="0.2">
      <c r="A3669">
        <v>3354</v>
      </c>
      <c r="B3669" t="s">
        <v>8219</v>
      </c>
      <c r="C3669">
        <v>55</v>
      </c>
    </row>
    <row r="3670" spans="1:3" x14ac:dyDescent="0.2">
      <c r="A3670">
        <v>3355</v>
      </c>
      <c r="B3670" t="s">
        <v>8219</v>
      </c>
      <c r="C3670">
        <v>15</v>
      </c>
    </row>
    <row r="3671" spans="1:3" x14ac:dyDescent="0.2">
      <c r="A3671">
        <v>3356</v>
      </c>
      <c r="B3671" t="s">
        <v>8219</v>
      </c>
      <c r="C3671">
        <v>27</v>
      </c>
    </row>
    <row r="3672" spans="1:3" x14ac:dyDescent="0.2">
      <c r="A3672">
        <v>3357</v>
      </c>
      <c r="B3672" t="s">
        <v>8219</v>
      </c>
      <c r="C3672">
        <v>21</v>
      </c>
    </row>
    <row r="3673" spans="1:3" x14ac:dyDescent="0.2">
      <c r="A3673">
        <v>3358</v>
      </c>
      <c r="B3673" t="s">
        <v>8219</v>
      </c>
      <c r="C3673">
        <v>162</v>
      </c>
    </row>
    <row r="3674" spans="1:3" x14ac:dyDescent="0.2">
      <c r="A3674">
        <v>3359</v>
      </c>
      <c r="B3674" t="s">
        <v>8219</v>
      </c>
      <c r="C3674">
        <v>23</v>
      </c>
    </row>
    <row r="3675" spans="1:3" x14ac:dyDescent="0.2">
      <c r="A3675">
        <v>3360</v>
      </c>
      <c r="B3675" t="s">
        <v>8219</v>
      </c>
      <c r="C3675">
        <v>72</v>
      </c>
    </row>
    <row r="3676" spans="1:3" x14ac:dyDescent="0.2">
      <c r="A3676">
        <v>3361</v>
      </c>
      <c r="B3676" t="s">
        <v>8219</v>
      </c>
      <c r="C3676">
        <v>68</v>
      </c>
    </row>
    <row r="3677" spans="1:3" x14ac:dyDescent="0.2">
      <c r="A3677">
        <v>3362</v>
      </c>
      <c r="B3677" t="s">
        <v>8219</v>
      </c>
      <c r="C3677">
        <v>20</v>
      </c>
    </row>
    <row r="3678" spans="1:3" x14ac:dyDescent="0.2">
      <c r="A3678">
        <v>3363</v>
      </c>
      <c r="B3678" t="s">
        <v>8219</v>
      </c>
      <c r="C3678">
        <v>26</v>
      </c>
    </row>
    <row r="3679" spans="1:3" x14ac:dyDescent="0.2">
      <c r="A3679">
        <v>3364</v>
      </c>
      <c r="B3679" t="s">
        <v>8219</v>
      </c>
      <c r="C3679">
        <v>72</v>
      </c>
    </row>
    <row r="3680" spans="1:3" x14ac:dyDescent="0.2">
      <c r="A3680">
        <v>3365</v>
      </c>
      <c r="B3680" t="s">
        <v>8219</v>
      </c>
      <c r="C3680">
        <v>3</v>
      </c>
    </row>
    <row r="3681" spans="1:3" x14ac:dyDescent="0.2">
      <c r="A3681">
        <v>3366</v>
      </c>
      <c r="B3681" t="s">
        <v>8219</v>
      </c>
      <c r="C3681">
        <v>18</v>
      </c>
    </row>
    <row r="3682" spans="1:3" x14ac:dyDescent="0.2">
      <c r="A3682">
        <v>3367</v>
      </c>
      <c r="B3682" t="s">
        <v>8219</v>
      </c>
      <c r="C3682">
        <v>30</v>
      </c>
    </row>
    <row r="3683" spans="1:3" x14ac:dyDescent="0.2">
      <c r="A3683">
        <v>3368</v>
      </c>
      <c r="B3683" t="s">
        <v>8219</v>
      </c>
      <c r="C3683">
        <v>23</v>
      </c>
    </row>
    <row r="3684" spans="1:3" x14ac:dyDescent="0.2">
      <c r="A3684">
        <v>3369</v>
      </c>
      <c r="B3684" t="s">
        <v>8219</v>
      </c>
      <c r="C3684">
        <v>54</v>
      </c>
    </row>
    <row r="3685" spans="1:3" x14ac:dyDescent="0.2">
      <c r="A3685">
        <v>3370</v>
      </c>
      <c r="B3685" t="s">
        <v>8219</v>
      </c>
      <c r="C3685">
        <v>26</v>
      </c>
    </row>
    <row r="3686" spans="1:3" x14ac:dyDescent="0.2">
      <c r="A3686">
        <v>3371</v>
      </c>
      <c r="B3686" t="s">
        <v>8219</v>
      </c>
      <c r="C3686">
        <v>9</v>
      </c>
    </row>
    <row r="3687" spans="1:3" x14ac:dyDescent="0.2">
      <c r="A3687">
        <v>3372</v>
      </c>
      <c r="B3687" t="s">
        <v>8219</v>
      </c>
      <c r="C3687">
        <v>27</v>
      </c>
    </row>
    <row r="3688" spans="1:3" x14ac:dyDescent="0.2">
      <c r="A3688">
        <v>3373</v>
      </c>
      <c r="B3688" t="s">
        <v>8219</v>
      </c>
      <c r="C3688">
        <v>30</v>
      </c>
    </row>
    <row r="3689" spans="1:3" x14ac:dyDescent="0.2">
      <c r="A3689">
        <v>3374</v>
      </c>
      <c r="B3689" t="s">
        <v>8219</v>
      </c>
      <c r="C3689">
        <v>52</v>
      </c>
    </row>
    <row r="3690" spans="1:3" x14ac:dyDescent="0.2">
      <c r="A3690">
        <v>3375</v>
      </c>
      <c r="B3690" t="s">
        <v>8219</v>
      </c>
      <c r="C3690">
        <v>17</v>
      </c>
    </row>
    <row r="3691" spans="1:3" x14ac:dyDescent="0.2">
      <c r="A3691">
        <v>3376</v>
      </c>
      <c r="B3691" t="s">
        <v>8219</v>
      </c>
      <c r="C3691">
        <v>19</v>
      </c>
    </row>
    <row r="3692" spans="1:3" x14ac:dyDescent="0.2">
      <c r="A3692">
        <v>3377</v>
      </c>
      <c r="B3692" t="s">
        <v>8219</v>
      </c>
      <c r="C3692">
        <v>77</v>
      </c>
    </row>
    <row r="3693" spans="1:3" x14ac:dyDescent="0.2">
      <c r="A3693">
        <v>3378</v>
      </c>
      <c r="B3693" t="s">
        <v>8219</v>
      </c>
      <c r="C3693">
        <v>21</v>
      </c>
    </row>
    <row r="3694" spans="1:3" x14ac:dyDescent="0.2">
      <c r="A3694">
        <v>3379</v>
      </c>
      <c r="B3694" t="s">
        <v>8219</v>
      </c>
      <c r="C3694">
        <v>38</v>
      </c>
    </row>
    <row r="3695" spans="1:3" x14ac:dyDescent="0.2">
      <c r="A3695">
        <v>3380</v>
      </c>
      <c r="B3695" t="s">
        <v>8219</v>
      </c>
      <c r="C3695">
        <v>28</v>
      </c>
    </row>
    <row r="3696" spans="1:3" x14ac:dyDescent="0.2">
      <c r="A3696">
        <v>3381</v>
      </c>
      <c r="B3696" t="s">
        <v>8219</v>
      </c>
      <c r="C3696">
        <v>48</v>
      </c>
    </row>
    <row r="3697" spans="1:3" x14ac:dyDescent="0.2">
      <c r="A3697">
        <v>3382</v>
      </c>
      <c r="B3697" t="s">
        <v>8219</v>
      </c>
      <c r="C3697">
        <v>46</v>
      </c>
    </row>
    <row r="3698" spans="1:3" x14ac:dyDescent="0.2">
      <c r="A3698">
        <v>3383</v>
      </c>
      <c r="B3698" t="s">
        <v>8219</v>
      </c>
      <c r="C3698">
        <v>30</v>
      </c>
    </row>
    <row r="3699" spans="1:3" x14ac:dyDescent="0.2">
      <c r="A3699">
        <v>3384</v>
      </c>
      <c r="B3699" t="s">
        <v>8219</v>
      </c>
      <c r="C3699">
        <v>64</v>
      </c>
    </row>
    <row r="3700" spans="1:3" x14ac:dyDescent="0.2">
      <c r="A3700">
        <v>3385</v>
      </c>
      <c r="B3700" t="s">
        <v>8219</v>
      </c>
      <c r="C3700">
        <v>15</v>
      </c>
    </row>
    <row r="3701" spans="1:3" x14ac:dyDescent="0.2">
      <c r="A3701">
        <v>3386</v>
      </c>
      <c r="B3701" t="s">
        <v>8219</v>
      </c>
      <c r="C3701">
        <v>41</v>
      </c>
    </row>
    <row r="3702" spans="1:3" x14ac:dyDescent="0.2">
      <c r="A3702">
        <v>3387</v>
      </c>
      <c r="B3702" t="s">
        <v>8219</v>
      </c>
      <c r="C3702">
        <v>35</v>
      </c>
    </row>
    <row r="3703" spans="1:3" x14ac:dyDescent="0.2">
      <c r="A3703">
        <v>3388</v>
      </c>
      <c r="B3703" t="s">
        <v>8219</v>
      </c>
      <c r="C3703">
        <v>45</v>
      </c>
    </row>
    <row r="3704" spans="1:3" x14ac:dyDescent="0.2">
      <c r="A3704">
        <v>3389</v>
      </c>
      <c r="B3704" t="s">
        <v>8219</v>
      </c>
      <c r="C3704">
        <v>62</v>
      </c>
    </row>
    <row r="3705" spans="1:3" x14ac:dyDescent="0.2">
      <c r="A3705">
        <v>3390</v>
      </c>
      <c r="B3705" t="s">
        <v>8219</v>
      </c>
      <c r="C3705">
        <v>22</v>
      </c>
    </row>
    <row r="3706" spans="1:3" x14ac:dyDescent="0.2">
      <c r="A3706">
        <v>3391</v>
      </c>
      <c r="B3706" t="s">
        <v>8219</v>
      </c>
      <c r="C3706">
        <v>18</v>
      </c>
    </row>
    <row r="3707" spans="1:3" x14ac:dyDescent="0.2">
      <c r="A3707">
        <v>3392</v>
      </c>
      <c r="B3707" t="s">
        <v>8219</v>
      </c>
      <c r="C3707">
        <v>12</v>
      </c>
    </row>
    <row r="3708" spans="1:3" x14ac:dyDescent="0.2">
      <c r="A3708">
        <v>3393</v>
      </c>
      <c r="B3708" t="s">
        <v>8219</v>
      </c>
      <c r="C3708">
        <v>44</v>
      </c>
    </row>
    <row r="3709" spans="1:3" x14ac:dyDescent="0.2">
      <c r="A3709">
        <v>3394</v>
      </c>
      <c r="B3709" t="s">
        <v>8219</v>
      </c>
      <c r="C3709">
        <v>27</v>
      </c>
    </row>
    <row r="3710" spans="1:3" x14ac:dyDescent="0.2">
      <c r="A3710">
        <v>3395</v>
      </c>
      <c r="B3710" t="s">
        <v>8219</v>
      </c>
      <c r="C3710">
        <v>38</v>
      </c>
    </row>
    <row r="3711" spans="1:3" x14ac:dyDescent="0.2">
      <c r="A3711">
        <v>3396</v>
      </c>
      <c r="B3711" t="s">
        <v>8219</v>
      </c>
      <c r="C3711">
        <v>28</v>
      </c>
    </row>
    <row r="3712" spans="1:3" x14ac:dyDescent="0.2">
      <c r="A3712">
        <v>3397</v>
      </c>
      <c r="B3712" t="s">
        <v>8219</v>
      </c>
      <c r="C3712">
        <v>24</v>
      </c>
    </row>
    <row r="3713" spans="1:3" x14ac:dyDescent="0.2">
      <c r="A3713">
        <v>3398</v>
      </c>
      <c r="B3713" t="s">
        <v>8219</v>
      </c>
      <c r="C3713">
        <v>65</v>
      </c>
    </row>
    <row r="3714" spans="1:3" x14ac:dyDescent="0.2">
      <c r="A3714">
        <v>3399</v>
      </c>
      <c r="B3714" t="s">
        <v>8219</v>
      </c>
      <c r="C3714">
        <v>46</v>
      </c>
    </row>
    <row r="3715" spans="1:3" x14ac:dyDescent="0.2">
      <c r="A3715">
        <v>3400</v>
      </c>
      <c r="B3715" t="s">
        <v>8219</v>
      </c>
      <c r="C3715">
        <v>85</v>
      </c>
    </row>
    <row r="3716" spans="1:3" x14ac:dyDescent="0.2">
      <c r="A3716">
        <v>3401</v>
      </c>
      <c r="B3716" t="s">
        <v>8219</v>
      </c>
      <c r="C3716">
        <v>66</v>
      </c>
    </row>
    <row r="3717" spans="1:3" x14ac:dyDescent="0.2">
      <c r="A3717">
        <v>3402</v>
      </c>
      <c r="B3717" t="s">
        <v>8219</v>
      </c>
      <c r="C3717">
        <v>165</v>
      </c>
    </row>
    <row r="3718" spans="1:3" x14ac:dyDescent="0.2">
      <c r="A3718">
        <v>3403</v>
      </c>
      <c r="B3718" t="s">
        <v>8219</v>
      </c>
      <c r="C3718">
        <v>17</v>
      </c>
    </row>
    <row r="3719" spans="1:3" x14ac:dyDescent="0.2">
      <c r="A3719">
        <v>3404</v>
      </c>
      <c r="B3719" t="s">
        <v>8219</v>
      </c>
      <c r="C3719">
        <v>3</v>
      </c>
    </row>
    <row r="3720" spans="1:3" x14ac:dyDescent="0.2">
      <c r="A3720">
        <v>3405</v>
      </c>
      <c r="B3720" t="s">
        <v>8219</v>
      </c>
      <c r="C3720">
        <v>17</v>
      </c>
    </row>
    <row r="3721" spans="1:3" x14ac:dyDescent="0.2">
      <c r="A3721">
        <v>3406</v>
      </c>
      <c r="B3721" t="s">
        <v>8219</v>
      </c>
      <c r="C3721">
        <v>91</v>
      </c>
    </row>
    <row r="3722" spans="1:3" x14ac:dyDescent="0.2">
      <c r="A3722">
        <v>3407</v>
      </c>
      <c r="B3722" t="s">
        <v>8219</v>
      </c>
      <c r="C3722">
        <v>67</v>
      </c>
    </row>
    <row r="3723" spans="1:3" x14ac:dyDescent="0.2">
      <c r="A3723">
        <v>3408</v>
      </c>
      <c r="B3723" t="s">
        <v>8219</v>
      </c>
      <c r="C3723">
        <v>18</v>
      </c>
    </row>
    <row r="3724" spans="1:3" x14ac:dyDescent="0.2">
      <c r="A3724">
        <v>3409</v>
      </c>
      <c r="B3724" t="s">
        <v>8219</v>
      </c>
      <c r="C3724">
        <v>21</v>
      </c>
    </row>
    <row r="3725" spans="1:3" x14ac:dyDescent="0.2">
      <c r="A3725">
        <v>3410</v>
      </c>
      <c r="B3725" t="s">
        <v>8219</v>
      </c>
      <c r="C3725">
        <v>40</v>
      </c>
    </row>
    <row r="3726" spans="1:3" x14ac:dyDescent="0.2">
      <c r="A3726">
        <v>3411</v>
      </c>
      <c r="B3726" t="s">
        <v>8219</v>
      </c>
      <c r="C3726">
        <v>78</v>
      </c>
    </row>
    <row r="3727" spans="1:3" x14ac:dyDescent="0.2">
      <c r="A3727">
        <v>3412</v>
      </c>
      <c r="B3727" t="s">
        <v>8219</v>
      </c>
      <c r="C3727">
        <v>26</v>
      </c>
    </row>
    <row r="3728" spans="1:3" x14ac:dyDescent="0.2">
      <c r="A3728">
        <v>3413</v>
      </c>
      <c r="B3728" t="s">
        <v>8219</v>
      </c>
      <c r="C3728">
        <v>14</v>
      </c>
    </row>
    <row r="3729" spans="1:3" x14ac:dyDescent="0.2">
      <c r="A3729">
        <v>3414</v>
      </c>
      <c r="B3729" t="s">
        <v>8219</v>
      </c>
      <c r="C3729">
        <v>44</v>
      </c>
    </row>
    <row r="3730" spans="1:3" x14ac:dyDescent="0.2">
      <c r="A3730">
        <v>3415</v>
      </c>
      <c r="B3730" t="s">
        <v>8219</v>
      </c>
      <c r="C3730">
        <v>9</v>
      </c>
    </row>
    <row r="3731" spans="1:3" x14ac:dyDescent="0.2">
      <c r="A3731">
        <v>3416</v>
      </c>
      <c r="B3731" t="s">
        <v>8219</v>
      </c>
      <c r="C3731">
        <v>30</v>
      </c>
    </row>
    <row r="3732" spans="1:3" x14ac:dyDescent="0.2">
      <c r="A3732">
        <v>3417</v>
      </c>
      <c r="B3732" t="s">
        <v>8219</v>
      </c>
      <c r="C3732">
        <v>45</v>
      </c>
    </row>
    <row r="3733" spans="1:3" x14ac:dyDescent="0.2">
      <c r="A3733">
        <v>3418</v>
      </c>
      <c r="B3733" t="s">
        <v>8219</v>
      </c>
      <c r="C3733">
        <v>56</v>
      </c>
    </row>
    <row r="3734" spans="1:3" x14ac:dyDescent="0.2">
      <c r="A3734">
        <v>3419</v>
      </c>
      <c r="B3734" t="s">
        <v>8219</v>
      </c>
      <c r="C3734">
        <v>46</v>
      </c>
    </row>
    <row r="3735" spans="1:3" x14ac:dyDescent="0.2">
      <c r="A3735">
        <v>3420</v>
      </c>
      <c r="B3735" t="s">
        <v>8219</v>
      </c>
      <c r="C3735">
        <v>34</v>
      </c>
    </row>
    <row r="3736" spans="1:3" x14ac:dyDescent="0.2">
      <c r="A3736">
        <v>3421</v>
      </c>
      <c r="B3736" t="s">
        <v>8219</v>
      </c>
      <c r="C3736">
        <v>98</v>
      </c>
    </row>
    <row r="3737" spans="1:3" x14ac:dyDescent="0.2">
      <c r="A3737">
        <v>3422</v>
      </c>
      <c r="B3737" t="s">
        <v>8219</v>
      </c>
      <c r="C3737">
        <v>46</v>
      </c>
    </row>
    <row r="3738" spans="1:3" x14ac:dyDescent="0.2">
      <c r="A3738">
        <v>3423</v>
      </c>
      <c r="B3738" t="s">
        <v>8219</v>
      </c>
      <c r="C3738">
        <v>10</v>
      </c>
    </row>
    <row r="3739" spans="1:3" x14ac:dyDescent="0.2">
      <c r="A3739">
        <v>3424</v>
      </c>
      <c r="B3739" t="s">
        <v>8219</v>
      </c>
      <c r="C3739">
        <v>76</v>
      </c>
    </row>
    <row r="3740" spans="1:3" x14ac:dyDescent="0.2">
      <c r="A3740">
        <v>3425</v>
      </c>
      <c r="B3740" t="s">
        <v>8219</v>
      </c>
      <c r="C3740">
        <v>104</v>
      </c>
    </row>
    <row r="3741" spans="1:3" x14ac:dyDescent="0.2">
      <c r="A3741">
        <v>3426</v>
      </c>
      <c r="B3741" t="s">
        <v>8219</v>
      </c>
      <c r="C3741">
        <v>87</v>
      </c>
    </row>
    <row r="3742" spans="1:3" x14ac:dyDescent="0.2">
      <c r="A3742">
        <v>3427</v>
      </c>
      <c r="B3742" t="s">
        <v>8219</v>
      </c>
      <c r="C3742">
        <v>29</v>
      </c>
    </row>
    <row r="3743" spans="1:3" x14ac:dyDescent="0.2">
      <c r="A3743">
        <v>3428</v>
      </c>
      <c r="B3743" t="s">
        <v>8219</v>
      </c>
      <c r="C3743">
        <v>51</v>
      </c>
    </row>
    <row r="3744" spans="1:3" x14ac:dyDescent="0.2">
      <c r="A3744">
        <v>3429</v>
      </c>
      <c r="B3744" t="s">
        <v>8219</v>
      </c>
      <c r="C3744">
        <v>12</v>
      </c>
    </row>
    <row r="3745" spans="1:3" x14ac:dyDescent="0.2">
      <c r="A3745">
        <v>3430</v>
      </c>
      <c r="B3745" t="s">
        <v>8219</v>
      </c>
      <c r="C3745">
        <v>72</v>
      </c>
    </row>
    <row r="3746" spans="1:3" x14ac:dyDescent="0.2">
      <c r="A3746">
        <v>3431</v>
      </c>
      <c r="B3746" t="s">
        <v>8219</v>
      </c>
      <c r="C3746">
        <v>21</v>
      </c>
    </row>
    <row r="3747" spans="1:3" x14ac:dyDescent="0.2">
      <c r="A3747">
        <v>3432</v>
      </c>
      <c r="B3747" t="s">
        <v>8219</v>
      </c>
      <c r="C3747">
        <v>42</v>
      </c>
    </row>
    <row r="3748" spans="1:3" x14ac:dyDescent="0.2">
      <c r="A3748">
        <v>3433</v>
      </c>
      <c r="B3748" t="s">
        <v>8219</v>
      </c>
      <c r="C3748">
        <v>71</v>
      </c>
    </row>
    <row r="3749" spans="1:3" x14ac:dyDescent="0.2">
      <c r="A3749">
        <v>3434</v>
      </c>
      <c r="B3749" t="s">
        <v>8219</v>
      </c>
      <c r="C3749">
        <v>168</v>
      </c>
    </row>
    <row r="3750" spans="1:3" x14ac:dyDescent="0.2">
      <c r="A3750">
        <v>3435</v>
      </c>
      <c r="B3750" t="s">
        <v>8219</v>
      </c>
      <c r="C3750">
        <v>19</v>
      </c>
    </row>
    <row r="3751" spans="1:3" x14ac:dyDescent="0.2">
      <c r="A3751">
        <v>3436</v>
      </c>
      <c r="B3751" t="s">
        <v>8219</v>
      </c>
      <c r="C3751">
        <v>37</v>
      </c>
    </row>
    <row r="3752" spans="1:3" x14ac:dyDescent="0.2">
      <c r="A3752">
        <v>3437</v>
      </c>
      <c r="B3752" t="s">
        <v>8219</v>
      </c>
      <c r="C3752">
        <v>36</v>
      </c>
    </row>
    <row r="3753" spans="1:3" x14ac:dyDescent="0.2">
      <c r="A3753">
        <v>3438</v>
      </c>
      <c r="B3753" t="s">
        <v>8219</v>
      </c>
      <c r="C3753">
        <v>14</v>
      </c>
    </row>
    <row r="3754" spans="1:3" x14ac:dyDescent="0.2">
      <c r="A3754">
        <v>3439</v>
      </c>
      <c r="B3754" t="s">
        <v>8219</v>
      </c>
      <c r="C3754">
        <v>18</v>
      </c>
    </row>
    <row r="3755" spans="1:3" x14ac:dyDescent="0.2">
      <c r="A3755">
        <v>3440</v>
      </c>
      <c r="B3755" t="s">
        <v>8219</v>
      </c>
      <c r="C3755">
        <v>82</v>
      </c>
    </row>
    <row r="3756" spans="1:3" x14ac:dyDescent="0.2">
      <c r="A3756">
        <v>3441</v>
      </c>
      <c r="B3756" t="s">
        <v>8219</v>
      </c>
      <c r="C3756">
        <v>43</v>
      </c>
    </row>
    <row r="3757" spans="1:3" x14ac:dyDescent="0.2">
      <c r="A3757">
        <v>3442</v>
      </c>
      <c r="B3757" t="s">
        <v>8219</v>
      </c>
      <c r="C3757">
        <v>8</v>
      </c>
    </row>
    <row r="3758" spans="1:3" x14ac:dyDescent="0.2">
      <c r="A3758">
        <v>3443</v>
      </c>
      <c r="B3758" t="s">
        <v>8219</v>
      </c>
      <c r="C3758">
        <v>45</v>
      </c>
    </row>
    <row r="3759" spans="1:3" x14ac:dyDescent="0.2">
      <c r="A3759">
        <v>3444</v>
      </c>
      <c r="B3759" t="s">
        <v>8219</v>
      </c>
      <c r="C3759">
        <v>20</v>
      </c>
    </row>
    <row r="3760" spans="1:3" x14ac:dyDescent="0.2">
      <c r="A3760">
        <v>3445</v>
      </c>
      <c r="B3760" t="s">
        <v>8219</v>
      </c>
      <c r="C3760">
        <v>31</v>
      </c>
    </row>
    <row r="3761" spans="1:3" x14ac:dyDescent="0.2">
      <c r="A3761">
        <v>3446</v>
      </c>
      <c r="B3761" t="s">
        <v>8219</v>
      </c>
      <c r="C3761">
        <v>25</v>
      </c>
    </row>
    <row r="3762" spans="1:3" x14ac:dyDescent="0.2">
      <c r="A3762">
        <v>3447</v>
      </c>
      <c r="B3762" t="s">
        <v>8219</v>
      </c>
      <c r="C3762">
        <v>14</v>
      </c>
    </row>
    <row r="3763" spans="1:3" x14ac:dyDescent="0.2">
      <c r="A3763">
        <v>3448</v>
      </c>
      <c r="B3763" t="s">
        <v>8219</v>
      </c>
      <c r="C3763">
        <v>45</v>
      </c>
    </row>
    <row r="3764" spans="1:3" x14ac:dyDescent="0.2">
      <c r="A3764">
        <v>3449</v>
      </c>
      <c r="B3764" t="s">
        <v>8219</v>
      </c>
      <c r="C3764">
        <v>20</v>
      </c>
    </row>
    <row r="3765" spans="1:3" x14ac:dyDescent="0.2">
      <c r="A3765">
        <v>3450</v>
      </c>
      <c r="B3765" t="s">
        <v>8219</v>
      </c>
      <c r="C3765">
        <v>39</v>
      </c>
    </row>
    <row r="3766" spans="1:3" x14ac:dyDescent="0.2">
      <c r="A3766">
        <v>3451</v>
      </c>
      <c r="B3766" t="s">
        <v>8219</v>
      </c>
      <c r="C3766">
        <v>16</v>
      </c>
    </row>
    <row r="3767" spans="1:3" x14ac:dyDescent="0.2">
      <c r="A3767">
        <v>3452</v>
      </c>
      <c r="B3767" t="s">
        <v>8219</v>
      </c>
      <c r="C3767">
        <v>37</v>
      </c>
    </row>
    <row r="3768" spans="1:3" x14ac:dyDescent="0.2">
      <c r="A3768">
        <v>3453</v>
      </c>
      <c r="B3768" t="s">
        <v>8219</v>
      </c>
      <c r="C3768">
        <v>14</v>
      </c>
    </row>
    <row r="3769" spans="1:3" x14ac:dyDescent="0.2">
      <c r="A3769">
        <v>3454</v>
      </c>
      <c r="B3769" t="s">
        <v>8219</v>
      </c>
      <c r="C3769">
        <v>21</v>
      </c>
    </row>
    <row r="3770" spans="1:3" x14ac:dyDescent="0.2">
      <c r="A3770">
        <v>3455</v>
      </c>
      <c r="B3770" t="s">
        <v>8219</v>
      </c>
      <c r="C3770">
        <v>69</v>
      </c>
    </row>
    <row r="3771" spans="1:3" x14ac:dyDescent="0.2">
      <c r="A3771">
        <v>3456</v>
      </c>
      <c r="B3771" t="s">
        <v>8219</v>
      </c>
      <c r="C3771">
        <v>16</v>
      </c>
    </row>
    <row r="3772" spans="1:3" x14ac:dyDescent="0.2">
      <c r="A3772">
        <v>3457</v>
      </c>
      <c r="B3772" t="s">
        <v>8219</v>
      </c>
      <c r="C3772">
        <v>55</v>
      </c>
    </row>
    <row r="3773" spans="1:3" x14ac:dyDescent="0.2">
      <c r="A3773">
        <v>3458</v>
      </c>
      <c r="B3773" t="s">
        <v>8219</v>
      </c>
      <c r="C3773">
        <v>27</v>
      </c>
    </row>
    <row r="3774" spans="1:3" x14ac:dyDescent="0.2">
      <c r="A3774">
        <v>3459</v>
      </c>
      <c r="B3774" t="s">
        <v>8219</v>
      </c>
      <c r="C3774">
        <v>36</v>
      </c>
    </row>
    <row r="3775" spans="1:3" x14ac:dyDescent="0.2">
      <c r="A3775">
        <v>3460</v>
      </c>
      <c r="B3775" t="s">
        <v>8219</v>
      </c>
      <c r="C3775">
        <v>19</v>
      </c>
    </row>
    <row r="3776" spans="1:3" x14ac:dyDescent="0.2">
      <c r="A3776">
        <v>3461</v>
      </c>
      <c r="B3776" t="s">
        <v>8219</v>
      </c>
      <c r="C3776">
        <v>12</v>
      </c>
    </row>
    <row r="3777" spans="1:3" x14ac:dyDescent="0.2">
      <c r="A3777">
        <v>3462</v>
      </c>
      <c r="B3777" t="s">
        <v>8219</v>
      </c>
      <c r="C3777">
        <v>17</v>
      </c>
    </row>
    <row r="3778" spans="1:3" x14ac:dyDescent="0.2">
      <c r="A3778">
        <v>3463</v>
      </c>
      <c r="B3778" t="s">
        <v>8219</v>
      </c>
      <c r="C3778">
        <v>114</v>
      </c>
    </row>
    <row r="3779" spans="1:3" x14ac:dyDescent="0.2">
      <c r="A3779">
        <v>3464</v>
      </c>
      <c r="B3779" t="s">
        <v>8219</v>
      </c>
      <c r="C3779">
        <v>93</v>
      </c>
    </row>
    <row r="3780" spans="1:3" x14ac:dyDescent="0.2">
      <c r="A3780">
        <v>3465</v>
      </c>
      <c r="B3780" t="s">
        <v>8219</v>
      </c>
      <c r="C3780">
        <v>36</v>
      </c>
    </row>
    <row r="3781" spans="1:3" x14ac:dyDescent="0.2">
      <c r="A3781">
        <v>3466</v>
      </c>
      <c r="B3781" t="s">
        <v>8219</v>
      </c>
      <c r="C3781">
        <v>61</v>
      </c>
    </row>
    <row r="3782" spans="1:3" x14ac:dyDescent="0.2">
      <c r="A3782">
        <v>3467</v>
      </c>
      <c r="B3782" t="s">
        <v>8219</v>
      </c>
      <c r="C3782">
        <v>47</v>
      </c>
    </row>
    <row r="3783" spans="1:3" x14ac:dyDescent="0.2">
      <c r="A3783">
        <v>3468</v>
      </c>
      <c r="B3783" t="s">
        <v>8219</v>
      </c>
      <c r="C3783">
        <v>17</v>
      </c>
    </row>
    <row r="3784" spans="1:3" x14ac:dyDescent="0.2">
      <c r="A3784">
        <v>3469</v>
      </c>
      <c r="B3784" t="s">
        <v>8219</v>
      </c>
      <c r="C3784">
        <v>63</v>
      </c>
    </row>
    <row r="3785" spans="1:3" x14ac:dyDescent="0.2">
      <c r="A3785">
        <v>3470</v>
      </c>
      <c r="B3785" t="s">
        <v>8219</v>
      </c>
      <c r="C3785">
        <v>9</v>
      </c>
    </row>
    <row r="3786" spans="1:3" x14ac:dyDescent="0.2">
      <c r="A3786">
        <v>3471</v>
      </c>
      <c r="B3786" t="s">
        <v>8219</v>
      </c>
      <c r="C3786">
        <v>30</v>
      </c>
    </row>
    <row r="3787" spans="1:3" x14ac:dyDescent="0.2">
      <c r="A3787">
        <v>3472</v>
      </c>
      <c r="B3787" t="s">
        <v>8219</v>
      </c>
      <c r="C3787">
        <v>23</v>
      </c>
    </row>
    <row r="3788" spans="1:3" x14ac:dyDescent="0.2">
      <c r="A3788">
        <v>3473</v>
      </c>
      <c r="B3788" t="s">
        <v>8219</v>
      </c>
      <c r="C3788">
        <v>33</v>
      </c>
    </row>
    <row r="3789" spans="1:3" x14ac:dyDescent="0.2">
      <c r="A3789">
        <v>3474</v>
      </c>
      <c r="B3789" t="s">
        <v>8219</v>
      </c>
      <c r="C3789">
        <v>39</v>
      </c>
    </row>
    <row r="3790" spans="1:3" x14ac:dyDescent="0.2">
      <c r="A3790">
        <v>3475</v>
      </c>
      <c r="B3790" t="s">
        <v>8219</v>
      </c>
      <c r="C3790">
        <v>17</v>
      </c>
    </row>
    <row r="3791" spans="1:3" x14ac:dyDescent="0.2">
      <c r="A3791">
        <v>3476</v>
      </c>
      <c r="B3791" t="s">
        <v>8219</v>
      </c>
      <c r="C3791">
        <v>6</v>
      </c>
    </row>
    <row r="3792" spans="1:3" x14ac:dyDescent="0.2">
      <c r="A3792">
        <v>3477</v>
      </c>
      <c r="B3792" t="s">
        <v>8219</v>
      </c>
      <c r="C3792">
        <v>39</v>
      </c>
    </row>
    <row r="3793" spans="1:3" x14ac:dyDescent="0.2">
      <c r="A3793">
        <v>3478</v>
      </c>
      <c r="B3793" t="s">
        <v>8219</v>
      </c>
      <c r="C3793">
        <v>57</v>
      </c>
    </row>
    <row r="3794" spans="1:3" x14ac:dyDescent="0.2">
      <c r="A3794">
        <v>3479</v>
      </c>
      <c r="B3794" t="s">
        <v>8219</v>
      </c>
      <c r="C3794">
        <v>56</v>
      </c>
    </row>
    <row r="3795" spans="1:3" x14ac:dyDescent="0.2">
      <c r="A3795">
        <v>3480</v>
      </c>
      <c r="B3795" t="s">
        <v>8219</v>
      </c>
      <c r="C3795">
        <v>13</v>
      </c>
    </row>
    <row r="3796" spans="1:3" x14ac:dyDescent="0.2">
      <c r="A3796">
        <v>3481</v>
      </c>
      <c r="B3796" t="s">
        <v>8219</v>
      </c>
      <c r="C3796">
        <v>95</v>
      </c>
    </row>
    <row r="3797" spans="1:3" x14ac:dyDescent="0.2">
      <c r="A3797">
        <v>3482</v>
      </c>
      <c r="B3797" t="s">
        <v>8219</v>
      </c>
      <c r="C3797">
        <v>80</v>
      </c>
    </row>
    <row r="3798" spans="1:3" x14ac:dyDescent="0.2">
      <c r="A3798">
        <v>3483</v>
      </c>
      <c r="B3798" t="s">
        <v>8219</v>
      </c>
      <c r="C3798">
        <v>133</v>
      </c>
    </row>
    <row r="3799" spans="1:3" x14ac:dyDescent="0.2">
      <c r="A3799">
        <v>3484</v>
      </c>
      <c r="B3799" t="s">
        <v>8219</v>
      </c>
      <c r="C3799">
        <v>44</v>
      </c>
    </row>
    <row r="3800" spans="1:3" x14ac:dyDescent="0.2">
      <c r="A3800">
        <v>3485</v>
      </c>
      <c r="B3800" t="s">
        <v>8219</v>
      </c>
      <c r="C3800">
        <v>30</v>
      </c>
    </row>
    <row r="3801" spans="1:3" x14ac:dyDescent="0.2">
      <c r="A3801">
        <v>3486</v>
      </c>
      <c r="B3801" t="s">
        <v>8219</v>
      </c>
      <c r="C3801">
        <v>56</v>
      </c>
    </row>
    <row r="3802" spans="1:3" x14ac:dyDescent="0.2">
      <c r="A3802">
        <v>3487</v>
      </c>
      <c r="B3802" t="s">
        <v>8219</v>
      </c>
      <c r="C3802">
        <v>66</v>
      </c>
    </row>
    <row r="3803" spans="1:3" x14ac:dyDescent="0.2">
      <c r="A3803">
        <v>3488</v>
      </c>
      <c r="B3803" t="s">
        <v>8219</v>
      </c>
      <c r="C3803">
        <v>29</v>
      </c>
    </row>
    <row r="3804" spans="1:3" x14ac:dyDescent="0.2">
      <c r="A3804">
        <v>3489</v>
      </c>
      <c r="B3804" t="s">
        <v>8219</v>
      </c>
      <c r="C3804">
        <v>72</v>
      </c>
    </row>
    <row r="3805" spans="1:3" x14ac:dyDescent="0.2">
      <c r="A3805">
        <v>3490</v>
      </c>
      <c r="B3805" t="s">
        <v>8219</v>
      </c>
      <c r="C3805">
        <v>27</v>
      </c>
    </row>
    <row r="3806" spans="1:3" x14ac:dyDescent="0.2">
      <c r="A3806">
        <v>3491</v>
      </c>
      <c r="B3806" t="s">
        <v>8219</v>
      </c>
      <c r="C3806">
        <v>10</v>
      </c>
    </row>
    <row r="3807" spans="1:3" x14ac:dyDescent="0.2">
      <c r="A3807">
        <v>3492</v>
      </c>
      <c r="B3807" t="s">
        <v>8219</v>
      </c>
      <c r="C3807">
        <v>35</v>
      </c>
    </row>
    <row r="3808" spans="1:3" x14ac:dyDescent="0.2">
      <c r="A3808">
        <v>3493</v>
      </c>
      <c r="B3808" t="s">
        <v>8219</v>
      </c>
      <c r="C3808">
        <v>29</v>
      </c>
    </row>
    <row r="3809" spans="1:3" x14ac:dyDescent="0.2">
      <c r="A3809">
        <v>3494</v>
      </c>
      <c r="B3809" t="s">
        <v>8219</v>
      </c>
      <c r="C3809">
        <v>13</v>
      </c>
    </row>
    <row r="3810" spans="1:3" x14ac:dyDescent="0.2">
      <c r="A3810">
        <v>3495</v>
      </c>
      <c r="B3810" t="s">
        <v>8219</v>
      </c>
      <c r="C3810">
        <v>72</v>
      </c>
    </row>
    <row r="3811" spans="1:3" x14ac:dyDescent="0.2">
      <c r="A3811">
        <v>3496</v>
      </c>
      <c r="B3811" t="s">
        <v>8219</v>
      </c>
      <c r="C3811">
        <v>78</v>
      </c>
    </row>
    <row r="3812" spans="1:3" x14ac:dyDescent="0.2">
      <c r="A3812">
        <v>3497</v>
      </c>
      <c r="B3812" t="s">
        <v>8219</v>
      </c>
      <c r="C3812">
        <v>49</v>
      </c>
    </row>
    <row r="3813" spans="1:3" x14ac:dyDescent="0.2">
      <c r="A3813">
        <v>3498</v>
      </c>
      <c r="B3813" t="s">
        <v>8219</v>
      </c>
      <c r="C3813">
        <v>42</v>
      </c>
    </row>
    <row r="3814" spans="1:3" x14ac:dyDescent="0.2">
      <c r="A3814">
        <v>3499</v>
      </c>
      <c r="B3814" t="s">
        <v>8219</v>
      </c>
      <c r="C3814">
        <v>35</v>
      </c>
    </row>
    <row r="3815" spans="1:3" x14ac:dyDescent="0.2">
      <c r="A3815">
        <v>3500</v>
      </c>
      <c r="B3815" t="s">
        <v>8219</v>
      </c>
      <c r="C3815">
        <v>42</v>
      </c>
    </row>
    <row r="3816" spans="1:3" x14ac:dyDescent="0.2">
      <c r="A3816">
        <v>3501</v>
      </c>
      <c r="B3816" t="s">
        <v>8219</v>
      </c>
      <c r="C3816">
        <v>42</v>
      </c>
    </row>
    <row r="3817" spans="1:3" x14ac:dyDescent="0.2">
      <c r="A3817">
        <v>3502</v>
      </c>
      <c r="B3817" t="s">
        <v>8219</v>
      </c>
      <c r="C3817">
        <v>31</v>
      </c>
    </row>
    <row r="3818" spans="1:3" x14ac:dyDescent="0.2">
      <c r="A3818">
        <v>3503</v>
      </c>
      <c r="B3818" t="s">
        <v>8219</v>
      </c>
      <c r="C3818">
        <v>38</v>
      </c>
    </row>
    <row r="3819" spans="1:3" x14ac:dyDescent="0.2">
      <c r="A3819">
        <v>3504</v>
      </c>
      <c r="B3819" t="s">
        <v>8219</v>
      </c>
      <c r="C3819">
        <v>8</v>
      </c>
    </row>
    <row r="3820" spans="1:3" x14ac:dyDescent="0.2">
      <c r="A3820">
        <v>3505</v>
      </c>
      <c r="B3820" t="s">
        <v>8219</v>
      </c>
      <c r="C3820">
        <v>39</v>
      </c>
    </row>
    <row r="3821" spans="1:3" x14ac:dyDescent="0.2">
      <c r="A3821">
        <v>3506</v>
      </c>
      <c r="B3821" t="s">
        <v>8219</v>
      </c>
      <c r="C3821">
        <v>29</v>
      </c>
    </row>
    <row r="3822" spans="1:3" x14ac:dyDescent="0.2">
      <c r="A3822">
        <v>3507</v>
      </c>
      <c r="B3822" t="s">
        <v>8219</v>
      </c>
      <c r="C3822">
        <v>72</v>
      </c>
    </row>
    <row r="3823" spans="1:3" x14ac:dyDescent="0.2">
      <c r="A3823">
        <v>3508</v>
      </c>
      <c r="B3823" t="s">
        <v>8219</v>
      </c>
      <c r="C3823">
        <v>15</v>
      </c>
    </row>
    <row r="3824" spans="1:3" x14ac:dyDescent="0.2">
      <c r="A3824">
        <v>3509</v>
      </c>
      <c r="B3824" t="s">
        <v>8219</v>
      </c>
      <c r="C3824">
        <v>33</v>
      </c>
    </row>
    <row r="3825" spans="1:3" x14ac:dyDescent="0.2">
      <c r="A3825">
        <v>3510</v>
      </c>
      <c r="B3825" t="s">
        <v>8219</v>
      </c>
      <c r="C3825">
        <v>15</v>
      </c>
    </row>
    <row r="3826" spans="1:3" x14ac:dyDescent="0.2">
      <c r="A3826">
        <v>3511</v>
      </c>
      <c r="B3826" t="s">
        <v>8219</v>
      </c>
      <c r="C3826">
        <v>19</v>
      </c>
    </row>
    <row r="3827" spans="1:3" x14ac:dyDescent="0.2">
      <c r="A3827">
        <v>3512</v>
      </c>
      <c r="B3827" t="s">
        <v>8219</v>
      </c>
      <c r="C3827">
        <v>17</v>
      </c>
    </row>
    <row r="3828" spans="1:3" x14ac:dyDescent="0.2">
      <c r="A3828">
        <v>3513</v>
      </c>
      <c r="B3828" t="s">
        <v>8219</v>
      </c>
      <c r="C3828">
        <v>44</v>
      </c>
    </row>
    <row r="3829" spans="1:3" x14ac:dyDescent="0.2">
      <c r="A3829">
        <v>3514</v>
      </c>
      <c r="B3829" t="s">
        <v>8219</v>
      </c>
      <c r="C3829">
        <v>10</v>
      </c>
    </row>
    <row r="3830" spans="1:3" x14ac:dyDescent="0.2">
      <c r="A3830">
        <v>3515</v>
      </c>
      <c r="B3830" t="s">
        <v>8219</v>
      </c>
      <c r="C3830">
        <v>46</v>
      </c>
    </row>
    <row r="3831" spans="1:3" x14ac:dyDescent="0.2">
      <c r="A3831">
        <v>3516</v>
      </c>
      <c r="B3831" t="s">
        <v>8219</v>
      </c>
      <c r="C3831">
        <v>11</v>
      </c>
    </row>
    <row r="3832" spans="1:3" x14ac:dyDescent="0.2">
      <c r="A3832">
        <v>3517</v>
      </c>
      <c r="B3832" t="s">
        <v>8219</v>
      </c>
      <c r="C3832">
        <v>13</v>
      </c>
    </row>
    <row r="3833" spans="1:3" x14ac:dyDescent="0.2">
      <c r="A3833">
        <v>3518</v>
      </c>
      <c r="B3833" t="s">
        <v>8219</v>
      </c>
      <c r="C3833">
        <v>33</v>
      </c>
    </row>
    <row r="3834" spans="1:3" x14ac:dyDescent="0.2">
      <c r="A3834">
        <v>3519</v>
      </c>
      <c r="B3834" t="s">
        <v>8219</v>
      </c>
      <c r="C3834">
        <v>28</v>
      </c>
    </row>
    <row r="3835" spans="1:3" x14ac:dyDescent="0.2">
      <c r="A3835">
        <v>3520</v>
      </c>
      <c r="B3835" t="s">
        <v>8219</v>
      </c>
      <c r="C3835">
        <v>21</v>
      </c>
    </row>
    <row r="3836" spans="1:3" x14ac:dyDescent="0.2">
      <c r="A3836">
        <v>3521</v>
      </c>
      <c r="B3836" t="s">
        <v>8219</v>
      </c>
      <c r="C3836">
        <v>13</v>
      </c>
    </row>
    <row r="3837" spans="1:3" x14ac:dyDescent="0.2">
      <c r="A3837">
        <v>3522</v>
      </c>
      <c r="B3837" t="s">
        <v>8219</v>
      </c>
      <c r="C3837">
        <v>34</v>
      </c>
    </row>
    <row r="3838" spans="1:3" x14ac:dyDescent="0.2">
      <c r="A3838">
        <v>3523</v>
      </c>
      <c r="B3838" t="s">
        <v>8219</v>
      </c>
      <c r="C3838">
        <v>80</v>
      </c>
    </row>
    <row r="3839" spans="1:3" x14ac:dyDescent="0.2">
      <c r="A3839">
        <v>3524</v>
      </c>
      <c r="B3839" t="s">
        <v>8219</v>
      </c>
      <c r="C3839">
        <v>74</v>
      </c>
    </row>
    <row r="3840" spans="1:3" x14ac:dyDescent="0.2">
      <c r="A3840">
        <v>3525</v>
      </c>
      <c r="B3840" t="s">
        <v>8219</v>
      </c>
      <c r="C3840">
        <v>7</v>
      </c>
    </row>
    <row r="3841" spans="1:3" x14ac:dyDescent="0.2">
      <c r="A3841">
        <v>3526</v>
      </c>
      <c r="B3841" t="s">
        <v>8219</v>
      </c>
      <c r="C3841">
        <v>34</v>
      </c>
    </row>
    <row r="3842" spans="1:3" x14ac:dyDescent="0.2">
      <c r="A3842">
        <v>3527</v>
      </c>
      <c r="B3842" t="s">
        <v>8219</v>
      </c>
      <c r="C3842">
        <v>86</v>
      </c>
    </row>
    <row r="3843" spans="1:3" x14ac:dyDescent="0.2">
      <c r="A3843">
        <v>3528</v>
      </c>
      <c r="B3843" t="s">
        <v>8219</v>
      </c>
      <c r="C3843">
        <v>37</v>
      </c>
    </row>
    <row r="3844" spans="1:3" x14ac:dyDescent="0.2">
      <c r="A3844">
        <v>3529</v>
      </c>
      <c r="B3844" t="s">
        <v>8219</v>
      </c>
      <c r="C3844">
        <v>18</v>
      </c>
    </row>
    <row r="3845" spans="1:3" x14ac:dyDescent="0.2">
      <c r="A3845">
        <v>3530</v>
      </c>
      <c r="B3845" t="s">
        <v>8219</v>
      </c>
      <c r="C3845">
        <v>22</v>
      </c>
    </row>
    <row r="3846" spans="1:3" x14ac:dyDescent="0.2">
      <c r="A3846">
        <v>3531</v>
      </c>
      <c r="B3846" t="s">
        <v>8219</v>
      </c>
      <c r="C3846">
        <v>26</v>
      </c>
    </row>
    <row r="3847" spans="1:3" x14ac:dyDescent="0.2">
      <c r="A3847">
        <v>3532</v>
      </c>
      <c r="B3847" t="s">
        <v>8219</v>
      </c>
      <c r="C3847">
        <v>27</v>
      </c>
    </row>
    <row r="3848" spans="1:3" x14ac:dyDescent="0.2">
      <c r="A3848">
        <v>3533</v>
      </c>
      <c r="B3848" t="s">
        <v>8219</v>
      </c>
      <c r="C3848">
        <v>8</v>
      </c>
    </row>
    <row r="3849" spans="1:3" x14ac:dyDescent="0.2">
      <c r="A3849">
        <v>3534</v>
      </c>
      <c r="B3849" t="s">
        <v>8219</v>
      </c>
      <c r="C3849">
        <v>204</v>
      </c>
    </row>
    <row r="3850" spans="1:3" x14ac:dyDescent="0.2">
      <c r="A3850">
        <v>3535</v>
      </c>
      <c r="B3850" t="s">
        <v>8219</v>
      </c>
      <c r="C3850">
        <v>46</v>
      </c>
    </row>
    <row r="3851" spans="1:3" x14ac:dyDescent="0.2">
      <c r="A3851">
        <v>3536</v>
      </c>
      <c r="B3851" t="s">
        <v>8219</v>
      </c>
      <c r="C3851">
        <v>17</v>
      </c>
    </row>
    <row r="3852" spans="1:3" x14ac:dyDescent="0.2">
      <c r="A3852">
        <v>3537</v>
      </c>
      <c r="B3852" t="s">
        <v>8219</v>
      </c>
      <c r="C3852">
        <v>28</v>
      </c>
    </row>
    <row r="3853" spans="1:3" x14ac:dyDescent="0.2">
      <c r="A3853">
        <v>3538</v>
      </c>
      <c r="B3853" t="s">
        <v>8219</v>
      </c>
      <c r="C3853">
        <v>83</v>
      </c>
    </row>
    <row r="3854" spans="1:3" x14ac:dyDescent="0.2">
      <c r="A3854">
        <v>3539</v>
      </c>
      <c r="B3854" t="s">
        <v>8219</v>
      </c>
      <c r="C3854">
        <v>13</v>
      </c>
    </row>
    <row r="3855" spans="1:3" x14ac:dyDescent="0.2">
      <c r="A3855">
        <v>3540</v>
      </c>
      <c r="B3855" t="s">
        <v>8219</v>
      </c>
      <c r="C3855">
        <v>8</v>
      </c>
    </row>
    <row r="3856" spans="1:3" x14ac:dyDescent="0.2">
      <c r="A3856">
        <v>3541</v>
      </c>
      <c r="B3856" t="s">
        <v>8219</v>
      </c>
      <c r="C3856">
        <v>32</v>
      </c>
    </row>
    <row r="3857" spans="1:3" x14ac:dyDescent="0.2">
      <c r="A3857">
        <v>3542</v>
      </c>
      <c r="B3857" t="s">
        <v>8219</v>
      </c>
      <c r="C3857">
        <v>85</v>
      </c>
    </row>
    <row r="3858" spans="1:3" x14ac:dyDescent="0.2">
      <c r="A3858">
        <v>3543</v>
      </c>
      <c r="B3858" t="s">
        <v>8219</v>
      </c>
      <c r="C3858">
        <v>29</v>
      </c>
    </row>
    <row r="3859" spans="1:3" x14ac:dyDescent="0.2">
      <c r="A3859">
        <v>3544</v>
      </c>
      <c r="B3859" t="s">
        <v>8219</v>
      </c>
      <c r="C3859">
        <v>24</v>
      </c>
    </row>
    <row r="3860" spans="1:3" x14ac:dyDescent="0.2">
      <c r="A3860">
        <v>3545</v>
      </c>
      <c r="B3860" t="s">
        <v>8219</v>
      </c>
      <c r="C3860">
        <v>8</v>
      </c>
    </row>
    <row r="3861" spans="1:3" x14ac:dyDescent="0.2">
      <c r="A3861">
        <v>3546</v>
      </c>
      <c r="B3861" t="s">
        <v>8219</v>
      </c>
      <c r="C3861">
        <v>19</v>
      </c>
    </row>
    <row r="3862" spans="1:3" x14ac:dyDescent="0.2">
      <c r="A3862">
        <v>3547</v>
      </c>
      <c r="B3862" t="s">
        <v>8219</v>
      </c>
      <c r="C3862">
        <v>336</v>
      </c>
    </row>
    <row r="3863" spans="1:3" x14ac:dyDescent="0.2">
      <c r="A3863">
        <v>3548</v>
      </c>
      <c r="B3863" t="s">
        <v>8219</v>
      </c>
      <c r="C3863">
        <v>13</v>
      </c>
    </row>
    <row r="3864" spans="1:3" x14ac:dyDescent="0.2">
      <c r="A3864">
        <v>3549</v>
      </c>
      <c r="B3864" t="s">
        <v>8219</v>
      </c>
      <c r="C3864">
        <v>42</v>
      </c>
    </row>
    <row r="3865" spans="1:3" x14ac:dyDescent="0.2">
      <c r="A3865">
        <v>3550</v>
      </c>
      <c r="B3865" t="s">
        <v>8219</v>
      </c>
      <c r="C3865">
        <v>64</v>
      </c>
    </row>
    <row r="3866" spans="1:3" x14ac:dyDescent="0.2">
      <c r="A3866">
        <v>3551</v>
      </c>
      <c r="B3866" t="s">
        <v>8219</v>
      </c>
      <c r="C3866">
        <v>25</v>
      </c>
    </row>
    <row r="3867" spans="1:3" x14ac:dyDescent="0.2">
      <c r="A3867">
        <v>3552</v>
      </c>
      <c r="B3867" t="s">
        <v>8219</v>
      </c>
      <c r="C3867">
        <v>20</v>
      </c>
    </row>
    <row r="3868" spans="1:3" x14ac:dyDescent="0.2">
      <c r="A3868">
        <v>3553</v>
      </c>
      <c r="B3868" t="s">
        <v>8219</v>
      </c>
      <c r="C3868">
        <v>104</v>
      </c>
    </row>
    <row r="3869" spans="1:3" x14ac:dyDescent="0.2">
      <c r="A3869">
        <v>3554</v>
      </c>
      <c r="B3869" t="s">
        <v>8219</v>
      </c>
      <c r="C3869">
        <v>53</v>
      </c>
    </row>
    <row r="3870" spans="1:3" hidden="1" x14ac:dyDescent="0.2">
      <c r="A3870">
        <v>3868</v>
      </c>
      <c r="B3870" t="s">
        <v>8220</v>
      </c>
      <c r="C3870">
        <v>1</v>
      </c>
    </row>
    <row r="3871" spans="1:3" hidden="1" x14ac:dyDescent="0.2">
      <c r="A3871">
        <v>3869</v>
      </c>
      <c r="B3871" t="s">
        <v>8220</v>
      </c>
      <c r="C3871">
        <v>15</v>
      </c>
    </row>
    <row r="3872" spans="1:3" hidden="1" x14ac:dyDescent="0.2">
      <c r="A3872">
        <v>3870</v>
      </c>
      <c r="B3872" t="s">
        <v>8220</v>
      </c>
      <c r="C3872">
        <v>10</v>
      </c>
    </row>
    <row r="3873" spans="1:3" hidden="1" x14ac:dyDescent="0.2">
      <c r="A3873">
        <v>3871</v>
      </c>
      <c r="B3873" t="s">
        <v>8220</v>
      </c>
      <c r="C3873">
        <v>3</v>
      </c>
    </row>
    <row r="3874" spans="1:3" hidden="1" x14ac:dyDescent="0.2">
      <c r="A3874">
        <v>3872</v>
      </c>
      <c r="B3874" t="s">
        <v>8220</v>
      </c>
      <c r="C3874">
        <v>0</v>
      </c>
    </row>
    <row r="3875" spans="1:3" hidden="1" x14ac:dyDescent="0.2">
      <c r="A3875">
        <v>3873</v>
      </c>
      <c r="B3875" t="s">
        <v>8220</v>
      </c>
      <c r="C3875">
        <v>0</v>
      </c>
    </row>
    <row r="3876" spans="1:3" hidden="1" x14ac:dyDescent="0.2">
      <c r="A3876">
        <v>3874</v>
      </c>
      <c r="B3876" t="s">
        <v>8220</v>
      </c>
      <c r="C3876">
        <v>0</v>
      </c>
    </row>
    <row r="3877" spans="1:3" hidden="1" x14ac:dyDescent="0.2">
      <c r="A3877">
        <v>3875</v>
      </c>
      <c r="B3877" t="s">
        <v>8220</v>
      </c>
      <c r="C3877">
        <v>0</v>
      </c>
    </row>
    <row r="3878" spans="1:3" hidden="1" x14ac:dyDescent="0.2">
      <c r="A3878">
        <v>3876</v>
      </c>
      <c r="B3878" t="s">
        <v>8220</v>
      </c>
      <c r="C3878">
        <v>46</v>
      </c>
    </row>
    <row r="3879" spans="1:3" hidden="1" x14ac:dyDescent="0.2">
      <c r="A3879">
        <v>3877</v>
      </c>
      <c r="B3879" t="s">
        <v>8220</v>
      </c>
      <c r="C3879">
        <v>14</v>
      </c>
    </row>
    <row r="3880" spans="1:3" hidden="1" x14ac:dyDescent="0.2">
      <c r="A3880">
        <v>3878</v>
      </c>
      <c r="B3880" t="s">
        <v>8220</v>
      </c>
      <c r="C3880">
        <v>1</v>
      </c>
    </row>
    <row r="3881" spans="1:3" hidden="1" x14ac:dyDescent="0.2">
      <c r="A3881">
        <v>3879</v>
      </c>
      <c r="B3881" t="s">
        <v>8220</v>
      </c>
      <c r="C3881">
        <v>0</v>
      </c>
    </row>
    <row r="3882" spans="1:3" hidden="1" x14ac:dyDescent="0.2">
      <c r="A3882">
        <v>3880</v>
      </c>
      <c r="B3882" t="s">
        <v>8220</v>
      </c>
      <c r="C3882">
        <v>17</v>
      </c>
    </row>
    <row r="3883" spans="1:3" hidden="1" x14ac:dyDescent="0.2">
      <c r="A3883">
        <v>3881</v>
      </c>
      <c r="B3883" t="s">
        <v>8220</v>
      </c>
      <c r="C3883">
        <v>1</v>
      </c>
    </row>
    <row r="3884" spans="1:3" hidden="1" x14ac:dyDescent="0.2">
      <c r="A3884">
        <v>3882</v>
      </c>
      <c r="B3884" t="s">
        <v>8220</v>
      </c>
      <c r="C3884">
        <v>0</v>
      </c>
    </row>
    <row r="3885" spans="1:3" hidden="1" x14ac:dyDescent="0.2">
      <c r="A3885">
        <v>3883</v>
      </c>
      <c r="B3885" t="s">
        <v>8220</v>
      </c>
      <c r="C3885">
        <v>0</v>
      </c>
    </row>
    <row r="3886" spans="1:3" hidden="1" x14ac:dyDescent="0.2">
      <c r="A3886">
        <v>3884</v>
      </c>
      <c r="B3886" t="s">
        <v>8220</v>
      </c>
      <c r="C3886">
        <v>0</v>
      </c>
    </row>
    <row r="3887" spans="1:3" hidden="1" x14ac:dyDescent="0.2">
      <c r="A3887">
        <v>3885</v>
      </c>
      <c r="B3887" t="s">
        <v>8220</v>
      </c>
      <c r="C3887">
        <v>0</v>
      </c>
    </row>
    <row r="3888" spans="1:3" hidden="1" x14ac:dyDescent="0.2">
      <c r="A3888">
        <v>3886</v>
      </c>
      <c r="B3888" t="s">
        <v>8220</v>
      </c>
      <c r="C3888">
        <v>0</v>
      </c>
    </row>
    <row r="3889" spans="1:3" hidden="1" x14ac:dyDescent="0.2">
      <c r="A3889">
        <v>3887</v>
      </c>
      <c r="B3889" t="s">
        <v>8220</v>
      </c>
      <c r="C3889">
        <v>2</v>
      </c>
    </row>
    <row r="3890" spans="1:3" x14ac:dyDescent="0.2">
      <c r="A3890">
        <v>3555</v>
      </c>
      <c r="B3890" t="s">
        <v>8219</v>
      </c>
      <c r="C3890">
        <v>14</v>
      </c>
    </row>
    <row r="3891" spans="1:3" x14ac:dyDescent="0.2">
      <c r="A3891">
        <v>3556</v>
      </c>
      <c r="B3891" t="s">
        <v>8219</v>
      </c>
      <c r="C3891">
        <v>20</v>
      </c>
    </row>
    <row r="3892" spans="1:3" x14ac:dyDescent="0.2">
      <c r="A3892">
        <v>3557</v>
      </c>
      <c r="B3892" t="s">
        <v>8219</v>
      </c>
      <c r="C3892">
        <v>558</v>
      </c>
    </row>
    <row r="3893" spans="1:3" x14ac:dyDescent="0.2">
      <c r="A3893">
        <v>3558</v>
      </c>
      <c r="B3893" t="s">
        <v>8219</v>
      </c>
      <c r="C3893">
        <v>22</v>
      </c>
    </row>
    <row r="3894" spans="1:3" x14ac:dyDescent="0.2">
      <c r="A3894">
        <v>3559</v>
      </c>
      <c r="B3894" t="s">
        <v>8219</v>
      </c>
      <c r="C3894">
        <v>24</v>
      </c>
    </row>
    <row r="3895" spans="1:3" x14ac:dyDescent="0.2">
      <c r="A3895">
        <v>3560</v>
      </c>
      <c r="B3895" t="s">
        <v>8219</v>
      </c>
      <c r="C3895">
        <v>74</v>
      </c>
    </row>
    <row r="3896" spans="1:3" x14ac:dyDescent="0.2">
      <c r="A3896">
        <v>3561</v>
      </c>
      <c r="B3896" t="s">
        <v>8219</v>
      </c>
      <c r="C3896">
        <v>54</v>
      </c>
    </row>
    <row r="3897" spans="1:3" x14ac:dyDescent="0.2">
      <c r="A3897">
        <v>3562</v>
      </c>
      <c r="B3897" t="s">
        <v>8219</v>
      </c>
      <c r="C3897">
        <v>31</v>
      </c>
    </row>
    <row r="3898" spans="1:3" x14ac:dyDescent="0.2">
      <c r="A3898">
        <v>3563</v>
      </c>
      <c r="B3898" t="s">
        <v>8219</v>
      </c>
      <c r="C3898">
        <v>25</v>
      </c>
    </row>
    <row r="3899" spans="1:3" x14ac:dyDescent="0.2">
      <c r="A3899">
        <v>3564</v>
      </c>
      <c r="B3899" t="s">
        <v>8219</v>
      </c>
      <c r="C3899">
        <v>17</v>
      </c>
    </row>
    <row r="3900" spans="1:3" x14ac:dyDescent="0.2">
      <c r="A3900">
        <v>3565</v>
      </c>
      <c r="B3900" t="s">
        <v>8219</v>
      </c>
      <c r="C3900">
        <v>12</v>
      </c>
    </row>
    <row r="3901" spans="1:3" x14ac:dyDescent="0.2">
      <c r="A3901">
        <v>3566</v>
      </c>
      <c r="B3901" t="s">
        <v>8219</v>
      </c>
      <c r="C3901">
        <v>38</v>
      </c>
    </row>
    <row r="3902" spans="1:3" x14ac:dyDescent="0.2">
      <c r="A3902">
        <v>3567</v>
      </c>
      <c r="B3902" t="s">
        <v>8219</v>
      </c>
      <c r="C3902">
        <v>41</v>
      </c>
    </row>
    <row r="3903" spans="1:3" x14ac:dyDescent="0.2">
      <c r="A3903">
        <v>3568</v>
      </c>
      <c r="B3903" t="s">
        <v>8219</v>
      </c>
      <c r="C3903">
        <v>19</v>
      </c>
    </row>
    <row r="3904" spans="1:3" x14ac:dyDescent="0.2">
      <c r="A3904">
        <v>3569</v>
      </c>
      <c r="B3904" t="s">
        <v>8219</v>
      </c>
      <c r="C3904">
        <v>41</v>
      </c>
    </row>
    <row r="3905" spans="1:3" x14ac:dyDescent="0.2">
      <c r="A3905">
        <v>3570</v>
      </c>
      <c r="B3905" t="s">
        <v>8219</v>
      </c>
      <c r="C3905">
        <v>26</v>
      </c>
    </row>
    <row r="3906" spans="1:3" x14ac:dyDescent="0.2">
      <c r="A3906">
        <v>3571</v>
      </c>
      <c r="B3906" t="s">
        <v>8219</v>
      </c>
      <c r="C3906">
        <v>25</v>
      </c>
    </row>
    <row r="3907" spans="1:3" x14ac:dyDescent="0.2">
      <c r="A3907">
        <v>3572</v>
      </c>
      <c r="B3907" t="s">
        <v>8219</v>
      </c>
      <c r="C3907">
        <v>9</v>
      </c>
    </row>
    <row r="3908" spans="1:3" x14ac:dyDescent="0.2">
      <c r="A3908">
        <v>3573</v>
      </c>
      <c r="B3908" t="s">
        <v>8219</v>
      </c>
      <c r="C3908">
        <v>78</v>
      </c>
    </row>
    <row r="3909" spans="1:3" x14ac:dyDescent="0.2">
      <c r="A3909">
        <v>3574</v>
      </c>
      <c r="B3909" t="s">
        <v>8219</v>
      </c>
      <c r="C3909">
        <v>45</v>
      </c>
    </row>
    <row r="3910" spans="1:3" x14ac:dyDescent="0.2">
      <c r="A3910">
        <v>3575</v>
      </c>
      <c r="B3910" t="s">
        <v>8219</v>
      </c>
      <c r="C3910">
        <v>102</v>
      </c>
    </row>
    <row r="3911" spans="1:3" x14ac:dyDescent="0.2">
      <c r="A3911">
        <v>3576</v>
      </c>
      <c r="B3911" t="s">
        <v>8219</v>
      </c>
      <c r="C3911">
        <v>5</v>
      </c>
    </row>
    <row r="3912" spans="1:3" x14ac:dyDescent="0.2">
      <c r="A3912">
        <v>3577</v>
      </c>
      <c r="B3912" t="s">
        <v>8219</v>
      </c>
      <c r="C3912">
        <v>27</v>
      </c>
    </row>
    <row r="3913" spans="1:3" x14ac:dyDescent="0.2">
      <c r="A3913">
        <v>3578</v>
      </c>
      <c r="B3913" t="s">
        <v>8219</v>
      </c>
      <c r="C3913">
        <v>37</v>
      </c>
    </row>
    <row r="3914" spans="1:3" x14ac:dyDescent="0.2">
      <c r="A3914">
        <v>3579</v>
      </c>
      <c r="B3914" t="s">
        <v>8219</v>
      </c>
      <c r="C3914">
        <v>14</v>
      </c>
    </row>
    <row r="3915" spans="1:3" x14ac:dyDescent="0.2">
      <c r="A3915">
        <v>3580</v>
      </c>
      <c r="B3915" t="s">
        <v>8219</v>
      </c>
      <c r="C3915">
        <v>27</v>
      </c>
    </row>
    <row r="3916" spans="1:3" x14ac:dyDescent="0.2">
      <c r="A3916">
        <v>3581</v>
      </c>
      <c r="B3916" t="s">
        <v>8219</v>
      </c>
      <c r="C3916">
        <v>45</v>
      </c>
    </row>
    <row r="3917" spans="1:3" x14ac:dyDescent="0.2">
      <c r="A3917">
        <v>3582</v>
      </c>
      <c r="B3917" t="s">
        <v>8219</v>
      </c>
      <c r="C3917">
        <v>49</v>
      </c>
    </row>
    <row r="3918" spans="1:3" x14ac:dyDescent="0.2">
      <c r="A3918">
        <v>3583</v>
      </c>
      <c r="B3918" t="s">
        <v>8219</v>
      </c>
      <c r="C3918">
        <v>24</v>
      </c>
    </row>
    <row r="3919" spans="1:3" x14ac:dyDescent="0.2">
      <c r="A3919">
        <v>3584</v>
      </c>
      <c r="B3919" t="s">
        <v>8219</v>
      </c>
      <c r="C3919">
        <v>112</v>
      </c>
    </row>
    <row r="3920" spans="1:3" x14ac:dyDescent="0.2">
      <c r="A3920">
        <v>3585</v>
      </c>
      <c r="B3920" t="s">
        <v>8219</v>
      </c>
      <c r="C3920">
        <v>23</v>
      </c>
    </row>
    <row r="3921" spans="1:3" x14ac:dyDescent="0.2">
      <c r="A3921">
        <v>3586</v>
      </c>
      <c r="B3921" t="s">
        <v>8219</v>
      </c>
      <c r="C3921">
        <v>54</v>
      </c>
    </row>
    <row r="3922" spans="1:3" x14ac:dyDescent="0.2">
      <c r="A3922">
        <v>3587</v>
      </c>
      <c r="B3922" t="s">
        <v>8219</v>
      </c>
      <c r="C3922">
        <v>28</v>
      </c>
    </row>
    <row r="3923" spans="1:3" x14ac:dyDescent="0.2">
      <c r="A3923">
        <v>3588</v>
      </c>
      <c r="B3923" t="s">
        <v>8219</v>
      </c>
      <c r="C3923">
        <v>11</v>
      </c>
    </row>
    <row r="3924" spans="1:3" x14ac:dyDescent="0.2">
      <c r="A3924">
        <v>3589</v>
      </c>
      <c r="B3924" t="s">
        <v>8219</v>
      </c>
      <c r="C3924">
        <v>62</v>
      </c>
    </row>
    <row r="3925" spans="1:3" x14ac:dyDescent="0.2">
      <c r="A3925">
        <v>3590</v>
      </c>
      <c r="B3925" t="s">
        <v>8219</v>
      </c>
      <c r="C3925">
        <v>73</v>
      </c>
    </row>
    <row r="3926" spans="1:3" x14ac:dyDescent="0.2">
      <c r="A3926">
        <v>3591</v>
      </c>
      <c r="B3926" t="s">
        <v>8219</v>
      </c>
      <c r="C3926">
        <v>18</v>
      </c>
    </row>
    <row r="3927" spans="1:3" x14ac:dyDescent="0.2">
      <c r="A3927">
        <v>3592</v>
      </c>
      <c r="B3927" t="s">
        <v>8219</v>
      </c>
      <c r="C3927">
        <v>35</v>
      </c>
    </row>
    <row r="3928" spans="1:3" x14ac:dyDescent="0.2">
      <c r="A3928">
        <v>3593</v>
      </c>
      <c r="B3928" t="s">
        <v>8219</v>
      </c>
      <c r="C3928">
        <v>43</v>
      </c>
    </row>
    <row r="3929" spans="1:3" x14ac:dyDescent="0.2">
      <c r="A3929">
        <v>3594</v>
      </c>
      <c r="B3929" t="s">
        <v>8219</v>
      </c>
      <c r="C3929">
        <v>36</v>
      </c>
    </row>
    <row r="3930" spans="1:3" x14ac:dyDescent="0.2">
      <c r="A3930">
        <v>3595</v>
      </c>
      <c r="B3930" t="s">
        <v>8219</v>
      </c>
      <c r="C3930">
        <v>62</v>
      </c>
    </row>
    <row r="3931" spans="1:3" x14ac:dyDescent="0.2">
      <c r="A3931">
        <v>3596</v>
      </c>
      <c r="B3931" t="s">
        <v>8219</v>
      </c>
      <c r="C3931">
        <v>15</v>
      </c>
    </row>
    <row r="3932" spans="1:3" x14ac:dyDescent="0.2">
      <c r="A3932">
        <v>3597</v>
      </c>
      <c r="B3932" t="s">
        <v>8219</v>
      </c>
      <c r="C3932">
        <v>33</v>
      </c>
    </row>
    <row r="3933" spans="1:3" x14ac:dyDescent="0.2">
      <c r="A3933">
        <v>3598</v>
      </c>
      <c r="B3933" t="s">
        <v>8219</v>
      </c>
      <c r="C3933">
        <v>27</v>
      </c>
    </row>
    <row r="3934" spans="1:3" x14ac:dyDescent="0.2">
      <c r="A3934">
        <v>3599</v>
      </c>
      <c r="B3934" t="s">
        <v>8219</v>
      </c>
      <c r="C3934">
        <v>17</v>
      </c>
    </row>
    <row r="3935" spans="1:3" x14ac:dyDescent="0.2">
      <c r="A3935">
        <v>3600</v>
      </c>
      <c r="B3935" t="s">
        <v>8219</v>
      </c>
      <c r="C3935">
        <v>4</v>
      </c>
    </row>
    <row r="3936" spans="1:3" x14ac:dyDescent="0.2">
      <c r="A3936">
        <v>3601</v>
      </c>
      <c r="B3936" t="s">
        <v>8219</v>
      </c>
      <c r="C3936">
        <v>53</v>
      </c>
    </row>
    <row r="3937" spans="1:3" x14ac:dyDescent="0.2">
      <c r="A3937">
        <v>3602</v>
      </c>
      <c r="B3937" t="s">
        <v>8219</v>
      </c>
      <c r="C3937">
        <v>49</v>
      </c>
    </row>
    <row r="3938" spans="1:3" x14ac:dyDescent="0.2">
      <c r="A3938">
        <v>3603</v>
      </c>
      <c r="B3938" t="s">
        <v>8219</v>
      </c>
      <c r="C3938">
        <v>57</v>
      </c>
    </row>
    <row r="3939" spans="1:3" x14ac:dyDescent="0.2">
      <c r="A3939">
        <v>3604</v>
      </c>
      <c r="B3939" t="s">
        <v>8219</v>
      </c>
      <c r="C3939">
        <v>69</v>
      </c>
    </row>
    <row r="3940" spans="1:3" x14ac:dyDescent="0.2">
      <c r="A3940">
        <v>3605</v>
      </c>
      <c r="B3940" t="s">
        <v>8219</v>
      </c>
      <c r="C3940">
        <v>15</v>
      </c>
    </row>
    <row r="3941" spans="1:3" x14ac:dyDescent="0.2">
      <c r="A3941">
        <v>3606</v>
      </c>
      <c r="B3941" t="s">
        <v>8219</v>
      </c>
      <c r="C3941">
        <v>64</v>
      </c>
    </row>
    <row r="3942" spans="1:3" x14ac:dyDescent="0.2">
      <c r="A3942">
        <v>3607</v>
      </c>
      <c r="B3942" t="s">
        <v>8219</v>
      </c>
      <c r="C3942">
        <v>20</v>
      </c>
    </row>
    <row r="3943" spans="1:3" x14ac:dyDescent="0.2">
      <c r="A3943">
        <v>3608</v>
      </c>
      <c r="B3943" t="s">
        <v>8219</v>
      </c>
      <c r="C3943">
        <v>27</v>
      </c>
    </row>
    <row r="3944" spans="1:3" x14ac:dyDescent="0.2">
      <c r="A3944">
        <v>3609</v>
      </c>
      <c r="B3944" t="s">
        <v>8219</v>
      </c>
      <c r="C3944">
        <v>21</v>
      </c>
    </row>
    <row r="3945" spans="1:3" x14ac:dyDescent="0.2">
      <c r="A3945">
        <v>3610</v>
      </c>
      <c r="B3945" t="s">
        <v>8219</v>
      </c>
      <c r="C3945">
        <v>31</v>
      </c>
    </row>
    <row r="3946" spans="1:3" x14ac:dyDescent="0.2">
      <c r="A3946">
        <v>3611</v>
      </c>
      <c r="B3946" t="s">
        <v>8219</v>
      </c>
      <c r="C3946">
        <v>51</v>
      </c>
    </row>
    <row r="3947" spans="1:3" x14ac:dyDescent="0.2">
      <c r="A3947">
        <v>3612</v>
      </c>
      <c r="B3947" t="s">
        <v>8219</v>
      </c>
      <c r="C3947">
        <v>57</v>
      </c>
    </row>
    <row r="3948" spans="1:3" x14ac:dyDescent="0.2">
      <c r="A3948">
        <v>3613</v>
      </c>
      <c r="B3948" t="s">
        <v>8219</v>
      </c>
      <c r="C3948">
        <v>20</v>
      </c>
    </row>
    <row r="3949" spans="1:3" x14ac:dyDescent="0.2">
      <c r="A3949">
        <v>3614</v>
      </c>
      <c r="B3949" t="s">
        <v>8219</v>
      </c>
      <c r="C3949">
        <v>71</v>
      </c>
    </row>
    <row r="3950" spans="1:3" x14ac:dyDescent="0.2">
      <c r="A3950">
        <v>3615</v>
      </c>
      <c r="B3950" t="s">
        <v>8219</v>
      </c>
      <c r="C3950">
        <v>72</v>
      </c>
    </row>
    <row r="3951" spans="1:3" x14ac:dyDescent="0.2">
      <c r="A3951">
        <v>3616</v>
      </c>
      <c r="B3951" t="s">
        <v>8219</v>
      </c>
      <c r="C3951">
        <v>45</v>
      </c>
    </row>
    <row r="3952" spans="1:3" x14ac:dyDescent="0.2">
      <c r="A3952">
        <v>3617</v>
      </c>
      <c r="B3952" t="s">
        <v>8219</v>
      </c>
      <c r="C3952">
        <v>51</v>
      </c>
    </row>
    <row r="3953" spans="1:3" x14ac:dyDescent="0.2">
      <c r="A3953">
        <v>3618</v>
      </c>
      <c r="B3953" t="s">
        <v>8219</v>
      </c>
      <c r="C3953">
        <v>56</v>
      </c>
    </row>
    <row r="3954" spans="1:3" x14ac:dyDescent="0.2">
      <c r="A3954">
        <v>3619</v>
      </c>
      <c r="B3954" t="s">
        <v>8219</v>
      </c>
      <c r="C3954">
        <v>17</v>
      </c>
    </row>
    <row r="3955" spans="1:3" x14ac:dyDescent="0.2">
      <c r="A3955">
        <v>3620</v>
      </c>
      <c r="B3955" t="s">
        <v>8219</v>
      </c>
      <c r="C3955">
        <v>197</v>
      </c>
    </row>
    <row r="3956" spans="1:3" x14ac:dyDescent="0.2">
      <c r="A3956">
        <v>3621</v>
      </c>
      <c r="B3956" t="s">
        <v>8219</v>
      </c>
      <c r="C3956">
        <v>70</v>
      </c>
    </row>
    <row r="3957" spans="1:3" x14ac:dyDescent="0.2">
      <c r="A3957">
        <v>3622</v>
      </c>
      <c r="B3957" t="s">
        <v>8219</v>
      </c>
      <c r="C3957">
        <v>21</v>
      </c>
    </row>
    <row r="3958" spans="1:3" x14ac:dyDescent="0.2">
      <c r="A3958">
        <v>3623</v>
      </c>
      <c r="B3958" t="s">
        <v>8219</v>
      </c>
      <c r="C3958">
        <v>34</v>
      </c>
    </row>
    <row r="3959" spans="1:3" x14ac:dyDescent="0.2">
      <c r="A3959">
        <v>3624</v>
      </c>
      <c r="B3959" t="s">
        <v>8219</v>
      </c>
      <c r="C3959">
        <v>39</v>
      </c>
    </row>
    <row r="3960" spans="1:3" x14ac:dyDescent="0.2">
      <c r="A3960">
        <v>3625</v>
      </c>
      <c r="B3960" t="s">
        <v>8219</v>
      </c>
      <c r="C3960">
        <v>78</v>
      </c>
    </row>
    <row r="3961" spans="1:3" x14ac:dyDescent="0.2">
      <c r="A3961">
        <v>3626</v>
      </c>
      <c r="B3961" t="s">
        <v>8219</v>
      </c>
      <c r="C3961">
        <v>48</v>
      </c>
    </row>
    <row r="3962" spans="1:3" x14ac:dyDescent="0.2">
      <c r="A3962">
        <v>3627</v>
      </c>
      <c r="B3962" t="s">
        <v>8219</v>
      </c>
      <c r="C3962">
        <v>29</v>
      </c>
    </row>
    <row r="3963" spans="1:3" x14ac:dyDescent="0.2">
      <c r="A3963">
        <v>3648</v>
      </c>
      <c r="B3963" t="s">
        <v>8219</v>
      </c>
      <c r="C3963">
        <v>73</v>
      </c>
    </row>
    <row r="3964" spans="1:3" x14ac:dyDescent="0.2">
      <c r="A3964">
        <v>3649</v>
      </c>
      <c r="B3964" t="s">
        <v>8219</v>
      </c>
      <c r="C3964">
        <v>8</v>
      </c>
    </row>
    <row r="3965" spans="1:3" x14ac:dyDescent="0.2">
      <c r="A3965">
        <v>3650</v>
      </c>
      <c r="B3965" t="s">
        <v>8219</v>
      </c>
      <c r="C3965">
        <v>17</v>
      </c>
    </row>
    <row r="3966" spans="1:3" x14ac:dyDescent="0.2">
      <c r="A3966">
        <v>3651</v>
      </c>
      <c r="B3966" t="s">
        <v>8219</v>
      </c>
      <c r="C3966">
        <v>9</v>
      </c>
    </row>
    <row r="3967" spans="1:3" x14ac:dyDescent="0.2">
      <c r="A3967">
        <v>3652</v>
      </c>
      <c r="B3967" t="s">
        <v>8219</v>
      </c>
      <c r="C3967">
        <v>17</v>
      </c>
    </row>
    <row r="3968" spans="1:3" x14ac:dyDescent="0.2">
      <c r="A3968">
        <v>3653</v>
      </c>
      <c r="B3968" t="s">
        <v>8219</v>
      </c>
      <c r="C3968">
        <v>33</v>
      </c>
    </row>
    <row r="3969" spans="1:3" x14ac:dyDescent="0.2">
      <c r="A3969">
        <v>3654</v>
      </c>
      <c r="B3969" t="s">
        <v>8219</v>
      </c>
      <c r="C3969">
        <v>38</v>
      </c>
    </row>
    <row r="3970" spans="1:3" x14ac:dyDescent="0.2">
      <c r="A3970">
        <v>3655</v>
      </c>
      <c r="B3970" t="s">
        <v>8219</v>
      </c>
      <c r="C3970">
        <v>79</v>
      </c>
    </row>
    <row r="3971" spans="1:3" x14ac:dyDescent="0.2">
      <c r="A3971">
        <v>3656</v>
      </c>
      <c r="B3971" t="s">
        <v>8219</v>
      </c>
      <c r="C3971">
        <v>46</v>
      </c>
    </row>
    <row r="3972" spans="1:3" x14ac:dyDescent="0.2">
      <c r="A3972">
        <v>3657</v>
      </c>
      <c r="B3972" t="s">
        <v>8219</v>
      </c>
      <c r="C3972">
        <v>20</v>
      </c>
    </row>
    <row r="3973" spans="1:3" x14ac:dyDescent="0.2">
      <c r="A3973">
        <v>3658</v>
      </c>
      <c r="B3973" t="s">
        <v>8219</v>
      </c>
      <c r="C3973">
        <v>20</v>
      </c>
    </row>
    <row r="3974" spans="1:3" x14ac:dyDescent="0.2">
      <c r="A3974">
        <v>3659</v>
      </c>
      <c r="B3974" t="s">
        <v>8219</v>
      </c>
      <c r="C3974">
        <v>13</v>
      </c>
    </row>
    <row r="3975" spans="1:3" x14ac:dyDescent="0.2">
      <c r="A3975">
        <v>3660</v>
      </c>
      <c r="B3975" t="s">
        <v>8219</v>
      </c>
      <c r="C3975">
        <v>22</v>
      </c>
    </row>
    <row r="3976" spans="1:3" x14ac:dyDescent="0.2">
      <c r="A3976">
        <v>3661</v>
      </c>
      <c r="B3976" t="s">
        <v>8219</v>
      </c>
      <c r="C3976">
        <v>36</v>
      </c>
    </row>
    <row r="3977" spans="1:3" x14ac:dyDescent="0.2">
      <c r="A3977">
        <v>3662</v>
      </c>
      <c r="B3977" t="s">
        <v>8219</v>
      </c>
      <c r="C3977">
        <v>40</v>
      </c>
    </row>
    <row r="3978" spans="1:3" x14ac:dyDescent="0.2">
      <c r="A3978">
        <v>3663</v>
      </c>
      <c r="B3978" t="s">
        <v>8219</v>
      </c>
      <c r="C3978">
        <v>9</v>
      </c>
    </row>
    <row r="3979" spans="1:3" x14ac:dyDescent="0.2">
      <c r="A3979">
        <v>3664</v>
      </c>
      <c r="B3979" t="s">
        <v>8219</v>
      </c>
      <c r="C3979">
        <v>19</v>
      </c>
    </row>
    <row r="3980" spans="1:3" x14ac:dyDescent="0.2">
      <c r="A3980">
        <v>3665</v>
      </c>
      <c r="B3980" t="s">
        <v>8219</v>
      </c>
      <c r="C3980">
        <v>14</v>
      </c>
    </row>
    <row r="3981" spans="1:3" x14ac:dyDescent="0.2">
      <c r="A3981">
        <v>3666</v>
      </c>
      <c r="B3981" t="s">
        <v>8219</v>
      </c>
      <c r="C3981">
        <v>38</v>
      </c>
    </row>
    <row r="3982" spans="1:3" x14ac:dyDescent="0.2">
      <c r="A3982">
        <v>3667</v>
      </c>
      <c r="B3982" t="s">
        <v>8219</v>
      </c>
      <c r="C3982">
        <v>58</v>
      </c>
    </row>
    <row r="3983" spans="1:3" x14ac:dyDescent="0.2">
      <c r="A3983">
        <v>3668</v>
      </c>
      <c r="B3983" t="s">
        <v>8219</v>
      </c>
      <c r="C3983">
        <v>28</v>
      </c>
    </row>
    <row r="3984" spans="1:3" x14ac:dyDescent="0.2">
      <c r="A3984">
        <v>3669</v>
      </c>
      <c r="B3984" t="s">
        <v>8219</v>
      </c>
      <c r="C3984">
        <v>17</v>
      </c>
    </row>
    <row r="3985" spans="1:3" x14ac:dyDescent="0.2">
      <c r="A3985">
        <v>3670</v>
      </c>
      <c r="B3985" t="s">
        <v>8219</v>
      </c>
      <c r="C3985">
        <v>12</v>
      </c>
    </row>
    <row r="3986" spans="1:3" x14ac:dyDescent="0.2">
      <c r="A3986">
        <v>3671</v>
      </c>
      <c r="B3986" t="s">
        <v>8219</v>
      </c>
      <c r="C3986">
        <v>40</v>
      </c>
    </row>
    <row r="3987" spans="1:3" x14ac:dyDescent="0.2">
      <c r="A3987">
        <v>3672</v>
      </c>
      <c r="B3987" t="s">
        <v>8219</v>
      </c>
      <c r="C3987">
        <v>57</v>
      </c>
    </row>
    <row r="3988" spans="1:3" x14ac:dyDescent="0.2">
      <c r="A3988">
        <v>3673</v>
      </c>
      <c r="B3988" t="s">
        <v>8219</v>
      </c>
      <c r="C3988">
        <v>114</v>
      </c>
    </row>
    <row r="3989" spans="1:3" x14ac:dyDescent="0.2">
      <c r="A3989">
        <v>3674</v>
      </c>
      <c r="B3989" t="s">
        <v>8219</v>
      </c>
      <c r="C3989">
        <v>31</v>
      </c>
    </row>
    <row r="3990" spans="1:3" x14ac:dyDescent="0.2">
      <c r="A3990">
        <v>3675</v>
      </c>
      <c r="B3990" t="s">
        <v>8219</v>
      </c>
      <c r="C3990">
        <v>3</v>
      </c>
    </row>
    <row r="3991" spans="1:3" x14ac:dyDescent="0.2">
      <c r="A3991">
        <v>3676</v>
      </c>
      <c r="B3991" t="s">
        <v>8219</v>
      </c>
      <c r="C3991">
        <v>16</v>
      </c>
    </row>
    <row r="3992" spans="1:3" x14ac:dyDescent="0.2">
      <c r="A3992">
        <v>3677</v>
      </c>
      <c r="B3992" t="s">
        <v>8219</v>
      </c>
      <c r="C3992">
        <v>199</v>
      </c>
    </row>
    <row r="3993" spans="1:3" x14ac:dyDescent="0.2">
      <c r="A3993">
        <v>3678</v>
      </c>
      <c r="B3993" t="s">
        <v>8219</v>
      </c>
      <c r="C3993">
        <v>31</v>
      </c>
    </row>
    <row r="3994" spans="1:3" x14ac:dyDescent="0.2">
      <c r="A3994">
        <v>3679</v>
      </c>
      <c r="B3994" t="s">
        <v>8219</v>
      </c>
      <c r="C3994">
        <v>30</v>
      </c>
    </row>
    <row r="3995" spans="1:3" x14ac:dyDescent="0.2">
      <c r="A3995">
        <v>3680</v>
      </c>
      <c r="B3995" t="s">
        <v>8219</v>
      </c>
      <c r="C3995">
        <v>34</v>
      </c>
    </row>
    <row r="3996" spans="1:3" x14ac:dyDescent="0.2">
      <c r="A3996">
        <v>3681</v>
      </c>
      <c r="B3996" t="s">
        <v>8219</v>
      </c>
      <c r="C3996">
        <v>18</v>
      </c>
    </row>
    <row r="3997" spans="1:3" x14ac:dyDescent="0.2">
      <c r="A3997">
        <v>3682</v>
      </c>
      <c r="B3997" t="s">
        <v>8219</v>
      </c>
      <c r="C3997">
        <v>67</v>
      </c>
    </row>
    <row r="3998" spans="1:3" x14ac:dyDescent="0.2">
      <c r="A3998">
        <v>3683</v>
      </c>
      <c r="B3998" t="s">
        <v>8219</v>
      </c>
      <c r="C3998">
        <v>66</v>
      </c>
    </row>
    <row r="3999" spans="1:3" x14ac:dyDescent="0.2">
      <c r="A3999">
        <v>3684</v>
      </c>
      <c r="B3999" t="s">
        <v>8219</v>
      </c>
      <c r="C3999">
        <v>23</v>
      </c>
    </row>
    <row r="4000" spans="1:3" x14ac:dyDescent="0.2">
      <c r="A4000">
        <v>3685</v>
      </c>
      <c r="B4000" t="s">
        <v>8219</v>
      </c>
      <c r="C4000">
        <v>126</v>
      </c>
    </row>
    <row r="4001" spans="1:3" x14ac:dyDescent="0.2">
      <c r="A4001">
        <v>3686</v>
      </c>
      <c r="B4001" t="s">
        <v>8219</v>
      </c>
      <c r="C4001">
        <v>6</v>
      </c>
    </row>
    <row r="4002" spans="1:3" x14ac:dyDescent="0.2">
      <c r="A4002">
        <v>3687</v>
      </c>
      <c r="B4002" t="s">
        <v>8219</v>
      </c>
      <c r="C4002">
        <v>25</v>
      </c>
    </row>
    <row r="4003" spans="1:3" x14ac:dyDescent="0.2">
      <c r="A4003">
        <v>3688</v>
      </c>
      <c r="B4003" t="s">
        <v>8219</v>
      </c>
      <c r="C4003">
        <v>39</v>
      </c>
    </row>
    <row r="4004" spans="1:3" x14ac:dyDescent="0.2">
      <c r="A4004">
        <v>3689</v>
      </c>
      <c r="B4004" t="s">
        <v>8219</v>
      </c>
      <c r="C4004">
        <v>62</v>
      </c>
    </row>
    <row r="4005" spans="1:3" x14ac:dyDescent="0.2">
      <c r="A4005">
        <v>3690</v>
      </c>
      <c r="B4005" t="s">
        <v>8219</v>
      </c>
      <c r="C4005">
        <v>31</v>
      </c>
    </row>
    <row r="4006" spans="1:3" x14ac:dyDescent="0.2">
      <c r="A4006">
        <v>3691</v>
      </c>
      <c r="B4006" t="s">
        <v>8219</v>
      </c>
      <c r="C4006">
        <v>274</v>
      </c>
    </row>
    <row r="4007" spans="1:3" x14ac:dyDescent="0.2">
      <c r="A4007">
        <v>3692</v>
      </c>
      <c r="B4007" t="s">
        <v>8219</v>
      </c>
      <c r="C4007">
        <v>17</v>
      </c>
    </row>
    <row r="4008" spans="1:3" x14ac:dyDescent="0.2">
      <c r="A4008">
        <v>3693</v>
      </c>
      <c r="B4008" t="s">
        <v>8219</v>
      </c>
      <c r="C4008">
        <v>14</v>
      </c>
    </row>
    <row r="4009" spans="1:3" x14ac:dyDescent="0.2">
      <c r="A4009">
        <v>3694</v>
      </c>
      <c r="B4009" t="s">
        <v>8219</v>
      </c>
      <c r="C4009">
        <v>60</v>
      </c>
    </row>
    <row r="4010" spans="1:3" x14ac:dyDescent="0.2">
      <c r="A4010">
        <v>3695</v>
      </c>
      <c r="B4010" t="s">
        <v>8219</v>
      </c>
      <c r="C4010">
        <v>33</v>
      </c>
    </row>
    <row r="4011" spans="1:3" x14ac:dyDescent="0.2">
      <c r="A4011">
        <v>3696</v>
      </c>
      <c r="B4011" t="s">
        <v>8219</v>
      </c>
      <c r="C4011">
        <v>78</v>
      </c>
    </row>
    <row r="4012" spans="1:3" x14ac:dyDescent="0.2">
      <c r="A4012">
        <v>3697</v>
      </c>
      <c r="B4012" t="s">
        <v>8219</v>
      </c>
      <c r="C4012">
        <v>30</v>
      </c>
    </row>
    <row r="4013" spans="1:3" x14ac:dyDescent="0.2">
      <c r="A4013">
        <v>3698</v>
      </c>
      <c r="B4013" t="s">
        <v>8219</v>
      </c>
      <c r="C4013">
        <v>136</v>
      </c>
    </row>
    <row r="4014" spans="1:3" x14ac:dyDescent="0.2">
      <c r="A4014">
        <v>3699</v>
      </c>
      <c r="B4014" t="s">
        <v>8219</v>
      </c>
      <c r="C4014">
        <v>40</v>
      </c>
    </row>
    <row r="4015" spans="1:3" x14ac:dyDescent="0.2">
      <c r="A4015">
        <v>3700</v>
      </c>
      <c r="B4015" t="s">
        <v>8219</v>
      </c>
      <c r="C4015">
        <v>18</v>
      </c>
    </row>
    <row r="4016" spans="1:3" x14ac:dyDescent="0.2">
      <c r="A4016">
        <v>3701</v>
      </c>
      <c r="B4016" t="s">
        <v>8219</v>
      </c>
      <c r="C4016">
        <v>39</v>
      </c>
    </row>
    <row r="4017" spans="1:3" x14ac:dyDescent="0.2">
      <c r="A4017">
        <v>3702</v>
      </c>
      <c r="B4017" t="s">
        <v>8219</v>
      </c>
      <c r="C4017">
        <v>21</v>
      </c>
    </row>
    <row r="4018" spans="1:3" x14ac:dyDescent="0.2">
      <c r="A4018">
        <v>3703</v>
      </c>
      <c r="B4018" t="s">
        <v>8219</v>
      </c>
      <c r="C4018">
        <v>30</v>
      </c>
    </row>
    <row r="4019" spans="1:3" x14ac:dyDescent="0.2">
      <c r="A4019">
        <v>3704</v>
      </c>
      <c r="B4019" t="s">
        <v>8219</v>
      </c>
      <c r="C4019">
        <v>27</v>
      </c>
    </row>
    <row r="4020" spans="1:3" x14ac:dyDescent="0.2">
      <c r="A4020">
        <v>3705</v>
      </c>
      <c r="B4020" t="s">
        <v>8219</v>
      </c>
      <c r="C4020">
        <v>35</v>
      </c>
    </row>
    <row r="4021" spans="1:3" x14ac:dyDescent="0.2">
      <c r="A4021">
        <v>3706</v>
      </c>
      <c r="B4021" t="s">
        <v>8219</v>
      </c>
      <c r="C4021">
        <v>13</v>
      </c>
    </row>
    <row r="4022" spans="1:3" x14ac:dyDescent="0.2">
      <c r="A4022">
        <v>3707</v>
      </c>
      <c r="B4022" t="s">
        <v>8219</v>
      </c>
      <c r="C4022">
        <v>23</v>
      </c>
    </row>
    <row r="4023" spans="1:3" x14ac:dyDescent="0.2">
      <c r="A4023">
        <v>3708</v>
      </c>
      <c r="B4023" t="s">
        <v>8219</v>
      </c>
      <c r="C4023">
        <v>39</v>
      </c>
    </row>
    <row r="4024" spans="1:3" x14ac:dyDescent="0.2">
      <c r="A4024">
        <v>3709</v>
      </c>
      <c r="B4024" t="s">
        <v>8219</v>
      </c>
      <c r="C4024">
        <v>35</v>
      </c>
    </row>
    <row r="4025" spans="1:3" x14ac:dyDescent="0.2">
      <c r="A4025">
        <v>3710</v>
      </c>
      <c r="B4025" t="s">
        <v>8219</v>
      </c>
      <c r="C4025">
        <v>27</v>
      </c>
    </row>
    <row r="4026" spans="1:3" x14ac:dyDescent="0.2">
      <c r="A4026">
        <v>3711</v>
      </c>
      <c r="B4026" t="s">
        <v>8219</v>
      </c>
      <c r="C4026">
        <v>21</v>
      </c>
    </row>
    <row r="4027" spans="1:3" x14ac:dyDescent="0.2">
      <c r="A4027">
        <v>3712</v>
      </c>
      <c r="B4027" t="s">
        <v>8219</v>
      </c>
      <c r="C4027">
        <v>104</v>
      </c>
    </row>
    <row r="4028" spans="1:3" x14ac:dyDescent="0.2">
      <c r="A4028">
        <v>3713</v>
      </c>
      <c r="B4028" t="s">
        <v>8219</v>
      </c>
      <c r="C4028">
        <v>19</v>
      </c>
    </row>
    <row r="4029" spans="1:3" x14ac:dyDescent="0.2">
      <c r="A4029">
        <v>3714</v>
      </c>
      <c r="B4029" t="s">
        <v>8219</v>
      </c>
      <c r="C4029">
        <v>97</v>
      </c>
    </row>
    <row r="4030" spans="1:3" x14ac:dyDescent="0.2">
      <c r="A4030">
        <v>3715</v>
      </c>
      <c r="B4030" t="s">
        <v>8219</v>
      </c>
      <c r="C4030">
        <v>27</v>
      </c>
    </row>
    <row r="4031" spans="1:3" x14ac:dyDescent="0.2">
      <c r="A4031">
        <v>3716</v>
      </c>
      <c r="B4031" t="s">
        <v>8219</v>
      </c>
      <c r="C4031">
        <v>24</v>
      </c>
    </row>
    <row r="4032" spans="1:3" x14ac:dyDescent="0.2">
      <c r="A4032">
        <v>3717</v>
      </c>
      <c r="B4032" t="s">
        <v>8219</v>
      </c>
      <c r="C4032">
        <v>13</v>
      </c>
    </row>
    <row r="4033" spans="1:3" x14ac:dyDescent="0.2">
      <c r="A4033">
        <v>3718</v>
      </c>
      <c r="B4033" t="s">
        <v>8219</v>
      </c>
      <c r="C4033">
        <v>46</v>
      </c>
    </row>
    <row r="4034" spans="1:3" x14ac:dyDescent="0.2">
      <c r="A4034">
        <v>3719</v>
      </c>
      <c r="B4034" t="s">
        <v>8219</v>
      </c>
      <c r="C4034">
        <v>4</v>
      </c>
    </row>
    <row r="4035" spans="1:3" x14ac:dyDescent="0.2">
      <c r="A4035">
        <v>3720</v>
      </c>
      <c r="B4035" t="s">
        <v>8219</v>
      </c>
      <c r="C4035">
        <v>40</v>
      </c>
    </row>
    <row r="4036" spans="1:3" x14ac:dyDescent="0.2">
      <c r="A4036">
        <v>3721</v>
      </c>
      <c r="B4036" t="s">
        <v>8219</v>
      </c>
      <c r="C4036">
        <v>44</v>
      </c>
    </row>
    <row r="4037" spans="1:3" x14ac:dyDescent="0.2">
      <c r="A4037">
        <v>3722</v>
      </c>
      <c r="B4037" t="s">
        <v>8219</v>
      </c>
      <c r="C4037">
        <v>35</v>
      </c>
    </row>
    <row r="4038" spans="1:3" x14ac:dyDescent="0.2">
      <c r="A4038">
        <v>3723</v>
      </c>
      <c r="B4038" t="s">
        <v>8219</v>
      </c>
      <c r="C4038">
        <v>63</v>
      </c>
    </row>
    <row r="4039" spans="1:3" x14ac:dyDescent="0.2">
      <c r="A4039">
        <v>3724</v>
      </c>
      <c r="B4039" t="s">
        <v>8219</v>
      </c>
      <c r="C4039">
        <v>89</v>
      </c>
    </row>
    <row r="4040" spans="1:3" x14ac:dyDescent="0.2">
      <c r="A4040">
        <v>3725</v>
      </c>
      <c r="B4040" t="s">
        <v>8219</v>
      </c>
      <c r="C4040">
        <v>15</v>
      </c>
    </row>
    <row r="4041" spans="1:3" x14ac:dyDescent="0.2">
      <c r="A4041">
        <v>3726</v>
      </c>
      <c r="B4041" t="s">
        <v>8219</v>
      </c>
      <c r="C4041">
        <v>46</v>
      </c>
    </row>
    <row r="4042" spans="1:3" x14ac:dyDescent="0.2">
      <c r="A4042">
        <v>3727</v>
      </c>
      <c r="B4042" t="s">
        <v>8219</v>
      </c>
      <c r="C4042">
        <v>33</v>
      </c>
    </row>
    <row r="4043" spans="1:3" x14ac:dyDescent="0.2">
      <c r="A4043">
        <v>3748</v>
      </c>
      <c r="B4043" t="s">
        <v>8219</v>
      </c>
      <c r="C4043">
        <v>52</v>
      </c>
    </row>
    <row r="4044" spans="1:3" x14ac:dyDescent="0.2">
      <c r="A4044">
        <v>3749</v>
      </c>
      <c r="B4044" t="s">
        <v>8219</v>
      </c>
      <c r="C4044">
        <v>7</v>
      </c>
    </row>
    <row r="4045" spans="1:3" x14ac:dyDescent="0.2">
      <c r="A4045">
        <v>3750</v>
      </c>
      <c r="B4045" t="s">
        <v>8219</v>
      </c>
      <c r="C4045">
        <v>28</v>
      </c>
    </row>
    <row r="4046" spans="1:3" x14ac:dyDescent="0.2">
      <c r="A4046">
        <v>3751</v>
      </c>
      <c r="B4046" t="s">
        <v>8219</v>
      </c>
      <c r="C4046">
        <v>11</v>
      </c>
    </row>
    <row r="4047" spans="1:3" x14ac:dyDescent="0.2">
      <c r="A4047">
        <v>3752</v>
      </c>
      <c r="B4047" t="s">
        <v>8219</v>
      </c>
      <c r="C4047">
        <v>15</v>
      </c>
    </row>
    <row r="4048" spans="1:3" x14ac:dyDescent="0.2">
      <c r="A4048">
        <v>3753</v>
      </c>
      <c r="B4048" t="s">
        <v>8219</v>
      </c>
      <c r="C4048">
        <v>30</v>
      </c>
    </row>
    <row r="4049" spans="1:3" x14ac:dyDescent="0.2">
      <c r="A4049">
        <v>3754</v>
      </c>
      <c r="B4049" t="s">
        <v>8219</v>
      </c>
      <c r="C4049">
        <v>27</v>
      </c>
    </row>
    <row r="4050" spans="1:3" x14ac:dyDescent="0.2">
      <c r="A4050">
        <v>3755</v>
      </c>
      <c r="B4050" t="s">
        <v>8219</v>
      </c>
      <c r="C4050">
        <v>28</v>
      </c>
    </row>
    <row r="4051" spans="1:3" x14ac:dyDescent="0.2">
      <c r="A4051">
        <v>3756</v>
      </c>
      <c r="B4051" t="s">
        <v>8219</v>
      </c>
      <c r="C4051">
        <v>17</v>
      </c>
    </row>
    <row r="4052" spans="1:3" x14ac:dyDescent="0.2">
      <c r="A4052">
        <v>3757</v>
      </c>
      <c r="B4052" t="s">
        <v>8219</v>
      </c>
      <c r="C4052">
        <v>50</v>
      </c>
    </row>
    <row r="4053" spans="1:3" x14ac:dyDescent="0.2">
      <c r="A4053">
        <v>3758</v>
      </c>
      <c r="B4053" t="s">
        <v>8219</v>
      </c>
      <c r="C4053">
        <v>26</v>
      </c>
    </row>
    <row r="4054" spans="1:3" x14ac:dyDescent="0.2">
      <c r="A4054">
        <v>3759</v>
      </c>
      <c r="B4054" t="s">
        <v>8219</v>
      </c>
      <c r="C4054">
        <v>88</v>
      </c>
    </row>
    <row r="4055" spans="1:3" x14ac:dyDescent="0.2">
      <c r="A4055">
        <v>3760</v>
      </c>
      <c r="B4055" t="s">
        <v>8219</v>
      </c>
      <c r="C4055">
        <v>91</v>
      </c>
    </row>
    <row r="4056" spans="1:3" x14ac:dyDescent="0.2">
      <c r="A4056">
        <v>3761</v>
      </c>
      <c r="B4056" t="s">
        <v>8219</v>
      </c>
      <c r="C4056">
        <v>3</v>
      </c>
    </row>
    <row r="4057" spans="1:3" x14ac:dyDescent="0.2">
      <c r="A4057">
        <v>3762</v>
      </c>
      <c r="B4057" t="s">
        <v>8219</v>
      </c>
      <c r="C4057">
        <v>28</v>
      </c>
    </row>
    <row r="4058" spans="1:3" x14ac:dyDescent="0.2">
      <c r="A4058">
        <v>3763</v>
      </c>
      <c r="B4058" t="s">
        <v>8219</v>
      </c>
      <c r="C4058">
        <v>77</v>
      </c>
    </row>
    <row r="4059" spans="1:3" x14ac:dyDescent="0.2">
      <c r="A4059">
        <v>3764</v>
      </c>
      <c r="B4059" t="s">
        <v>8219</v>
      </c>
      <c r="C4059">
        <v>27</v>
      </c>
    </row>
    <row r="4060" spans="1:3" x14ac:dyDescent="0.2">
      <c r="A4060">
        <v>3765</v>
      </c>
      <c r="B4060" t="s">
        <v>8219</v>
      </c>
      <c r="C4060">
        <v>107</v>
      </c>
    </row>
    <row r="4061" spans="1:3" x14ac:dyDescent="0.2">
      <c r="A4061">
        <v>3766</v>
      </c>
      <c r="B4061" t="s">
        <v>8219</v>
      </c>
      <c r="C4061">
        <v>96</v>
      </c>
    </row>
    <row r="4062" spans="1:3" x14ac:dyDescent="0.2">
      <c r="A4062">
        <v>3767</v>
      </c>
      <c r="B4062" t="s">
        <v>8219</v>
      </c>
      <c r="C4062">
        <v>56</v>
      </c>
    </row>
    <row r="4063" spans="1:3" x14ac:dyDescent="0.2">
      <c r="A4063">
        <v>3768</v>
      </c>
      <c r="B4063" t="s">
        <v>8219</v>
      </c>
      <c r="C4063">
        <v>58</v>
      </c>
    </row>
    <row r="4064" spans="1:3" x14ac:dyDescent="0.2">
      <c r="A4064">
        <v>3769</v>
      </c>
      <c r="B4064" t="s">
        <v>8219</v>
      </c>
      <c r="C4064">
        <v>15</v>
      </c>
    </row>
    <row r="4065" spans="1:3" x14ac:dyDescent="0.2">
      <c r="A4065">
        <v>3770</v>
      </c>
      <c r="B4065" t="s">
        <v>8219</v>
      </c>
      <c r="C4065">
        <v>20</v>
      </c>
    </row>
    <row r="4066" spans="1:3" x14ac:dyDescent="0.2">
      <c r="A4066">
        <v>3771</v>
      </c>
      <c r="B4066" t="s">
        <v>8219</v>
      </c>
      <c r="C4066">
        <v>38</v>
      </c>
    </row>
    <row r="4067" spans="1:3" x14ac:dyDescent="0.2">
      <c r="A4067">
        <v>3772</v>
      </c>
      <c r="B4067" t="s">
        <v>8219</v>
      </c>
      <c r="C4067">
        <v>33</v>
      </c>
    </row>
    <row r="4068" spans="1:3" x14ac:dyDescent="0.2">
      <c r="A4068">
        <v>3773</v>
      </c>
      <c r="B4068" t="s">
        <v>8219</v>
      </c>
      <c r="C4068">
        <v>57</v>
      </c>
    </row>
    <row r="4069" spans="1:3" x14ac:dyDescent="0.2">
      <c r="A4069">
        <v>3774</v>
      </c>
      <c r="B4069" t="s">
        <v>8219</v>
      </c>
      <c r="C4069">
        <v>25</v>
      </c>
    </row>
    <row r="4070" spans="1:3" x14ac:dyDescent="0.2">
      <c r="A4070">
        <v>3775</v>
      </c>
      <c r="B4070" t="s">
        <v>8219</v>
      </c>
      <c r="C4070">
        <v>14</v>
      </c>
    </row>
    <row r="4071" spans="1:3" x14ac:dyDescent="0.2">
      <c r="A4071">
        <v>3776</v>
      </c>
      <c r="B4071" t="s">
        <v>8219</v>
      </c>
      <c r="C4071">
        <v>94</v>
      </c>
    </row>
    <row r="4072" spans="1:3" x14ac:dyDescent="0.2">
      <c r="A4072">
        <v>3777</v>
      </c>
      <c r="B4072" t="s">
        <v>8219</v>
      </c>
      <c r="C4072">
        <v>59</v>
      </c>
    </row>
    <row r="4073" spans="1:3" x14ac:dyDescent="0.2">
      <c r="A4073">
        <v>3778</v>
      </c>
      <c r="B4073" t="s">
        <v>8219</v>
      </c>
      <c r="C4073">
        <v>36</v>
      </c>
    </row>
    <row r="4074" spans="1:3" x14ac:dyDescent="0.2">
      <c r="A4074">
        <v>3779</v>
      </c>
      <c r="B4074" t="s">
        <v>8219</v>
      </c>
      <c r="C4074">
        <v>115</v>
      </c>
    </row>
    <row r="4075" spans="1:3" x14ac:dyDescent="0.2">
      <c r="A4075">
        <v>3780</v>
      </c>
      <c r="B4075" t="s">
        <v>8219</v>
      </c>
      <c r="C4075">
        <v>30</v>
      </c>
    </row>
    <row r="4076" spans="1:3" x14ac:dyDescent="0.2">
      <c r="A4076">
        <v>3781</v>
      </c>
      <c r="B4076" t="s">
        <v>8219</v>
      </c>
      <c r="C4076">
        <v>52</v>
      </c>
    </row>
    <row r="4077" spans="1:3" x14ac:dyDescent="0.2">
      <c r="A4077">
        <v>3782</v>
      </c>
      <c r="B4077" t="s">
        <v>8219</v>
      </c>
      <c r="C4077">
        <v>27</v>
      </c>
    </row>
    <row r="4078" spans="1:3" x14ac:dyDescent="0.2">
      <c r="A4078">
        <v>3783</v>
      </c>
      <c r="B4078" t="s">
        <v>8219</v>
      </c>
      <c r="C4078">
        <v>24</v>
      </c>
    </row>
    <row r="4079" spans="1:3" x14ac:dyDescent="0.2">
      <c r="A4079">
        <v>3784</v>
      </c>
      <c r="B4079" t="s">
        <v>8219</v>
      </c>
      <c r="C4079">
        <v>10</v>
      </c>
    </row>
    <row r="4080" spans="1:3" x14ac:dyDescent="0.2">
      <c r="A4080">
        <v>3785</v>
      </c>
      <c r="B4080" t="s">
        <v>8219</v>
      </c>
      <c r="C4080">
        <v>30</v>
      </c>
    </row>
    <row r="4081" spans="1:3" x14ac:dyDescent="0.2">
      <c r="A4081">
        <v>3786</v>
      </c>
      <c r="B4081" t="s">
        <v>8219</v>
      </c>
      <c r="C4081">
        <v>71</v>
      </c>
    </row>
    <row r="4082" spans="1:3" x14ac:dyDescent="0.2">
      <c r="A4082">
        <v>3787</v>
      </c>
      <c r="B4082" t="s">
        <v>8219</v>
      </c>
      <c r="C4082">
        <v>10</v>
      </c>
    </row>
    <row r="4083" spans="1:3" x14ac:dyDescent="0.2">
      <c r="A4083">
        <v>3808</v>
      </c>
      <c r="B4083" t="s">
        <v>8219</v>
      </c>
      <c r="C4083">
        <v>24</v>
      </c>
    </row>
    <row r="4084" spans="1:3" x14ac:dyDescent="0.2">
      <c r="A4084">
        <v>3809</v>
      </c>
      <c r="B4084" t="s">
        <v>8219</v>
      </c>
      <c r="C4084">
        <v>38</v>
      </c>
    </row>
    <row r="4085" spans="1:3" x14ac:dyDescent="0.2">
      <c r="A4085">
        <v>3810</v>
      </c>
      <c r="B4085" t="s">
        <v>8219</v>
      </c>
      <c r="C4085">
        <v>26</v>
      </c>
    </row>
    <row r="4086" spans="1:3" x14ac:dyDescent="0.2">
      <c r="A4086">
        <v>3811</v>
      </c>
      <c r="B4086" t="s">
        <v>8219</v>
      </c>
      <c r="C4086">
        <v>19</v>
      </c>
    </row>
    <row r="4087" spans="1:3" x14ac:dyDescent="0.2">
      <c r="A4087">
        <v>3812</v>
      </c>
      <c r="B4087" t="s">
        <v>8219</v>
      </c>
      <c r="C4087">
        <v>11</v>
      </c>
    </row>
    <row r="4088" spans="1:3" x14ac:dyDescent="0.2">
      <c r="A4088">
        <v>3813</v>
      </c>
      <c r="B4088" t="s">
        <v>8219</v>
      </c>
      <c r="C4088">
        <v>27</v>
      </c>
    </row>
    <row r="4089" spans="1:3" x14ac:dyDescent="0.2">
      <c r="A4089">
        <v>3814</v>
      </c>
      <c r="B4089" t="s">
        <v>8219</v>
      </c>
      <c r="C4089">
        <v>34</v>
      </c>
    </row>
    <row r="4090" spans="1:3" x14ac:dyDescent="0.2">
      <c r="A4090">
        <v>3815</v>
      </c>
      <c r="B4090" t="s">
        <v>8219</v>
      </c>
      <c r="C4090">
        <v>20</v>
      </c>
    </row>
    <row r="4091" spans="1:3" x14ac:dyDescent="0.2">
      <c r="A4091">
        <v>3816</v>
      </c>
      <c r="B4091" t="s">
        <v>8219</v>
      </c>
      <c r="C4091">
        <v>37</v>
      </c>
    </row>
    <row r="4092" spans="1:3" x14ac:dyDescent="0.2">
      <c r="A4092">
        <v>3817</v>
      </c>
      <c r="B4092" t="s">
        <v>8219</v>
      </c>
      <c r="C4092">
        <v>20</v>
      </c>
    </row>
    <row r="4093" spans="1:3" x14ac:dyDescent="0.2">
      <c r="A4093">
        <v>3818</v>
      </c>
      <c r="B4093" t="s">
        <v>8219</v>
      </c>
      <c r="C4093">
        <v>10</v>
      </c>
    </row>
    <row r="4094" spans="1:3" x14ac:dyDescent="0.2">
      <c r="A4094">
        <v>3819</v>
      </c>
      <c r="B4094" t="s">
        <v>8219</v>
      </c>
      <c r="C4094">
        <v>26</v>
      </c>
    </row>
    <row r="4095" spans="1:3" x14ac:dyDescent="0.2">
      <c r="A4095">
        <v>3820</v>
      </c>
      <c r="B4095" t="s">
        <v>8219</v>
      </c>
      <c r="C4095">
        <v>20</v>
      </c>
    </row>
    <row r="4096" spans="1:3" x14ac:dyDescent="0.2">
      <c r="A4096">
        <v>3821</v>
      </c>
      <c r="B4096" t="s">
        <v>8219</v>
      </c>
      <c r="C4096">
        <v>46</v>
      </c>
    </row>
    <row r="4097" spans="1:3" x14ac:dyDescent="0.2">
      <c r="A4097">
        <v>3822</v>
      </c>
      <c r="B4097" t="s">
        <v>8219</v>
      </c>
      <c r="C4097">
        <v>76</v>
      </c>
    </row>
    <row r="4098" spans="1:3" x14ac:dyDescent="0.2">
      <c r="A4098">
        <v>3823</v>
      </c>
      <c r="B4098" t="s">
        <v>8219</v>
      </c>
      <c r="C4098">
        <v>41</v>
      </c>
    </row>
    <row r="4099" spans="1:3" x14ac:dyDescent="0.2">
      <c r="A4099">
        <v>3824</v>
      </c>
      <c r="B4099" t="s">
        <v>8219</v>
      </c>
      <c r="C4099">
        <v>7</v>
      </c>
    </row>
    <row r="4100" spans="1:3" x14ac:dyDescent="0.2">
      <c r="A4100">
        <v>3825</v>
      </c>
      <c r="B4100" t="s">
        <v>8219</v>
      </c>
      <c r="C4100">
        <v>49</v>
      </c>
    </row>
    <row r="4101" spans="1:3" x14ac:dyDescent="0.2">
      <c r="A4101">
        <v>3826</v>
      </c>
      <c r="B4101" t="s">
        <v>8219</v>
      </c>
      <c r="C4101">
        <v>26</v>
      </c>
    </row>
    <row r="4102" spans="1:3" x14ac:dyDescent="0.2">
      <c r="A4102">
        <v>3827</v>
      </c>
      <c r="B4102" t="s">
        <v>8219</v>
      </c>
      <c r="C4102">
        <v>65</v>
      </c>
    </row>
    <row r="4103" spans="1:3" x14ac:dyDescent="0.2">
      <c r="A4103">
        <v>3828</v>
      </c>
      <c r="B4103" t="s">
        <v>8219</v>
      </c>
      <c r="C4103">
        <v>28</v>
      </c>
    </row>
    <row r="4104" spans="1:3" x14ac:dyDescent="0.2">
      <c r="A4104">
        <v>3829</v>
      </c>
      <c r="B4104" t="s">
        <v>8219</v>
      </c>
      <c r="C4104">
        <v>8</v>
      </c>
    </row>
    <row r="4105" spans="1:3" x14ac:dyDescent="0.2">
      <c r="A4105">
        <v>3830</v>
      </c>
      <c r="B4105" t="s">
        <v>8219</v>
      </c>
      <c r="C4105">
        <v>3</v>
      </c>
    </row>
    <row r="4106" spans="1:3" x14ac:dyDescent="0.2">
      <c r="A4106">
        <v>3831</v>
      </c>
      <c r="B4106" t="s">
        <v>8219</v>
      </c>
      <c r="C4106">
        <v>9</v>
      </c>
    </row>
    <row r="4107" spans="1:3" x14ac:dyDescent="0.2">
      <c r="A4107">
        <v>3832</v>
      </c>
      <c r="B4107" t="s">
        <v>8219</v>
      </c>
      <c r="C4107">
        <v>9</v>
      </c>
    </row>
    <row r="4108" spans="1:3" x14ac:dyDescent="0.2">
      <c r="A4108">
        <v>3833</v>
      </c>
      <c r="B4108" t="s">
        <v>8219</v>
      </c>
      <c r="C4108">
        <v>20</v>
      </c>
    </row>
    <row r="4109" spans="1:3" x14ac:dyDescent="0.2">
      <c r="A4109">
        <v>3834</v>
      </c>
      <c r="B4109" t="s">
        <v>8219</v>
      </c>
      <c r="C4109">
        <v>57</v>
      </c>
    </row>
    <row r="4110" spans="1:3" x14ac:dyDescent="0.2">
      <c r="A4110">
        <v>3835</v>
      </c>
      <c r="B4110" t="s">
        <v>8219</v>
      </c>
      <c r="C4110">
        <v>8</v>
      </c>
    </row>
    <row r="4111" spans="1:3" x14ac:dyDescent="0.2">
      <c r="A4111">
        <v>3836</v>
      </c>
      <c r="B4111" t="s">
        <v>8219</v>
      </c>
      <c r="C4111">
        <v>14</v>
      </c>
    </row>
    <row r="4112" spans="1:3" x14ac:dyDescent="0.2">
      <c r="A4112">
        <v>3837</v>
      </c>
      <c r="B4112" t="s">
        <v>8219</v>
      </c>
      <c r="C4112">
        <v>17</v>
      </c>
    </row>
    <row r="4113" spans="1:3" x14ac:dyDescent="0.2">
      <c r="A4113">
        <v>3838</v>
      </c>
      <c r="B4113" t="s">
        <v>8219</v>
      </c>
      <c r="C4113">
        <v>100</v>
      </c>
    </row>
    <row r="4114" spans="1:3" x14ac:dyDescent="0.2">
      <c r="A4114">
        <v>3839</v>
      </c>
      <c r="B4114" t="s">
        <v>8219</v>
      </c>
      <c r="C4114">
        <v>32</v>
      </c>
    </row>
    <row r="4115" spans="1:3" x14ac:dyDescent="0.2">
      <c r="A4115">
        <v>3840</v>
      </c>
      <c r="B4115" t="s">
        <v>8219</v>
      </c>
      <c r="C4115">
        <v>3</v>
      </c>
    </row>
  </sheetData>
  <autoFilter ref="A1:C4115" xr:uid="{04839981-4026-3B46-8AD0-35395BEA7687}">
    <filterColumn colId="1">
      <filters>
        <filter val="failed"/>
        <filter val="successful"/>
      </filters>
    </filterColumn>
  </autoFilter>
  <sortState xmlns:xlrd2="http://schemas.microsoft.com/office/spreadsheetml/2017/richdata2" ref="A2:C4115">
    <sortCondition ref="B2:B4115"/>
  </sortState>
  <mergeCells count="1">
    <mergeCell ref="F2:H2"/>
  </mergeCells>
  <conditionalFormatting sqref="B1:B1048576">
    <cfRule type="containsText" dxfId="1" priority="1" operator="containsText" text="successful">
      <formula>NOT(ISERROR(SEARCH("successful",B1)))</formula>
    </cfRule>
    <cfRule type="containsText" dxfId="0" priority="2" operator="containsText" text="failed">
      <formula>NOT(ISERROR(SEARCH("failed",B1)))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Category x Campaign State</vt:lpstr>
      <vt:lpstr>Sub-Category x Campaign State</vt:lpstr>
      <vt:lpstr>Date Created x Campaign State</vt:lpstr>
      <vt:lpstr>Bonus Goal x Campaign State</vt:lpstr>
      <vt:lpstr>Bonus 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Gigi Jones</cp:lastModifiedBy>
  <dcterms:created xsi:type="dcterms:W3CDTF">2017-04-20T15:17:24Z</dcterms:created>
  <dcterms:modified xsi:type="dcterms:W3CDTF">2020-12-08T06:56:21Z</dcterms:modified>
</cp:coreProperties>
</file>