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oliver/Dropbox/Work/Teaching/Malware/"/>
    </mc:Choice>
  </mc:AlternateContent>
  <bookViews>
    <workbookView xWindow="0" yWindow="460" windowWidth="25600" windowHeight="14700" tabRatio="500"/>
  </bookViews>
  <sheets>
    <sheet name="Sheet1" sheetId="1" r:id="rId1"/>
  </sheets>
  <definedNames>
    <definedName name="SCORES">Sheet1!$F$2:$G$16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2" i="1"/>
  <c r="D13" i="1"/>
</calcChain>
</file>

<file path=xl/sharedStrings.xml><?xml version="1.0" encoding="utf-8"?>
<sst xmlns="http://schemas.openxmlformats.org/spreadsheetml/2006/main" count="30" uniqueCount="29">
  <si>
    <t>Main Icon</t>
  </si>
  <si>
    <t>Score</t>
  </si>
  <si>
    <t>Select</t>
  </si>
  <si>
    <t>Dialogs</t>
  </si>
  <si>
    <t>Sections</t>
  </si>
  <si>
    <t>Strings</t>
  </si>
  <si>
    <t>Packed</t>
  </si>
  <si>
    <t>Additional Icons</t>
  </si>
  <si>
    <t>Version Information</t>
  </si>
  <si>
    <t>Digital Signature</t>
  </si>
  <si>
    <t>Not Packed</t>
  </si>
  <si>
    <t>No Strings</t>
  </si>
  <si>
    <t>Suspicious Strings</t>
  </si>
  <si>
    <t>Legitimate Strings</t>
  </si>
  <si>
    <t>Normal Sections</t>
  </si>
  <si>
    <t>Abnormal Sections</t>
  </si>
  <si>
    <t>No Icon</t>
  </si>
  <si>
    <t>Legitimate Icon</t>
  </si>
  <si>
    <t>Suspicious Icon</t>
  </si>
  <si>
    <t>None</t>
  </si>
  <si>
    <t>Suspicious</t>
  </si>
  <si>
    <t>Legitimate</t>
  </si>
  <si>
    <t>Not Present</t>
  </si>
  <si>
    <t>Present</t>
  </si>
  <si>
    <t>Imports</t>
  </si>
  <si>
    <t>Total Score</t>
  </si>
  <si>
    <t>Verdict</t>
  </si>
  <si>
    <t>Key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</si>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</sst>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1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D10" totalsRowShown="0" tableBorderDxfId="0">
  <autoFilter ref="B1:D10"/>
  <tableColumns count="3">
    <tableColumn id="1" name="Category"/>
    <tableColumn id="2" name="Select"/>
    <tableColumn id="3" name="Score">
      <calculatedColumnFormula>IF(ISNA(VLOOKUP(C2,SCORES,2,FALSE)),0,VLOOKUP(C2,SCORES,2,FALSE))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B18" sqref="B18"/>
    </sheetView>
  </sheetViews>
  <sheetFormatPr baseColWidth="10" defaultRowHeight="16" x14ac:dyDescent="0.2"/>
  <cols>
    <col min="2" max="2" width="17.33203125" bestFit="1" customWidth="1"/>
    <col min="3" max="3" width="15.5" bestFit="1" customWidth="1"/>
    <col min="4" max="4" width="13" bestFit="1" customWidth="1"/>
    <col min="6" max="6" width="16.33203125" bestFit="1" customWidth="1"/>
    <col min="7" max="7" width="2.1640625" bestFit="1" customWidth="1"/>
  </cols>
  <sheetData>
    <row r="1" spans="2:7" ht="17" thickBot="1" x14ac:dyDescent="0.25">
      <c r="B1" s="5" t="s">
        <v>28</v>
      </c>
      <c r="C1" s="5" t="s">
        <v>2</v>
      </c>
      <c r="D1" s="5" t="s">
        <v>1</v>
      </c>
      <c r="F1" s="12" t="s">
        <v>27</v>
      </c>
      <c r="G1" s="12"/>
    </row>
    <row r="2" spans="2:7" x14ac:dyDescent="0.2">
      <c r="B2" s="5" t="s">
        <v>6</v>
      </c>
      <c r="C2" s="5"/>
      <c r="D2" s="5">
        <f>IF(ISNA(VLOOKUP(C2,SCORES,2,FALSE)),0,VLOOKUP(C2,SCORES,2,FALSE))</f>
        <v>0</v>
      </c>
      <c r="F2" s="6" t="s">
        <v>10</v>
      </c>
      <c r="G2" s="7">
        <v>0</v>
      </c>
    </row>
    <row r="3" spans="2:7" x14ac:dyDescent="0.2">
      <c r="B3" s="5" t="s">
        <v>5</v>
      </c>
      <c r="C3" s="5"/>
      <c r="D3" s="5">
        <f>IF(ISNA(VLOOKUP(C3,SCORES,2,FALSE)),0,VLOOKUP(C3,SCORES,2,FALSE))</f>
        <v>0</v>
      </c>
      <c r="F3" s="8" t="s">
        <v>6</v>
      </c>
      <c r="G3" s="9">
        <v>2</v>
      </c>
    </row>
    <row r="4" spans="2:7" x14ac:dyDescent="0.2">
      <c r="B4" s="5" t="s">
        <v>24</v>
      </c>
      <c r="C4" s="5"/>
      <c r="D4" s="5">
        <f>IF(ISNA(VLOOKUP(C4,SCORES,2,FALSE)),0,VLOOKUP(C4,SCORES,2,FALSE))</f>
        <v>0</v>
      </c>
      <c r="F4" s="8" t="s">
        <v>11</v>
      </c>
      <c r="G4" s="9">
        <v>2</v>
      </c>
    </row>
    <row r="5" spans="2:7" x14ac:dyDescent="0.2">
      <c r="B5" s="5" t="s">
        <v>4</v>
      </c>
      <c r="C5" s="5"/>
      <c r="D5" s="5">
        <f>IF(ISNA(VLOOKUP(C5,SCORES,2,FALSE)),0,VLOOKUP(C5,SCORES,2,FALSE))</f>
        <v>0</v>
      </c>
      <c r="F5" s="8" t="s">
        <v>12</v>
      </c>
      <c r="G5" s="9">
        <v>3</v>
      </c>
    </row>
    <row r="6" spans="2:7" x14ac:dyDescent="0.2">
      <c r="B6" s="5" t="s">
        <v>0</v>
      </c>
      <c r="C6" s="5"/>
      <c r="D6" s="5">
        <f>IF(ISNA(VLOOKUP(C6,SCORES,2,FALSE)),0,VLOOKUP(C6,SCORES,2,FALSE))</f>
        <v>0</v>
      </c>
      <c r="F6" s="8" t="s">
        <v>13</v>
      </c>
      <c r="G6" s="9">
        <v>0</v>
      </c>
    </row>
    <row r="7" spans="2:7" x14ac:dyDescent="0.2">
      <c r="B7" s="5" t="s">
        <v>7</v>
      </c>
      <c r="C7" s="5"/>
      <c r="D7" s="5">
        <f>IF(ISNA(VLOOKUP(C7,SCORES,2,FALSE)),0,VLOOKUP(C7,SCORES,2,FALSE))</f>
        <v>0</v>
      </c>
      <c r="F7" s="8" t="s">
        <v>14</v>
      </c>
      <c r="G7" s="9">
        <v>0</v>
      </c>
    </row>
    <row r="8" spans="2:7" x14ac:dyDescent="0.2">
      <c r="B8" s="5" t="s">
        <v>3</v>
      </c>
      <c r="C8" s="5"/>
      <c r="D8" s="5">
        <f>IF(ISNA(VLOOKUP(C8,SCORES,2,FALSE)),0,VLOOKUP(C8,SCORES,2,FALSE))</f>
        <v>0</v>
      </c>
      <c r="F8" s="8" t="s">
        <v>15</v>
      </c>
      <c r="G8" s="9">
        <v>1</v>
      </c>
    </row>
    <row r="9" spans="2:7" x14ac:dyDescent="0.2">
      <c r="B9" s="5" t="s">
        <v>8</v>
      </c>
      <c r="C9" s="5"/>
      <c r="D9" s="5">
        <f>IF(ISNA(VLOOKUP(C9,SCORES,2,FALSE)),0,VLOOKUP(C9,SCORES,2,FALSE))</f>
        <v>0</v>
      </c>
      <c r="F9" s="8" t="s">
        <v>16</v>
      </c>
      <c r="G9" s="9">
        <v>1</v>
      </c>
    </row>
    <row r="10" spans="2:7" x14ac:dyDescent="0.2">
      <c r="B10" s="5" t="s">
        <v>9</v>
      </c>
      <c r="C10" s="5"/>
      <c r="D10" s="5">
        <f>IF(ISNA(VLOOKUP(C10,SCORES,2,FALSE)),0,VLOOKUP(C10,SCORES,2,FALSE))</f>
        <v>0</v>
      </c>
      <c r="F10" s="8" t="s">
        <v>17</v>
      </c>
      <c r="G10" s="9">
        <v>0</v>
      </c>
    </row>
    <row r="11" spans="2:7" ht="17" thickBot="1" x14ac:dyDescent="0.25">
      <c r="F11" s="8" t="s">
        <v>18</v>
      </c>
      <c r="G11" s="9">
        <v>2</v>
      </c>
    </row>
    <row r="12" spans="2:7" x14ac:dyDescent="0.2">
      <c r="C12" s="1" t="s">
        <v>25</v>
      </c>
      <c r="D12" s="2">
        <f>SUM(D2:D10)</f>
        <v>0</v>
      </c>
      <c r="F12" s="8" t="s">
        <v>19</v>
      </c>
      <c r="G12" s="9">
        <v>1</v>
      </c>
    </row>
    <row r="13" spans="2:7" ht="17" thickBot="1" x14ac:dyDescent="0.25">
      <c r="C13" s="3" t="s">
        <v>26</v>
      </c>
      <c r="D13" s="4" t="str">
        <f>IF(D12&gt;10,"Suspicious",IF(D12&gt;5,"Potentially Suspicious","Not Suspicious"))</f>
        <v>Not Suspicious</v>
      </c>
      <c r="F13" s="8" t="s">
        <v>20</v>
      </c>
      <c r="G13" s="9">
        <v>2</v>
      </c>
    </row>
    <row r="14" spans="2:7" x14ac:dyDescent="0.2">
      <c r="F14" s="8" t="s">
        <v>21</v>
      </c>
      <c r="G14" s="9">
        <v>0</v>
      </c>
    </row>
    <row r="15" spans="2:7" x14ac:dyDescent="0.2">
      <c r="F15" s="8" t="s">
        <v>22</v>
      </c>
      <c r="G15" s="9">
        <v>2</v>
      </c>
    </row>
    <row r="16" spans="2:7" ht="17" thickBot="1" x14ac:dyDescent="0.25">
      <c r="F16" s="10" t="s">
        <v>23</v>
      </c>
      <c r="G16" s="11">
        <v>0</v>
      </c>
    </row>
  </sheetData>
  <mergeCells count="1">
    <mergeCell ref="F1:G1"/>
  </mergeCells>
  <conditionalFormatting sqref="D2:D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">
    <cfRule type="colorScale" priority="2">
      <colorScale>
        <cfvo type="num" val="0"/>
        <cfvo type="num" val="5"/>
        <cfvo type="num" val="15"/>
        <color theme="9"/>
        <color theme="7"/>
        <color rgb="FFC00000"/>
      </colorScale>
    </cfRule>
  </conditionalFormatting>
  <conditionalFormatting sqref="G2:G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6">
    <dataValidation type="list" allowBlank="1" showInputMessage="1" showErrorMessage="1" sqref="C2">
      <formula1>$F$2:$F$3</formula1>
    </dataValidation>
    <dataValidation type="list" allowBlank="1" showInputMessage="1" showErrorMessage="1" sqref="C3">
      <formula1>$F$4:$F$6</formula1>
    </dataValidation>
    <dataValidation type="list" allowBlank="1" showInputMessage="1" showErrorMessage="1" sqref="C4 C7:C8">
      <formula1>$F$12:$F$14</formula1>
    </dataValidation>
    <dataValidation type="list" allowBlank="1" showInputMessage="1" showErrorMessage="1" sqref="C9:C10">
      <formula1>$F$15:$F$16</formula1>
    </dataValidation>
    <dataValidation type="list" allowBlank="1" showInputMessage="1" showErrorMessage="1" sqref="C5">
      <formula1>F7:F8</formula1>
    </dataValidation>
    <dataValidation type="list" allowBlank="1" showInputMessage="1" showErrorMessage="1" sqref="C6">
      <formula1>$F$9:$F$11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2016-05-11T03:50:50Z</dcterms:created>
  <dcterms:modified xsi:type="dcterms:W3CDTF">2016-05-11T04:12:28Z</dcterms:modified>
</cp:coreProperties>
</file>